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bookViews>
  <sheets>
    <sheet name="Sheet1" sheetId="1" r:id="rId1"/>
  </sheets>
  <definedNames>
    <definedName name="_xlnm._FilterDatabase" localSheetId="0" hidden="1">Sheet1!$A$1:$J$7747</definedName>
  </definedNames>
  <calcPr calcId="144525"/>
</workbook>
</file>

<file path=xl/sharedStrings.xml><?xml version="1.0" encoding="utf-8"?>
<sst xmlns="http://schemas.openxmlformats.org/spreadsheetml/2006/main" count="30198" uniqueCount="13667">
  <si>
    <t>附件</t>
  </si>
  <si>
    <t>珠海市属及部属、省驻珠公立医疗机构基本医疗服务价格项目价格汇总表（2024版）</t>
  </si>
  <si>
    <t xml:space="preserve"> 一、综合医疗服务类</t>
  </si>
  <si>
    <t>本类说明：</t>
  </si>
  <si>
    <t>1.本类包括一般医疗服务、一般检查治疗、社区卫生及预防保健项目和其它医疗服务项目，本类编码为100000000。</t>
  </si>
  <si>
    <t>2.有下列情况之一者不另收诊查费：①由医生指定在医院内换号诊断；②取化验及各种检查结果；③病人一次门诊医生开多张处方，多种检查，多次治疗单，检查治疗科室不得要求病人另交纳诊查费。</t>
  </si>
  <si>
    <t>3.多科室共同使用的医疗服务项目列入本类之中，如护理、抢救、注射、换药等等。</t>
  </si>
  <si>
    <t>4.患者结算时，门诊医药费用清单和住院病人医药费用明细清单不得另外收费。</t>
  </si>
  <si>
    <t>5.门诊拆线不得另收诊查费。</t>
  </si>
  <si>
    <t>财务分类</t>
  </si>
  <si>
    <t>编码</t>
  </si>
  <si>
    <t>项目名称</t>
  </si>
  <si>
    <t>项目内涵</t>
  </si>
  <si>
    <t>除外内容</t>
  </si>
  <si>
    <t>计价单位</t>
  </si>
  <si>
    <t>说明</t>
  </si>
  <si>
    <t>三级公立医疗机构价格</t>
  </si>
  <si>
    <t>二级公立医疗机构价格</t>
  </si>
  <si>
    <t>一级公立医疗机构价格</t>
  </si>
  <si>
    <t>(一)一般医疗服务</t>
  </si>
  <si>
    <t>1.基层一般诊疗费</t>
  </si>
  <si>
    <t>C</t>
  </si>
  <si>
    <t>基层医疗卫生机构一般诊疗费</t>
  </si>
  <si>
    <t>含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t>
  </si>
  <si>
    <t>各类一次性输液器、过滤器、注射器、真空采血器、胰岛素专用注射器、三通管、延长管、留置针、留置导管、肝素帽、化疗泵。留置静脉针使用的透明敷贴。</t>
  </si>
  <si>
    <t>次</t>
  </si>
  <si>
    <t>1.乡镇卫生院、城市社区卫生服务机构按此项目收费。
2.门诊注射、换药、针灸、理疗、推拿、血透、放射治疗按疗程收取一次一般诊疗费。
3.注射、输液均限门诊。</t>
  </si>
  <si>
    <t>——</t>
  </si>
  <si>
    <t>农村卫生站一般诊疗费</t>
  </si>
  <si>
    <t>含药事服务成本、诊查费和注射费，具体为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含门诊及其为患者提供候诊就诊条件、诊断书、收费收据。</t>
  </si>
  <si>
    <t>各类一次性输液器、过滤器、注射器、真空采血器、胰岛素专用注射器、三通管、延长管、留置针。留置静脉针使用的透明敷贴。</t>
  </si>
  <si>
    <t xml:space="preserve"> 次</t>
  </si>
  <si>
    <t>1.村卫生站按此项目收费。
2.门诊注射、换药、针灸、理疗、推拿按疗程收取一次一般诊疗费。
3.注射、输液均限门诊。</t>
  </si>
  <si>
    <t>2.诊查费</t>
  </si>
  <si>
    <t>含营养状况评估、儿童营养评估、营养咨询、优生咨询。含门诊、急诊及其为患者提供候诊就诊设施条件、诊断书、收费收据。</t>
  </si>
  <si>
    <t>门诊注射、换药、针灸、理疗、推拿、血透、放射治疗按疗程收取一次诊查费。</t>
  </si>
  <si>
    <t>普通门诊诊查费</t>
  </si>
  <si>
    <t>指医护人员提供（技术劳务）的诊疗服务。</t>
  </si>
  <si>
    <t>专家门诊诊查费</t>
  </si>
  <si>
    <t>指高级职称医务人员提供（技术劳务）的诊疗服务。</t>
  </si>
  <si>
    <t>110200002-1</t>
  </si>
  <si>
    <t>名专家门诊诊查费</t>
  </si>
  <si>
    <t>指：①享受政府津贴的专家，②省级名老、名中医。</t>
  </si>
  <si>
    <t>-</t>
  </si>
  <si>
    <t>110200002-2</t>
  </si>
  <si>
    <t>主任医师门诊诊查费</t>
  </si>
  <si>
    <t>110200002-3</t>
  </si>
  <si>
    <t>副主任医师门诊诊查费</t>
  </si>
  <si>
    <t>急诊诊查费</t>
  </si>
  <si>
    <t>指医护人员提供的24小时急救、急症的诊疗服务。</t>
  </si>
  <si>
    <t>门急诊留观诊查费</t>
  </si>
  <si>
    <t>含诊查、护理。</t>
  </si>
  <si>
    <t>日</t>
  </si>
  <si>
    <t>住院诊查费</t>
  </si>
  <si>
    <t>指医务人员技术劳务性服务。</t>
  </si>
  <si>
    <t>入院当日按一日计算收费，出院当日不计收费（计入不计出）；当日入院当日出院，住院诊查费按一天计价。</t>
  </si>
  <si>
    <t>110200007S</t>
  </si>
  <si>
    <t>网上就诊诊查费</t>
  </si>
  <si>
    <t>指医务人员通过网络查看患者诊疗信息，询问病史，分析病历资料，向患者或家属告知。结合患者实时情况和病情提供检查、治疗和健康管理方案，患者通过网上支付等方式付费并预约检查等的诊疗服务。</t>
  </si>
  <si>
    <t/>
  </si>
  <si>
    <t>检验、检查费另外收取。</t>
  </si>
  <si>
    <t>110200007S-1</t>
  </si>
  <si>
    <t>网上就诊诊查费-复诊</t>
  </si>
  <si>
    <t>按普通门诊诊查费标准收费。</t>
  </si>
  <si>
    <t>110200007S-2</t>
  </si>
  <si>
    <t>网上就诊诊查费-首诊</t>
  </si>
  <si>
    <t>对于行业部门准许针对新冠病毒感染开放的互联网首诊服务，按规定为出现新型冠状病毒感染相关症状、符合《新冠病毒感染者居家治疗指南》的患者使用。</t>
  </si>
  <si>
    <t>110200007S-3</t>
  </si>
  <si>
    <t>网上就诊诊查费-首诊（副主任医师）</t>
  </si>
  <si>
    <t>按副主任医师门诊诊查费标准收费。</t>
  </si>
  <si>
    <t>110200007S-4</t>
  </si>
  <si>
    <t>网上就诊诊查费-首诊（主任医师）</t>
  </si>
  <si>
    <t>按主任医师门诊诊查费标准收费。</t>
  </si>
  <si>
    <t>E</t>
  </si>
  <si>
    <t>3.急诊监护费</t>
  </si>
  <si>
    <t>急诊监护费</t>
  </si>
  <si>
    <t>含监护、床位、护理。</t>
  </si>
  <si>
    <t>符合监护病房条件和管理标准，超过半日不足24小时按一日计算，不足半日按半日计算。</t>
  </si>
  <si>
    <t>110300001-1</t>
  </si>
  <si>
    <t>急诊监护费(半日)</t>
  </si>
  <si>
    <t>半日</t>
  </si>
  <si>
    <t>4.院前急救费</t>
  </si>
  <si>
    <t>院前急救费</t>
  </si>
  <si>
    <t>限危重病人的现场抢救（指内脏衰竭、外伤、烧伤、中毒、溺水、电击等现场急救）。</t>
  </si>
  <si>
    <t>化验、特殊检查、治疗、药物、血液</t>
  </si>
  <si>
    <t xml:space="preserve">5.体检费                              </t>
  </si>
  <si>
    <t>D</t>
  </si>
  <si>
    <t xml:space="preserve">体检费                              </t>
  </si>
  <si>
    <t>含内、外（含皮肤）、五官、妇科（含宫颈刮片）的常规检查，写总检报告。</t>
  </si>
  <si>
    <t>影像、化验及特殊检查</t>
  </si>
  <si>
    <t>不另收诊查费。</t>
  </si>
  <si>
    <t>110500001-1</t>
  </si>
  <si>
    <t>一般健康体检费</t>
  </si>
  <si>
    <t>110500001-2</t>
  </si>
  <si>
    <t>学龄前儿童、学生体检费</t>
  </si>
  <si>
    <t>含内、外（含皮肤）、五官的常规检查，写总检报告。</t>
  </si>
  <si>
    <t>6.救护车费</t>
  </si>
  <si>
    <t>I</t>
  </si>
  <si>
    <t>救护车费</t>
  </si>
  <si>
    <t>指急救范围地段内。</t>
  </si>
  <si>
    <t>院前急救</t>
  </si>
  <si>
    <t>车/次</t>
  </si>
  <si>
    <t>110600001-1</t>
  </si>
  <si>
    <t>救护车加收(跨越急救范围地段)</t>
  </si>
  <si>
    <t>每公里</t>
  </si>
  <si>
    <t>110600001-2</t>
  </si>
  <si>
    <t>救护车加收(担架员提供抬护服务)</t>
  </si>
  <si>
    <t>9.床位费</t>
  </si>
  <si>
    <t xml:space="preserve">1.病房应基本配置的（病床、床头柜、座椅或木凳、床垫、棉褥、棉被（或毯）、枕头、床单、病人服装、热水瓶、废品袋（或篓）、大小便器等）日常生活用品,不准另列项收费。
2.医院应负责病房环境,配置用品和配备病房使用物品的清洁卫生,消毒工作,不得另列收费。                                                                                                                                                3.病人办理出入院手续,住院病历、更衣、被服换洗、测量身高、体重、呼吸、脉搏、血压、出入量记录等，均不得另立项收费。
 4.病人办理出入院期间医护人员查房、病人转科、护送检查、护送治疗等，均不得另列项收费。                                    
5.抢救室病床收费按同等同级病房标准收费,不得按监护病房标准收费。  
6.住院床位费以日数计算,入院当日按一日计算收费,出院当日不计收费（计入不计出）；当日入院当日出院的病人，按一天计收床位费。                       
7.病房面积条件要求：一人房间不小于10平方米，二人房间不少于13平方米，三人房间不小于15平方米，四人房间不小于16平方米,五人以上房间人均面积不少于3.5平方米。                                              
8.含取暖费和空调降温费。                                                                                                                  </t>
  </si>
  <si>
    <t>B</t>
  </si>
  <si>
    <t>110900000-1</t>
  </si>
  <si>
    <t>特殊病房床位费加收</t>
  </si>
  <si>
    <t>指需要严格隔离、消毒损耗大的传染病科、肿瘤科、精神病科（院）、烧伤科病房床位。</t>
  </si>
  <si>
    <t>床/日</t>
  </si>
  <si>
    <t>110900000-2</t>
  </si>
  <si>
    <t>爱婴医院母婴同室病房床位费加收</t>
  </si>
  <si>
    <t>110900000-3</t>
  </si>
  <si>
    <t>空气负压病房床位费加收</t>
  </si>
  <si>
    <t>110900000-4</t>
  </si>
  <si>
    <t>使用医用空气隔离装置病房床位费加收</t>
  </si>
  <si>
    <t>普通病房床位费</t>
  </si>
  <si>
    <t>医疗机构不得收取加床费。</t>
  </si>
  <si>
    <t>110900001-1</t>
  </si>
  <si>
    <t>A级房间床位费</t>
  </si>
  <si>
    <t>配备设施：空调、中央供氧、中央负压、彩电、独立卫生间、热水器等。</t>
  </si>
  <si>
    <t>110900001-1a</t>
  </si>
  <si>
    <t>A级单人病房床位费</t>
  </si>
  <si>
    <t>110900001-1b</t>
  </si>
  <si>
    <t>A级双人病房床位费</t>
  </si>
  <si>
    <t>110900001-1c</t>
  </si>
  <si>
    <t>A级三人以上病房床位费</t>
  </si>
  <si>
    <t>110900001-2</t>
  </si>
  <si>
    <t>B级房间床位费</t>
  </si>
  <si>
    <t>配备设施：空调、彩电、独立卫生间、热水器等。</t>
  </si>
  <si>
    <t>110900001-2a</t>
  </si>
  <si>
    <t>B级单人病房床位费</t>
  </si>
  <si>
    <t>110900001-2b</t>
  </si>
  <si>
    <t>B级双人病房床位费</t>
  </si>
  <si>
    <t>110900001-2c</t>
  </si>
  <si>
    <t>B级三人病房床位费</t>
  </si>
  <si>
    <t>110900001-2d</t>
  </si>
  <si>
    <t>B级四人以上病房床位费</t>
  </si>
  <si>
    <t>110900001-3</t>
  </si>
  <si>
    <t>C级房间床位费</t>
  </si>
  <si>
    <t>配备设施：空调、独立卫生间、热水器等。</t>
  </si>
  <si>
    <t>110900001-3a</t>
  </si>
  <si>
    <t>C级单人病房床位费</t>
  </si>
  <si>
    <t>110900001-3b</t>
  </si>
  <si>
    <t>C级双人病房床位费</t>
  </si>
  <si>
    <t>110900001-3c</t>
  </si>
  <si>
    <t>C级三人病房床位费</t>
  </si>
  <si>
    <t>110900001-3d</t>
  </si>
  <si>
    <t>C级四人以上病房床位费</t>
  </si>
  <si>
    <t>110900001-4</t>
  </si>
  <si>
    <t>D级房间床位费</t>
  </si>
  <si>
    <t>符合总说明中第1及第7点要求。</t>
  </si>
  <si>
    <t>110900001-4a</t>
  </si>
  <si>
    <t>D级单人病房床位费</t>
  </si>
  <si>
    <t>110900001-4b</t>
  </si>
  <si>
    <t>D级双人病房床位费</t>
  </si>
  <si>
    <t>110900001-4c</t>
  </si>
  <si>
    <t>D级三人病房床位费</t>
  </si>
  <si>
    <t>110900001-4d</t>
  </si>
  <si>
    <t>D级四人以上病房床位费</t>
  </si>
  <si>
    <t>110900001-5</t>
  </si>
  <si>
    <t>新生儿床位费</t>
  </si>
  <si>
    <t>层流洁净病房床位费</t>
  </si>
  <si>
    <t>110900002-1</t>
  </si>
  <si>
    <r>
      <rPr>
        <sz val="11"/>
        <rFont val="宋体"/>
        <charset val="134"/>
        <scheme val="minor"/>
      </rPr>
      <t>指</t>
    </r>
    <r>
      <rPr>
        <sz val="11"/>
        <rFont val="宋体"/>
        <charset val="134"/>
      </rPr>
      <t>达到</t>
    </r>
    <r>
      <rPr>
        <sz val="11"/>
        <rFont val="宋体"/>
        <charset val="134"/>
        <scheme val="minor"/>
      </rPr>
      <t>百级、千级层流洁净病房，</t>
    </r>
    <r>
      <rPr>
        <sz val="11"/>
        <rFont val="宋体"/>
        <charset val="134"/>
      </rPr>
      <t>有层流装置的层流洁净间，</t>
    </r>
    <r>
      <rPr>
        <sz val="11"/>
        <rFont val="宋体"/>
        <charset val="134"/>
        <scheme val="minor"/>
      </rPr>
      <t>采用全封闭管理，有严格消毒隔离措施及对外通话系统。</t>
    </r>
  </si>
  <si>
    <t>110900002-2</t>
  </si>
  <si>
    <t>层流洁净简易病房床位费</t>
  </si>
  <si>
    <r>
      <rPr>
        <sz val="11"/>
        <rFont val="宋体"/>
        <charset val="134"/>
        <scheme val="minor"/>
      </rPr>
      <t>指有层流装置的层流洁净间（</t>
    </r>
    <r>
      <rPr>
        <sz val="11"/>
        <rFont val="宋体"/>
        <charset val="134"/>
      </rPr>
      <t>病房）</t>
    </r>
    <r>
      <rPr>
        <sz val="11"/>
        <rFont val="宋体"/>
        <charset val="134"/>
        <scheme val="minor"/>
      </rPr>
      <t>，有严格消毒隔离措施。</t>
    </r>
  </si>
  <si>
    <t>监护病房床位费</t>
  </si>
  <si>
    <t>指配有中心监护台、心电监护仪及其它监护抢救设施,符合ICU、CCU标准的单人或多人监护病房，相对封闭管理。</t>
  </si>
  <si>
    <t>特殊防护病房床位费</t>
  </si>
  <si>
    <t>指核素内照射治疗病房。</t>
  </si>
  <si>
    <t>110900004-1</t>
  </si>
  <si>
    <t>特殊防护病房单人病房床位费</t>
  </si>
  <si>
    <t>门急诊观察床位费</t>
  </si>
  <si>
    <t>符合病房条件和管理标准的门急诊观察床，按病房有关标准计价。</t>
  </si>
  <si>
    <t>10.会诊费</t>
  </si>
  <si>
    <t>院际会诊</t>
  </si>
  <si>
    <t>会诊专家差旅费由患者支付的，由医患双方协商。</t>
  </si>
  <si>
    <t>院内会诊</t>
  </si>
  <si>
    <t>远程会诊</t>
  </si>
  <si>
    <t>小时</t>
  </si>
  <si>
    <t>(二)一般检查治疗</t>
  </si>
  <si>
    <t>1.护理费</t>
  </si>
  <si>
    <t>药物、特殊仪器、一次性水枕头、一次性胸带、一次性腹带</t>
  </si>
  <si>
    <t>按日收取的各项护理费计入不计出（即入院当日按一日计算收费,出院当日不计算收费）；当日入院当日出院的病人，按一日计收护理费。按“小时”收费的护理费（重症监护、特级护理）连续不超过12小时的可同时收取按日计价的护理费。含动态调整护理分级时的日常生活能力评定。</t>
  </si>
  <si>
    <t>F</t>
  </si>
  <si>
    <t>120100000-1</t>
  </si>
  <si>
    <t>使用防褥疮气垫(床)加收</t>
  </si>
  <si>
    <t>重症监护</t>
  </si>
  <si>
    <t>含24小时室内有专业护士监护,监护医生、护士严密观察病情、监护生命体征、随时记录病情、作好重症监护记录。</t>
  </si>
  <si>
    <t>一次性氧饱和探头</t>
  </si>
  <si>
    <t>不另收级别护理和一般专项护理。</t>
  </si>
  <si>
    <t>特级护理</t>
  </si>
  <si>
    <t>含24小时设专人护理,严密观察病情、测量生命体征、记特护记录、进行护理评估、制定护理计划。</t>
  </si>
  <si>
    <t>Ⅰ级护理</t>
  </si>
  <si>
    <t>含需要护士每小时巡视观察一次,观察病情变化,根据病情测量生命体征,进行护理评估及一般性生活护理、作好卫生宣教及出院指导。</t>
  </si>
  <si>
    <t>Ⅱ级护理</t>
  </si>
  <si>
    <t>含需要护士每两小时巡视一次,观察病情变化及病人治疗、检查、用药后反应,测量体温、脉搏、呼吸,协助病人生活护理,作好卫生宣教及出院指导。</t>
  </si>
  <si>
    <t>Ⅲ级护理</t>
  </si>
  <si>
    <t>含需要护士每日巡视2-3次,观察、了解病人一般情况,测量体温、脉搏、呼吸,作好卫生宣教及出院指导。</t>
  </si>
  <si>
    <t>特殊疾病护理</t>
  </si>
  <si>
    <t>指甲类传染病、按甲类管理的乙类传染病、气性坏疽、破伤风、艾滋病等特殊传染病和耐药菌感染、器官及骨髓移植患者、核素剂量≥30mCi治疗患者的护理；含严格消毒隔离及一级护理内容。</t>
  </si>
  <si>
    <t>不另收级别护理费。</t>
  </si>
  <si>
    <t>新生儿护理</t>
  </si>
  <si>
    <t>含新生儿洗浴、脐部残端处理、口腔、皮肤及会阴护理、喂养材料。</t>
  </si>
  <si>
    <t>新生儿特殊护理</t>
  </si>
  <si>
    <t>120100008-1</t>
  </si>
  <si>
    <t>新生儿抚触</t>
  </si>
  <si>
    <t>120100008-2</t>
  </si>
  <si>
    <t>新生儿肛管排气</t>
  </si>
  <si>
    <t>120100008-3</t>
  </si>
  <si>
    <t>新生儿呼吸道清理</t>
  </si>
  <si>
    <t>120100008-4</t>
  </si>
  <si>
    <t>新生儿药浴</t>
  </si>
  <si>
    <t>120100008-5</t>
  </si>
  <si>
    <t>新生儿油浴</t>
  </si>
  <si>
    <t>120100008-6</t>
  </si>
  <si>
    <t>新生儿剪舌系带</t>
  </si>
  <si>
    <t>精神病护理</t>
  </si>
  <si>
    <t>气管切开护理</t>
  </si>
  <si>
    <t>含吸痰、药物滴入、定时消毒、更换套管及纱布。</t>
  </si>
  <si>
    <t>一次性引流管、一次性气管套管、一次性吸痰管、人工鼻（湿热交换器）、一次性吸引瓶内胆</t>
  </si>
  <si>
    <t>不可同时收取吸痰护理费。不含级别护理费。</t>
  </si>
  <si>
    <t>120100010-1</t>
  </si>
  <si>
    <t>气管插管护理</t>
  </si>
  <si>
    <t>吸痰护理</t>
  </si>
  <si>
    <t>含叩背、吸痰；不含雾化吸入。</t>
  </si>
  <si>
    <t>一次性吸痰管、一次性吸引瓶内胆、一次性引流管</t>
  </si>
  <si>
    <t>每日收费不超过24次。</t>
  </si>
  <si>
    <t>造瘘护理</t>
  </si>
  <si>
    <t>一次性造瘘管、造口袋</t>
  </si>
  <si>
    <t>120100012-1</t>
  </si>
  <si>
    <t>造口护理</t>
  </si>
  <si>
    <t>动静脉置管护理</t>
  </si>
  <si>
    <t>仅限于静脉切开置管、静脉穿刺置管、中心静脉穿刺置管术、深静脉穿刺置管、动脉置管项目。含换药、封管、拔管。</t>
  </si>
  <si>
    <t>三通管、肝素锁、无针密闭输液接头、透明敷贴、预充式导管冲洗器</t>
  </si>
  <si>
    <t>120100013-1</t>
  </si>
  <si>
    <t>静脉留置针护理</t>
  </si>
  <si>
    <t>含换药、封管、拔管。含多个部位多个留置针护理。</t>
  </si>
  <si>
    <t>三通管、肝素锁、无针密闭输液接头、透明敷贴</t>
  </si>
  <si>
    <t>不得另收冲管、封管用生理盐水和注射器费用。</t>
  </si>
  <si>
    <t>一般专项护理</t>
  </si>
  <si>
    <t>120100014-1</t>
  </si>
  <si>
    <t>口腔护理</t>
  </si>
  <si>
    <t>120100014-2</t>
  </si>
  <si>
    <t>会阴冲洗</t>
  </si>
  <si>
    <t>一次性扩阴器、一次性冲洗器</t>
  </si>
  <si>
    <t>120100014-2/1</t>
  </si>
  <si>
    <t>会阴抹洗</t>
  </si>
  <si>
    <t>120100014-3</t>
  </si>
  <si>
    <t>床上洗发</t>
  </si>
  <si>
    <t>120100014-4</t>
  </si>
  <si>
    <t>擦浴</t>
  </si>
  <si>
    <t>机械辅助排痰</t>
  </si>
  <si>
    <t>指无力自主排痰的机械振动辅助治疗。</t>
  </si>
  <si>
    <t>每天收费不超过3次。</t>
  </si>
  <si>
    <t>120100016S</t>
  </si>
  <si>
    <t>压疮护理</t>
  </si>
  <si>
    <t>指使用压疮评估表确定压疮分级及危险因素，对存在的压疮隐患患者或压疮患者给予相应处理措施，不含换药。</t>
  </si>
  <si>
    <t>长效抗菌材料</t>
  </si>
  <si>
    <t xml:space="preserve">每天收费不超过12次。 </t>
  </si>
  <si>
    <t>120100017S</t>
  </si>
  <si>
    <t>糖尿病足护理</t>
  </si>
  <si>
    <t xml:space="preserve">指导患者足部皮肤保养、足部运动、预防足外伤、剪趾甲等措施，正确处理鸡眼、脚癣及局部溃疡，不含换药。 </t>
  </si>
  <si>
    <t>120100019S</t>
  </si>
  <si>
    <t>肛周护理</t>
  </si>
  <si>
    <t>指对肛周脓肿、大便失禁、肛周感染等患者进行的肛周护理。</t>
  </si>
  <si>
    <t>2.抢救费</t>
  </si>
  <si>
    <t>药物及特殊消耗材料；特殊仪器</t>
  </si>
  <si>
    <t>大抢救</t>
  </si>
  <si>
    <t>指1．成立专门抢救班子;2．主管医生不离开现场;3．严密观察病情变化;4．抢救涉及两科以上及时组织院内外会诊;5．专人护理、配合抢救。</t>
  </si>
  <si>
    <t>中抢救</t>
  </si>
  <si>
    <t>指1．成立专门抢救小组;2．医生不离开现场;3．严密观察病情变化;4．抢救涉及两科以上及时组织院内会诊;5．专人护理，配合抢救。</t>
  </si>
  <si>
    <t>小抢救</t>
  </si>
  <si>
    <t>指1．专门医生现场抢救病人;2．严密观察记录病情变化;3．抢救涉及两科以上及时请院内会诊;4．有专门护士配合。</t>
  </si>
  <si>
    <t>3.氧气吸入</t>
  </si>
  <si>
    <t>氧气吸入</t>
  </si>
  <si>
    <t>一次性鼻导管、鼻塞、面罩</t>
  </si>
  <si>
    <t>120300001-1</t>
  </si>
  <si>
    <t>低流量给氧</t>
  </si>
  <si>
    <t>120300001-2</t>
  </si>
  <si>
    <t>中流量给氧</t>
  </si>
  <si>
    <t>120300001-3</t>
  </si>
  <si>
    <t>高流量给氧</t>
  </si>
  <si>
    <t>120300001-4</t>
  </si>
  <si>
    <t>氧气创面治疗</t>
  </si>
  <si>
    <t>120300001-5</t>
  </si>
  <si>
    <t>加压给氧加收</t>
  </si>
  <si>
    <t>4.注射</t>
  </si>
  <si>
    <t>含用药指导与观察、药物的配置。</t>
  </si>
  <si>
    <t>各类一次性输液器、过滤器、注射器、真空采血器（含一次性采血针、真空管）、胰岛素专用注射器、三通管、延长管、留置针、留置导管、肝素帽、化疗泵、胰岛素专用针头</t>
  </si>
  <si>
    <t>120400000-1</t>
  </si>
  <si>
    <t>注射加收(使用微量泵或输液泵)</t>
  </si>
  <si>
    <t>每小时/组</t>
  </si>
  <si>
    <t>肌肉注射</t>
  </si>
  <si>
    <t>120400001-1</t>
  </si>
  <si>
    <t>皮下注射</t>
  </si>
  <si>
    <t>120400001-2</t>
  </si>
  <si>
    <t>皮内注射</t>
  </si>
  <si>
    <t>静脉注射</t>
  </si>
  <si>
    <t>留置静脉针使用透明敷贴另收。</t>
  </si>
  <si>
    <t>120400002-1</t>
  </si>
  <si>
    <t>静脉采血</t>
  </si>
  <si>
    <t>G</t>
  </si>
  <si>
    <t>心内注射</t>
  </si>
  <si>
    <t>动脉加压注射</t>
  </si>
  <si>
    <t>120400004-1</t>
  </si>
  <si>
    <t>动脉采血</t>
  </si>
  <si>
    <t>皮下输液</t>
  </si>
  <si>
    <t>暂不定价</t>
  </si>
  <si>
    <t>静脉输液</t>
  </si>
  <si>
    <t>指从核对、配药、穿刺、滴注、中途接瓶（袋）至拔针（留置针分离）结束的服务全过程。</t>
  </si>
  <si>
    <t>组</t>
  </si>
  <si>
    <t>留置静脉针使用透明敷贴另收</t>
  </si>
  <si>
    <t>120400006-1</t>
  </si>
  <si>
    <t>住院静脉输液</t>
  </si>
  <si>
    <t>120400006-1/1</t>
  </si>
  <si>
    <t>住院输血</t>
  </si>
  <si>
    <t>120400006-2</t>
  </si>
  <si>
    <t>门诊静脉输液</t>
  </si>
  <si>
    <t>120400006-2/1</t>
  </si>
  <si>
    <t>门诊输血</t>
  </si>
  <si>
    <t>120400006-3</t>
  </si>
  <si>
    <t>静脉连续输液(第二组及以上)</t>
  </si>
  <si>
    <t>120400006-4</t>
  </si>
  <si>
    <t>持续化学药物治疗</t>
  </si>
  <si>
    <t>指电脑控制多种药物时辰化疗。</t>
  </si>
  <si>
    <t>小儿头皮静脉输液</t>
  </si>
  <si>
    <t>120400007-1</t>
  </si>
  <si>
    <t>小儿头皮静脉连续输液(第二组及以上)</t>
  </si>
  <si>
    <t>120400008-2</t>
  </si>
  <si>
    <t>肠内营养液配置</t>
  </si>
  <si>
    <t>瓶</t>
  </si>
  <si>
    <t>静脉切开置管术</t>
  </si>
  <si>
    <t>静脉穿刺置管术</t>
  </si>
  <si>
    <t>指使用PICC导管进行的外周静脉穿刺。</t>
  </si>
  <si>
    <t>导管、血管鞘</t>
  </si>
  <si>
    <t>中心静脉穿刺置管术</t>
  </si>
  <si>
    <t>中心静脉套件、测压套件、透明敷贴</t>
  </si>
  <si>
    <t>120400011-1</t>
  </si>
  <si>
    <t>120400011-2</t>
  </si>
  <si>
    <t>中心静脉测压</t>
  </si>
  <si>
    <t>120400011-3</t>
  </si>
  <si>
    <t>深静脉穿刺置管术</t>
  </si>
  <si>
    <t>动脉穿刺置管术</t>
  </si>
  <si>
    <t>一次性特殊动脉穿刺针、透明敷贴</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</si>
  <si>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</si>
  <si>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</si>
  <si>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</si>
  <si>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</si>
  <si>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</si>
  <si>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</si>
  <si>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指在符合静脉药物集中配置管理规定、有严格消毒隔离措施的中心配置间里进行全静脉营养液集中配置。</t>
  </si>
  <si>
    <t>120400013-3</t>
  </si>
  <si>
    <t>其他静脉药物配置</t>
  </si>
  <si>
    <t>指在符合静脉药物集中配置管理规定、有严格消毒隔离措施的中心配置间里进行静脉药物配置。</t>
  </si>
  <si>
    <t>5.清创缝合</t>
  </si>
  <si>
    <t>含敷料。</t>
  </si>
  <si>
    <t>清创缝合(大)</t>
  </si>
  <si>
    <t>缝合11针以上。</t>
  </si>
  <si>
    <t>120500001-1</t>
  </si>
  <si>
    <t>术后创口二期缝合术(大)</t>
  </si>
  <si>
    <t>120500001-2</t>
  </si>
  <si>
    <t>清创不缝合(大)</t>
  </si>
  <si>
    <t>伤口长度大于10厘米。</t>
  </si>
  <si>
    <t>清创缝合(中)</t>
  </si>
  <si>
    <t>缝合6-10针。</t>
  </si>
  <si>
    <t>120500002-1</t>
  </si>
  <si>
    <t>术后创口二期缝合术(中)</t>
  </si>
  <si>
    <t>120500002-2</t>
  </si>
  <si>
    <t>清创不缝合(中)</t>
  </si>
  <si>
    <t>伤口长度5-10（含）厘米。</t>
  </si>
  <si>
    <t>清创缝合(小)</t>
  </si>
  <si>
    <t>缝合1-5针。</t>
  </si>
  <si>
    <t>120500003-1</t>
  </si>
  <si>
    <t>术后创口二期缝合术(小)</t>
  </si>
  <si>
    <t>120500003-2</t>
  </si>
  <si>
    <t>清创不缝合(小)</t>
  </si>
  <si>
    <t>伤口长度小于等于5厘米。</t>
  </si>
  <si>
    <t>120500004S</t>
  </si>
  <si>
    <t>超声清创术</t>
  </si>
  <si>
    <t>指超声清创机清创，含清创后创面包扎。</t>
  </si>
  <si>
    <r>
      <rPr>
        <sz val="11"/>
        <rFont val="宋体"/>
        <charset val="134"/>
      </rPr>
      <t>10cm</t>
    </r>
    <r>
      <rPr>
        <vertAlign val="superscript"/>
        <sz val="11"/>
        <rFont val="宋体"/>
        <charset val="134"/>
      </rPr>
      <t>2</t>
    </r>
  </si>
  <si>
    <r>
      <rPr>
        <sz val="11"/>
        <rFont val="宋体"/>
        <charset val="134"/>
      </rPr>
      <t>不足10cm</t>
    </r>
    <r>
      <rPr>
        <vertAlign val="superscript"/>
        <sz val="11"/>
        <rFont val="宋体"/>
        <charset val="134"/>
      </rPr>
      <t>2</t>
    </r>
    <r>
      <rPr>
        <sz val="11"/>
        <rFont val="宋体"/>
        <charset val="134"/>
      </rPr>
      <t>按10cm</t>
    </r>
    <r>
      <rPr>
        <vertAlign val="superscript"/>
        <sz val="11"/>
        <rFont val="宋体"/>
        <charset val="134"/>
      </rPr>
      <t>2</t>
    </r>
    <r>
      <rPr>
        <sz val="11"/>
        <rFont val="宋体"/>
        <charset val="134"/>
      </rPr>
      <t>计价。</t>
    </r>
  </si>
  <si>
    <t>120500004S-1</t>
  </si>
  <si>
    <r>
      <rPr>
        <sz val="11"/>
        <rFont val="宋体"/>
        <charset val="134"/>
      </rPr>
      <t>超声清创术加收(超10cm</t>
    </r>
    <r>
      <rPr>
        <vertAlign val="superscript"/>
        <sz val="11"/>
        <rFont val="宋体"/>
        <charset val="134"/>
      </rPr>
      <t>2</t>
    </r>
    <r>
      <rPr>
        <sz val="11"/>
        <rFont val="宋体"/>
        <charset val="134"/>
      </rPr>
      <t>)</t>
    </r>
  </si>
  <si>
    <r>
      <rPr>
        <sz val="11"/>
        <rFont val="宋体"/>
        <charset val="134"/>
      </rPr>
      <t>1cm</t>
    </r>
    <r>
      <rPr>
        <vertAlign val="superscript"/>
        <sz val="11"/>
        <rFont val="宋体"/>
        <charset val="134"/>
      </rPr>
      <t>2</t>
    </r>
  </si>
  <si>
    <t>6.换药</t>
  </si>
  <si>
    <t>药物、引流管</t>
  </si>
  <si>
    <t>以缝合后的伤口面积为计价单位。伤口长度、宽度不足1cm的，均按1cm计算。</t>
  </si>
  <si>
    <t>换药(特大)</t>
  </si>
  <si>
    <t>创面50（不含）cm2以上或长度25（不含）cm以上。</t>
  </si>
  <si>
    <t>120600001-1</t>
  </si>
  <si>
    <t>门诊拆线(特大)</t>
  </si>
  <si>
    <t>120600001-2</t>
  </si>
  <si>
    <t>外擦药物治疗(特大)</t>
  </si>
  <si>
    <t>120600001-3</t>
  </si>
  <si>
    <t>外敷药物治疗(特大)</t>
  </si>
  <si>
    <t>120600001-4</t>
  </si>
  <si>
    <t>封包换药(特大)</t>
  </si>
  <si>
    <t>换药(大)</t>
  </si>
  <si>
    <r>
      <rPr>
        <sz val="11"/>
        <rFont val="宋体"/>
        <charset val="134"/>
      </rPr>
      <t>创面30（不含）-50（含）cm</t>
    </r>
    <r>
      <rPr>
        <vertAlign val="superscript"/>
        <sz val="11"/>
        <rFont val="宋体"/>
        <charset val="134"/>
      </rPr>
      <t>2</t>
    </r>
    <r>
      <rPr>
        <sz val="11"/>
        <rFont val="宋体"/>
        <charset val="134"/>
      </rPr>
      <t>或长度15（不含）-25（含）cm。</t>
    </r>
  </si>
  <si>
    <t>120600002-1</t>
  </si>
  <si>
    <t>门诊拆线(大)</t>
  </si>
  <si>
    <t>120600002-2</t>
  </si>
  <si>
    <t>外擦药物治疗(大)</t>
  </si>
  <si>
    <t>120600002-3</t>
  </si>
  <si>
    <t>外敷药物治疗(大)</t>
  </si>
  <si>
    <t>120600002-4</t>
  </si>
  <si>
    <t>封包换药(大)</t>
  </si>
  <si>
    <t>换药(中)</t>
  </si>
  <si>
    <r>
      <rPr>
        <sz val="11"/>
        <rFont val="宋体"/>
        <charset val="134"/>
      </rPr>
      <t>创面15（不含）-30（含）cm</t>
    </r>
    <r>
      <rPr>
        <vertAlign val="superscript"/>
        <sz val="11"/>
        <rFont val="宋体"/>
        <charset val="134"/>
      </rPr>
      <t>2</t>
    </r>
    <r>
      <rPr>
        <sz val="11"/>
        <rFont val="宋体"/>
        <charset val="134"/>
      </rPr>
      <t xml:space="preserve"> 或长度10（不含）-15（含）cm。</t>
    </r>
  </si>
  <si>
    <t>120600003-1</t>
  </si>
  <si>
    <t>门诊拆线(中)</t>
  </si>
  <si>
    <t>120600003-2</t>
  </si>
  <si>
    <t>外擦药物治疗(中)</t>
  </si>
  <si>
    <t>120600003-3</t>
  </si>
  <si>
    <t>外敷药物治疗(中)</t>
  </si>
  <si>
    <t>120600003-4</t>
  </si>
  <si>
    <t>封包换药(中)</t>
  </si>
  <si>
    <t>换药(小)</t>
  </si>
  <si>
    <r>
      <rPr>
        <sz val="11"/>
        <rFont val="宋体"/>
        <charset val="134"/>
      </rPr>
      <t>创面15（含）cm</t>
    </r>
    <r>
      <rPr>
        <vertAlign val="superscript"/>
        <sz val="11"/>
        <rFont val="宋体"/>
        <charset val="134"/>
      </rPr>
      <t>2</t>
    </r>
    <r>
      <rPr>
        <sz val="11"/>
        <rFont val="宋体"/>
        <charset val="134"/>
      </rPr>
      <t>以下或长度10（含）cm以下。</t>
    </r>
  </si>
  <si>
    <t>120600004-1</t>
  </si>
  <si>
    <t>门诊拆线(小)</t>
  </si>
  <si>
    <t>120600004-2</t>
  </si>
  <si>
    <t>外擦药物治疗(小)</t>
  </si>
  <si>
    <t>120600004-3</t>
  </si>
  <si>
    <t>外敷药物治疗(小)</t>
  </si>
  <si>
    <t>120600004-4</t>
  </si>
  <si>
    <t>封包换药(小)</t>
  </si>
  <si>
    <t>7.雾化吸入</t>
  </si>
  <si>
    <t>雾化吸入</t>
  </si>
  <si>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</si>
  <si>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</si>
  <si>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</si>
  <si>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</si>
  <si>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</si>
  <si>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</si>
  <si>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</si>
  <si>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</si>
  <si>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</si>
  <si>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</si>
  <si>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</si>
  <si>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t>8.鼻饲管置管</t>
  </si>
  <si>
    <t>营养泵管</t>
  </si>
  <si>
    <t>鼻饲管置管</t>
  </si>
  <si>
    <t>药物和一次性胃肠管</t>
  </si>
  <si>
    <t>120800001-1</t>
  </si>
  <si>
    <t>120800001-2</t>
  </si>
  <si>
    <t>注食、注药、十二指肠灌注</t>
  </si>
  <si>
    <t>药物和一次性胃肠管、注食器、灌食器</t>
  </si>
  <si>
    <t>120800001-2/1</t>
  </si>
  <si>
    <t>注食、注药、十二指肠灌注加收(使用各种泵)</t>
  </si>
  <si>
    <t>每小时</t>
  </si>
  <si>
    <t>120800002</t>
  </si>
  <si>
    <t>肠内营养治疗</t>
  </si>
  <si>
    <t>指经腹部造瘘置管或经鼻空肠置管，含肠内营养液配置。限不能进食的病人。</t>
  </si>
  <si>
    <t>120800002-1</t>
  </si>
  <si>
    <t>肠内营养治疗加收(使用各种泵)</t>
  </si>
  <si>
    <t>9.胃肠减压</t>
  </si>
  <si>
    <t>一次性吸引瓶（袋）</t>
  </si>
  <si>
    <t>胃肠减压</t>
  </si>
  <si>
    <t>含留置胃管抽胃液及间断减压。</t>
  </si>
  <si>
    <t>一次性胃管</t>
  </si>
  <si>
    <t>10.洗胃</t>
  </si>
  <si>
    <t>含插胃管及冲洗。</t>
  </si>
  <si>
    <t>药物、一次性胃管、一次性胃食道插管导引管</t>
  </si>
  <si>
    <t>洗胃</t>
  </si>
  <si>
    <t>121000001-1</t>
  </si>
  <si>
    <t>洗胃机洗胃</t>
  </si>
  <si>
    <t>11.物理降温</t>
  </si>
  <si>
    <t>一般物理降温</t>
  </si>
  <si>
    <t>121100001-1</t>
  </si>
  <si>
    <t>酒精擦浴</t>
  </si>
  <si>
    <t>121100001-2</t>
  </si>
  <si>
    <t>冰袋降温</t>
  </si>
  <si>
    <t>冰袋降温每天收费不超过12次。</t>
  </si>
  <si>
    <t>121100001-2/1</t>
  </si>
  <si>
    <t>冰帽降温</t>
  </si>
  <si>
    <t>特殊物理降温</t>
  </si>
  <si>
    <t>指使用专用设备降温。</t>
  </si>
  <si>
    <t>121100002-1</t>
  </si>
  <si>
    <t>特殊物理升温</t>
  </si>
  <si>
    <t>指使用专用设备升温。</t>
  </si>
  <si>
    <t>12.坐浴</t>
  </si>
  <si>
    <t>坐浴</t>
  </si>
  <si>
    <t>药物</t>
  </si>
  <si>
    <t>13.冷热湿敷</t>
  </si>
  <si>
    <t>冷热湿敷</t>
  </si>
  <si>
    <t>14.引流管冲洗</t>
  </si>
  <si>
    <t>一次性引流瓶（袋）</t>
  </si>
  <si>
    <t>121400000-1</t>
  </si>
  <si>
    <t>引流管引流</t>
  </si>
  <si>
    <t>日·部位</t>
  </si>
  <si>
    <t>121400000-2</t>
  </si>
  <si>
    <t>负压引流机引流加收</t>
  </si>
  <si>
    <t>121400000-3</t>
  </si>
  <si>
    <t>中心负压吸引加收</t>
  </si>
  <si>
    <t>引流管冲洗</t>
  </si>
  <si>
    <t>121400001-1</t>
  </si>
  <si>
    <t>121400001-2</t>
  </si>
  <si>
    <t>结肠造瘘冲洗</t>
  </si>
  <si>
    <t>121400001-3</t>
  </si>
  <si>
    <t>引流管更换</t>
  </si>
  <si>
    <t>一次性引流装置</t>
  </si>
  <si>
    <t>121400001-3/1</t>
  </si>
  <si>
    <t>拔除引流管</t>
  </si>
  <si>
    <t>121400001-4</t>
  </si>
  <si>
    <t>更换引流装置</t>
  </si>
  <si>
    <t>含更换各类无菌引流袋、引流瓶等引流装置。</t>
  </si>
  <si>
    <t>15.灌肠</t>
  </si>
  <si>
    <t>灌肠</t>
  </si>
  <si>
    <t>121500001-1</t>
  </si>
  <si>
    <t>一般灌肠</t>
  </si>
  <si>
    <t>121500001-2</t>
  </si>
  <si>
    <t>保留灌肠</t>
  </si>
  <si>
    <t>121500001-3</t>
  </si>
  <si>
    <t>三通氧气灌肠</t>
  </si>
  <si>
    <t>清洁灌肠</t>
  </si>
  <si>
    <t>指经肛门清洁灌肠。</t>
  </si>
  <si>
    <t>121500002-1</t>
  </si>
  <si>
    <t>回流灌肠</t>
  </si>
  <si>
    <t>不得同时收取清洁灌肠费。</t>
  </si>
  <si>
    <t>16.导尿</t>
  </si>
  <si>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</si>
  <si>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</si>
  <si>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</si>
  <si>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</si>
  <si>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</si>
  <si>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</si>
  <si>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</si>
  <si>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</si>
  <si>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</si>
  <si>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</si>
  <si>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膀胱冲洗</t>
  </si>
  <si>
    <t>一次性膀胱冲洗材料</t>
  </si>
  <si>
    <t>持续膀胱冲洗</t>
  </si>
  <si>
    <t>一次性冲洗材料、冲洗液</t>
  </si>
  <si>
    <t>121600004-1</t>
  </si>
  <si>
    <t>持续腹腔冲洗</t>
  </si>
  <si>
    <t>17.肛管排气</t>
  </si>
  <si>
    <t>肛管排气</t>
  </si>
  <si>
    <t>121700002S</t>
  </si>
  <si>
    <t>直肠指力刺激</t>
  </si>
  <si>
    <t>指人工辅助通便，用于中风、脑外伤、脊髓损伤等导致排便功能障碍的病人及老年长期便秘患者。</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</si>
  <si>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</si>
  <si>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</si>
  <si>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</si>
  <si>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</si>
  <si>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</si>
  <si>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t>
  </si>
  <si>
    <r>
      <rPr>
        <sz val="11"/>
        <rFont val="宋体"/>
        <charset val="134"/>
      </rPr>
      <t>创面400cm</t>
    </r>
    <r>
      <rPr>
        <vertAlign val="superscript"/>
        <sz val="11"/>
        <rFont val="宋体"/>
        <charset val="134"/>
      </rPr>
      <t>2</t>
    </r>
    <r>
      <rPr>
        <sz val="11"/>
        <rFont val="宋体"/>
        <charset val="134"/>
      </rPr>
      <t>（含）以上。</t>
    </r>
  </si>
  <si>
    <t>121800001S-2</t>
  </si>
  <si>
    <t>大型伤口负压辅助愈合治疗</t>
  </si>
  <si>
    <r>
      <rPr>
        <sz val="11"/>
        <rFont val="宋体"/>
        <charset val="134"/>
      </rPr>
      <t>创面200cm</t>
    </r>
    <r>
      <rPr>
        <vertAlign val="superscript"/>
        <sz val="11"/>
        <rFont val="宋体"/>
        <charset val="134"/>
      </rPr>
      <t>2</t>
    </r>
    <r>
      <rPr>
        <sz val="11"/>
        <rFont val="宋体"/>
        <charset val="134"/>
      </rPr>
      <t>（含）-400cm</t>
    </r>
    <r>
      <rPr>
        <vertAlign val="superscript"/>
        <sz val="11"/>
        <rFont val="宋体"/>
        <charset val="134"/>
      </rPr>
      <t>2</t>
    </r>
    <r>
      <rPr>
        <sz val="11"/>
        <rFont val="宋体"/>
        <charset val="134"/>
      </rPr>
      <t>。</t>
    </r>
  </si>
  <si>
    <t>121800001S-3</t>
  </si>
  <si>
    <t>中型伤口负压辅助愈合治疗</t>
  </si>
  <si>
    <r>
      <rPr>
        <sz val="11"/>
        <rFont val="宋体"/>
        <charset val="134"/>
      </rPr>
      <t>创面100cm</t>
    </r>
    <r>
      <rPr>
        <vertAlign val="superscript"/>
        <sz val="11"/>
        <rFont val="宋体"/>
        <charset val="134"/>
      </rPr>
      <t>2</t>
    </r>
    <r>
      <rPr>
        <sz val="11"/>
        <rFont val="宋体"/>
        <charset val="134"/>
      </rPr>
      <t>（含）-200cm</t>
    </r>
    <r>
      <rPr>
        <vertAlign val="superscript"/>
        <sz val="11"/>
        <rFont val="宋体"/>
        <charset val="134"/>
      </rPr>
      <t>2</t>
    </r>
    <r>
      <rPr>
        <sz val="11"/>
        <rFont val="宋体"/>
        <charset val="134"/>
      </rPr>
      <t>。</t>
    </r>
  </si>
  <si>
    <t>121800001S-4</t>
  </si>
  <si>
    <t>小型伤口负压辅助愈合治疗</t>
  </si>
  <si>
    <r>
      <rPr>
        <sz val="11"/>
        <rFont val="宋体"/>
        <charset val="134"/>
      </rPr>
      <t>创面100cm</t>
    </r>
    <r>
      <rPr>
        <vertAlign val="superscript"/>
        <sz val="11"/>
        <rFont val="宋体"/>
        <charset val="134"/>
      </rPr>
      <t>2</t>
    </r>
    <r>
      <rPr>
        <sz val="11"/>
        <rFont val="宋体"/>
        <charset val="134"/>
      </rPr>
      <t>以下。</t>
    </r>
  </si>
  <si>
    <t>121900001S</t>
  </si>
  <si>
    <t>皮下气肿穿刺排气</t>
  </si>
  <si>
    <t>对存在皮下气肿的患者进行经皮穿刺排气。</t>
  </si>
  <si>
    <t>121900002S</t>
  </si>
  <si>
    <t>静脉血栓风险评估</t>
  </si>
  <si>
    <t>对存在静脉血栓风险的患者进行评估。</t>
  </si>
  <si>
    <t>每周收费不超过1次。</t>
  </si>
  <si>
    <t>121900003S</t>
  </si>
  <si>
    <t>经膀胱腹腔内压力测定</t>
  </si>
  <si>
    <t>通过测量膀胱内压力间接反映腹腔内压力。</t>
  </si>
  <si>
    <t>每天收费不超过1次。</t>
  </si>
  <si>
    <t>(三)社区卫生服务及预防保健项目</t>
  </si>
  <si>
    <t>药物、化验、检查</t>
  </si>
  <si>
    <t>各级医疗机构开展此类项目，均可按标准收费。</t>
  </si>
  <si>
    <t>1.婴幼儿健康体检</t>
  </si>
  <si>
    <t>婴幼儿健康体检</t>
  </si>
  <si>
    <t>2.儿童龋齿预防保健</t>
  </si>
  <si>
    <t>儿童龋齿预防保健</t>
  </si>
  <si>
    <t>含4岁至学龄前儿童按齿科常规检查。</t>
  </si>
  <si>
    <t>3.家庭巡诊</t>
  </si>
  <si>
    <t>家庭巡诊</t>
  </si>
  <si>
    <t>含了解服务对象健康状况、指导疾病治疗和康复、进行健康咨询。</t>
  </si>
  <si>
    <t>4.围产保健访视</t>
  </si>
  <si>
    <t>围产保健访视</t>
  </si>
  <si>
    <t>含出生至满月访视、对围产期保健进行指导（如母乳喂养、产后保健等）。</t>
  </si>
  <si>
    <t>仅电话询问不得收费。</t>
  </si>
  <si>
    <t>5.传染病访视</t>
  </si>
  <si>
    <t>传染病访视</t>
  </si>
  <si>
    <t>含指导家庭预防和疾病治疗、康复。</t>
  </si>
  <si>
    <t>6.家庭病床</t>
  </si>
  <si>
    <t>家庭病床建床费</t>
  </si>
  <si>
    <t>含建立病历和病人全面检查。</t>
  </si>
  <si>
    <t>家庭病床巡诊费</t>
  </si>
  <si>
    <t>含定期查房和病情记录。</t>
  </si>
  <si>
    <t>7.出诊费</t>
  </si>
  <si>
    <t>出诊</t>
  </si>
  <si>
    <t>人次</t>
  </si>
  <si>
    <t>按医护人员数计价。</t>
  </si>
  <si>
    <t>130700001-1</t>
  </si>
  <si>
    <t>急救出诊</t>
  </si>
  <si>
    <t>8.建立健康档案</t>
  </si>
  <si>
    <t>建立健康档案</t>
  </si>
  <si>
    <t>9.疾病健康教育</t>
  </si>
  <si>
    <t>住院病人不得收取。</t>
  </si>
  <si>
    <t>健康咨询</t>
  </si>
  <si>
    <t>指个体健康咨询。</t>
  </si>
  <si>
    <t>疾病健康教育</t>
  </si>
  <si>
    <t>指群体健康教育。</t>
  </si>
  <si>
    <t>130900003S</t>
  </si>
  <si>
    <t>优生遗传咨询</t>
  </si>
  <si>
    <t>半小时</t>
  </si>
  <si>
    <t>不得少于半小时，住院病人不得收取。</t>
  </si>
  <si>
    <t>(四)其他医疗服务项目</t>
  </si>
  <si>
    <t>1.尸体料理</t>
  </si>
  <si>
    <t>尸体料理</t>
  </si>
  <si>
    <t>指尸体常规清洁处理及包裹；不含专业性尸体整容。</t>
  </si>
  <si>
    <t>140100001-1</t>
  </si>
  <si>
    <t>特殊传染病尸体料理</t>
  </si>
  <si>
    <t>专业性尸体整容</t>
  </si>
  <si>
    <t>指伤残尸体整容。</t>
  </si>
  <si>
    <t>尸体存放</t>
  </si>
  <si>
    <t>存放一日内不得收费。</t>
  </si>
  <si>
    <t>离体残肢处理</t>
  </si>
  <si>
    <t>140100004-1</t>
  </si>
  <si>
    <t>死婴处理</t>
  </si>
  <si>
    <t>140100004-2</t>
  </si>
  <si>
    <t>死胎处理</t>
  </si>
  <si>
    <t>二、医 技 诊 疗 类</t>
  </si>
  <si>
    <t xml:space="preserve">  本类说明：</t>
  </si>
  <si>
    <t>1.医技诊疗类包括医学影像、超声检查、核医学、放射治疗 、检验、血型与配血、病理检查，7个二级分类，总分类码为2，二级分类码为21—27。</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</si>
  <si>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</si>
  <si>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</si>
  <si>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</si>
  <si>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</si>
  <si>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</si>
  <si>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7.检验类项目均以检查目的立项。因许多检验项目可用成本差异悬殊的多种技术方法实现，本价格项目将成本差异悬殊的技术方法分别定价。</t>
  </si>
  <si>
    <t>8.X线摄影中未列入尺寸的X线片,可比照相近尺寸X线片，介于两个尺寸之间的，按较小的尺寸计费。</t>
  </si>
  <si>
    <t>9.因操作失误及仪器性能差错等原因，需要重新检查或检验的项目，一律不得再向患者另行收费。</t>
  </si>
  <si>
    <t>10.未取得国家或省大型医用设备配置许可证的大型医用设备不得收取检查和治疗费。</t>
  </si>
  <si>
    <t>三级公立医疗价格</t>
  </si>
  <si>
    <t>200000000-1</t>
  </si>
  <si>
    <t>数字影像服务</t>
  </si>
  <si>
    <t>指用光盘、互联网云端等方式对同一检查的影像数据进行存储，供诊疗时不限次数、随时随地查阅浏览影像资料。</t>
  </si>
  <si>
    <t>不能与现行其他医疗服务项目内涵中已含“数据存储介质”的项目同时收费。该项目实行自愿原则，由患者自由选择。不同医院在诊疗时查阅不得另收费。</t>
  </si>
  <si>
    <t>(一)医学影像</t>
  </si>
  <si>
    <t>1. X线检查</t>
  </si>
  <si>
    <t>不得另行收取图象记录附加费用。</t>
  </si>
  <si>
    <t>1.1X线透视检查</t>
  </si>
  <si>
    <t>追加摄片另计价。</t>
  </si>
  <si>
    <t>普通透视</t>
  </si>
  <si>
    <t>指胸、腹、盆腔、四肢等。</t>
  </si>
  <si>
    <t>每部位</t>
  </si>
  <si>
    <t>210101001-1</t>
  </si>
  <si>
    <t>普通透视(使用影像增强器或电视屏)</t>
  </si>
  <si>
    <t>食管钡餐透视</t>
  </si>
  <si>
    <t>含胃异物、心脏透视检查。</t>
  </si>
  <si>
    <t>210101002-1</t>
  </si>
  <si>
    <t>食管钡餐透视(使用影像增强器或电视屏)</t>
  </si>
  <si>
    <t>床旁透视与术中透视</t>
  </si>
  <si>
    <t>含透视下定位。</t>
  </si>
  <si>
    <t>210101003-1</t>
  </si>
  <si>
    <t>床旁透视与术中透视(使用影像增强器或电视屏)</t>
  </si>
  <si>
    <t>C型臂术中透视</t>
  </si>
  <si>
    <t>210101004-1</t>
  </si>
  <si>
    <t>C型臂术中透视(使用影像增强器或电视屏)</t>
  </si>
  <si>
    <t>1.2 X线摄影</t>
  </si>
  <si>
    <t>含曝光、冲洗、诊断和胶片等。</t>
  </si>
  <si>
    <t>210102000-1</t>
  </si>
  <si>
    <t>X线摄影加收(胶片增加曝光)</t>
  </si>
  <si>
    <t>次/片</t>
  </si>
  <si>
    <t>210102000-2</t>
  </si>
  <si>
    <t>X线摄影加收(体层摄影)</t>
  </si>
  <si>
    <t>片数</t>
  </si>
  <si>
    <t>210102000-3</t>
  </si>
  <si>
    <t>X线摄影加收(床旁摄片)</t>
  </si>
  <si>
    <t>210102000-4</t>
  </si>
  <si>
    <t>数字化X线断层摄影加收</t>
  </si>
  <si>
    <t>X线摄影 5×7吋</t>
  </si>
  <si>
    <t>210102001-1</t>
  </si>
  <si>
    <t>X线摄影 5×7吋加收(感绿片)</t>
  </si>
  <si>
    <t>210102001-2</t>
  </si>
  <si>
    <t>X线摄影 5×7吋加收(激光片)</t>
  </si>
  <si>
    <t>X线摄影 8×10吋</t>
  </si>
  <si>
    <t>210102002-1</t>
  </si>
  <si>
    <t>X线摄影 8×10吋加收(感绿片)</t>
  </si>
  <si>
    <t>210102002-2</t>
  </si>
  <si>
    <t>X线摄影 8×10吋加收(激光片)</t>
  </si>
  <si>
    <t>X线摄影 10×12吋</t>
  </si>
  <si>
    <t>210102003-1</t>
  </si>
  <si>
    <t>X线摄影 10×12吋加收(感绿片)</t>
  </si>
  <si>
    <t>210102003-2</t>
  </si>
  <si>
    <t>X线摄影 10×12吋加收(激光片)</t>
  </si>
  <si>
    <t>210102003-3</t>
  </si>
  <si>
    <t>X线摄影 7×17吋</t>
  </si>
  <si>
    <t>210102003-3/1</t>
  </si>
  <si>
    <t>X线摄影 7×17吋加收(感绿片)</t>
  </si>
  <si>
    <t>210102003-3/2</t>
  </si>
  <si>
    <t>X线摄影 7×17吋加收(激光片)</t>
  </si>
  <si>
    <t>X线摄影 11×14吋</t>
  </si>
  <si>
    <t>210102004-1</t>
  </si>
  <si>
    <t>X线摄影 11×14吋加收(感绿片)</t>
  </si>
  <si>
    <t>210102004-2</t>
  </si>
  <si>
    <t>X线摄影  11×14吋加收(激光片)</t>
  </si>
  <si>
    <t>X线摄影 12×15吋</t>
  </si>
  <si>
    <t>210102005-1</t>
  </si>
  <si>
    <t>X线摄影 12×15吋加收(感绿片)</t>
  </si>
  <si>
    <t>210102005-2</t>
  </si>
  <si>
    <t>X线摄影  12×15吋加收(激光片)</t>
  </si>
  <si>
    <t>X线摄影 14×14吋</t>
  </si>
  <si>
    <t>210102006-1</t>
  </si>
  <si>
    <t>X线摄影 14×14吋加收(感绿片)</t>
  </si>
  <si>
    <t>210102006-2</t>
  </si>
  <si>
    <t>X线摄影  14×14吋加收(激光片)</t>
  </si>
  <si>
    <t>X线摄影 14×17吋</t>
  </si>
  <si>
    <t>210102007-1</t>
  </si>
  <si>
    <t>X线摄影 14×17吋加收(感绿片)</t>
  </si>
  <si>
    <t>210102007-2</t>
  </si>
  <si>
    <t>X线摄影  14×17吋加收(激光片)</t>
  </si>
  <si>
    <t>X线摄影 牙片</t>
  </si>
  <si>
    <t>210102008-1</t>
  </si>
  <si>
    <t>X线摄影 牙片加收(感绿片)</t>
  </si>
  <si>
    <t>210102008-2</t>
  </si>
  <si>
    <t>X线摄影牙片加收(激光片)</t>
  </si>
  <si>
    <t>X线摄影 咬合片</t>
  </si>
  <si>
    <t>210102009-1</t>
  </si>
  <si>
    <t>X线摄影咬合片加收(感绿片)</t>
  </si>
  <si>
    <t>210102009-2</t>
  </si>
  <si>
    <t>X线摄影咬合片加收(激光片)</t>
  </si>
  <si>
    <t>曲面体层摄影(颌全景摄影)</t>
  </si>
  <si>
    <t>210102010-1</t>
  </si>
  <si>
    <t>曲面体层摄影加收(颌全景摄影)(感绿片)</t>
  </si>
  <si>
    <t>210102010-2</t>
  </si>
  <si>
    <t>曲面体层摄影加收(颌全景摄影)(激光片)</t>
  </si>
  <si>
    <t>头颅定位测量摄影</t>
  </si>
  <si>
    <t>210102011-1/1</t>
  </si>
  <si>
    <t>头颅定位测量摄影加收(感绿片)</t>
  </si>
  <si>
    <t>210102011-1/2</t>
  </si>
  <si>
    <t>头颅定位测量摄影加收(激光片)</t>
  </si>
  <si>
    <t>210102011-2</t>
  </si>
  <si>
    <t>四肢定位测量摄影</t>
  </si>
  <si>
    <t>210102011-2/1</t>
  </si>
  <si>
    <t>四肢定位测量摄影加收(感绿片)</t>
  </si>
  <si>
    <t>210102011-2/2</t>
  </si>
  <si>
    <t>四肢定位测量摄影加收(激光片)</t>
  </si>
  <si>
    <t>210102011-3</t>
  </si>
  <si>
    <t>体部定位测量摄影</t>
  </si>
  <si>
    <t>210102011-3/1</t>
  </si>
  <si>
    <t>体部定位测量摄影加收(感绿片)</t>
  </si>
  <si>
    <t>210102011-3/2</t>
  </si>
  <si>
    <t>体部定位测量摄影加收(激光片)</t>
  </si>
  <si>
    <t>眼球异物定位摄影</t>
  </si>
  <si>
    <t>不含眼科放置定位器操作。</t>
  </si>
  <si>
    <t>210102012-1</t>
  </si>
  <si>
    <t>眼球异物定位摄影加收(感绿片)</t>
  </si>
  <si>
    <t>210102012-2</t>
  </si>
  <si>
    <t>眼球异物定位摄影加收(激光片)</t>
  </si>
  <si>
    <t>乳腺钼靶摄片 8×10吋</t>
  </si>
  <si>
    <t>210102013-1</t>
  </si>
  <si>
    <t>乳腺钼靶摄片 8×10吋加收(感绿片)</t>
  </si>
  <si>
    <t>210102013-2</t>
  </si>
  <si>
    <t>乳腺钼靶摄片 8×10吋加收(激光片)</t>
  </si>
  <si>
    <t>乳腺钼靶摄片 18×24吋</t>
  </si>
  <si>
    <t>210102014-1</t>
  </si>
  <si>
    <t>乳腺钼靶摄片 18×24吋加收(感绿片)</t>
  </si>
  <si>
    <t>210102014-2</t>
  </si>
  <si>
    <t>乳腺钼靶摄片 18×24吋加收(激光片)</t>
  </si>
  <si>
    <t>数字化摄影</t>
  </si>
  <si>
    <t>含数据采集、存贮、图象显示。</t>
  </si>
  <si>
    <t>胶片</t>
  </si>
  <si>
    <t>210102015-1</t>
  </si>
  <si>
    <t>DR</t>
  </si>
  <si>
    <t>曝光次数</t>
  </si>
  <si>
    <t>210102015-2</t>
  </si>
  <si>
    <t>CR</t>
  </si>
  <si>
    <t>非血管介入临床操作数字减影(DSA)引导</t>
  </si>
  <si>
    <t>1.3 X线造影</t>
  </si>
  <si>
    <t>含临床操作及造影剂过敏试验。</t>
  </si>
  <si>
    <t>造影剂、胶片、一次性插管</t>
  </si>
  <si>
    <t>气脑造影</t>
  </si>
  <si>
    <t>脑室碘水造影</t>
  </si>
  <si>
    <t>脊髓(椎管)造影</t>
  </si>
  <si>
    <t>椎间盘造影</t>
  </si>
  <si>
    <t>泪道造影</t>
  </si>
  <si>
    <t>单侧</t>
  </si>
  <si>
    <t>副鼻窦造影</t>
  </si>
  <si>
    <t>颞下颌关节造影</t>
  </si>
  <si>
    <t>支气管造影</t>
  </si>
  <si>
    <t>乳腺导管造影</t>
  </si>
  <si>
    <t>唾液腺造影</t>
  </si>
  <si>
    <t>下咽造影</t>
  </si>
  <si>
    <t>食管造影</t>
  </si>
  <si>
    <t xml:space="preserve"> </t>
  </si>
  <si>
    <t>上消化道造影</t>
  </si>
  <si>
    <t>含食管、胃、十二指肠造影。</t>
  </si>
  <si>
    <t>胃肠排空试验</t>
  </si>
  <si>
    <t>指钡餐透视法。</t>
  </si>
  <si>
    <t>小肠插管造影</t>
  </si>
  <si>
    <t>口服法小肠造影</t>
  </si>
  <si>
    <t>含各组小肠及回盲部造影。</t>
  </si>
  <si>
    <t>钡灌肠大肠造影</t>
  </si>
  <si>
    <t>含气钡双重造影。</t>
  </si>
  <si>
    <t>腹膜后充气造影</t>
  </si>
  <si>
    <t>口服法胆道造影</t>
  </si>
  <si>
    <t>静脉胆道造影</t>
  </si>
  <si>
    <t>经内镜逆行胰胆管造影(ERCP)</t>
  </si>
  <si>
    <t>导丝、切开刀</t>
  </si>
  <si>
    <t>经皮经肝胆道造影(PTC)</t>
  </si>
  <si>
    <t>T管造影</t>
  </si>
  <si>
    <t>210103023-1</t>
  </si>
  <si>
    <t>各种留置管造影</t>
  </si>
  <si>
    <t>静脉泌尿系造影</t>
  </si>
  <si>
    <t>逆行泌尿系造影</t>
  </si>
  <si>
    <t>肾盂穿刺造影</t>
  </si>
  <si>
    <t>膀胱造影</t>
  </si>
  <si>
    <t>阴茎海绵体造影</t>
  </si>
  <si>
    <t>输精管造影</t>
  </si>
  <si>
    <t>子宫造影</t>
  </si>
  <si>
    <t>子宫输卵管碘油造影</t>
  </si>
  <si>
    <t>四肢淋巴管造影</t>
  </si>
  <si>
    <t>单肢</t>
  </si>
  <si>
    <t>窦道及瘘管造影</t>
  </si>
  <si>
    <t>四肢关节造影</t>
  </si>
  <si>
    <t>每个关节</t>
  </si>
  <si>
    <t>四肢血管造影</t>
  </si>
  <si>
    <t>2.磁共振扫描(MRI)</t>
  </si>
  <si>
    <t xml:space="preserve">含胶片及冲洗、数据存储介质。
</t>
  </si>
  <si>
    <t>造影剂、麻醉及其药物、高压注射器针筒和连接管</t>
  </si>
  <si>
    <t>计价部位分为颅脑、眼眶、垂体、中耳、颈部、胸部、心脏、上腹部、颈椎、胸椎、腰椎、双髋关节、膝关节、颞颌关节、其他。</t>
  </si>
  <si>
    <t>210200000-1</t>
  </si>
  <si>
    <t>磁共振扫描加收(使用心电门控设备)</t>
  </si>
  <si>
    <t>210200000-2</t>
  </si>
  <si>
    <t>磁共振扫描加收(使用呼吸门控设备)</t>
  </si>
  <si>
    <t>磁共振平扫</t>
  </si>
  <si>
    <t>210200001-1</t>
  </si>
  <si>
    <r>
      <rPr>
        <sz val="11"/>
        <rFont val="宋体"/>
        <charset val="134"/>
        <scheme val="minor"/>
      </rPr>
      <t>磁共振平扫</t>
    </r>
    <r>
      <rPr>
        <sz val="11"/>
        <rFont val="宋体"/>
        <charset val="0"/>
        <scheme val="minor"/>
      </rPr>
      <t>(0.5T</t>
    </r>
    <r>
      <rPr>
        <sz val="11"/>
        <rFont val="宋体"/>
        <charset val="134"/>
        <scheme val="minor"/>
      </rPr>
      <t>及以下）</t>
    </r>
  </si>
  <si>
    <t>210200001-1/1</t>
  </si>
  <si>
    <r>
      <rPr>
        <sz val="11"/>
        <rFont val="宋体"/>
        <charset val="134"/>
        <scheme val="minor"/>
      </rPr>
      <t>磁共振</t>
    </r>
    <r>
      <rPr>
        <sz val="11"/>
        <rFont val="宋体"/>
        <charset val="0"/>
        <scheme val="minor"/>
      </rPr>
      <t>(0.5T</t>
    </r>
    <r>
      <rPr>
        <sz val="11"/>
        <rFont val="宋体"/>
        <charset val="134"/>
        <scheme val="minor"/>
      </rPr>
      <t>及以下</t>
    </r>
    <r>
      <rPr>
        <sz val="11"/>
        <rFont val="宋体"/>
        <charset val="0"/>
        <scheme val="minor"/>
      </rPr>
      <t>)</t>
    </r>
    <r>
      <rPr>
        <sz val="11"/>
        <rFont val="宋体"/>
        <charset val="134"/>
        <scheme val="minor"/>
      </rPr>
      <t>平扫后增强扫描加收</t>
    </r>
  </si>
  <si>
    <t>210200001-2</t>
  </si>
  <si>
    <r>
      <rPr>
        <sz val="11"/>
        <rFont val="宋体"/>
        <charset val="134"/>
        <scheme val="minor"/>
      </rPr>
      <t>磁共振平扫（</t>
    </r>
    <r>
      <rPr>
        <sz val="11"/>
        <rFont val="宋体"/>
        <charset val="0"/>
        <scheme val="minor"/>
      </rPr>
      <t>0.5T</t>
    </r>
    <r>
      <rPr>
        <sz val="11"/>
        <rFont val="宋体"/>
        <charset val="134"/>
        <scheme val="minor"/>
      </rPr>
      <t>（不含）</t>
    </r>
    <r>
      <rPr>
        <sz val="11"/>
        <rFont val="宋体"/>
        <charset val="0"/>
        <scheme val="minor"/>
      </rPr>
      <t>-1.5T</t>
    </r>
    <r>
      <rPr>
        <sz val="11"/>
        <rFont val="宋体"/>
        <charset val="134"/>
        <scheme val="minor"/>
      </rPr>
      <t>（含））</t>
    </r>
  </si>
  <si>
    <t>210200001-2/1</t>
  </si>
  <si>
    <r>
      <rPr>
        <sz val="11"/>
        <rFont val="宋体"/>
        <charset val="134"/>
        <scheme val="minor"/>
      </rPr>
      <t>磁共振（</t>
    </r>
    <r>
      <rPr>
        <sz val="11"/>
        <rFont val="宋体"/>
        <charset val="0"/>
        <scheme val="minor"/>
      </rPr>
      <t>0.5T</t>
    </r>
    <r>
      <rPr>
        <sz val="11"/>
        <rFont val="宋体"/>
        <charset val="134"/>
        <scheme val="minor"/>
      </rPr>
      <t>（不含）</t>
    </r>
    <r>
      <rPr>
        <sz val="11"/>
        <rFont val="宋体"/>
        <charset val="0"/>
        <scheme val="minor"/>
      </rPr>
      <t>-1.5T</t>
    </r>
    <r>
      <rPr>
        <sz val="11"/>
        <rFont val="宋体"/>
        <charset val="134"/>
        <scheme val="minor"/>
      </rPr>
      <t>（含））平扫后增强扫描加收</t>
    </r>
  </si>
  <si>
    <t>210200001-3</t>
  </si>
  <si>
    <r>
      <rPr>
        <sz val="11"/>
        <rFont val="宋体"/>
        <charset val="134"/>
        <scheme val="minor"/>
      </rPr>
      <t>磁共振平扫</t>
    </r>
    <r>
      <rPr>
        <sz val="11"/>
        <rFont val="宋体"/>
        <charset val="0"/>
        <scheme val="minor"/>
      </rPr>
      <t>(1.5T</t>
    </r>
    <r>
      <rPr>
        <sz val="11"/>
        <rFont val="宋体"/>
        <charset val="134"/>
        <scheme val="minor"/>
      </rPr>
      <t>以上）</t>
    </r>
  </si>
  <si>
    <t>210200001-3/1</t>
  </si>
  <si>
    <r>
      <rPr>
        <sz val="11"/>
        <rFont val="宋体"/>
        <charset val="134"/>
        <scheme val="minor"/>
      </rPr>
      <t>磁共振</t>
    </r>
    <r>
      <rPr>
        <sz val="11"/>
        <rFont val="宋体"/>
        <charset val="0"/>
        <scheme val="minor"/>
      </rPr>
      <t>(1.5T</t>
    </r>
    <r>
      <rPr>
        <sz val="11"/>
        <rFont val="宋体"/>
        <charset val="134"/>
        <scheme val="minor"/>
      </rPr>
      <t>以上）平扫后增强扫描加收</t>
    </r>
  </si>
  <si>
    <t>磁共振增强扫描</t>
  </si>
  <si>
    <t>210200002-1</t>
  </si>
  <si>
    <r>
      <rPr>
        <sz val="11"/>
        <rFont val="宋体"/>
        <charset val="134"/>
        <scheme val="minor"/>
      </rPr>
      <t>磁共振增强扫描</t>
    </r>
    <r>
      <rPr>
        <sz val="11"/>
        <rFont val="宋体"/>
        <charset val="0"/>
        <scheme val="minor"/>
      </rPr>
      <t>(0.5T</t>
    </r>
    <r>
      <rPr>
        <sz val="11"/>
        <rFont val="宋体"/>
        <charset val="134"/>
        <scheme val="minor"/>
      </rPr>
      <t>及以下）</t>
    </r>
  </si>
  <si>
    <t>210200002-2</t>
  </si>
  <si>
    <r>
      <rPr>
        <sz val="11"/>
        <rFont val="宋体"/>
        <charset val="134"/>
        <scheme val="minor"/>
      </rPr>
      <t>磁共振增强扫描（</t>
    </r>
    <r>
      <rPr>
        <sz val="11"/>
        <rFont val="宋体"/>
        <charset val="0"/>
        <scheme val="minor"/>
      </rPr>
      <t>0.5T</t>
    </r>
    <r>
      <rPr>
        <sz val="11"/>
        <rFont val="宋体"/>
        <charset val="134"/>
        <scheme val="minor"/>
      </rPr>
      <t>（不含）</t>
    </r>
    <r>
      <rPr>
        <sz val="11"/>
        <rFont val="宋体"/>
        <charset val="0"/>
        <scheme val="minor"/>
      </rPr>
      <t>-1.5T</t>
    </r>
    <r>
      <rPr>
        <sz val="11"/>
        <rFont val="宋体"/>
        <charset val="134"/>
        <scheme val="minor"/>
      </rPr>
      <t>（含））</t>
    </r>
  </si>
  <si>
    <t>210200002-3</t>
  </si>
  <si>
    <r>
      <rPr>
        <sz val="11"/>
        <rFont val="宋体"/>
        <charset val="134"/>
        <scheme val="minor"/>
      </rPr>
      <t>磁共振增强扫描</t>
    </r>
    <r>
      <rPr>
        <sz val="11"/>
        <rFont val="宋体"/>
        <charset val="0"/>
        <scheme val="minor"/>
      </rPr>
      <t>(1.5T</t>
    </r>
    <r>
      <rPr>
        <sz val="11"/>
        <rFont val="宋体"/>
        <charset val="134"/>
        <scheme val="minor"/>
      </rPr>
      <t>以上）</t>
    </r>
  </si>
  <si>
    <t>磁共振功能成像</t>
  </si>
  <si>
    <t>指使用APT、SWI、ASL、DWI、PWI、DTI、BOLD、DCE等方法。</t>
  </si>
  <si>
    <t>磁共振心脏功能检查</t>
  </si>
  <si>
    <t>磁共振血管成像(MRA)</t>
  </si>
  <si>
    <t>210200005-1</t>
  </si>
  <si>
    <t>磁共振血管成像(MRA)(平扫)</t>
  </si>
  <si>
    <t>210200005-2</t>
  </si>
  <si>
    <t>磁共振血管成像(MRA)(增强血管成像)</t>
  </si>
  <si>
    <t>磁共振水成像(MRCP,MRM,MRU)</t>
  </si>
  <si>
    <t>磁共振波谱成像(MRSI)</t>
  </si>
  <si>
    <t>临床操作的磁共振引导</t>
  </si>
  <si>
    <t>每半小时</t>
  </si>
  <si>
    <t>3.X线计算机体层(CT)扫描</t>
  </si>
  <si>
    <t>计价部位分为颅脑、眼、视神经管、颞骨、鞍区、副鼻窦、鼻骨、颈部、胸部、心脏、上腹部、下腹部、盆腔、颈椎、胸椎、腰椎、骶骨（含骶、尾骨）、双髋关节、膝关节、肢体、其他。</t>
  </si>
  <si>
    <t>210300000-1</t>
  </si>
  <si>
    <t>X线计算机体层(CT)扫描加收(使用螺旋扫描)</t>
  </si>
  <si>
    <t>210300000-2</t>
  </si>
  <si>
    <t>X线计算机体层(CT)加收(三维重建)</t>
  </si>
  <si>
    <t>指使用密度投影法（MIP、MinIP）、表面再现（SSD）、容积再现（VR）、多平面重组（MPR）、曲面重建（CPR）、仿真内镜（CTVE）等技术获取三维影像。</t>
  </si>
  <si>
    <t>210300000-3</t>
  </si>
  <si>
    <t>X线计算机体层(CT)加收(四维重建)</t>
  </si>
  <si>
    <t>指使用密度投影法（MIP、MinIP）、表面再现（SSD）、容积再现（VR）、多平面重组（MPR）、曲面重建（CPR）、仿真内镜（CTVE）等技术获取四维影像。</t>
  </si>
  <si>
    <t>210300000-4</t>
  </si>
  <si>
    <t>X线计算机体层(CT)扫描加收(使用心电门控设备)</t>
  </si>
  <si>
    <t>210300000-5</t>
  </si>
  <si>
    <t>X线计算机体层(CT)扫描加收(使用呼吸门控设备)</t>
  </si>
  <si>
    <t>X线计算机体层(CT)平扫</t>
  </si>
  <si>
    <t>210300001-1</t>
  </si>
  <si>
    <t>X线计算机体层(CT)平扫后增强扫描加收</t>
  </si>
  <si>
    <t>X线计算机体层(CT)增强扫描</t>
  </si>
  <si>
    <t>脑池X线计算机体层(CT)含气造影</t>
  </si>
  <si>
    <t>含临床操作。</t>
  </si>
  <si>
    <t>X线计算机体层(CT)成像</t>
  </si>
  <si>
    <t>指用于心脏冠状动脉三维成像。</t>
  </si>
  <si>
    <t>临床操作的CT引导</t>
  </si>
  <si>
    <t>4.院外影像学会诊</t>
  </si>
  <si>
    <t>院外影像学会诊</t>
  </si>
  <si>
    <t>210400001-1</t>
  </si>
  <si>
    <t>院外影像学会诊(X线片)</t>
  </si>
  <si>
    <t>210400001-2</t>
  </si>
  <si>
    <t>院外影像学会诊(MRI片)</t>
  </si>
  <si>
    <t>210400001-3</t>
  </si>
  <si>
    <t>院外影像学会诊(CT片)</t>
  </si>
  <si>
    <t>210400001-4</t>
  </si>
  <si>
    <t>院外影像学会诊(核医学)</t>
  </si>
  <si>
    <t>5.其他</t>
  </si>
  <si>
    <t>红外热像检查</t>
  </si>
  <si>
    <t>210500001-1</t>
  </si>
  <si>
    <t>远红外热断层检查</t>
  </si>
  <si>
    <t>红外线乳腺检查</t>
  </si>
  <si>
    <t>计算机断层扫描激光单侧乳腺成像</t>
  </si>
  <si>
    <t>210500003-1</t>
  </si>
  <si>
    <t>计算机断层扫描激光双侧乳腺成像</t>
  </si>
  <si>
    <t>(二)超声检查</t>
  </si>
  <si>
    <t>适用于腔道检查的杀菌型耦合剂</t>
  </si>
  <si>
    <t>220000000-1</t>
  </si>
  <si>
    <t>住院患者床旁超声检查加收</t>
  </si>
  <si>
    <t>1.A超</t>
  </si>
  <si>
    <t>图象记录</t>
  </si>
  <si>
    <t>A型超声检查</t>
  </si>
  <si>
    <t>临床操作的A超引导</t>
  </si>
  <si>
    <t>眼部A超</t>
  </si>
  <si>
    <t>2.B超</t>
  </si>
  <si>
    <t>图象记录、造影剂</t>
  </si>
  <si>
    <t>产科B超按每胎收费。</t>
  </si>
  <si>
    <t>2.1 各部位一般B超检查</t>
  </si>
  <si>
    <t>单脏器B超检查</t>
  </si>
  <si>
    <t>每个脏器</t>
  </si>
  <si>
    <t>B超常规检查</t>
  </si>
  <si>
    <t>计价部位：胸部（含肺、胸腔、纵隔）、腹部（含肝、胆、胰、脾）、胃肠道、泌尿系（含双肾、输尿管、膀胱、前列腺）、妇科（含子宫、附件、膀胱及周围组织）、产科（含胎儿及宫腔）；肾上腺；男性生殖系统。</t>
  </si>
  <si>
    <t>胸腹水B超检查及穿刺定位</t>
  </si>
  <si>
    <t>不含活检。</t>
  </si>
  <si>
    <t>220201003-1</t>
  </si>
  <si>
    <t>胸水B超检查及穿刺定位</t>
  </si>
  <si>
    <t>220201003-2</t>
  </si>
  <si>
    <t>腹水B超检查及穿刺定位</t>
  </si>
  <si>
    <t>胃肠充盈造影B超检查</t>
  </si>
  <si>
    <t>含胃、小肠及其附属结构。</t>
  </si>
  <si>
    <t>大肠灌肠造影B超检查</t>
  </si>
  <si>
    <t>含大肠及其附属结构。</t>
  </si>
  <si>
    <t>输卵管超声造影</t>
  </si>
  <si>
    <t>含临床操作，含宫腔、双输卵管。</t>
  </si>
  <si>
    <t>一次性导管</t>
  </si>
  <si>
    <t>浅表组织器官B超检查</t>
  </si>
  <si>
    <t>计价部位：1．双眼及附属器；2．双涎腺及颈部淋巴结；3．甲状腺及颈部淋巴结；4．乳腺及其引流区淋巴结；5．四肢软组织；6．阴囊、双侧睾丸、附睾；7．小儿颅腔；8． 关节；9．体表肿物。</t>
  </si>
  <si>
    <t>床旁B超检查</t>
  </si>
  <si>
    <t>不得另收其它B超检查费。</t>
  </si>
  <si>
    <t>临床操作的B超引导</t>
  </si>
  <si>
    <t>不可同时收取超声检查费。</t>
  </si>
  <si>
    <t>220201010S</t>
  </si>
  <si>
    <t>超声弹性成像</t>
  </si>
  <si>
    <t>超声实时引导弹性成像检测组织硬度。</t>
  </si>
  <si>
    <t>2.2 腔内B超检查</t>
  </si>
  <si>
    <t>含B超常规检查。</t>
  </si>
  <si>
    <t>经阴道B超检查</t>
  </si>
  <si>
    <t>含子宫及双附件；含B超常规检查。</t>
  </si>
  <si>
    <t>经直肠B超检查</t>
  </si>
  <si>
    <t>含前列腺、精囊、尿道、直肠；含B超常规检查。</t>
  </si>
  <si>
    <t>临床操作的腔内B超引导</t>
  </si>
  <si>
    <t>2.3 B超脏器功能评估</t>
  </si>
  <si>
    <t>胃充盈及排空功能检查</t>
  </si>
  <si>
    <t>指造影法。</t>
  </si>
  <si>
    <t>小肠充盈及排空功能检查</t>
  </si>
  <si>
    <t>胆囊和胆道收缩功能检查</t>
  </si>
  <si>
    <t>胎儿生物物理相评分</t>
  </si>
  <si>
    <t>含呼吸运动、肌张力、胎动、羊水量、无刺激试验。</t>
  </si>
  <si>
    <t>胎次</t>
  </si>
  <si>
    <t>膀胱残余尿量测定</t>
  </si>
  <si>
    <t>3.彩色多普勒超声检查</t>
  </si>
  <si>
    <t>3.1 普通彩色多普勒超声检查</t>
  </si>
  <si>
    <t>彩色多普勒超声常规检查</t>
  </si>
  <si>
    <t>计价部位：胸部（含肺、胸腔、纵隔）、腹部（含肝、胆、胰、脾）、腹膜后间隙软组织（含淋巴结）、胃肠道、泌尿系（含双肾、输尿管、膀胱、前列腺）、妇科（含子宫、附件、膀胱及周围组织）、产科（含胎儿及宫腔）、男性生殖系统（含睾丸、附睾、输精管、精索、前列腺）、肾上腺。</t>
  </si>
  <si>
    <t>220301001-1</t>
  </si>
  <si>
    <t>胎儿产前诊断彩色多普勒超声常规检查加收</t>
  </si>
  <si>
    <t>220301001-2</t>
  </si>
  <si>
    <t>彩色多普勒超声监测</t>
  </si>
  <si>
    <t>每天收费最高不超过3次。</t>
  </si>
  <si>
    <t>浅表器官彩色多普勒超声检查</t>
  </si>
  <si>
    <t>计价部位：1.双眼及附属器；2.双涎腺及颈部淋巴结；3.甲状腺、甲状旁腺及其引流区域淋巴结；4.乳腺（双侧）及其引流区淋巴结；5.上肢或下肢软组织；6.阴囊、双侧睾丸、附睾；7.颅腔；8.体表包块；9.关节；10.其他。</t>
  </si>
  <si>
    <t>3.2 彩色多普勒超声特殊检查</t>
  </si>
  <si>
    <t>不含B超常规检查。</t>
  </si>
  <si>
    <t>颅内段血管彩色多普勒超声检查</t>
  </si>
  <si>
    <t>球后全部血管彩色多普勒超声检查</t>
  </si>
  <si>
    <t>颈部血管彩色多普勒超声检查</t>
  </si>
  <si>
    <t>含颈动脉、颈静脉及椎动脉。</t>
  </si>
  <si>
    <t>二根血管</t>
  </si>
  <si>
    <t>加收不超过4根血管。</t>
  </si>
  <si>
    <t>220302003-1</t>
  </si>
  <si>
    <t>颈部血管彩色多普勒超声加收(每增加两根血管)</t>
  </si>
  <si>
    <t>门静脉系彩色多普勒超声</t>
  </si>
  <si>
    <t>腹部大血管彩色多普勒超声</t>
  </si>
  <si>
    <t>四肢血管彩色多普勒超声</t>
  </si>
  <si>
    <t>220302006-1</t>
  </si>
  <si>
    <t>四肢血管彩色多普勒超声加收(每增加两根血管)</t>
  </si>
  <si>
    <t>双肾血管彩色多普勒超声</t>
  </si>
  <si>
    <t>通过彩色多普勒超声对肾血管进行检查，含双侧的肾动脉和静脉。</t>
  </si>
  <si>
    <t>左肾静脉“胡桃夹”综合征检查</t>
  </si>
  <si>
    <t>药物血管功能试验</t>
  </si>
  <si>
    <t>指用于阳痿测定等。</t>
  </si>
  <si>
    <t>脏器声学造影</t>
  </si>
  <si>
    <t>造影剂</t>
  </si>
  <si>
    <t>220302010-1</t>
  </si>
  <si>
    <t>肿瘤声学造影</t>
  </si>
  <si>
    <t>临床操作的彩色多普勒超声引导</t>
  </si>
  <si>
    <t>4.多普勒检查</t>
  </si>
  <si>
    <t>指单纯伪彩频谱多普勒检查，不具备二维图象和真彩色多普勒功能。</t>
  </si>
  <si>
    <t>颅内多普勒血流图(TCD)</t>
  </si>
  <si>
    <t xml:space="preserve">次  </t>
  </si>
  <si>
    <t>220400001-1</t>
  </si>
  <si>
    <t>颅内多普勒血流图(TCD)药物试验加收</t>
  </si>
  <si>
    <t>指颅内多普勒超声（TCD）检查过程中。通过口服或血管内使用药物或对比增强剂来观察脑血流的变化。</t>
  </si>
  <si>
    <t>220400001-2</t>
  </si>
  <si>
    <t>颅内多普勒血流图(TCD)声光刺激加收</t>
  </si>
  <si>
    <t>指颅内多普勒超声（TCD）检查过程中，使用医用发光器照射瞳孔，对视觉中枢进行刺激，观察后循环系统脑血流的变化。</t>
  </si>
  <si>
    <t>220400001-3</t>
  </si>
  <si>
    <t>颅内多普勒血流图(TCD)发泡试验加收</t>
  </si>
  <si>
    <t>经肘静脉注射对比剂，通过TCD栓子监测软件监测并记录颅内血管中出现的微气泡数量及第一个微气泡出现的时间，以辅助诊断及评估右向左分流。</t>
  </si>
  <si>
    <t>220400001-4</t>
  </si>
  <si>
    <t>颅内多普勒血流图(TCD)卧立位试验加收</t>
  </si>
  <si>
    <t>在(TCD)检查基础上，嘱病人站立，观察脑血流和频谱变化。评估体位变化时脑血流的代偿功能。</t>
  </si>
  <si>
    <t>220400004S</t>
  </si>
  <si>
    <t>动态经颅多普勒(TCD)监测</t>
  </si>
  <si>
    <t>使用经颅多普勒血流图（TCD）进行以30分钟为单位的连续长时间地观察颅内动脉血流速度、频谱的变化及异常信号的出现。</t>
  </si>
  <si>
    <t>不得同时收取“颅内多普勒血流图(TCD)”费用。</t>
  </si>
  <si>
    <t>四肢多普勒血流图</t>
  </si>
  <si>
    <t>多普勒小儿血压检测</t>
  </si>
  <si>
    <t>5.三维超声检查</t>
  </si>
  <si>
    <t>脏器灰阶立体成象</t>
  </si>
  <si>
    <t>能量图血流立体成象</t>
  </si>
  <si>
    <t>6.心脏超声检查</t>
  </si>
  <si>
    <t>普通心脏M型超声检查</t>
  </si>
  <si>
    <t>指黑白超声仪检查；含常规基本波群。</t>
  </si>
  <si>
    <t>普通二维超声心动图</t>
  </si>
  <si>
    <t>指黑白超声仪检查；含心房、心室、心瓣膜、大动脉等超声检查。</t>
  </si>
  <si>
    <t>床旁超声心动图</t>
  </si>
  <si>
    <t>经胸心脏彩色多普勒超声</t>
  </si>
  <si>
    <t>含各心腔及大血管血流显象；含普通心脏M型超声检查、普通二维超声心动图。</t>
  </si>
  <si>
    <t>220600004-1</t>
  </si>
  <si>
    <t>胎儿心脏彩色多普勒超声</t>
  </si>
  <si>
    <t>含胎儿各心腔及大血管血流显象；含普通心脏M型超声检查、普通二维超声心动图。</t>
  </si>
  <si>
    <t>常规经食管超声心动图</t>
  </si>
  <si>
    <t>含心房、心室、心瓣膜、大动脉等结构及血流显象；含普通心脏M型超声检查、普通二维超声心动图。</t>
  </si>
  <si>
    <t>220600005-1</t>
  </si>
  <si>
    <t>术中动态超声心动图监测</t>
  </si>
  <si>
    <t>术中经食管超声心动图</t>
  </si>
  <si>
    <t>含术前检查或术后疗效观察。</t>
  </si>
  <si>
    <t>介入治疗的超声心动图监视</t>
  </si>
  <si>
    <t>右心声学造影</t>
  </si>
  <si>
    <t>指普通心脏超声检查基础上，经静脉推注对比剂观测右心腔充盈状态、分流方向、分流量与返流量等，作出诊断。</t>
  </si>
  <si>
    <t>220600008-1</t>
  </si>
  <si>
    <t>左心声学造影</t>
  </si>
  <si>
    <t>指普通心脏超声检查基础上，经静脉推注对比剂，观测左心室充盈和室壁运动状态，作出诊断。</t>
  </si>
  <si>
    <t>负荷超声心动图</t>
  </si>
  <si>
    <t>指普通心脏超声检查基础上对负荷状态前、中、后各节段心肌运动状态观测，含多次检查录像，静脉药物输注或运动试验（平板、踏车），作出诊断报告。含心电与血压监测、图文报告。</t>
  </si>
  <si>
    <t>左心功能测定</t>
  </si>
  <si>
    <t>指普通心脏超声检查或彩色多普勒超声检查；含心室舒张容量（EDV）、射血分数（EF）、短轴缩短率（FS）、每搏输出量（SV）、每分输出量（CO）、心脏指数（CI）等。</t>
  </si>
  <si>
    <t>220600010-1</t>
  </si>
  <si>
    <t>右心功能测定</t>
  </si>
  <si>
    <t>指二维或三维心脏超声检查（至少包含4项参数指标）：右室壁厚度、三尖瓣环M型位于（TAPSE）、三尖瓣环组织多普勒收缩期峰值速度（S峰）、右室面积变化率（FAC）、下腔静脉内径及随呼吸变化率、三维右室舒张末容积、三维右室收缩末容积、三维右室每搏量、三维右室射血分数、右室应变。</t>
  </si>
  <si>
    <t>220600011S</t>
  </si>
  <si>
    <t>超声心肌应变成像</t>
  </si>
  <si>
    <t>指检测心肌应变参数。</t>
  </si>
  <si>
    <t>7.其他心脏超声诊疗技术</t>
  </si>
  <si>
    <t>计算机三维重建技术(3DE)</t>
  </si>
  <si>
    <t>声学定量(AQ)</t>
  </si>
  <si>
    <t>彩色室壁动力(CK)</t>
  </si>
  <si>
    <t>组织多普勒显象(TDI)</t>
  </si>
  <si>
    <t>心内膜自动边缘检测</t>
  </si>
  <si>
    <t>室壁运动分析</t>
  </si>
  <si>
    <t>心肌灌注超声检测</t>
  </si>
  <si>
    <t>含心肌显象。</t>
  </si>
  <si>
    <t>8.图象记录附加收费项目</t>
  </si>
  <si>
    <t>黑白热敏打印照片</t>
  </si>
  <si>
    <t>片</t>
  </si>
  <si>
    <t>彩色打印照片</t>
  </si>
  <si>
    <t>黑白一次成象(波拉)照片</t>
  </si>
  <si>
    <t>彩色一次成象(波拉)照片</t>
  </si>
  <si>
    <t>超声多幅照相</t>
  </si>
  <si>
    <t>彩色胶片照相</t>
  </si>
  <si>
    <t>超声检查实时录象</t>
  </si>
  <si>
    <t>含录象带。</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</si>
  <si>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</si>
  <si>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</si>
  <si>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</si>
  <si>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</si>
  <si>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</si>
  <si>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放射免疫分析见检验科项目。</t>
  </si>
  <si>
    <t>1.核素扫描</t>
  </si>
  <si>
    <t>含彩色打印。</t>
  </si>
  <si>
    <t>脏器动态扫描</t>
  </si>
  <si>
    <t>指一个体位三次显象。</t>
  </si>
  <si>
    <t>三次显象</t>
  </si>
  <si>
    <t>230100001-1</t>
  </si>
  <si>
    <t>脏器动态扫描加收(超过三次显象)</t>
  </si>
  <si>
    <t>一次显象</t>
  </si>
  <si>
    <t>脏器静态扫描</t>
  </si>
  <si>
    <t>每个体位</t>
  </si>
  <si>
    <t>230100002-1</t>
  </si>
  <si>
    <t>脏器静态扫描加收(超过一个体位)</t>
  </si>
  <si>
    <t>2.伽玛照相</t>
  </si>
  <si>
    <t>指为平面脏器动态、静态显象及全身显象；含各种图象记录过程。</t>
  </si>
  <si>
    <t>230200000-1</t>
  </si>
  <si>
    <t>伽玛照相加收(图像融合)</t>
  </si>
  <si>
    <t>脑血管显象</t>
  </si>
  <si>
    <t>脑显象</t>
  </si>
  <si>
    <t>四个体位</t>
  </si>
  <si>
    <t>230200002-1</t>
  </si>
  <si>
    <t>脑显象加收(超过四个体位)</t>
  </si>
  <si>
    <t>脑池显象</t>
  </si>
  <si>
    <t>脑室引流显象</t>
  </si>
  <si>
    <t>泪管显象</t>
  </si>
  <si>
    <t>甲状腺静态显象</t>
  </si>
  <si>
    <t>230200006-1</t>
  </si>
  <si>
    <t>甲状腺静态显象加收(超过一个体位)</t>
  </si>
  <si>
    <t>甲状腺血流显象</t>
  </si>
  <si>
    <t>甲状腺有效半衰期测定</t>
  </si>
  <si>
    <t>甲状腺激素抑制显象</t>
  </si>
  <si>
    <t>促甲状腺激素兴奋显象</t>
  </si>
  <si>
    <t>二个时相</t>
  </si>
  <si>
    <t>甲状旁腺显象</t>
  </si>
  <si>
    <t>静息心肌灌注显象</t>
  </si>
  <si>
    <t>三个体位</t>
  </si>
  <si>
    <t>230200012-1</t>
  </si>
  <si>
    <t>静息心肌灌注显象加收(超过三个体位)</t>
  </si>
  <si>
    <t>负荷心肌灌注显象</t>
  </si>
  <si>
    <t>含运动试验或药物注射；不含心电监护。</t>
  </si>
  <si>
    <t>230200013-1</t>
  </si>
  <si>
    <t>负荷心肌灌注显象加收(超过三个体位)</t>
  </si>
  <si>
    <t>静息门控心肌灌注显象</t>
  </si>
  <si>
    <t>230200014-1</t>
  </si>
  <si>
    <t>静息门控心肌灌注显象加收(超过三个体位)</t>
  </si>
  <si>
    <t>负荷门控心肌灌注显象</t>
  </si>
  <si>
    <t>230200015-1</t>
  </si>
  <si>
    <t>负荷门控心肌灌注显象加收(超过三个体位)</t>
  </si>
  <si>
    <t>首次通过法心血管显象</t>
  </si>
  <si>
    <t>含心室功能测定。</t>
  </si>
  <si>
    <t>230200016-1</t>
  </si>
  <si>
    <t>首次通过法心血管显象加收(超过一个体位)</t>
  </si>
  <si>
    <t>平衡法门控心室显象</t>
  </si>
  <si>
    <t>230200017-1</t>
  </si>
  <si>
    <t>平衡法门控心室显象加收(超过三个体位)</t>
  </si>
  <si>
    <t>平衡法负荷门控心室显象</t>
  </si>
  <si>
    <t>230200018-1</t>
  </si>
  <si>
    <t>平衡法负荷门控心室显象加收(超过三个体位)</t>
  </si>
  <si>
    <t>急性心肌梗塞灶显象</t>
  </si>
  <si>
    <t>230200019-1</t>
  </si>
  <si>
    <t>急性心肌梗塞灶显象加收(超过三个体位)</t>
  </si>
  <si>
    <t>动脉显象</t>
  </si>
  <si>
    <t>门脉血流测定显象</t>
  </si>
  <si>
    <t>门体分流显象</t>
  </si>
  <si>
    <t>下肢深静脉显象</t>
  </si>
  <si>
    <t>局部淋巴显象</t>
  </si>
  <si>
    <t>一个
体位</t>
  </si>
  <si>
    <t>230200024-1</t>
  </si>
  <si>
    <t>局部淋巴显象加收(超过一个体位)</t>
  </si>
  <si>
    <t>肺灌注显象</t>
  </si>
  <si>
    <t>六个
体位</t>
  </si>
  <si>
    <t>230200025-1</t>
  </si>
  <si>
    <t>肺灌注显象加收(超过六个体位)</t>
  </si>
  <si>
    <t>肺通气显象</t>
  </si>
  <si>
    <t>含气体。</t>
  </si>
  <si>
    <t>一次性发生器吸入器</t>
  </si>
  <si>
    <t>230200026-1</t>
  </si>
  <si>
    <t>肺通气显象加收(超过六个体位)</t>
  </si>
  <si>
    <t>唾液腺静态显象</t>
  </si>
  <si>
    <t>唾液腺动态显象</t>
  </si>
  <si>
    <t>食管通过显象</t>
  </si>
  <si>
    <t>胃食管返流显象</t>
  </si>
  <si>
    <t>十二指肠胃返流显象</t>
  </si>
  <si>
    <t>胃排空试验</t>
  </si>
  <si>
    <t>异位胃粘膜显象</t>
  </si>
  <si>
    <t>消化道出血显象</t>
  </si>
  <si>
    <t>肝胶体显象</t>
  </si>
  <si>
    <t>230200035-1</t>
  </si>
  <si>
    <t>肝胶体显象加收(超过三个体位)</t>
  </si>
  <si>
    <t>肝血流显象</t>
  </si>
  <si>
    <t>肝血池显象(二个时相)</t>
  </si>
  <si>
    <t>230200037-1</t>
  </si>
  <si>
    <t>肝血池显象加收(二个时相以上)</t>
  </si>
  <si>
    <t>每时相</t>
  </si>
  <si>
    <t>230200037-2</t>
  </si>
  <si>
    <t>肝血池显象(一个时相)</t>
  </si>
  <si>
    <t>肝胆动态显象</t>
  </si>
  <si>
    <t>230200038-1</t>
  </si>
  <si>
    <t>肝胆动态显象加收(1小时后延迟显象)</t>
  </si>
  <si>
    <t>脾显象</t>
  </si>
  <si>
    <t>胰腺显象</t>
  </si>
  <si>
    <t>小肠功能显象</t>
  </si>
  <si>
    <t>肠道蛋白丢失显象</t>
  </si>
  <si>
    <t>肾上腺皮质显象</t>
  </si>
  <si>
    <t>含局部后位显象。</t>
  </si>
  <si>
    <t>72小时</t>
  </si>
  <si>
    <t>230200043-1</t>
  </si>
  <si>
    <t>肾上腺皮质显象加收(超过一个体位)</t>
  </si>
  <si>
    <t>230200043-2</t>
  </si>
  <si>
    <t>肾上腺皮质显象加收(延迟显象)</t>
  </si>
  <si>
    <t>地塞米松抑制试验肾上腺皮质显象</t>
  </si>
  <si>
    <t>230200044-1</t>
  </si>
  <si>
    <t>地塞米松抑制试验肾上腺皮质显象加收(超过一个体位)</t>
  </si>
  <si>
    <t>230200044-2</t>
  </si>
  <si>
    <t>地塞米松抑制试验肾上腺皮质显象加收(延迟显象)</t>
  </si>
  <si>
    <t>肾动态显象</t>
  </si>
  <si>
    <t>含肾血流显象。</t>
  </si>
  <si>
    <t>230200045-1</t>
  </si>
  <si>
    <t>肾动态显象(不做肾血流显象)</t>
  </si>
  <si>
    <t>230200045-2</t>
  </si>
  <si>
    <t>肾动态显象加收(延迟显象)</t>
  </si>
  <si>
    <t>肾动态显象＋肾小球滤过率(GFR)测定</t>
  </si>
  <si>
    <t>肾动态显象＋肾有效血浆流量(ERPF)测定</t>
  </si>
  <si>
    <t>介入肾动态显象</t>
  </si>
  <si>
    <t>肾静态显象</t>
  </si>
  <si>
    <t>二个体位</t>
  </si>
  <si>
    <t>230200049-1</t>
  </si>
  <si>
    <t>肾静态显象加收(超过二个体位)</t>
  </si>
  <si>
    <t>膀胱输尿管返流显象</t>
  </si>
  <si>
    <t>阴道尿道瘘显象</t>
  </si>
  <si>
    <t>阴囊显象</t>
  </si>
  <si>
    <t>局部骨显象</t>
  </si>
  <si>
    <t>230200053-1</t>
  </si>
  <si>
    <t>局部骨显象加收(超过二个体位)</t>
  </si>
  <si>
    <t>骨三相显象</t>
  </si>
  <si>
    <t>含血流、血池、静态显象。</t>
  </si>
  <si>
    <t>骨密度测定</t>
  </si>
  <si>
    <t>230200055-1</t>
  </si>
  <si>
    <t>单光子骨密度测定</t>
  </si>
  <si>
    <t>230200055-2</t>
  </si>
  <si>
    <t>双光子或X线能量骨密度测定</t>
  </si>
  <si>
    <t>红细胞破坏部位测定</t>
  </si>
  <si>
    <t>炎症局部显象</t>
  </si>
  <si>
    <t>二个体位/一个时相</t>
  </si>
  <si>
    <t>230200057-1</t>
  </si>
  <si>
    <t>炎症局部显象加收(超过二个体位)</t>
  </si>
  <si>
    <t>230200057-2</t>
  </si>
  <si>
    <t>炎症局部显象加收(延迟显象)</t>
  </si>
  <si>
    <t>亲肿瘤局部显象</t>
  </si>
  <si>
    <t>230200058-1</t>
  </si>
  <si>
    <t>亲肿瘤局部显象加收(超过一个体位)</t>
  </si>
  <si>
    <t>放射免疫显象</t>
  </si>
  <si>
    <t>放射受体显象</t>
  </si>
  <si>
    <t>3.单光子发射计算机断层显象(SPECT)</t>
  </si>
  <si>
    <t>指断层显象、全身显象和符合探测显象；含各种图象记录过程。</t>
  </si>
  <si>
    <t>230300000-1</t>
  </si>
  <si>
    <t>单光子发射计算机断层显象(SPECT)加收(多探头)</t>
  </si>
  <si>
    <t>230300000-2</t>
  </si>
  <si>
    <t>单光子发射计算机断层显象(SPECT)加收(探测显象)</t>
  </si>
  <si>
    <t>230300000-3</t>
  </si>
  <si>
    <t>单光子发射计算机断层显象(SPECT)加收(透射显像衰减校正)</t>
  </si>
  <si>
    <t>脏器断层显像</t>
  </si>
  <si>
    <t>230300001-1/1</t>
  </si>
  <si>
    <t>脏器断层显像加收(增加时相)</t>
  </si>
  <si>
    <t>230300001-1/2</t>
  </si>
  <si>
    <t>脏器断层显像加收(增加门控)</t>
  </si>
  <si>
    <t>230300001-2</t>
  </si>
  <si>
    <t>脏器血流显像</t>
  </si>
  <si>
    <t>230300001-2/1</t>
  </si>
  <si>
    <t>脏器血流显像加收(增加时相)</t>
  </si>
  <si>
    <t>230300001-2/2</t>
  </si>
  <si>
    <t>脏器血流显像加收(增加门控)</t>
  </si>
  <si>
    <t>230300001-3</t>
  </si>
  <si>
    <t>脏器血池显像</t>
  </si>
  <si>
    <t>230300001-3/1</t>
  </si>
  <si>
    <t>脏器血池显像加收(增加时相)</t>
  </si>
  <si>
    <t>230300001-3/2</t>
  </si>
  <si>
    <t>脏器血池显像加收(增加门控)</t>
  </si>
  <si>
    <t>230300001-4</t>
  </si>
  <si>
    <t>脏器静息灌注显像</t>
  </si>
  <si>
    <t>230300001-4/1</t>
  </si>
  <si>
    <t>脏器静息灌注显像加收(增加时相)</t>
  </si>
  <si>
    <t>230300001-4/2</t>
  </si>
  <si>
    <t>脏器静息灌注显像加收(增加门控)</t>
  </si>
  <si>
    <t>全身显像</t>
  </si>
  <si>
    <t>230300002-1</t>
  </si>
  <si>
    <t>全身显像加收(增加局部显像)</t>
  </si>
  <si>
    <r>
      <rPr>
        <vertAlign val="superscript"/>
        <sz val="11"/>
        <rFont val="宋体"/>
        <charset val="134"/>
        <scheme val="minor"/>
      </rPr>
      <t>18</t>
    </r>
    <r>
      <rPr>
        <sz val="11"/>
        <rFont val="宋体"/>
        <charset val="134"/>
        <scheme val="minor"/>
      </rPr>
      <t>氟－脱氧葡萄糖断层显象</t>
    </r>
  </si>
  <si>
    <t>230300003-1</t>
  </si>
  <si>
    <r>
      <rPr>
        <vertAlign val="superscript"/>
        <sz val="11"/>
        <rFont val="宋体"/>
        <charset val="134"/>
        <scheme val="minor"/>
      </rPr>
      <t>18</t>
    </r>
    <r>
      <rPr>
        <sz val="11"/>
        <rFont val="宋体"/>
        <charset val="134"/>
        <scheme val="minor"/>
      </rPr>
      <t>氟-脱氧葡萄糖脑断层显象</t>
    </r>
  </si>
  <si>
    <t>230300003-2</t>
  </si>
  <si>
    <r>
      <rPr>
        <vertAlign val="superscript"/>
        <sz val="11"/>
        <rFont val="宋体"/>
        <charset val="134"/>
        <scheme val="minor"/>
      </rPr>
      <t>18</t>
    </r>
    <r>
      <rPr>
        <sz val="11"/>
        <rFont val="宋体"/>
        <charset val="134"/>
        <scheme val="minor"/>
      </rPr>
      <t>氟-脱氧葡萄糖心肌代谢断层显象</t>
    </r>
  </si>
  <si>
    <t>230300003-3</t>
  </si>
  <si>
    <r>
      <rPr>
        <vertAlign val="superscript"/>
        <sz val="11"/>
        <rFont val="宋体"/>
        <charset val="134"/>
        <scheme val="minor"/>
      </rPr>
      <t>18</t>
    </r>
    <r>
      <rPr>
        <sz val="11"/>
        <rFont val="宋体"/>
        <charset val="134"/>
        <scheme val="minor"/>
      </rPr>
      <t>氟-脱氧葡萄糖肿瘤断层显象</t>
    </r>
  </si>
  <si>
    <t>肾上腺髓质断层显象</t>
  </si>
  <si>
    <t>负荷心肌灌注断层显象</t>
  </si>
  <si>
    <t>230300005-1</t>
  </si>
  <si>
    <t>负荷心肌灌注断层显象加收(增加门控)</t>
  </si>
  <si>
    <t>230300006S</t>
  </si>
  <si>
    <t>组织乏氧显像</t>
  </si>
  <si>
    <t>含CT断层扫描、ECT局部断层采集、衰减校正和图像融合。</t>
  </si>
  <si>
    <t>4.正电子发射计算机断层显象(PET)</t>
  </si>
  <si>
    <t>指使用PET和加速器的断层显象；含各种图象记录过程。</t>
  </si>
  <si>
    <t>脑血流断层显象</t>
  </si>
  <si>
    <t>脑代谢断层显象</t>
  </si>
  <si>
    <t>静息心肌灌注断层显象</t>
  </si>
  <si>
    <t>心肌代谢断层显象</t>
  </si>
  <si>
    <t>心脏神经受体断层显象</t>
  </si>
  <si>
    <t>肿瘤全身断层显象</t>
  </si>
  <si>
    <t>肿瘤局部断层显象</t>
  </si>
  <si>
    <t>两项及两项以上按肿瘤全身断层显像计价。</t>
  </si>
  <si>
    <t>神经受体显象</t>
  </si>
  <si>
    <t>正电子发射计算机断层-X线计算机体层综合显像(PET/CT)</t>
  </si>
  <si>
    <t>核素药物、造影剂</t>
  </si>
  <si>
    <t>两个及两个以上部位按全身显像收费。</t>
  </si>
  <si>
    <t>230400010-1</t>
  </si>
  <si>
    <t>正电子发射计算机断层-X线计算机体层综合显像(PET/CT)(全身显像)</t>
  </si>
  <si>
    <t>5.核素功能检查</t>
  </si>
  <si>
    <t>脑血流测定</t>
  </si>
  <si>
    <t>指脑血流仪法。</t>
  </si>
  <si>
    <r>
      <rPr>
        <sz val="11"/>
        <rFont val="宋体"/>
        <charset val="134"/>
        <scheme val="minor"/>
      </rPr>
      <t>甲状腺摄</t>
    </r>
    <r>
      <rPr>
        <vertAlign val="superscript"/>
        <sz val="11"/>
        <rFont val="宋体"/>
        <charset val="134"/>
        <scheme val="minor"/>
      </rPr>
      <t>131</t>
    </r>
    <r>
      <rPr>
        <sz val="11"/>
        <rFont val="宋体"/>
        <charset val="134"/>
        <scheme val="minor"/>
      </rPr>
      <t>碘试验</t>
    </r>
  </si>
  <si>
    <t>二次</t>
  </si>
  <si>
    <t>230500002-1</t>
  </si>
  <si>
    <r>
      <rPr>
        <sz val="11"/>
        <rFont val="宋体"/>
        <charset val="134"/>
        <scheme val="minor"/>
      </rPr>
      <t>甲状腺摄</t>
    </r>
    <r>
      <rPr>
        <vertAlign val="superscript"/>
        <sz val="11"/>
        <rFont val="宋体"/>
        <charset val="134"/>
        <scheme val="minor"/>
      </rPr>
      <t>131</t>
    </r>
    <r>
      <rPr>
        <sz val="11"/>
        <rFont val="宋体"/>
        <charset val="134"/>
        <scheme val="minor"/>
      </rPr>
      <t>碘试验加收(超过二次)</t>
    </r>
  </si>
  <si>
    <t>甲状腺激素抑制试验</t>
  </si>
  <si>
    <t>230500003-1</t>
  </si>
  <si>
    <t>甲状腺激素抑制试验加收(超过二次)</t>
  </si>
  <si>
    <t>过氯酸钾释放试验</t>
  </si>
  <si>
    <t>230500004-1</t>
  </si>
  <si>
    <t>过氯酸钾释放试验加收(超过二次)</t>
  </si>
  <si>
    <t>心功能测定</t>
  </si>
  <si>
    <t>指心功能仪法。</t>
  </si>
  <si>
    <t>血容量测定</t>
  </si>
  <si>
    <t>指井型伽玛计数器法；含红细胞容量及血浆容量测定。</t>
  </si>
  <si>
    <t>红细胞寿命测定</t>
  </si>
  <si>
    <t>指井型伽玛计数器法。</t>
  </si>
  <si>
    <t>肾图</t>
  </si>
  <si>
    <t>指微机肾图。</t>
  </si>
  <si>
    <t>230500008-1</t>
  </si>
  <si>
    <t>肾图(无计算机设备)</t>
  </si>
  <si>
    <t>介入肾图</t>
  </si>
  <si>
    <t>指微机肾图；含介入操作。</t>
  </si>
  <si>
    <t>230500009-1</t>
  </si>
  <si>
    <t>介入肾图(无计算机设备)</t>
  </si>
  <si>
    <t>含介入操作。</t>
  </si>
  <si>
    <t>肾图＋肾小球滤过率测定</t>
  </si>
  <si>
    <t>肾图＋肾有效血浆流量测定</t>
  </si>
  <si>
    <r>
      <rPr>
        <sz val="11"/>
        <rFont val="宋体"/>
        <charset val="134"/>
        <scheme val="minor"/>
      </rPr>
      <t>24小时尿</t>
    </r>
    <r>
      <rPr>
        <vertAlign val="superscript"/>
        <sz val="11"/>
        <rFont val="宋体"/>
        <charset val="134"/>
        <scheme val="minor"/>
      </rPr>
      <t>131</t>
    </r>
    <r>
      <rPr>
        <sz val="11"/>
        <rFont val="宋体"/>
        <charset val="134"/>
        <scheme val="minor"/>
      </rPr>
      <t>碘排泄试验</t>
    </r>
  </si>
  <si>
    <t>消化道动力测定</t>
  </si>
  <si>
    <r>
      <rPr>
        <vertAlign val="superscript"/>
        <sz val="11"/>
        <rFont val="宋体"/>
        <charset val="134"/>
        <scheme val="minor"/>
      </rPr>
      <t>14</t>
    </r>
    <r>
      <rPr>
        <sz val="11"/>
        <rFont val="宋体"/>
        <charset val="134"/>
        <scheme val="minor"/>
      </rPr>
      <t>碳呼气试验</t>
    </r>
  </si>
  <si>
    <t>230500014-1</t>
  </si>
  <si>
    <t>其他核素呼气试验</t>
  </si>
  <si>
    <r>
      <rPr>
        <sz val="11"/>
        <rFont val="宋体"/>
        <charset val="134"/>
        <scheme val="minor"/>
      </rPr>
      <t>指</t>
    </r>
    <r>
      <rPr>
        <vertAlign val="superscript"/>
        <sz val="11"/>
        <rFont val="宋体"/>
        <charset val="134"/>
        <scheme val="minor"/>
      </rPr>
      <t>14</t>
    </r>
    <r>
      <rPr>
        <sz val="11"/>
        <rFont val="宋体"/>
        <charset val="134"/>
        <scheme val="minor"/>
      </rPr>
      <t>碳外其他核素。</t>
    </r>
  </si>
  <si>
    <t>6. 核素内照射治疗</t>
  </si>
  <si>
    <t>指开放性核素内照射治疗；含临床和介入性操作、放射性核素制备与活度的标定、放射性废物（含病人排泄物）处理及稀释储存、防护装置的使用；不含特殊防护病房住院费。</t>
  </si>
  <si>
    <t>核素治疗药物、一次性导管</t>
  </si>
  <si>
    <r>
      <rPr>
        <vertAlign val="superscript"/>
        <sz val="11"/>
        <rFont val="宋体"/>
        <charset val="134"/>
        <scheme val="minor"/>
      </rPr>
      <t>131</t>
    </r>
    <r>
      <rPr>
        <sz val="11"/>
        <rFont val="宋体"/>
        <charset val="134"/>
        <scheme val="minor"/>
      </rPr>
      <t>碘-甲亢治疗</t>
    </r>
  </si>
  <si>
    <r>
      <rPr>
        <vertAlign val="superscript"/>
        <sz val="11"/>
        <rFont val="宋体"/>
        <charset val="134"/>
        <scheme val="minor"/>
      </rPr>
      <t>131</t>
    </r>
    <r>
      <rPr>
        <sz val="11"/>
        <rFont val="宋体"/>
        <charset val="134"/>
        <scheme val="minor"/>
      </rPr>
      <t>碘-功能自主性甲状腺瘤治疗</t>
    </r>
  </si>
  <si>
    <r>
      <rPr>
        <vertAlign val="superscript"/>
        <sz val="11"/>
        <rFont val="宋体"/>
        <charset val="134"/>
        <scheme val="minor"/>
      </rPr>
      <t>131</t>
    </r>
    <r>
      <rPr>
        <sz val="11"/>
        <rFont val="宋体"/>
        <charset val="134"/>
        <scheme val="minor"/>
      </rPr>
      <t>碘-甲状腺癌转移灶治疗</t>
    </r>
  </si>
  <si>
    <r>
      <rPr>
        <vertAlign val="superscript"/>
        <sz val="11"/>
        <rFont val="宋体"/>
        <charset val="134"/>
        <scheme val="minor"/>
      </rPr>
      <t>131</t>
    </r>
    <r>
      <rPr>
        <sz val="11"/>
        <rFont val="宋体"/>
        <charset val="134"/>
        <scheme val="minor"/>
      </rPr>
      <t>碘-肿瘤抗体放免治疗</t>
    </r>
  </si>
  <si>
    <t>230600004-1</t>
  </si>
  <si>
    <t>其他核素标记抗体或多肽的放免治疗</t>
  </si>
  <si>
    <r>
      <rPr>
        <vertAlign val="superscript"/>
        <sz val="11"/>
        <rFont val="宋体"/>
        <charset val="134"/>
        <scheme val="minor"/>
      </rPr>
      <t>32</t>
    </r>
    <r>
      <rPr>
        <sz val="11"/>
        <rFont val="宋体"/>
        <charset val="134"/>
        <scheme val="minor"/>
      </rPr>
      <t>磷-胶体腔内治疗</t>
    </r>
  </si>
  <si>
    <r>
      <rPr>
        <vertAlign val="superscript"/>
        <sz val="11"/>
        <rFont val="宋体"/>
        <charset val="134"/>
        <scheme val="minor"/>
      </rPr>
      <t>32</t>
    </r>
    <r>
      <rPr>
        <sz val="11"/>
        <rFont val="宋体"/>
        <charset val="134"/>
        <scheme val="minor"/>
      </rPr>
      <t>磷-血液病治疗</t>
    </r>
  </si>
  <si>
    <r>
      <rPr>
        <vertAlign val="superscript"/>
        <sz val="11"/>
        <rFont val="宋体"/>
        <charset val="134"/>
        <scheme val="minor"/>
      </rPr>
      <t>32</t>
    </r>
    <r>
      <rPr>
        <sz val="11"/>
        <rFont val="宋体"/>
        <charset val="134"/>
        <scheme val="minor"/>
      </rPr>
      <t>磷-微球介入治疗</t>
    </r>
  </si>
  <si>
    <r>
      <rPr>
        <vertAlign val="superscript"/>
        <sz val="11"/>
        <rFont val="宋体"/>
        <charset val="134"/>
        <scheme val="minor"/>
      </rPr>
      <t>90</t>
    </r>
    <r>
      <rPr>
        <sz val="11"/>
        <rFont val="宋体"/>
        <charset val="134"/>
        <scheme val="minor"/>
      </rPr>
      <t>钇-微球介入治疗</t>
    </r>
  </si>
  <si>
    <r>
      <rPr>
        <vertAlign val="superscript"/>
        <sz val="11"/>
        <rFont val="宋体"/>
        <charset val="134"/>
        <scheme val="minor"/>
      </rPr>
      <t>89</t>
    </r>
    <r>
      <rPr>
        <sz val="11"/>
        <rFont val="宋体"/>
        <charset val="134"/>
        <scheme val="minor"/>
      </rPr>
      <t>锶-骨转移瘤治疗</t>
    </r>
  </si>
  <si>
    <r>
      <rPr>
        <vertAlign val="superscript"/>
        <sz val="11"/>
        <rFont val="宋体"/>
        <charset val="134"/>
        <scheme val="minor"/>
      </rPr>
      <t>153</t>
    </r>
    <r>
      <rPr>
        <sz val="11"/>
        <rFont val="宋体"/>
        <charset val="134"/>
        <scheme val="minor"/>
      </rPr>
      <t>钐-EDTMP骨转移瘤治疗</t>
    </r>
  </si>
  <si>
    <r>
      <rPr>
        <vertAlign val="superscript"/>
        <sz val="11"/>
        <rFont val="宋体"/>
        <charset val="134"/>
        <scheme val="minor"/>
      </rPr>
      <t>188</t>
    </r>
    <r>
      <rPr>
        <sz val="11"/>
        <rFont val="宋体"/>
        <charset val="134"/>
        <scheme val="minor"/>
      </rPr>
      <t>铼-HEDP骨转移瘤治疗</t>
    </r>
  </si>
  <si>
    <r>
      <rPr>
        <vertAlign val="superscript"/>
        <sz val="11"/>
        <rFont val="宋体"/>
        <charset val="134"/>
        <scheme val="minor"/>
      </rPr>
      <t>131</t>
    </r>
    <r>
      <rPr>
        <sz val="11"/>
        <rFont val="宋体"/>
        <charset val="134"/>
        <scheme val="minor"/>
      </rPr>
      <t>碘-MIBG恶性肿瘤治疗</t>
    </r>
  </si>
  <si>
    <t>核素组织间介入治疗</t>
  </si>
  <si>
    <t>核素血管内介入治疗</t>
  </si>
  <si>
    <r>
      <rPr>
        <vertAlign val="superscript"/>
        <sz val="11"/>
        <rFont val="宋体"/>
        <charset val="134"/>
        <scheme val="minor"/>
      </rPr>
      <t>99</t>
    </r>
    <r>
      <rPr>
        <sz val="11"/>
        <rFont val="宋体"/>
        <charset val="134"/>
        <scheme val="minor"/>
      </rPr>
      <t>锝(云克)治疗</t>
    </r>
  </si>
  <si>
    <t>90锶贴敷治疗</t>
  </si>
  <si>
    <t>90锶</t>
  </si>
  <si>
    <t>每照
射野</t>
  </si>
  <si>
    <t>230600016-1</t>
  </si>
  <si>
    <r>
      <rPr>
        <vertAlign val="superscript"/>
        <sz val="11"/>
        <rFont val="宋体"/>
        <charset val="134"/>
        <scheme val="minor"/>
      </rPr>
      <t>90</t>
    </r>
    <r>
      <rPr>
        <sz val="11"/>
        <rFont val="宋体"/>
        <charset val="134"/>
        <scheme val="minor"/>
      </rPr>
      <t>锶贴敷治疗加收(每增加1cm</t>
    </r>
    <r>
      <rPr>
        <vertAlign val="superscript"/>
        <sz val="11"/>
        <rFont val="宋体"/>
        <charset val="134"/>
        <scheme val="minor"/>
      </rPr>
      <t>2</t>
    </r>
    <r>
      <rPr>
        <sz val="11"/>
        <rFont val="宋体"/>
        <charset val="134"/>
        <scheme val="minor"/>
      </rPr>
      <t>)</t>
    </r>
  </si>
  <si>
    <r>
      <rPr>
        <sz val="11"/>
        <rFont val="宋体"/>
        <charset val="134"/>
        <scheme val="minor"/>
      </rPr>
      <t>cm</t>
    </r>
    <r>
      <rPr>
        <vertAlign val="superscript"/>
        <sz val="11"/>
        <rFont val="宋体"/>
        <charset val="134"/>
        <scheme val="minor"/>
      </rPr>
      <t>2</t>
    </r>
    <r>
      <rPr>
        <sz val="11"/>
        <rFont val="宋体"/>
        <charset val="134"/>
        <scheme val="minor"/>
      </rPr>
      <t>/每照
射野</t>
    </r>
  </si>
  <si>
    <t>组织间粒子植入术</t>
  </si>
  <si>
    <t>放射性粒子、药物粒子</t>
  </si>
  <si>
    <t>230600017-1</t>
  </si>
  <si>
    <t>放射性粒子植入术</t>
  </si>
  <si>
    <t>放射性粒子</t>
  </si>
  <si>
    <t>230600017-2</t>
  </si>
  <si>
    <t>化疗药物粒子植入术</t>
  </si>
  <si>
    <t>药物粒子</t>
  </si>
  <si>
    <t>230600018S</t>
  </si>
  <si>
    <r>
      <rPr>
        <vertAlign val="superscript"/>
        <sz val="11"/>
        <rFont val="宋体"/>
        <charset val="134"/>
        <scheme val="minor"/>
      </rPr>
      <t>32</t>
    </r>
    <r>
      <rPr>
        <sz val="11"/>
        <rFont val="宋体"/>
        <charset val="134"/>
        <scheme val="minor"/>
      </rPr>
      <t>磷贴敷治疗</t>
    </r>
  </si>
  <si>
    <r>
      <rPr>
        <vertAlign val="superscript"/>
        <sz val="11"/>
        <rFont val="宋体"/>
        <charset val="134"/>
        <scheme val="minor"/>
      </rPr>
      <t>32</t>
    </r>
    <r>
      <rPr>
        <sz val="11"/>
        <rFont val="宋体"/>
        <charset val="134"/>
        <scheme val="minor"/>
      </rPr>
      <t>磷</t>
    </r>
  </si>
  <si>
    <r>
      <rPr>
        <sz val="11"/>
        <rFont val="宋体"/>
        <charset val="134"/>
        <scheme val="minor"/>
      </rPr>
      <t>1cm</t>
    </r>
    <r>
      <rPr>
        <vertAlign val="superscript"/>
        <sz val="11"/>
        <rFont val="宋体"/>
        <charset val="134"/>
        <scheme val="minor"/>
      </rPr>
      <t>2</t>
    </r>
  </si>
  <si>
    <t>230600018S-1</t>
  </si>
  <si>
    <r>
      <rPr>
        <vertAlign val="superscript"/>
        <sz val="11"/>
        <rFont val="宋体"/>
        <charset val="134"/>
        <scheme val="minor"/>
      </rPr>
      <t>32</t>
    </r>
    <r>
      <rPr>
        <sz val="11"/>
        <rFont val="宋体"/>
        <charset val="134"/>
        <scheme val="minor"/>
      </rPr>
      <t>磷贴敷治疗加收(每增加1cm</t>
    </r>
    <r>
      <rPr>
        <vertAlign val="superscript"/>
        <sz val="11"/>
        <rFont val="宋体"/>
        <charset val="134"/>
        <scheme val="minor"/>
      </rPr>
      <t>2</t>
    </r>
    <r>
      <rPr>
        <sz val="11"/>
        <rFont val="宋体"/>
        <charset val="134"/>
        <scheme val="minor"/>
      </rPr>
      <t>)</t>
    </r>
  </si>
  <si>
    <t xml:space="preserve">(四)放射治疗 </t>
  </si>
  <si>
    <t>除特定说明的项目外，均按治疗计划、模拟定位、治疗、模具等项分别计价。</t>
  </si>
  <si>
    <t>1.放射治疗计划及剂量计算</t>
  </si>
  <si>
    <t>人工制定治疗计划(简单)</t>
  </si>
  <si>
    <t>含剂量计算。</t>
  </si>
  <si>
    <t>疗程</t>
  </si>
  <si>
    <t>240100001-1</t>
  </si>
  <si>
    <t>人工制定治疗计划(简单)加收(疗程中修改计划)</t>
  </si>
  <si>
    <t>人工制定治疗计划(复杂)</t>
  </si>
  <si>
    <t>含治疗计划与剂量计算。</t>
  </si>
  <si>
    <t>240100002-1</t>
  </si>
  <si>
    <t>人工制定治疗计划(复杂)加收(疗程中修改计划)</t>
  </si>
  <si>
    <t>计算机治疗计划系统(TPS)</t>
  </si>
  <si>
    <t>指二维TPS。</t>
  </si>
  <si>
    <t>240100003-1</t>
  </si>
  <si>
    <t>计算机治疗计划系统(TPS)加收(疗程中修改计划)</t>
  </si>
  <si>
    <t>特定计算机治疗计划系统</t>
  </si>
  <si>
    <t>指加速器适形、伽玛刀、X刀之TPS、逆向调强TPS及优化。</t>
  </si>
  <si>
    <t>240100004-1</t>
  </si>
  <si>
    <t>特定计算机治疗计划系统加收(疗程中修改计划)</t>
  </si>
  <si>
    <t>放射治疗的适时监控</t>
  </si>
  <si>
    <t>240100006S</t>
  </si>
  <si>
    <t>计算机正向适形调强治疗计划设计</t>
  </si>
  <si>
    <t>含CT图像的输入、靶区勾画、正常组织勾画、布野、正向计划系统优化、剂量计算、计划输出、计划打印，不含CT扫描、治疗计划的验证、模拟摆位、剂量验证。</t>
  </si>
  <si>
    <t>240100006S-1</t>
  </si>
  <si>
    <t>计算机适形调强4D治疗计划设计</t>
  </si>
  <si>
    <t>含CT图像的输入、靶区勾画、正常组织勾画、布野、正向或逆向计划系统优化、剂量计算、计划输出、计划打印，不含CT扫描、治疗计划的验证、模拟摆位、剂量验证。</t>
  </si>
  <si>
    <t>240100006S-2</t>
  </si>
  <si>
    <t>计算机适形调强治疗计划设计加收(疗程中修改计划)</t>
  </si>
  <si>
    <t>240100006S-3</t>
  </si>
  <si>
    <t>计算机适形调强4D治疗计划设计加收(疗程中修改计划)</t>
  </si>
  <si>
    <t>240100007S</t>
  </si>
  <si>
    <t>照射野验证照片</t>
  </si>
  <si>
    <t>含照射野验证照片和二维处理过程。</t>
  </si>
  <si>
    <t>每照射野</t>
  </si>
  <si>
    <t>240100007S-1</t>
  </si>
  <si>
    <t>照射野验证照片加收(三维射野验证)</t>
  </si>
  <si>
    <t>240100008S</t>
  </si>
  <si>
    <t>实时剂量验证</t>
  </si>
  <si>
    <t>指以热释光、剂量胶片、半导体或非晶硅、EPID等方式实时监测剂量，和利用治疗加速器进行探测器校准。含治疗过程中的以辐射探测技术实测患者接受的吸收剂量。</t>
  </si>
  <si>
    <t>240100009S</t>
  </si>
  <si>
    <t>全身照射剂量测量和数据处理</t>
  </si>
  <si>
    <t>含根据患者的病况及医生制定的治疗方案，进行个体化的全身照射剂量测量和数据处理。</t>
  </si>
  <si>
    <t>240100010S</t>
  </si>
  <si>
    <t>适形调强治疗剂量验证</t>
  </si>
  <si>
    <t>指通过验证模体、剂量胶片、二维探测器阵列等对患者放疗计划进行一个平面治疗剂量验证。含剂量测量及处理过程。</t>
  </si>
  <si>
    <t>240100010S-1</t>
  </si>
  <si>
    <t>适形调强治疗剂量验证加收(每增加一个平面)</t>
  </si>
  <si>
    <t>每平面</t>
  </si>
  <si>
    <t>2.模拟定位</t>
  </si>
  <si>
    <t>含拍片。</t>
  </si>
  <si>
    <t>简易定位</t>
  </si>
  <si>
    <t>指使用非专用定位机之定位；含X线机、B超或CT等。</t>
  </si>
  <si>
    <t>240200001-1</t>
  </si>
  <si>
    <t>简易定位加收 (疗程中修改定位)</t>
  </si>
  <si>
    <t>240200001-2</t>
  </si>
  <si>
    <t>简易定位加收 (疗程中定位验证)</t>
  </si>
  <si>
    <t>专用X线机模拟定位</t>
  </si>
  <si>
    <t>240200002-1</t>
  </si>
  <si>
    <t>专用X线机模拟定位加收(疗程中修改定位)</t>
  </si>
  <si>
    <t>240200002-2</t>
  </si>
  <si>
    <t>专用X线机模拟定位加收(疗程中定位验证)</t>
  </si>
  <si>
    <t>专用X线机复杂模拟定位</t>
  </si>
  <si>
    <t>指非共面4野以上之定位。</t>
  </si>
  <si>
    <t>MRI、CT、PET等影像扫描除外。</t>
  </si>
  <si>
    <t>240200003-1/1</t>
  </si>
  <si>
    <t>专用X线机复杂模拟定位加收(疗程中修改定位)</t>
  </si>
  <si>
    <t>240200003-1/2</t>
  </si>
  <si>
    <t>专用X线机复杂模拟定位加收(疗程中定位验证)</t>
  </si>
  <si>
    <t>240200003-2</t>
  </si>
  <si>
    <t>CT机复杂模拟定位</t>
  </si>
  <si>
    <t>240200003-2/1</t>
  </si>
  <si>
    <t>CT机复杂模拟定位加收(疗程中定位验证)</t>
  </si>
  <si>
    <t>240200003-2/2</t>
  </si>
  <si>
    <t>CT机复杂模拟定位加收(疗程中修改定位)</t>
  </si>
  <si>
    <t>3.外照射治疗</t>
  </si>
  <si>
    <t xml:space="preserve">  </t>
  </si>
  <si>
    <t>240300000-1</t>
  </si>
  <si>
    <t>外照射治疗加收(使用心电门控设备)</t>
  </si>
  <si>
    <t>240300000-2</t>
  </si>
  <si>
    <t>外照射治疗加收(使用呼吸门控设备)</t>
  </si>
  <si>
    <t>深部X线照射</t>
  </si>
  <si>
    <r>
      <rPr>
        <vertAlign val="superscript"/>
        <sz val="11"/>
        <rFont val="宋体"/>
        <charset val="134"/>
        <scheme val="minor"/>
      </rPr>
      <t>60</t>
    </r>
    <r>
      <rPr>
        <sz val="11"/>
        <rFont val="宋体"/>
        <charset val="134"/>
        <scheme val="minor"/>
      </rPr>
      <t>钴外照射(固定照射)</t>
    </r>
  </si>
  <si>
    <r>
      <rPr>
        <vertAlign val="superscript"/>
        <sz val="11"/>
        <rFont val="宋体"/>
        <charset val="134"/>
        <scheme val="minor"/>
      </rPr>
      <t>60</t>
    </r>
    <r>
      <rPr>
        <sz val="11"/>
        <rFont val="宋体"/>
        <charset val="134"/>
        <scheme val="minor"/>
      </rPr>
      <t>钴外照射(特殊照射)</t>
    </r>
  </si>
  <si>
    <t>240300003-1</t>
  </si>
  <si>
    <r>
      <rPr>
        <vertAlign val="superscript"/>
        <sz val="11"/>
        <rFont val="宋体"/>
        <charset val="134"/>
        <scheme val="minor"/>
      </rPr>
      <t>60</t>
    </r>
    <r>
      <rPr>
        <sz val="11"/>
        <rFont val="宋体"/>
        <charset val="134"/>
        <scheme val="minor"/>
      </rPr>
      <t>钴外照射(特殊照射)(加30°楔形板)</t>
    </r>
  </si>
  <si>
    <t>240300003-2</t>
  </si>
  <si>
    <r>
      <rPr>
        <vertAlign val="superscript"/>
        <sz val="11"/>
        <rFont val="宋体"/>
        <charset val="134"/>
        <scheme val="minor"/>
      </rPr>
      <t>60</t>
    </r>
    <r>
      <rPr>
        <sz val="11"/>
        <rFont val="宋体"/>
        <charset val="134"/>
        <scheme val="minor"/>
      </rPr>
      <t>钴外照射(特殊照射)(加45°楔形板)</t>
    </r>
  </si>
  <si>
    <t>240300003-3</t>
  </si>
  <si>
    <r>
      <rPr>
        <vertAlign val="superscript"/>
        <sz val="11"/>
        <rFont val="宋体"/>
        <charset val="134"/>
        <scheme val="minor"/>
      </rPr>
      <t>60</t>
    </r>
    <r>
      <rPr>
        <sz val="11"/>
        <rFont val="宋体"/>
        <charset val="134"/>
        <scheme val="minor"/>
      </rPr>
      <t>钴外照射(特殊照射)(加60°楔形板)</t>
    </r>
  </si>
  <si>
    <t>直线加速器放疗(固定照射)</t>
  </si>
  <si>
    <t>直线加速器放疗(特殊照射)</t>
  </si>
  <si>
    <t>240300005-1</t>
  </si>
  <si>
    <t>直线加速器放疗(特殊照射)(加30°楔形板)</t>
  </si>
  <si>
    <t>240300005-2</t>
  </si>
  <si>
    <t>直线加速器放疗(特殊照射)(加45°楔形板)</t>
  </si>
  <si>
    <t>240300005-3</t>
  </si>
  <si>
    <t>直线加速器放疗(特殊照射)(加60°楔形板)</t>
  </si>
  <si>
    <t>直线加速器适形治疗</t>
  </si>
  <si>
    <r>
      <rPr>
        <sz val="11"/>
        <rFont val="宋体"/>
        <charset val="134"/>
        <scheme val="minor"/>
      </rPr>
      <t>指多野（</t>
    </r>
    <r>
      <rPr>
        <sz val="11"/>
        <rFont val="宋体"/>
        <charset val="0"/>
        <scheme val="minor"/>
      </rPr>
      <t>4</t>
    </r>
    <r>
      <rPr>
        <sz val="11"/>
        <rFont val="宋体"/>
        <charset val="134"/>
        <scheme val="minor"/>
      </rPr>
      <t>野及以上）放疗或旋转动态照射；含多叶准直器（</t>
    </r>
    <r>
      <rPr>
        <sz val="11"/>
        <rFont val="宋体"/>
        <charset val="0"/>
        <scheme val="minor"/>
      </rPr>
      <t>MLC</t>
    </r>
    <r>
      <rPr>
        <sz val="11"/>
        <rFont val="宋体"/>
        <charset val="134"/>
        <scheme val="minor"/>
      </rPr>
      <t>）不规则射野放疗。</t>
    </r>
  </si>
  <si>
    <r>
      <rPr>
        <sz val="11"/>
        <rFont val="宋体"/>
        <charset val="134"/>
        <scheme val="minor"/>
      </rPr>
      <t>每照</t>
    </r>
    <r>
      <rPr>
        <sz val="11"/>
        <rFont val="宋体"/>
        <charset val="0"/>
        <scheme val="minor"/>
      </rPr>
      <t xml:space="preserve">
</t>
    </r>
    <r>
      <rPr>
        <sz val="11"/>
        <rFont val="宋体"/>
        <charset val="134"/>
        <scheme val="minor"/>
      </rPr>
      <t>射野</t>
    </r>
  </si>
  <si>
    <r>
      <rPr>
        <sz val="11"/>
        <rFont val="宋体"/>
        <charset val="134"/>
        <scheme val="minor"/>
      </rPr>
      <t>每次剂量</t>
    </r>
    <r>
      <rPr>
        <sz val="11"/>
        <rFont val="宋体"/>
        <charset val="0"/>
        <scheme val="minor"/>
      </rPr>
      <t>200</t>
    </r>
    <r>
      <rPr>
        <sz val="11"/>
        <rFont val="宋体"/>
        <charset val="134"/>
        <scheme val="minor"/>
      </rPr>
      <t>（含）</t>
    </r>
    <r>
      <rPr>
        <sz val="11"/>
        <rFont val="宋体"/>
        <charset val="0"/>
        <scheme val="minor"/>
      </rPr>
      <t>cGy</t>
    </r>
    <r>
      <rPr>
        <sz val="11"/>
        <rFont val="宋体"/>
        <charset val="134"/>
        <scheme val="minor"/>
      </rPr>
      <t>以下的，</t>
    </r>
    <r>
      <rPr>
        <sz val="11"/>
        <rFont val="宋体"/>
        <charset val="0"/>
        <scheme val="minor"/>
      </rPr>
      <t>4-9</t>
    </r>
    <r>
      <rPr>
        <sz val="11"/>
        <rFont val="宋体"/>
        <charset val="134"/>
        <scheme val="minor"/>
      </rPr>
      <t>野按实际野数计算，超过</t>
    </r>
    <r>
      <rPr>
        <sz val="11"/>
        <rFont val="宋体"/>
        <charset val="0"/>
        <scheme val="minor"/>
      </rPr>
      <t>9</t>
    </r>
    <r>
      <rPr>
        <sz val="11"/>
        <rFont val="宋体"/>
        <charset val="134"/>
        <scheme val="minor"/>
      </rPr>
      <t>野及旋转动态照射按</t>
    </r>
    <r>
      <rPr>
        <sz val="11"/>
        <rFont val="宋体"/>
        <charset val="0"/>
        <scheme val="minor"/>
      </rPr>
      <t>9</t>
    </r>
    <r>
      <rPr>
        <sz val="11"/>
        <rFont val="宋体"/>
        <charset val="134"/>
        <scheme val="minor"/>
      </rPr>
      <t>野计算。</t>
    </r>
  </si>
  <si>
    <t>240300006-1</t>
  </si>
  <si>
    <r>
      <rPr>
        <sz val="11"/>
        <rFont val="宋体"/>
        <charset val="134"/>
        <scheme val="minor"/>
      </rPr>
      <t>直线加速器适形治疗加收</t>
    </r>
    <r>
      <rPr>
        <sz val="11"/>
        <rFont val="宋体"/>
        <charset val="0"/>
        <scheme val="minor"/>
      </rPr>
      <t>(</t>
    </r>
    <r>
      <rPr>
        <sz val="11"/>
        <rFont val="宋体"/>
        <charset val="134"/>
        <scheme val="minor"/>
      </rPr>
      <t>剂量</t>
    </r>
    <r>
      <rPr>
        <sz val="11"/>
        <rFont val="宋体"/>
        <charset val="0"/>
        <scheme val="minor"/>
      </rPr>
      <t>200cGy</t>
    </r>
    <r>
      <rPr>
        <sz val="11"/>
        <rFont val="宋体"/>
        <charset val="134"/>
        <scheme val="minor"/>
      </rPr>
      <t>以上）</t>
    </r>
  </si>
  <si>
    <r>
      <rPr>
        <sz val="11"/>
        <rFont val="宋体"/>
        <charset val="0"/>
        <scheme val="minor"/>
      </rPr>
      <t>2cGy,</t>
    </r>
    <r>
      <rPr>
        <sz val="11"/>
        <rFont val="宋体"/>
        <charset val="134"/>
        <scheme val="minor"/>
      </rPr>
      <t>每照射野</t>
    </r>
  </si>
  <si>
    <r>
      <rPr>
        <sz val="11"/>
        <rFont val="宋体"/>
        <charset val="134"/>
        <scheme val="minor"/>
      </rPr>
      <t>以剂量</t>
    </r>
    <r>
      <rPr>
        <sz val="11"/>
        <rFont val="宋体"/>
        <charset val="0"/>
        <scheme val="minor"/>
      </rPr>
      <t>200cGy/</t>
    </r>
    <r>
      <rPr>
        <sz val="11"/>
        <rFont val="宋体"/>
        <charset val="134"/>
        <scheme val="minor"/>
      </rPr>
      <t>次为基准，每次剂量超过</t>
    </r>
    <r>
      <rPr>
        <sz val="11"/>
        <rFont val="宋体"/>
        <charset val="0"/>
        <scheme val="minor"/>
      </rPr>
      <t>200cGy</t>
    </r>
    <r>
      <rPr>
        <sz val="11"/>
        <rFont val="宋体"/>
        <charset val="134"/>
        <scheme val="minor"/>
      </rPr>
      <t>的，不足2cGy的，按2cGy计价，加收最高不超过200cGy。</t>
    </r>
  </si>
  <si>
    <t>240300006-2</t>
  </si>
  <si>
    <t>螺旋断层放疗系统实施螺旋动态治疗</t>
  </si>
  <si>
    <t>X刀治疗</t>
  </si>
  <si>
    <t>240300007-1</t>
  </si>
  <si>
    <t>X刀治疗(第2次起)</t>
  </si>
  <si>
    <t>伽玛刀治疗(不超过5个聚焦扇区)</t>
  </si>
  <si>
    <t>指肿瘤和血管疾病的治疗，含CT、MRI定位，含特定计算机治疗计划系统，含体架、头架，含5个聚焦扇区。</t>
  </si>
  <si>
    <t>1.每个旋转源按1个聚焦扇区计价；
2.体刀治疗从第二次开始每次治疗按50%计价；
3.未获得大型医用设备配置许可证的，不得收费。</t>
  </si>
  <si>
    <t>240300008-1</t>
  </si>
  <si>
    <t>伽玛刀治疗加收(超过5个聚焦扇区)</t>
  </si>
  <si>
    <t>每聚焦扇区</t>
  </si>
  <si>
    <t>1.每个旋转源按1个聚焦扇区计价；
2.加收不超过30个聚焦扇区。</t>
  </si>
  <si>
    <t>不规则野大面积照射</t>
  </si>
  <si>
    <t>半身照射</t>
  </si>
  <si>
    <r>
      <rPr>
        <sz val="11"/>
        <rFont val="宋体"/>
        <charset val="134"/>
        <scheme val="minor"/>
      </rPr>
      <t>指</t>
    </r>
    <r>
      <rPr>
        <vertAlign val="superscript"/>
        <sz val="11"/>
        <rFont val="宋体"/>
        <charset val="134"/>
        <scheme val="minor"/>
      </rPr>
      <t>60</t>
    </r>
    <r>
      <rPr>
        <sz val="11"/>
        <rFont val="宋体"/>
        <charset val="134"/>
        <scheme val="minor"/>
      </rPr>
      <t>钴 、加速器等照射，含治疗计划、模拟定位、治疗、模具等。</t>
    </r>
  </si>
  <si>
    <r>
      <rPr>
        <sz val="11"/>
        <rFont val="宋体"/>
        <charset val="134"/>
        <scheme val="minor"/>
      </rPr>
      <t>全身</t>
    </r>
    <r>
      <rPr>
        <vertAlign val="superscript"/>
        <sz val="11"/>
        <rFont val="宋体"/>
        <charset val="134"/>
        <scheme val="minor"/>
      </rPr>
      <t>60</t>
    </r>
    <r>
      <rPr>
        <sz val="11"/>
        <rFont val="宋体"/>
        <charset val="134"/>
        <scheme val="minor"/>
      </rPr>
      <t>钴照射</t>
    </r>
  </si>
  <si>
    <t>含治疗计划、模拟定位、治疗、模具等。</t>
  </si>
  <si>
    <t>全身X线照射</t>
  </si>
  <si>
    <t>指用于骨髓移植，含治疗计划、模拟定位、治疗、模具等。</t>
  </si>
  <si>
    <t>240300012-1</t>
  </si>
  <si>
    <t>全身X线照射(第2次起)</t>
  </si>
  <si>
    <t>全身电子线照射</t>
  </si>
  <si>
    <t>指用于皮肤恶性淋巴瘤治疗，含治疗计划、模拟定位、治疗、模具等。</t>
  </si>
  <si>
    <t>术中放疗</t>
  </si>
  <si>
    <t>含铅档制作、个体化照射野筒制作、监控，含治疗计划、模拟定位、治疗、模具等。</t>
  </si>
  <si>
    <t>适形调强放射治疗(IMRT)</t>
  </si>
  <si>
    <t>不含适形治疗照射。</t>
  </si>
  <si>
    <t>快中子外照射</t>
  </si>
  <si>
    <t>240300017S</t>
  </si>
  <si>
    <r>
      <rPr>
        <vertAlign val="superscript"/>
        <sz val="11"/>
        <rFont val="宋体"/>
        <charset val="134"/>
        <scheme val="minor"/>
      </rPr>
      <t>60</t>
    </r>
    <r>
      <rPr>
        <sz val="11"/>
        <rFont val="宋体"/>
        <charset val="134"/>
        <scheme val="minor"/>
      </rPr>
      <t>钴适形治疗</t>
    </r>
  </si>
  <si>
    <t>指按适形照射临床要求进行摆位和体位固定、以多个外置的适形挡块或多叶准直器形成适形照射野，进行三维多野（4野及以上）适形照射。不含CT影像扫描、三维治疗计划设计。</t>
  </si>
  <si>
    <t>体位固定装置和适形射野挡块制作及外置多叶准直器</t>
  </si>
  <si>
    <t>4.后装治疗</t>
  </si>
  <si>
    <t>不含手术、麻醉。</t>
  </si>
  <si>
    <t>核素治疗药物</t>
  </si>
  <si>
    <t>浅表部位后装治疗</t>
  </si>
  <si>
    <t>腔内后装放疗</t>
  </si>
  <si>
    <t>组织间插置放疗</t>
  </si>
  <si>
    <t>手术置管放疗</t>
  </si>
  <si>
    <t>皮肤贴敷后装放疗</t>
  </si>
  <si>
    <t>血管内后装放疗</t>
  </si>
  <si>
    <t>快中子后装治疗(中子刀)</t>
  </si>
  <si>
    <t>5.模具设计及制作</t>
  </si>
  <si>
    <t>合金模具设计及制作</t>
  </si>
  <si>
    <t>240500001-1</t>
  </si>
  <si>
    <t>合金模具设计及制作-电子束制模</t>
  </si>
  <si>
    <t>240500001-2</t>
  </si>
  <si>
    <t>合金模具设计及制作-适形制模</t>
  </si>
  <si>
    <t>填充模具设计及制作</t>
  </si>
  <si>
    <t>补偿物设计及制作</t>
  </si>
  <si>
    <t>240500003-1</t>
  </si>
  <si>
    <t>补偿物设计及制作-厚度0.5cm,边长≥15cm</t>
  </si>
  <si>
    <t>240500003-2</t>
  </si>
  <si>
    <t>补偿物设计及制作-厚度0.5cm,边长≤15cm</t>
  </si>
  <si>
    <t>240500003-3</t>
  </si>
  <si>
    <t>补偿物设计及制作-厚度1cm,边长≥15 cm</t>
  </si>
  <si>
    <t>240500003-4</t>
  </si>
  <si>
    <t>补偿物设计及制作-厚度1cm,边长≤15cm</t>
  </si>
  <si>
    <t>240500003-5</t>
  </si>
  <si>
    <t>补偿物设计及制作-厚度1.5cm,边长≥15cm</t>
  </si>
  <si>
    <t>240500003-6</t>
  </si>
  <si>
    <t>补偿物设计及制作-厚度1.5cm,边长≤15cm</t>
  </si>
  <si>
    <t>240500003-7</t>
  </si>
  <si>
    <t>补偿物设计及制作-厚度2cm,边长≥15 cm</t>
  </si>
  <si>
    <t>240500003-8</t>
  </si>
  <si>
    <t>补偿物设计及制作-厚度2cm,边长≤15cm</t>
  </si>
  <si>
    <t>面模设计及制作</t>
  </si>
  <si>
    <t>240500004-1</t>
  </si>
  <si>
    <t>面模设计及制作-头颈</t>
  </si>
  <si>
    <t>240500004-2</t>
  </si>
  <si>
    <t>面模设计及制作-躯干</t>
  </si>
  <si>
    <t>体架</t>
  </si>
  <si>
    <t>240500005-1</t>
  </si>
  <si>
    <t>头架设计及制作</t>
  </si>
  <si>
    <t>240500005-2</t>
  </si>
  <si>
    <t>体架设计及制作</t>
  </si>
  <si>
    <t>6.其他辅助操作</t>
  </si>
  <si>
    <t>低氧放疗耐力测定</t>
  </si>
  <si>
    <t>7.其他</t>
  </si>
  <si>
    <t>深部热疗</t>
  </si>
  <si>
    <t>指超声或电磁波等热疗。</t>
  </si>
  <si>
    <t>240700001-1</t>
  </si>
  <si>
    <t>深部热疗加收(内生场热疗)</t>
  </si>
  <si>
    <t>高强度超声聚焦刀治疗</t>
  </si>
  <si>
    <t>指各种实体性肿瘤治疗。</t>
  </si>
  <si>
    <t>体表肿瘤电化学治疗</t>
  </si>
  <si>
    <t>240700004S</t>
  </si>
  <si>
    <t>光动力治疗</t>
  </si>
  <si>
    <t>240700004S-1</t>
  </si>
  <si>
    <t>恶性肿瘤光动力治疗</t>
  </si>
  <si>
    <t>含光敏剂、激光源。</t>
  </si>
  <si>
    <t>240700004S-2</t>
  </si>
  <si>
    <t>良性病变光动力治疗</t>
  </si>
  <si>
    <t>含激光源。</t>
  </si>
  <si>
    <t>体被肿物3个肿物以内（含3个）为一次。</t>
  </si>
  <si>
    <t>240700004S-2/1</t>
  </si>
  <si>
    <t>良性病变光动力治疗加收(超过3个肿物)</t>
  </si>
  <si>
    <t>每个肿物</t>
  </si>
  <si>
    <t>(五)检验</t>
  </si>
  <si>
    <t>组合的检验项目超过8项的，各项目价格按80%计价。</t>
  </si>
  <si>
    <t>1.临床检验</t>
  </si>
  <si>
    <t>1.1 血液一般检查</t>
  </si>
  <si>
    <t>H</t>
  </si>
  <si>
    <t>血红蛋白测定(Hb)</t>
  </si>
  <si>
    <t>项</t>
  </si>
  <si>
    <t>250101001-1</t>
  </si>
  <si>
    <t>血红蛋白测定(Hb)-手工法</t>
  </si>
  <si>
    <t>250101001-2</t>
  </si>
  <si>
    <t>血红蛋白测定(Hb)-床旁干化学法快速检测</t>
  </si>
  <si>
    <t>红细胞计数(RBC)</t>
  </si>
  <si>
    <t>250101002-1</t>
  </si>
  <si>
    <t>红细胞计数(RBC)-手工法</t>
  </si>
  <si>
    <t>红细胞比积测定(HCT)</t>
  </si>
  <si>
    <t>250101003-1</t>
  </si>
  <si>
    <t>红细胞比积测定(HCT)-手工法</t>
  </si>
  <si>
    <t>网织红细胞计数(Ret)</t>
  </si>
  <si>
    <t>250101005-1</t>
  </si>
  <si>
    <t>网织红细胞计数(Ret)-镜检法</t>
  </si>
  <si>
    <t>250101005-2</t>
  </si>
  <si>
    <t>网织红细胞计数(Ret)-仪器法</t>
  </si>
  <si>
    <t>250101005-3</t>
  </si>
  <si>
    <t>网织红细胞计数(Ret)-流式细胞仪法</t>
  </si>
  <si>
    <t>嗜碱性点彩红细胞计数</t>
  </si>
  <si>
    <t>异常红细胞形态检查</t>
  </si>
  <si>
    <t>红细胞沉降率测定(ESR)</t>
  </si>
  <si>
    <t>250101008-1</t>
  </si>
  <si>
    <t>红细胞沉降率测定(ESR)-手工法</t>
  </si>
  <si>
    <t>白细胞计数(WBC)</t>
  </si>
  <si>
    <t>250101009-1</t>
  </si>
  <si>
    <t>白细胞计数(WBC)-手工法</t>
  </si>
  <si>
    <t>白细胞分类计数(DC)</t>
  </si>
  <si>
    <t>250101010-1</t>
  </si>
  <si>
    <t>白细胞分类计数(DC)-手工法</t>
  </si>
  <si>
    <t>嗜酸性粒细胞直接计数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</si>
  <si>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</si>
  <si>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</si>
  <si>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</si>
  <si>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</si>
  <si>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</si>
  <si>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</si>
  <si>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</si>
  <si>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</si>
  <si>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</si>
  <si>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250101014-1</t>
  </si>
  <si>
    <t>血小板计数-手工法</t>
  </si>
  <si>
    <t>血常规</t>
  </si>
  <si>
    <t>含全血细胞计数。</t>
  </si>
  <si>
    <t>250101015-1</t>
  </si>
  <si>
    <t>血常规-三分类</t>
  </si>
  <si>
    <t>250101015-2</t>
  </si>
  <si>
    <t>血常规-五分类</t>
  </si>
  <si>
    <t>出血时间测定(BT)</t>
  </si>
  <si>
    <t>出血时间测定-测定器法</t>
  </si>
  <si>
    <t>指测定器法。</t>
  </si>
  <si>
    <t>凝血时间测定(CT)-测定器法</t>
  </si>
  <si>
    <t>红斑狼疮细胞检查(LEC)</t>
  </si>
  <si>
    <t>血浆渗量试验</t>
  </si>
  <si>
    <t>有核红细胞计数</t>
  </si>
  <si>
    <t>异常血小板形态检查</t>
  </si>
  <si>
    <t>1.2尿液一般检查</t>
  </si>
  <si>
    <t>尿常规检查</t>
  </si>
  <si>
    <t>指手工操作；含外观、酸碱度、蛋白定性、镜检。</t>
  </si>
  <si>
    <t>尿酸碱度测定</t>
  </si>
  <si>
    <t>尿比重测定</t>
  </si>
  <si>
    <t>尿渗透压检查</t>
  </si>
  <si>
    <t>250102004-1/1</t>
  </si>
  <si>
    <t>床边尿渗透压快速检测</t>
  </si>
  <si>
    <t>250102004-2</t>
  </si>
  <si>
    <t>血清渗透压检查</t>
  </si>
  <si>
    <t>250102004-2/1</t>
  </si>
  <si>
    <t>床边血清渗透压快速检测</t>
  </si>
  <si>
    <t>尿蛋白定性</t>
  </si>
  <si>
    <t>尿蛋白定量</t>
  </si>
  <si>
    <t>250102006-1</t>
  </si>
  <si>
    <t>尿蛋白定量-手工比色法</t>
  </si>
  <si>
    <t>250102006-2</t>
  </si>
  <si>
    <t>尿蛋白定量-各种化学法</t>
  </si>
  <si>
    <t>250102006-3</t>
  </si>
  <si>
    <t>尿蛋白定量-免疫比浊法</t>
  </si>
  <si>
    <t>尿本-周氏蛋白定性检查</t>
  </si>
  <si>
    <t>250102007-1</t>
  </si>
  <si>
    <t>尿本-周氏蛋白定性检查-热沉淀法</t>
  </si>
  <si>
    <t>250102007-2</t>
  </si>
  <si>
    <t>尿本-周氏蛋白定性检查-免疫电泳法</t>
  </si>
  <si>
    <t>尿肌红蛋白定性检查</t>
  </si>
  <si>
    <t>尿血红蛋白定性检查</t>
  </si>
  <si>
    <t>尿糖定性试验</t>
  </si>
  <si>
    <t>尿糖定量测定</t>
  </si>
  <si>
    <t>尿酮体定性试验</t>
  </si>
  <si>
    <t>尿三胆检查</t>
  </si>
  <si>
    <t>250102013-1</t>
  </si>
  <si>
    <t>尿二胆检查</t>
  </si>
  <si>
    <t>尿含铁血黄素定性试验</t>
  </si>
  <si>
    <t>尿三氯化铁试验</t>
  </si>
  <si>
    <t>尿乳糜定性检查</t>
  </si>
  <si>
    <t>尿卟啉定性试验</t>
  </si>
  <si>
    <t>尿黑色素测定</t>
  </si>
  <si>
    <t>尿浓缩稀释试验</t>
  </si>
  <si>
    <t>尿酚红排泄试验(PSP)</t>
  </si>
  <si>
    <t>尿妊娠试验</t>
  </si>
  <si>
    <t>250102021-1</t>
  </si>
  <si>
    <t>尿妊娠试验-乳胶凝集法</t>
  </si>
  <si>
    <t>250102021-2</t>
  </si>
  <si>
    <t>尿妊娠试验-酶免法</t>
  </si>
  <si>
    <t>250102021-3</t>
  </si>
  <si>
    <t>尿妊娠试验-金标法</t>
  </si>
  <si>
    <t>卵泡刺激素(LH)排卵预测</t>
  </si>
  <si>
    <t>尿沉渣镜检</t>
  </si>
  <si>
    <t>尿沉渣定量</t>
  </si>
  <si>
    <t>250102024-1</t>
  </si>
  <si>
    <t>尿沉渣定量-手工法</t>
  </si>
  <si>
    <t>250102024-2</t>
  </si>
  <si>
    <t>尿沉渣定量-尿沉渣分析仪</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</si>
  <si>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</si>
  <si>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</si>
  <si>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</si>
  <si>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</si>
  <si>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</si>
  <si>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</si>
  <si>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</si>
  <si>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</si>
  <si>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</si>
  <si>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</si>
  <si>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t>
  </si>
  <si>
    <t>指仪器法，8－11项 。</t>
  </si>
  <si>
    <t>24小时尿胱氨酸测定</t>
  </si>
  <si>
    <t>尿卟啉定量测定</t>
  </si>
  <si>
    <t>1.3 粪便检查</t>
  </si>
  <si>
    <t>粪便常规</t>
  </si>
  <si>
    <t>含外观、镜检。</t>
  </si>
  <si>
    <t>隐血试验</t>
  </si>
  <si>
    <t>指粪便、呕吐物、痰液、分泌物、脑脊液、胸腹水等体液。</t>
  </si>
  <si>
    <t>每项检测计价一次。</t>
  </si>
  <si>
    <t>250103002-1</t>
  </si>
  <si>
    <t>隐血试验-化学法</t>
  </si>
  <si>
    <t>250103002-2</t>
  </si>
  <si>
    <t>隐血试验-免疫法</t>
  </si>
  <si>
    <t>粪胆素检查</t>
  </si>
  <si>
    <t>粪便乳糖不耐受测定</t>
  </si>
  <si>
    <t>粪苏丹III染色检查</t>
  </si>
  <si>
    <t>粪便脂肪定量</t>
  </si>
  <si>
    <t>1.4 体液与分泌物检查</t>
  </si>
  <si>
    <t>胸腹水常规检查</t>
  </si>
  <si>
    <t>含外观、比重、粘蛋白定性、细胞计数、细胞分类。</t>
  </si>
  <si>
    <t>胸腹水特殊检查</t>
  </si>
  <si>
    <t>250104002-1</t>
  </si>
  <si>
    <t>胸腹水细胞学检查</t>
  </si>
  <si>
    <t>250104002-2</t>
  </si>
  <si>
    <t>胸腹水细胞染色体检查</t>
  </si>
  <si>
    <t>250104002-3</t>
  </si>
  <si>
    <t>胸腹水细胞AgNOR检查</t>
  </si>
  <si>
    <t>脑脊液常规检查(CSF)</t>
  </si>
  <si>
    <t>含外观、蛋白定性、细胞总数和分类。</t>
  </si>
  <si>
    <t>精液常规检查</t>
  </si>
  <si>
    <t>含外观、量、液化程度、精子存活率、活动力、计数和形态。</t>
  </si>
  <si>
    <t>250104004-1</t>
  </si>
  <si>
    <t>精液常规检查-手工法</t>
  </si>
  <si>
    <t>精液酸性磷酸酶测定</t>
  </si>
  <si>
    <t>精液果糖测定</t>
  </si>
  <si>
    <t>精液α-葡萄糖苷酶测定</t>
  </si>
  <si>
    <t>精子运动轨迹分析</t>
  </si>
  <si>
    <t>精子顶体完整率检查</t>
  </si>
  <si>
    <t>精子受精能力测定</t>
  </si>
  <si>
    <t>精子结合抗体测定</t>
  </si>
  <si>
    <t>精子畸形率测定</t>
  </si>
  <si>
    <t>250104012-1</t>
  </si>
  <si>
    <t>精子畸形率测定加收(染色形态分析)</t>
  </si>
  <si>
    <t>前列腺液常规检查</t>
  </si>
  <si>
    <t>含外观和镜检。</t>
  </si>
  <si>
    <t>阴道分泌物检查</t>
  </si>
  <si>
    <t>含清洁度、滴虫、霉菌检查。</t>
  </si>
  <si>
    <t>羊水结晶检查</t>
  </si>
  <si>
    <t>胃液常规检查</t>
  </si>
  <si>
    <t>含酸碱度、基础胃酸分泌量、最大胃酸分泌量测定。</t>
  </si>
  <si>
    <t>250104016-1</t>
  </si>
  <si>
    <t>胃液常规检查-五肽胃泌素法</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</si>
  <si>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</si>
  <si>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</si>
  <si>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</si>
  <si>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</si>
  <si>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</si>
  <si>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</si>
  <si>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</si>
  <si>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</si>
  <si>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</si>
  <si>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</si>
  <si>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</si>
  <si>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</si>
  <si>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</si>
  <si>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</si>
  <si>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t>精浆(全精)乳酸脱氢酶X同工酶定量检测</t>
  </si>
  <si>
    <t>精浆中性α-葡萄糖苷酶活性测定</t>
  </si>
  <si>
    <t>精液白细胞过氧化物酶染色检查</t>
  </si>
  <si>
    <t>精浆锌测定</t>
  </si>
  <si>
    <t>精浆柠檬酸测定</t>
  </si>
  <si>
    <t>精子膜表面抗体免疫珠试验</t>
  </si>
  <si>
    <t>指IgG、IgA、IgM。</t>
  </si>
  <si>
    <t>精子膜凝集素受体定量检测</t>
  </si>
  <si>
    <t>抗精子抗体混合凝集试验</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</si>
  <si>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</si>
  <si>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</si>
  <si>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</si>
  <si>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</si>
  <si>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</si>
  <si>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</si>
  <si>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</si>
  <si>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2.临床血液学检查</t>
  </si>
  <si>
    <t>特殊采血管</t>
  </si>
  <si>
    <t>2.1 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</si>
  <si>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</si>
  <si>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</si>
  <si>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</si>
  <si>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</si>
  <si>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</si>
  <si>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250201004-1</t>
  </si>
  <si>
    <t>造血干细胞计数-荧光显微镜法</t>
  </si>
  <si>
    <t>250201004-2</t>
  </si>
  <si>
    <t>造血干细胞计数-流式细胞仪法</t>
  </si>
  <si>
    <t>骨髓造血祖细胞培养</t>
  </si>
  <si>
    <t>250201005-1</t>
  </si>
  <si>
    <t>骨髓造血祖细胞培养(粒-单系)</t>
  </si>
  <si>
    <t>250201005-2</t>
  </si>
  <si>
    <t>骨髓造血祖细胞培养(红细胞系)</t>
  </si>
  <si>
    <t>白血病免疫分型</t>
  </si>
  <si>
    <t>250201006-1</t>
  </si>
  <si>
    <t>白血病免疫分型-荧光显微镜法</t>
  </si>
  <si>
    <t>250201006-2</t>
  </si>
  <si>
    <t>白血病免疫分型-酶免法</t>
  </si>
  <si>
    <t>250201006-3</t>
  </si>
  <si>
    <t>白血病免疫分型-流式细胞仪法</t>
  </si>
  <si>
    <t>骨髓特殊染色及酶组织化学染色检查</t>
  </si>
  <si>
    <t>每种特殊染色计为一项。</t>
  </si>
  <si>
    <t>白血病抗原检测</t>
  </si>
  <si>
    <t>每个抗原</t>
  </si>
  <si>
    <t>白血病残留病灶检测</t>
  </si>
  <si>
    <t>粒细胞集落刺激因子测定</t>
  </si>
  <si>
    <t xml:space="preserve">2.2 溶血检查  </t>
  </si>
  <si>
    <t>红细胞包涵体检查</t>
  </si>
  <si>
    <t>血浆游离血红蛋白测定</t>
  </si>
  <si>
    <t>血清结合珠蛋白测定(Hp)</t>
  </si>
  <si>
    <t>250202003-1</t>
  </si>
  <si>
    <t>血清结合珠蛋白测定(Hp)-手工法</t>
  </si>
  <si>
    <t>250202003-2</t>
  </si>
  <si>
    <t>血清结合珠蛋白测定(Hp)-光度法或免疫法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</si>
  <si>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</si>
  <si>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</si>
  <si>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</si>
  <si>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</si>
  <si>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</si>
  <si>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</si>
  <si>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</si>
  <si>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</si>
  <si>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</si>
  <si>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</si>
  <si>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</si>
  <si>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</si>
  <si>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</si>
  <si>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</si>
  <si>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</si>
  <si>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250202018-1</t>
  </si>
  <si>
    <t>6-磷酸葡萄糖酸脱氢酶(6-PGDH)活性检测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</si>
  <si>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</si>
  <si>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</si>
  <si>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</si>
  <si>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</si>
  <si>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</si>
  <si>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</si>
  <si>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</si>
  <si>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</si>
  <si>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250202026-1</t>
  </si>
  <si>
    <t>血红蛋白电泳-全自动仪器法</t>
  </si>
  <si>
    <t>血红蛋白A2测定(HbA2)</t>
  </si>
  <si>
    <t>抗碱血红蛋白测定(HbF)</t>
  </si>
  <si>
    <t>胎儿血红蛋白(HbF)酸洗脱试验</t>
  </si>
  <si>
    <t>血红蛋白H包涵体检测</t>
  </si>
  <si>
    <t>不稳定血红蛋白测定</t>
  </si>
  <si>
    <t>250202031-1</t>
  </si>
  <si>
    <t>血红蛋白热不稳定试验</t>
  </si>
  <si>
    <t>250202031-2</t>
  </si>
  <si>
    <t>血红蛋白异丙醇试验</t>
  </si>
  <si>
    <t>250202031-3</t>
  </si>
  <si>
    <t>血红蛋白变性珠蛋白小体检测</t>
  </si>
  <si>
    <t>血红蛋白C试验</t>
  </si>
  <si>
    <t>血红蛋白S溶解度试验</t>
  </si>
  <si>
    <t>直接抗人球蛋白试验(Coombs')</t>
  </si>
  <si>
    <t>指IgG、IgA、IgM、C3等不同球蛋白、补体成分。</t>
  </si>
  <si>
    <t>间接抗人球蛋白试验</t>
  </si>
  <si>
    <t>红细胞电泳测定</t>
  </si>
  <si>
    <t>红细胞膜蛋白电泳测定</t>
  </si>
  <si>
    <t>肽链裂解试验</t>
  </si>
  <si>
    <t>新生儿溶血症筛查</t>
  </si>
  <si>
    <t>含父母和新生儿血型鉴定、直接抗人球蛋白试验、血型抗体特异性鉴定（吸收试验）、血型抗体特异性鉴定（放散试验）。</t>
  </si>
  <si>
    <t>250202039-1</t>
  </si>
  <si>
    <t>ABO新生儿溶血病实验检查</t>
  </si>
  <si>
    <t>套</t>
  </si>
  <si>
    <t>250202039-2</t>
  </si>
  <si>
    <t>Rh新生儿溶血病检查</t>
  </si>
  <si>
    <t>红细胞九分图分析</t>
  </si>
  <si>
    <t>红细胞游离原卟啉测定</t>
  </si>
  <si>
    <t>磷酸葡萄糖异构酶(GPI)测定</t>
  </si>
  <si>
    <t>磷酸葡萄糖变位酶(PGM)测定</t>
  </si>
  <si>
    <t>250202044S</t>
  </si>
  <si>
    <t>血液锌原卟啉测定</t>
  </si>
  <si>
    <t>2.3 凝血检查</t>
  </si>
  <si>
    <t>血小板相关免疫球蛋白(PAIg)测定</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</si>
  <si>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</si>
  <si>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</si>
  <si>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</si>
  <si>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</si>
  <si>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</si>
  <si>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</si>
  <si>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</si>
  <si>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</si>
  <si>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</si>
  <si>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</si>
  <si>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250203001-2/1</t>
  </si>
  <si>
    <t>血小板相关免疫球蛋白G(PAIgG)测定-流式细胞仪法</t>
  </si>
  <si>
    <t>250203001-2/2</t>
  </si>
  <si>
    <t>血小板相关免疫球蛋白A(PAIgA)测定-流式细胞仪法</t>
  </si>
  <si>
    <t>250203001-2/3</t>
  </si>
  <si>
    <t>血小板相关免疫球蛋白M(PAIgM)测定-流式细胞仪法</t>
  </si>
  <si>
    <t>血小板相关补体C3测定(PAC3)</t>
  </si>
  <si>
    <t>250203002-1</t>
  </si>
  <si>
    <t>血小板相关补体C3测定(PAC3)-酶免法</t>
  </si>
  <si>
    <t>250203002-2</t>
  </si>
  <si>
    <t>血小板相关补体C3测定(PAC3)-流式细胞仪法</t>
  </si>
  <si>
    <t>抗血小板膜糖蛋白自身抗体测定</t>
  </si>
  <si>
    <t>250203003-1</t>
  </si>
  <si>
    <t>抗血小板膜糖蛋白自身抗体测定(Ⅱb/Ⅲa)</t>
  </si>
  <si>
    <t>250203003-2</t>
  </si>
  <si>
    <t>抗血小板膜糖蛋白自身抗体测定(Ⅰb/IX)</t>
  </si>
  <si>
    <t>血小板纤维蛋白原受体检测(FIBR)-流式细胞仪法</t>
  </si>
  <si>
    <t>血小板膜α颗粒膜蛋白140测定（GMP-140)</t>
  </si>
  <si>
    <t>250203005-1</t>
  </si>
  <si>
    <t>血小板膜α颗粒膜蛋白140测定(GMP-140)-放免法或酶免法</t>
  </si>
  <si>
    <t>250203005-2</t>
  </si>
  <si>
    <t>血小板膜α颗粒膜蛋白140测定(GMP-140)-流式细胞仪法</t>
  </si>
  <si>
    <t>毛细血管脆性试验</t>
  </si>
  <si>
    <t>阿斯匹林耐量试验(ATT)</t>
  </si>
  <si>
    <t>血管性假性血友病因子(VWF)抗原测定</t>
  </si>
  <si>
    <t>250203008-1</t>
  </si>
  <si>
    <t>血管性假性血友病因子(VWF)抗原测定-ELISA法</t>
  </si>
  <si>
    <t>250203008-2</t>
  </si>
  <si>
    <t>血管性假性血友病因子(VWF)抗原测定-免疫比浊法</t>
  </si>
  <si>
    <t>血浆内皮素测定(ET)</t>
  </si>
  <si>
    <t>250203009-1</t>
  </si>
  <si>
    <t>血浆内皮素测定(ET)-各种免疫学方法</t>
  </si>
  <si>
    <t>250203009-2</t>
  </si>
  <si>
    <t>血浆内皮素测定(ET)-流式细胞仪法</t>
  </si>
  <si>
    <t>血小板粘附功能测定(PAdT)</t>
  </si>
  <si>
    <t>250203010-1</t>
  </si>
  <si>
    <t>血小板粘附功能测定(PAdT)-酶免法</t>
  </si>
  <si>
    <t>250203010-2</t>
  </si>
  <si>
    <t>血小板粘附功能测定(PAdT)-流式细胞仪法</t>
  </si>
  <si>
    <t>血小板聚集功能测定(PAgT)</t>
  </si>
  <si>
    <t>250203011-1</t>
  </si>
  <si>
    <t>血小板聚集功能测定(PAgT)-酶免、比浊法</t>
  </si>
  <si>
    <t>250203011-2</t>
  </si>
  <si>
    <t>血小板聚集功能测定(PAgT)-流式细胞仪法</t>
  </si>
  <si>
    <t>瑞斯托霉素诱导血小板聚集测定</t>
  </si>
  <si>
    <t>血小板第3因子有效性测定(PF3)</t>
  </si>
  <si>
    <t>250203013-1</t>
  </si>
  <si>
    <t>血小板第3因子有效性测定(PF3)-放免法或酶免法</t>
  </si>
  <si>
    <t>250203013-2</t>
  </si>
  <si>
    <t>血小板第3因子有效性测定(PF3)-流式细胞仪法</t>
  </si>
  <si>
    <t>血小板第4因子测定(PF4)</t>
  </si>
  <si>
    <t>血小板寿命测定</t>
  </si>
  <si>
    <t>血小板钙流测定</t>
  </si>
  <si>
    <t>血浆β-血小板球蛋白测定</t>
  </si>
  <si>
    <t>血块收缩试验</t>
  </si>
  <si>
    <t>血浆血栓烷B2测定(TXB2)</t>
  </si>
  <si>
    <t>250203019-1</t>
  </si>
  <si>
    <t>血浆血栓烷B2测定(TXB2)-放免法或酶免法</t>
  </si>
  <si>
    <t>250203019-2</t>
  </si>
  <si>
    <t>血浆血栓烷B2测定(TXB2)-流式细胞仪法</t>
  </si>
  <si>
    <t>血浆凝血酶原时间测定(PT)</t>
  </si>
  <si>
    <t>250203020-1</t>
  </si>
  <si>
    <t>血浆凝血酶原时间测定(PT)-手工法</t>
  </si>
  <si>
    <t>250203020-2</t>
  </si>
  <si>
    <t>血浆凝血酶原时间测定(PT)-仪器法</t>
  </si>
  <si>
    <t>250203020-3</t>
  </si>
  <si>
    <t>血浆凝血酶原时间测定(PT)-床旁快速检测</t>
  </si>
  <si>
    <t>复钙时间测定及其纠正试验</t>
  </si>
  <si>
    <t>250203021-1</t>
  </si>
  <si>
    <t>复钙时间测定及其纠正试验-手工法</t>
  </si>
  <si>
    <t>250203021-2</t>
  </si>
  <si>
    <t>复钙时间测定及其纠正试验-仪器法</t>
  </si>
  <si>
    <t>凝血酶原时间纠正试验</t>
  </si>
  <si>
    <t>250203022-1</t>
  </si>
  <si>
    <t>凝血酶原时间纠正试验-手工法</t>
  </si>
  <si>
    <t>250203022-2</t>
  </si>
  <si>
    <t>凝血酶原时间纠正试验-仪器法</t>
  </si>
  <si>
    <t>凝血酶原消耗及纠正试验</t>
  </si>
  <si>
    <t>250203023-1</t>
  </si>
  <si>
    <t>凝血酶原消耗及纠正试验-手工法</t>
  </si>
  <si>
    <t>250203023-2</t>
  </si>
  <si>
    <t>凝血酶原消耗及纠正试验-仪器法</t>
  </si>
  <si>
    <t>白陶土部分凝血活酶时间测定(KPTT)</t>
  </si>
  <si>
    <t>250203024-1</t>
  </si>
  <si>
    <t>白陶土部分凝血活酶时间测定(KPTT)-手工法</t>
  </si>
  <si>
    <t>250203024-2</t>
  </si>
  <si>
    <t>白陶土部分凝血活酶时间测定(KPTT)-仪器法</t>
  </si>
  <si>
    <t>活化部分凝血活酶时间测定(APTT)</t>
  </si>
  <si>
    <t>250203025-1</t>
  </si>
  <si>
    <t>活化部分凝血活酶时间测定(APTT)-手工法</t>
  </si>
  <si>
    <t>250203025-2</t>
  </si>
  <si>
    <t>活化部分凝血活酶时间测定(APTT)-仪器法</t>
  </si>
  <si>
    <t>活化凝血时间测定(ACT)</t>
  </si>
  <si>
    <t>250203026-1</t>
  </si>
  <si>
    <t>活化凝血时间测定(ACT)-手工法</t>
  </si>
  <si>
    <t>250203026-2</t>
  </si>
  <si>
    <t>活化凝血时间测定(ACT)-仪器法</t>
  </si>
  <si>
    <t>250203026-3</t>
  </si>
  <si>
    <t>活化凝血时间测定(ACT)-床旁快速检测</t>
  </si>
  <si>
    <t>简易凝血活酶生成试验</t>
  </si>
  <si>
    <t>250203027-1</t>
  </si>
  <si>
    <t>简易凝血活酶生成试验-手工法</t>
  </si>
  <si>
    <t>250203027-2</t>
  </si>
  <si>
    <t>简易凝血活酶生成试验-仪器法</t>
  </si>
  <si>
    <t>血浆蝰蛇毒时间测定</t>
  </si>
  <si>
    <t>血浆蝰蛇毒磷脂时间测定</t>
  </si>
  <si>
    <t>血浆纤维蛋白原测定</t>
  </si>
  <si>
    <t>250203030-1</t>
  </si>
  <si>
    <t>血浆纤维蛋白原测定-手工法</t>
  </si>
  <si>
    <t>250203030-2</t>
  </si>
  <si>
    <t>血浆纤维蛋白原测定-仪器法</t>
  </si>
  <si>
    <t>血浆凝血因子活性测定</t>
  </si>
  <si>
    <t>指因子Ⅱ、Ⅴ、Ⅶ、Ⅷ、Ⅸ、Ⅹ、Ⅺ、Ⅻ、ⅩⅢ等凝血因子。</t>
  </si>
  <si>
    <t>每种因子检测计价一次。</t>
  </si>
  <si>
    <t>250203031-1</t>
  </si>
  <si>
    <t>血浆凝血因子活性测定-手工法</t>
  </si>
  <si>
    <t>250203031-2</t>
  </si>
  <si>
    <t>血浆凝血因子活性测定-仪器法</t>
  </si>
  <si>
    <t>血浆因子Ⅷ抑制物定性测定</t>
  </si>
  <si>
    <t>250203032-1</t>
  </si>
  <si>
    <t>血浆因子Ⅷ抑制物定性测定-手工法</t>
  </si>
  <si>
    <t>250203032-2</t>
  </si>
  <si>
    <t>血浆因子Ⅷ抑制物定性测定-仪器法</t>
  </si>
  <si>
    <t>血浆因子Ⅷ抑制物定量测定</t>
  </si>
  <si>
    <t>250203033-1</t>
  </si>
  <si>
    <t>血浆因子Ⅷ抑制物定量测定-手工法</t>
  </si>
  <si>
    <t>250203033-2</t>
  </si>
  <si>
    <t>血浆因子Ⅷ抑制物定量测定-仪器法</t>
  </si>
  <si>
    <t>血浆因子ⅩⅢ缺乏筛选试验</t>
  </si>
  <si>
    <t>凝血酶时间测定(TT)</t>
  </si>
  <si>
    <t>250203035-1</t>
  </si>
  <si>
    <t>凝血酶时间测定(TT)-手工法</t>
  </si>
  <si>
    <t>250203035-2</t>
  </si>
  <si>
    <t>凝血酶时间测定(TT)-仪器法</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</si>
  <si>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</si>
  <si>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</si>
  <si>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</si>
  <si>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</si>
  <si>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</si>
  <si>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</si>
  <si>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</si>
  <si>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</si>
  <si>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250203043-1</t>
  </si>
  <si>
    <t>血浆纤溶酶原活性测定(PLGA)-手工法</t>
  </si>
  <si>
    <t>250203043-2</t>
  </si>
  <si>
    <t>血浆纤溶酶原活性测定(PLGA)-仪器法</t>
  </si>
  <si>
    <t>血浆纤溶酶原抗原测定(PLGAg)</t>
  </si>
  <si>
    <t>250203044-1</t>
  </si>
  <si>
    <t>血浆纤溶酶原抗原测定(PLGAg)-手工法</t>
  </si>
  <si>
    <t>250203044-2</t>
  </si>
  <si>
    <t>血浆纤溶酶原抗原测定(PLGAg)-仪器法</t>
  </si>
  <si>
    <t>血浆α2纤溶酶抑制物活性测定(α2-PIA)</t>
  </si>
  <si>
    <t>250203045-1</t>
  </si>
  <si>
    <t>血浆α2纤溶酶抑制物活性测定(α2-PIA)-手工法</t>
  </si>
  <si>
    <t>250203045-2</t>
  </si>
  <si>
    <t>血浆α2纤溶酶抑制物活性测定(α2-PIA)-仪器法</t>
  </si>
  <si>
    <t>血浆α2纤溶酶抑制物抗原测定(α2-PIAg)</t>
  </si>
  <si>
    <t>250203046-1</t>
  </si>
  <si>
    <t>血浆α2纤溶酶抑制物抗原测定(α2-PIAg)-手工法</t>
  </si>
  <si>
    <t>250203046-2</t>
  </si>
  <si>
    <t>血浆α2纤溶酶抑制物抗原测定(α2-PIAg)-仪器法</t>
  </si>
  <si>
    <t>血浆抗凝血酶Ⅲ活性测定(AT-ⅢA)</t>
  </si>
  <si>
    <t>250203047-1</t>
  </si>
  <si>
    <t>血浆抗凝血酶Ⅲ活性测定(AT-ⅢA)-手工法</t>
  </si>
  <si>
    <t>250203047-2</t>
  </si>
  <si>
    <t>血浆抗凝血酶Ⅲ活性测定(AT-ⅢA)-仪器法</t>
  </si>
  <si>
    <t>血浆抗凝血酶Ⅲ抗原测定(AT-ⅢAg)</t>
  </si>
  <si>
    <t>250203048-1</t>
  </si>
  <si>
    <t>血浆抗凝血酶Ⅲ抗原测定(AT-ⅢAg)-手工法</t>
  </si>
  <si>
    <t>250203048-2</t>
  </si>
  <si>
    <t>血浆抗凝血酶Ⅲ抗原测定(AT-ⅢAg)-仪器法</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</si>
  <si>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</si>
  <si>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</si>
  <si>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</si>
  <si>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</si>
  <si>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</si>
  <si>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</si>
  <si>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</si>
  <si>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</si>
  <si>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</si>
  <si>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</si>
  <si>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</si>
  <si>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</si>
  <si>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</si>
  <si>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</si>
  <si>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</si>
  <si>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</si>
  <si>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</si>
  <si>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250203065-1</t>
  </si>
  <si>
    <t>纤维蛋白(原)降解产物测定(FDP)-乳胶凝集法</t>
  </si>
  <si>
    <t>250203065-1/1</t>
  </si>
  <si>
    <t>纤维蛋白(原)降解产物测定(FDP)-乳胶凝集法(每稀释一个浓度计收)</t>
  </si>
  <si>
    <t>250203065-2</t>
  </si>
  <si>
    <t>纤维蛋白(原)降解产物测定(FDP)-酶免法</t>
  </si>
  <si>
    <t>250203065-2/1</t>
  </si>
  <si>
    <t>纤维蛋白(原)降解产物测定(FDP)-酶免法(每稀释一个浓度计收)</t>
  </si>
  <si>
    <t>250203065-3</t>
  </si>
  <si>
    <t>纤维蛋白(原)降解产物测定(FDP)-仪器法</t>
  </si>
  <si>
    <t>250203065-3/1</t>
  </si>
  <si>
    <t>纤维蛋白(原)降解产物测定(FDP)-仪器法(每稀释一个浓度计收)</t>
  </si>
  <si>
    <t>血浆D-二聚体测定(D-Dimer)</t>
  </si>
  <si>
    <t>250203066-1</t>
  </si>
  <si>
    <t>血浆D-二聚体测定(D-Dimer)-乳胶凝集法</t>
  </si>
  <si>
    <t>250203066-2</t>
  </si>
  <si>
    <t>血浆D-二聚体测定(D-Dimer)-各种免疫学方法</t>
  </si>
  <si>
    <t>α2-巨球蛋白测定</t>
  </si>
  <si>
    <t>250203067-1</t>
  </si>
  <si>
    <t>α2-巨球蛋白测定-免疫法</t>
  </si>
  <si>
    <t>250203067-2</t>
  </si>
  <si>
    <t>α2-巨球蛋白测定-单扩法</t>
  </si>
  <si>
    <t>250203067-3</t>
  </si>
  <si>
    <t>α2-巨球蛋白测定-散浊法</t>
  </si>
  <si>
    <t>人类白细胞抗原B27测定(HLA-B27)</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</si>
  <si>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</si>
  <si>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</si>
  <si>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</si>
  <si>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</si>
  <si>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</si>
  <si>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</si>
  <si>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</si>
  <si>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</si>
  <si>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体外血栓形成试验</t>
  </si>
  <si>
    <t>红细胞流变特性检测</t>
  </si>
  <si>
    <t>含红细胞取向、变形、脆性、松弛等。</t>
  </si>
  <si>
    <t>全血粘度测定</t>
  </si>
  <si>
    <t>250203071-1</t>
  </si>
  <si>
    <t>全血粘度测定(高切)</t>
  </si>
  <si>
    <t>250203071-2</t>
  </si>
  <si>
    <t>全血粘度测定(中切)</t>
  </si>
  <si>
    <t>250203071-3</t>
  </si>
  <si>
    <t>全血粘度测定(低切)</t>
  </si>
  <si>
    <t>血浆粘度测定</t>
  </si>
  <si>
    <t>血小板ATP释放试验</t>
  </si>
  <si>
    <t>纤维蛋白肽A检测</t>
  </si>
  <si>
    <t>肝素辅因子Ⅱ活性测定</t>
  </si>
  <si>
    <t>低分子肝素测定(LMWH)</t>
  </si>
  <si>
    <t>血浆激肽释放酶原测定</t>
  </si>
  <si>
    <t>简易凝血活酶纠正试验</t>
  </si>
  <si>
    <t>纤维蛋白溶解试验</t>
  </si>
  <si>
    <t>血栓弹力图试验(TEG)</t>
  </si>
  <si>
    <t>肝素酶试杯(剂)、血小板试杯(剂)</t>
  </si>
  <si>
    <t>250203081S</t>
  </si>
  <si>
    <t>血小板诱导聚集测定</t>
  </si>
  <si>
    <t>250203081S-1</t>
  </si>
  <si>
    <t>血小板诱导聚集测定-散射比浊法</t>
  </si>
  <si>
    <t>250203081S-2</t>
  </si>
  <si>
    <t>血小板诱导聚集测定-流式细胞仪法</t>
  </si>
  <si>
    <t>3.临床化学检查</t>
  </si>
  <si>
    <t>3.1 蛋白质测定</t>
  </si>
  <si>
    <t>总蛋白测定</t>
  </si>
  <si>
    <t>指血清、胸水、腹水总蛋白测定。</t>
  </si>
  <si>
    <t>每种测定计价一次。</t>
  </si>
  <si>
    <t>250301001-1</t>
  </si>
  <si>
    <t>总蛋白测定-干化学法</t>
  </si>
  <si>
    <t>250301001-2</t>
  </si>
  <si>
    <t>总蛋白测定-化学法</t>
  </si>
  <si>
    <t>血清白蛋白测定</t>
  </si>
  <si>
    <t>250301002-1</t>
  </si>
  <si>
    <t>血清白蛋白测定-干化学法</t>
  </si>
  <si>
    <t>250301002-2</t>
  </si>
  <si>
    <t>血清白蛋白测定-化学法</t>
  </si>
  <si>
    <t>250301002-3</t>
  </si>
  <si>
    <t>血清白蛋白测定-免疫比浊法</t>
  </si>
  <si>
    <t>血清粘蛋白测定</t>
  </si>
  <si>
    <t>血清蛋白电泳</t>
  </si>
  <si>
    <t>免疫固定电泳</t>
  </si>
  <si>
    <t>指血清或尿标本。</t>
  </si>
  <si>
    <t>每项测定计价一次。</t>
  </si>
  <si>
    <t>血清前白蛋白测定</t>
  </si>
  <si>
    <t>250301006-1</t>
  </si>
  <si>
    <t>血清前白蛋白测定-免疫比浊法</t>
  </si>
  <si>
    <t>250301006-2</t>
  </si>
  <si>
    <t>血清前白蛋白测定-化学发光法</t>
  </si>
  <si>
    <t>转铁蛋白测定</t>
  </si>
  <si>
    <t>指血清、粪便、呕吐物、痰液、分泌物、脑脊液、胸腹水等转铁蛋白测定。</t>
  </si>
  <si>
    <t>250301007-1</t>
  </si>
  <si>
    <t>转铁蛋白测定-免疫比浊法或金标法</t>
  </si>
  <si>
    <t>250301007-2</t>
  </si>
  <si>
    <t>转铁蛋白测定-化学发光法</t>
  </si>
  <si>
    <t>血清铁蛋白测定</t>
  </si>
  <si>
    <t>250301008-1</t>
  </si>
  <si>
    <t>血清铁蛋白测定-免疫比浊法</t>
  </si>
  <si>
    <t>250301008-2</t>
  </si>
  <si>
    <t>血清铁蛋白测定-化学发光法</t>
  </si>
  <si>
    <t>250301008-3</t>
  </si>
  <si>
    <t>血清铁蛋白测定加收(加测酸性铁蛋白等)</t>
  </si>
  <si>
    <t>暂未定价</t>
  </si>
  <si>
    <t>可溶性转铁蛋白受体测定</t>
  </si>
  <si>
    <t>脑脊液总蛋白测定</t>
  </si>
  <si>
    <t>250301010-1</t>
  </si>
  <si>
    <t>脑脊液总蛋白测定-干化学法</t>
  </si>
  <si>
    <t>250301010-2</t>
  </si>
  <si>
    <t>尿液总蛋白测定-干化学法</t>
  </si>
  <si>
    <t>250301010-3</t>
  </si>
  <si>
    <t>脑脊液总蛋白测定-化学法</t>
  </si>
  <si>
    <t>250301010-4</t>
  </si>
  <si>
    <t>尿液总蛋白测定-化学法</t>
  </si>
  <si>
    <t>250301010-5</t>
  </si>
  <si>
    <t>脑脊液总蛋白测定-免疫比浊法</t>
  </si>
  <si>
    <t>250301010-6</t>
  </si>
  <si>
    <t>尿液总蛋白测定-免疫比浊法</t>
  </si>
  <si>
    <t>250301010-7</t>
  </si>
  <si>
    <t>脑脊液总蛋白测定-化学发光法</t>
  </si>
  <si>
    <t>250301010-8</t>
  </si>
  <si>
    <t>尿液总蛋白测定-化学发光法</t>
  </si>
  <si>
    <t>脑脊液寡克隆电泳分析</t>
  </si>
  <si>
    <t>脑脊液白蛋白测定</t>
  </si>
  <si>
    <t>250301012-1</t>
  </si>
  <si>
    <t>脑脊液白蛋白测定-免疫比浊法</t>
  </si>
  <si>
    <t>250301012-2</t>
  </si>
  <si>
    <t>尿液白蛋白测定-免疫比浊法</t>
  </si>
  <si>
    <t>250301012-3</t>
  </si>
  <si>
    <t>脑脊液白蛋白测定-免疫电泳法</t>
  </si>
  <si>
    <t>250301012-4</t>
  </si>
  <si>
    <t>尿液白蛋白测定-免疫电泳法</t>
  </si>
  <si>
    <t>250301012-5</t>
  </si>
  <si>
    <t>脑脊液白蛋白测定-化学发光法</t>
  </si>
  <si>
    <t>250301012-6</t>
  </si>
  <si>
    <t>尿液白蛋白测定-化学发光法</t>
  </si>
  <si>
    <t>脑脊液IgG测定</t>
  </si>
  <si>
    <t>250301013-1</t>
  </si>
  <si>
    <t>脑脊液IgG测定-免疫比浊法</t>
  </si>
  <si>
    <t>250301013-2</t>
  </si>
  <si>
    <t>脑脊液IgG测定-免疫电泳法</t>
  </si>
  <si>
    <t>250301013-3</t>
  </si>
  <si>
    <t>脑脊液IgG测定-化学发光法</t>
  </si>
  <si>
    <r>
      <rPr>
        <sz val="11"/>
        <rFont val="宋体"/>
        <charset val="134"/>
        <scheme val="minor"/>
      </rPr>
      <t>β</t>
    </r>
    <r>
      <rPr>
        <vertAlign val="subscript"/>
        <sz val="11"/>
        <rFont val="宋体"/>
        <charset val="134"/>
        <scheme val="minor"/>
      </rPr>
      <t>2</t>
    </r>
    <r>
      <rPr>
        <sz val="11"/>
        <rFont val="宋体"/>
        <charset val="134"/>
        <scheme val="minor"/>
      </rPr>
      <t>微球蛋白测定</t>
    </r>
  </si>
  <si>
    <t>指血清和尿标本。</t>
  </si>
  <si>
    <t>250301014-1</t>
  </si>
  <si>
    <r>
      <rPr>
        <sz val="11"/>
        <rFont val="宋体"/>
        <charset val="134"/>
        <scheme val="minor"/>
      </rPr>
      <t>β</t>
    </r>
    <r>
      <rPr>
        <vertAlign val="subscript"/>
        <sz val="11"/>
        <rFont val="宋体"/>
        <charset val="134"/>
        <scheme val="minor"/>
      </rPr>
      <t>2</t>
    </r>
    <r>
      <rPr>
        <sz val="11"/>
        <rFont val="宋体"/>
        <charset val="134"/>
        <scheme val="minor"/>
      </rPr>
      <t>微球蛋白测定-各种免疫学方法</t>
    </r>
  </si>
  <si>
    <t>250301014-2</t>
  </si>
  <si>
    <r>
      <rPr>
        <sz val="11"/>
        <rFont val="宋体"/>
        <charset val="134"/>
        <scheme val="minor"/>
      </rPr>
      <t>β</t>
    </r>
    <r>
      <rPr>
        <vertAlign val="subscript"/>
        <sz val="11"/>
        <rFont val="宋体"/>
        <charset val="134"/>
        <scheme val="minor"/>
      </rPr>
      <t>2</t>
    </r>
    <r>
      <rPr>
        <sz val="11"/>
        <rFont val="宋体"/>
        <charset val="134"/>
        <scheme val="minor"/>
      </rPr>
      <t>微球蛋白测定-化学发光法</t>
    </r>
  </si>
  <si>
    <t>α1抗胰蛋白酶测定</t>
  </si>
  <si>
    <t>250301015-1</t>
  </si>
  <si>
    <t>α1抗胰蛋白酶测定-免疫比浊法</t>
  </si>
  <si>
    <t>250301015-2</t>
  </si>
  <si>
    <t>α1抗胰蛋白酶测定-化学发光法</t>
  </si>
  <si>
    <t>α巨球蛋白测定</t>
  </si>
  <si>
    <t>250301016-1</t>
  </si>
  <si>
    <t>α巨球蛋白测定-散射法</t>
  </si>
  <si>
    <t>250301016-2</t>
  </si>
  <si>
    <t>α巨球蛋白测定-酶免法</t>
  </si>
  <si>
    <t>超敏C反应蛋白测定</t>
  </si>
  <si>
    <t>视黄醇结合蛋白测定</t>
  </si>
  <si>
    <t>250301018-1</t>
  </si>
  <si>
    <t>视黄醇结合蛋白测定-散射比浊法</t>
  </si>
  <si>
    <t>250301018-2</t>
  </si>
  <si>
    <t>视黄醇结合蛋白测定-透射比浊法</t>
  </si>
  <si>
    <t>血清淀粉样蛋白测定(SAA)</t>
  </si>
  <si>
    <t>250301020S</t>
  </si>
  <si>
    <t>胃蛋白酶原测定</t>
  </si>
  <si>
    <t>250301020S-1</t>
  </si>
  <si>
    <t>胃蛋白酶原Ⅰ测定</t>
  </si>
  <si>
    <t>250301020S-2</t>
  </si>
  <si>
    <t>胃蛋白酶原Ⅱ测定</t>
  </si>
  <si>
    <t>250301021S</t>
  </si>
  <si>
    <t>妊娠相关蛋白测定</t>
  </si>
  <si>
    <t>250301021S-1</t>
  </si>
  <si>
    <t>妊娠相关蛋白测定-ELISA法</t>
  </si>
  <si>
    <t>250301021S-2</t>
  </si>
  <si>
    <t>妊娠相关蛋白测定-化学发光法</t>
  </si>
  <si>
    <t>250301022S</t>
  </si>
  <si>
    <t>类胰岛素样生长因子测定</t>
  </si>
  <si>
    <t>250301023S</t>
  </si>
  <si>
    <t>尿粘多糖测定</t>
  </si>
  <si>
    <t>250301023S-1</t>
  </si>
  <si>
    <t>尿粘多糖测定-电泳法</t>
  </si>
  <si>
    <t>250301023S-2</t>
  </si>
  <si>
    <t>尿粘多糖测定-定量法</t>
  </si>
  <si>
    <t>3.2 糖及其代谢物测定</t>
  </si>
  <si>
    <t>葡萄糖测定</t>
  </si>
  <si>
    <t>指血清、脑脊液、尿标本。</t>
  </si>
  <si>
    <t>250302001-1</t>
  </si>
  <si>
    <t>葡萄糖测定-干化学法</t>
  </si>
  <si>
    <t>250302001-2</t>
  </si>
  <si>
    <t>葡萄糖测定-各种酶法</t>
  </si>
  <si>
    <t>250302001-3</t>
  </si>
  <si>
    <t>葡萄糖测定-酶电极法</t>
  </si>
  <si>
    <t>血清果糖胺测定</t>
  </si>
  <si>
    <t>指糖化血清蛋白测定。</t>
  </si>
  <si>
    <t>250302002-1</t>
  </si>
  <si>
    <t>血清果糖胺测定-化学法</t>
  </si>
  <si>
    <t>250302002-2</t>
  </si>
  <si>
    <t>血清果糖胺测定-各种酶免法</t>
  </si>
  <si>
    <t>糖化血红蛋白测定</t>
  </si>
  <si>
    <t>250302003-1</t>
  </si>
  <si>
    <t>糖化血红蛋白测定-色谱法</t>
  </si>
  <si>
    <t>250302003-2</t>
  </si>
  <si>
    <t>糖化血红蛋白测定-各种免疫学方法</t>
  </si>
  <si>
    <t>半乳糖测定</t>
  </si>
  <si>
    <t>指全血、尿标本。</t>
  </si>
  <si>
    <t>血清果糖测定</t>
  </si>
  <si>
    <t>木糖测定</t>
  </si>
  <si>
    <t>血清唾液酸测定</t>
  </si>
  <si>
    <t>250302007-1</t>
  </si>
  <si>
    <t>血清唾液酸测定-ELISA法</t>
  </si>
  <si>
    <t>250302007-2</t>
  </si>
  <si>
    <t>血清唾液酸测定-酶法</t>
  </si>
  <si>
    <t>乳酸测定</t>
  </si>
  <si>
    <t>250302008-1</t>
  </si>
  <si>
    <t>全血乳酸测定</t>
  </si>
  <si>
    <t>全血丙酮酸测定</t>
  </si>
  <si>
    <t>250302010S</t>
  </si>
  <si>
    <t>糖化白蛋白(GA)测定</t>
  </si>
  <si>
    <t>3.3 血脂及脂蛋白测定</t>
  </si>
  <si>
    <t>总胆固醇测定</t>
  </si>
  <si>
    <t>指血液、体液标本。</t>
  </si>
  <si>
    <t>250303001-1</t>
  </si>
  <si>
    <t>总胆固醇测定-干化学法</t>
  </si>
  <si>
    <t>250303001-2</t>
  </si>
  <si>
    <t>总胆固醇测定-化学法或酶法</t>
  </si>
  <si>
    <t>甘油三酯测定</t>
  </si>
  <si>
    <t>250303002-1</t>
  </si>
  <si>
    <t>甘油三酯测定-干化学法</t>
  </si>
  <si>
    <t>250303002-2</t>
  </si>
  <si>
    <t>甘油三酯测定-化学法或酶法</t>
  </si>
  <si>
    <t>血清磷脂测定</t>
  </si>
  <si>
    <t>血清高密度脂蛋白胆固醇测定</t>
  </si>
  <si>
    <t>250303004-1</t>
  </si>
  <si>
    <t>血清高密度脂蛋白胆固醇测定-干化学法</t>
  </si>
  <si>
    <t>250303004-2</t>
  </si>
  <si>
    <t>血清高密度脂蛋白胆固醇测定-其他方法</t>
  </si>
  <si>
    <t>血清低密度脂蛋白胆固醇测定</t>
  </si>
  <si>
    <t>250303005-1</t>
  </si>
  <si>
    <t>血清低密度脂蛋白胆固醇测定-干化学法</t>
  </si>
  <si>
    <t>250303005-2</t>
  </si>
  <si>
    <t>血清低密度脂蛋白胆固醇测定-其他方法</t>
  </si>
  <si>
    <t>血清脂蛋白电泳分析</t>
  </si>
  <si>
    <t>含酯质、胆固醇染色。</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</si>
  <si>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</si>
  <si>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</si>
  <si>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</si>
  <si>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</si>
  <si>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</si>
  <si>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</si>
  <si>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</si>
  <si>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</si>
  <si>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</si>
  <si>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</si>
  <si>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</si>
  <si>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</si>
  <si>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血酮体测定</t>
  </si>
  <si>
    <t>250303019-1</t>
  </si>
  <si>
    <t>血酮体测定-定量法</t>
  </si>
  <si>
    <t>250303019-2</t>
  </si>
  <si>
    <t>血酮体测定-定性法</t>
  </si>
  <si>
    <t>250303019-3</t>
  </si>
  <si>
    <t>血酮体测定-酮体粉法</t>
  </si>
  <si>
    <t>250303020S</t>
  </si>
  <si>
    <t>血浆脂蛋白磷脂酶A2(Lp-PLA2)测定</t>
  </si>
  <si>
    <t>3.4无机元素测定</t>
  </si>
  <si>
    <t>钾测定</t>
  </si>
  <si>
    <t>250304001-1</t>
  </si>
  <si>
    <t>钾测定-干化学法</t>
  </si>
  <si>
    <t>250304001-2</t>
  </si>
  <si>
    <t>钾测定-火焰分光光度法或离子选择电极法</t>
  </si>
  <si>
    <t>250304001-3</t>
  </si>
  <si>
    <t>钾测定-酶促动力学法</t>
  </si>
  <si>
    <t>钠测定</t>
  </si>
  <si>
    <t>250304002-1</t>
  </si>
  <si>
    <t>钠测定-干化学法</t>
  </si>
  <si>
    <t>250304002-2</t>
  </si>
  <si>
    <t>钠测定-火焰分光光度法或离子选择电极法</t>
  </si>
  <si>
    <t>250304002-3</t>
  </si>
  <si>
    <t>钠测定-酶促动力学法</t>
  </si>
  <si>
    <t>氯测定</t>
  </si>
  <si>
    <t>250304003-1</t>
  </si>
  <si>
    <t>氯测定-干化学法</t>
  </si>
  <si>
    <t>250304003-2</t>
  </si>
  <si>
    <t>氯测定-离子选择电极法</t>
  </si>
  <si>
    <t>250304003-3</t>
  </si>
  <si>
    <t>氯测定-滴定法</t>
  </si>
  <si>
    <t>钙测定</t>
  </si>
  <si>
    <t>250304004-1</t>
  </si>
  <si>
    <t>钙测定-干化学法</t>
  </si>
  <si>
    <t>250304004-2</t>
  </si>
  <si>
    <t>钙测定-比色法</t>
  </si>
  <si>
    <t>250304004-3</t>
  </si>
  <si>
    <t>钙测定-分光光度法</t>
  </si>
  <si>
    <t>250304004-4</t>
  </si>
  <si>
    <t>钙测定-离子选择电极法</t>
  </si>
  <si>
    <t>无机磷测定</t>
  </si>
  <si>
    <t>250304005-1</t>
  </si>
  <si>
    <t>无机磷测定-干化学法</t>
  </si>
  <si>
    <t>250304005-2</t>
  </si>
  <si>
    <t>无机磷测定-火焰分光光度法或离子选择电极法</t>
  </si>
  <si>
    <t>250304005-3</t>
  </si>
  <si>
    <t>无机磷测定-酶促动力学法</t>
  </si>
  <si>
    <t>镁测定</t>
  </si>
  <si>
    <t>250304006-1</t>
  </si>
  <si>
    <t>镁测定-干化学法</t>
  </si>
  <si>
    <t>250304006-2</t>
  </si>
  <si>
    <t>镁测定-火焰分光光度法或离子选择电极法</t>
  </si>
  <si>
    <t>250304006-3</t>
  </si>
  <si>
    <t>镁测定-酶促动力学法</t>
  </si>
  <si>
    <t>铁测定</t>
  </si>
  <si>
    <t>250304007-1</t>
  </si>
  <si>
    <t>铁测定-干化学法</t>
  </si>
  <si>
    <t>250304007-2</t>
  </si>
  <si>
    <t>铁测定-比色法</t>
  </si>
  <si>
    <t>250304007-3</t>
  </si>
  <si>
    <t>铁测定-火焰分光光度法或离子选择电极法</t>
  </si>
  <si>
    <t>血清总铁结合力测定</t>
  </si>
  <si>
    <t>250304008-1</t>
  </si>
  <si>
    <t>血清总铁结合力测定-干化学法</t>
  </si>
  <si>
    <t>全血铅测定</t>
  </si>
  <si>
    <t>250304009-1</t>
  </si>
  <si>
    <t>全血铅测定-光谱分析法</t>
  </si>
  <si>
    <t>250304009-2</t>
  </si>
  <si>
    <t>全血铅测定-原子吸收法</t>
  </si>
  <si>
    <t>血清碳酸氢盐(HCO3)测定</t>
  </si>
  <si>
    <t>含血清总二氧化碳（TCO2）测定。</t>
  </si>
  <si>
    <t>250304010-1</t>
  </si>
  <si>
    <t>血清碳酸氢盐(HCO3)测定-手工法</t>
  </si>
  <si>
    <t>250304010-2</t>
  </si>
  <si>
    <t>血清碳酸氢盐(HCO3)测定-酶促动力学法</t>
  </si>
  <si>
    <t>血一氧化碳分析</t>
  </si>
  <si>
    <t>250304011-1</t>
  </si>
  <si>
    <t>血一氧化碳分析-干化学法</t>
  </si>
  <si>
    <t>250304011-2</t>
  </si>
  <si>
    <t>血一氧化碳分析-比色法</t>
  </si>
  <si>
    <t>血一氧化氮分析</t>
  </si>
  <si>
    <t>微量元素测定</t>
  </si>
  <si>
    <t>指铜、硒、锌、锶、镉、汞、铝、锰、钼、锂、砷、碘等。</t>
  </si>
  <si>
    <t>每种元素计价一次。</t>
  </si>
  <si>
    <t>250304013-1</t>
  </si>
  <si>
    <t>微量元素测定-电位溶出法</t>
  </si>
  <si>
    <t>250304013-2</t>
  </si>
  <si>
    <t>微量元素测定-原子吸收法</t>
  </si>
  <si>
    <t>250304013-3</t>
  </si>
  <si>
    <t>尿碘快速定量检测</t>
  </si>
  <si>
    <t>血清游离钙测定</t>
  </si>
  <si>
    <t>3.5 肝病的实验诊断</t>
  </si>
  <si>
    <t>血清总胆红素测定</t>
  </si>
  <si>
    <t>250305001-1</t>
  </si>
  <si>
    <t>血清总胆红素测定-干化学法</t>
  </si>
  <si>
    <t>250305001-2</t>
  </si>
  <si>
    <t>血清总胆红素测定-化学法或酶促法</t>
  </si>
  <si>
    <t>血清直接胆红素测定</t>
  </si>
  <si>
    <t>250305002-1</t>
  </si>
  <si>
    <t>血清直接胆红素测定-干化学法</t>
  </si>
  <si>
    <t>250305002-2</t>
  </si>
  <si>
    <t>血清直接胆红素测定-化学法或酶促法</t>
  </si>
  <si>
    <t>血清间接胆红素测定</t>
  </si>
  <si>
    <t>250305003-1</t>
  </si>
  <si>
    <t>血清间接胆红素测定-手工法</t>
  </si>
  <si>
    <t>250305003-2</t>
  </si>
  <si>
    <t>血清间接胆红素测定-化学法</t>
  </si>
  <si>
    <t>250305003-3</t>
  </si>
  <si>
    <t>血清间接胆红素测定-速率法</t>
  </si>
  <si>
    <t>血清δ-胆红素测定</t>
  </si>
  <si>
    <t>血清总胆汁酸测定</t>
  </si>
  <si>
    <t>250305005-1</t>
  </si>
  <si>
    <t>血清总胆汁酸测定-干化学法</t>
  </si>
  <si>
    <t>250305005-2</t>
  </si>
  <si>
    <t>血清总胆汁酸测定-酶促法</t>
  </si>
  <si>
    <t>250305005-3</t>
  </si>
  <si>
    <t>血清总胆汁酸测定-化学法或比色法</t>
  </si>
  <si>
    <t>血浆氨测定</t>
  </si>
  <si>
    <t>250305006-1</t>
  </si>
  <si>
    <t>血浆氨测定-干化学法</t>
  </si>
  <si>
    <t>250305006-2</t>
  </si>
  <si>
    <t>血浆氨测定-酶促法</t>
  </si>
  <si>
    <t>血清丙氨酸氨基转移酶测定</t>
  </si>
  <si>
    <t>250305007-1</t>
  </si>
  <si>
    <t>血清丙氨酸氨基转移酶测定-手工法</t>
  </si>
  <si>
    <t>250305007-2</t>
  </si>
  <si>
    <t>血清丙氨酸氨基转移酶测定-干化学法</t>
  </si>
  <si>
    <t>250305007-3</t>
  </si>
  <si>
    <t>血清丙氨酸氨基转移酶测定-速率法</t>
  </si>
  <si>
    <t>血清天门冬氨酸氨基转移酶测定</t>
  </si>
  <si>
    <t>250305008-1</t>
  </si>
  <si>
    <t>血清天门冬氨酸氨基转移酶测定-手工法</t>
  </si>
  <si>
    <t>250305008-2</t>
  </si>
  <si>
    <t>血清天门冬氨酸氨基转移酶测定-干化学法</t>
  </si>
  <si>
    <t>250305008-3</t>
  </si>
  <si>
    <t>血清天门冬氨酸氨基转移酶测定-速率法</t>
  </si>
  <si>
    <t>250305008-4</t>
  </si>
  <si>
    <t>血清天门冬氨酸氨基转移酶线粒体同工酶（Mast)测定-免疫抑制法</t>
  </si>
  <si>
    <t>血清γ-谷氨酰基转移酶测定</t>
  </si>
  <si>
    <t>250305009-1</t>
  </si>
  <si>
    <t>血清γ-谷氨酰基转移酶测定-手工法</t>
  </si>
  <si>
    <t>250305009-2</t>
  </si>
  <si>
    <t>血清γ-谷氨酰基转移酶测定-干化学法</t>
  </si>
  <si>
    <t>250305009-3</t>
  </si>
  <si>
    <t>血清γ-谷氨酰基转移酶测定-速率法</t>
  </si>
  <si>
    <t>血清γ-谷氨酰基转移酶同工酶电泳</t>
  </si>
  <si>
    <t>血清碱性磷酸酶测定</t>
  </si>
  <si>
    <t>250305011-1</t>
  </si>
  <si>
    <t>血清碱性磷酸酶测定-手工法</t>
  </si>
  <si>
    <t>250305011-2</t>
  </si>
  <si>
    <t>血清碱性磷酸酶测定-干化学法</t>
  </si>
  <si>
    <t>250305011-3</t>
  </si>
  <si>
    <t>血清碱性磷酸酶测定-速率法</t>
  </si>
  <si>
    <t>血清碱性磷酸酶同工酶电泳分析</t>
  </si>
  <si>
    <t>血清骨型碱性磷酸酶质量测定</t>
  </si>
  <si>
    <t>250305013-1</t>
  </si>
  <si>
    <t>血清骨型碱性磷酸酶质量测定-放免法或酶免法</t>
  </si>
  <si>
    <t>250305013-2</t>
  </si>
  <si>
    <t>血清骨型碱性磷酸酶质量测定-化学发光法</t>
  </si>
  <si>
    <t>血清胆碱脂酶测定</t>
  </si>
  <si>
    <t>250305014-1</t>
  </si>
  <si>
    <t>血清胆碱脂酶测定-干化学法</t>
  </si>
  <si>
    <t>250305014-2</t>
  </si>
  <si>
    <t>血清胆碱脂酶测定-速率法</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</si>
  <si>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</si>
  <si>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</si>
  <si>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</si>
  <si>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</si>
  <si>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</si>
  <si>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</si>
  <si>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</si>
  <si>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</si>
  <si>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250305022-1</t>
  </si>
  <si>
    <t>血清透明质酸酶测定-ELISA法</t>
  </si>
  <si>
    <t>250305022-2</t>
  </si>
  <si>
    <t>血清透明质酸酶测定-化学发光法</t>
  </si>
  <si>
    <t>腺苷脱氨酶测定</t>
  </si>
  <si>
    <t>指血清、脑脊液和胸水标本。</t>
  </si>
  <si>
    <t>血清亮氨酰氨基肽酶测定</t>
  </si>
  <si>
    <t>胆酸测定</t>
  </si>
  <si>
    <t>人Ⅲ型前胶原肽(PⅢP)测定</t>
  </si>
  <si>
    <t>谷胱苷肽还原酶测定</t>
  </si>
  <si>
    <t>血清谷氨酸脱氢酶测定</t>
  </si>
  <si>
    <t>甘胆酸(CG)检测</t>
  </si>
  <si>
    <t>糖缺失性转铁蛋白(CDT)检测</t>
  </si>
  <si>
    <t>250305031S</t>
  </si>
  <si>
    <t>丙型肝炎病毒核心抗原检测-ELISA法</t>
  </si>
  <si>
    <t>3.6 心肌疾病的实验诊断</t>
  </si>
  <si>
    <t>血清肌酸激酶测定</t>
  </si>
  <si>
    <t>250306001-1</t>
  </si>
  <si>
    <t>血清肌酸激酶测定-干化学法</t>
  </si>
  <si>
    <t>250306001-2</t>
  </si>
  <si>
    <t>血清肌酸激酶测定-速率法</t>
  </si>
  <si>
    <t>250306001-3</t>
  </si>
  <si>
    <t>血清肌酸激酶测定-化学发光法</t>
  </si>
  <si>
    <t>血清肌酸激酶-MB同工酶活性测定</t>
  </si>
  <si>
    <t>250306002-1</t>
  </si>
  <si>
    <t>血清肌酸激酶-MB同工酶活性测定-金标法</t>
  </si>
  <si>
    <t>250306002-2</t>
  </si>
  <si>
    <t>血清肌酸激酶-MB同工酶活性测定-干化学法</t>
  </si>
  <si>
    <t>250306002-3</t>
  </si>
  <si>
    <t>血清肌酸激酶-MB同工酶活性测定-速率法</t>
  </si>
  <si>
    <t>血清肌酸激酶-MB同工酶质量测定</t>
  </si>
  <si>
    <t>血清肌酸激酶同工酶电泳分析</t>
  </si>
  <si>
    <t>乳酸脱氢酶测定</t>
  </si>
  <si>
    <t>指血清、脑脊液及胸腹水标本。</t>
  </si>
  <si>
    <t>250306005-1</t>
  </si>
  <si>
    <t>乳酸脱氢酶测定-干化学法</t>
  </si>
  <si>
    <t>250306005-2</t>
  </si>
  <si>
    <t>乳酸脱氢酶测定-速率法</t>
  </si>
  <si>
    <t>血清乳酸脱氢酶同工酶电泳分析</t>
  </si>
  <si>
    <t>血清α羟基丁酸脱氢酶测定</t>
  </si>
  <si>
    <t>血清肌钙蛋白T测定</t>
  </si>
  <si>
    <t>250306008-1</t>
  </si>
  <si>
    <t>血清肌钙蛋白T测定-干化学法</t>
  </si>
  <si>
    <t>250306008-2</t>
  </si>
  <si>
    <t>血清肌钙蛋白T测定-干免疫法</t>
  </si>
  <si>
    <t>250306008-3</t>
  </si>
  <si>
    <t>血清肌钙蛋白T测定-各种免疫学方法</t>
  </si>
  <si>
    <t>250306008-4</t>
  </si>
  <si>
    <t xml:space="preserve">血清肌钙蛋白T测定-化学发光法  </t>
  </si>
  <si>
    <t>血清肌钙蛋白Ⅰ测定</t>
  </si>
  <si>
    <t>250306009-1</t>
  </si>
  <si>
    <t>血清肌钙蛋白Ⅰ测定-干免疫法</t>
  </si>
  <si>
    <t>250306009-2</t>
  </si>
  <si>
    <t>血清肌钙蛋白Ⅰ测定-各种免疫学方法</t>
  </si>
  <si>
    <t>250306009-3</t>
  </si>
  <si>
    <t xml:space="preserve">血清肌钙蛋白Ⅰ测定-化学发光法   </t>
  </si>
  <si>
    <t>血清肌红蛋白测定</t>
  </si>
  <si>
    <t>250306010-1</t>
  </si>
  <si>
    <t>血清肌红蛋白测定-各种免疫学方法</t>
  </si>
  <si>
    <t>250306010-2</t>
  </si>
  <si>
    <t xml:space="preserve">血清肌红蛋白测定-化学发光法   </t>
  </si>
  <si>
    <t>血同型半胱氨酸测定</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</si>
  <si>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</si>
  <si>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</si>
  <si>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</si>
  <si>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</si>
  <si>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</si>
  <si>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</si>
  <si>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</si>
  <si>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</si>
  <si>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B型钠尿肽(BNP)测定</t>
  </si>
  <si>
    <t>250306012-1</t>
  </si>
  <si>
    <t>B型钠尿肽(BNP)测定-化学发光法</t>
  </si>
  <si>
    <t>250306012-2</t>
  </si>
  <si>
    <t>B型钠尿肽(BNP)测定-干免疫法-床边</t>
  </si>
  <si>
    <t>B型钠尿肽前体(PRO-BNP)测定</t>
  </si>
  <si>
    <t>250306013-1</t>
  </si>
  <si>
    <t>B型钠尿肽前体(PRO-BNP)测定-化学发光法</t>
  </si>
  <si>
    <t>250306013-2</t>
  </si>
  <si>
    <t>B型钠尿肽前体(PRO-BNP)测定-干免疫法-床边</t>
  </si>
  <si>
    <t>250306014S</t>
  </si>
  <si>
    <t>心脏型脂肪酸结合蛋白检测</t>
  </si>
  <si>
    <t>250306015S</t>
  </si>
  <si>
    <t>缺血修饰白蛋白(IMA)测定</t>
  </si>
  <si>
    <t>250306016S</t>
  </si>
  <si>
    <t>可溶性生长刺激表达基因2蛋白(ST2)定量测定</t>
  </si>
  <si>
    <t>定量检测ST2蛋白。</t>
  </si>
  <si>
    <t>3.7肾脏疾病的实验诊断</t>
  </si>
  <si>
    <t>尿素测定</t>
  </si>
  <si>
    <t>250307001-1</t>
  </si>
  <si>
    <t>尿素测定-干化学法</t>
  </si>
  <si>
    <t>250307001-2</t>
  </si>
  <si>
    <t>尿素测定-化学法</t>
  </si>
  <si>
    <t>250307001-3</t>
  </si>
  <si>
    <t>尿素测定-酶促动力学法</t>
  </si>
  <si>
    <t>肌酐测定</t>
  </si>
  <si>
    <t>250307002-1</t>
  </si>
  <si>
    <t>肌酐测定-干化学法</t>
  </si>
  <si>
    <t>250307002-2</t>
  </si>
  <si>
    <t>肌酐测定-酶促动力学法</t>
  </si>
  <si>
    <t>内生肌酐清除率试验</t>
  </si>
  <si>
    <t>指甲肌酐测定</t>
  </si>
  <si>
    <t>250307004-1</t>
  </si>
  <si>
    <t>指甲肌酐测定-化学法</t>
  </si>
  <si>
    <t>250307004-2</t>
  </si>
  <si>
    <t>指甲肌酐测定-酶促动力学法</t>
  </si>
  <si>
    <t>血清尿酸测定</t>
  </si>
  <si>
    <t>250307005-1</t>
  </si>
  <si>
    <t>血清尿酸测定-干化学法</t>
  </si>
  <si>
    <t>尿微量白蛋白测定</t>
  </si>
  <si>
    <t xml:space="preserve">报告尿mAlb/gCr比值时应另加尿肌酐测定费用。               </t>
  </si>
  <si>
    <t>250307006-1</t>
  </si>
  <si>
    <t>尿微量白蛋白测定-各种免疫学方法</t>
  </si>
  <si>
    <t>250307006-2</t>
  </si>
  <si>
    <t xml:space="preserve">尿微量白蛋白测定-化学发光法 </t>
  </si>
  <si>
    <t>尿转铁蛋白测定</t>
  </si>
  <si>
    <t xml:space="preserve">报告尿TF/gCr比值时应另加收尿肌酐测定费用。           </t>
  </si>
  <si>
    <t>250307007-1</t>
  </si>
  <si>
    <t>尿转铁蛋白测定-各种免疫学方法</t>
  </si>
  <si>
    <t>250307007-2</t>
  </si>
  <si>
    <t xml:space="preserve">尿转铁蛋白测定-化学发光法 </t>
  </si>
  <si>
    <t>尿α1微量球蛋白测定</t>
  </si>
  <si>
    <t xml:space="preserve">报告g-尿Cr比值时应加尿肌酐测定费用。            </t>
  </si>
  <si>
    <t>250307008-1</t>
  </si>
  <si>
    <t>尿α1微量球蛋白测定-各种免疫学方法</t>
  </si>
  <si>
    <t>250307008-2</t>
  </si>
  <si>
    <t xml:space="preserve">尿α1微量球蛋白测定-化学发光法 </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</si>
  <si>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</si>
  <si>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</si>
  <si>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</si>
  <si>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</si>
  <si>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</si>
  <si>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</si>
  <si>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</si>
  <si>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</si>
  <si>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</si>
  <si>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</si>
  <si>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</si>
  <si>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</si>
  <si>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</si>
  <si>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</si>
  <si>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250307023-1</t>
  </si>
  <si>
    <t>尿结石成份分析-化学法</t>
  </si>
  <si>
    <t>250307023-2</t>
  </si>
  <si>
    <t>尿结石成份分析-红外光谱法</t>
  </si>
  <si>
    <t>尿尿酸测定</t>
  </si>
  <si>
    <t>尿草酸测定</t>
  </si>
  <si>
    <t>尿透明质酸酶测定</t>
  </si>
  <si>
    <t>超氧化物歧化酶(SOD)测定</t>
  </si>
  <si>
    <t>血清胱抑素(Cystatin C)测定</t>
  </si>
  <si>
    <t>α1-微球蛋白测定</t>
  </si>
  <si>
    <t>指血清及尿标本。</t>
  </si>
  <si>
    <t>T-H糖蛋白测定</t>
  </si>
  <si>
    <t>250307031S</t>
  </si>
  <si>
    <t>尿胰蛋白酶原Ⅱ测定</t>
  </si>
  <si>
    <t>3.8 其它血清酶类测定</t>
  </si>
  <si>
    <t>血清酸性磷酸酶测定</t>
  </si>
  <si>
    <t>250308001-1</t>
  </si>
  <si>
    <t>血清酸性磷酸酶测定-干化学法</t>
  </si>
  <si>
    <t>250308001-2</t>
  </si>
  <si>
    <t>血清酸性磷酸酶测定-比色法</t>
  </si>
  <si>
    <t>250308001-3</t>
  </si>
  <si>
    <t>血清酸性磷酸酶测定-速率法</t>
  </si>
  <si>
    <t>血清酒石酸抑制酸性磷酸酶测定</t>
  </si>
  <si>
    <t>250308002-1</t>
  </si>
  <si>
    <t>血清酒石酸抑制酸性磷酸酶测定-干化学法</t>
  </si>
  <si>
    <t>250308002-2</t>
  </si>
  <si>
    <t>血清酒石酸抑制酸性磷酸酶测定-比色法</t>
  </si>
  <si>
    <t>250308002-3</t>
  </si>
  <si>
    <t>血清酒石酸抑制酸性磷酸酶测定-速率法</t>
  </si>
  <si>
    <t>血清前列腺酸性磷酸酶质量测定</t>
  </si>
  <si>
    <t>淀粉酶测定</t>
  </si>
  <si>
    <t>指血清、尿或腹水。</t>
  </si>
  <si>
    <t>250308004-1</t>
  </si>
  <si>
    <t>淀粉酶测定-干化学法</t>
  </si>
  <si>
    <t>250308004-2</t>
  </si>
  <si>
    <t>淀粉酶测定-比色法</t>
  </si>
  <si>
    <t>250308004-3</t>
  </si>
  <si>
    <t>淀粉酶测定-速率法</t>
  </si>
  <si>
    <t>血清淀粉酶同工酶电泳</t>
  </si>
  <si>
    <t>血清脂肪酶测定</t>
  </si>
  <si>
    <t>250308006-1</t>
  </si>
  <si>
    <t>血清脂肪酶测定-干化学法</t>
  </si>
  <si>
    <t>250308006-2</t>
  </si>
  <si>
    <t>血清脂肪酶测定-比浊法</t>
  </si>
  <si>
    <t>血清血管紧张转化酶测定</t>
  </si>
  <si>
    <t>血清骨钙素测定</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</si>
  <si>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</si>
  <si>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</si>
  <si>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</si>
  <si>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</si>
  <si>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</si>
  <si>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</si>
  <si>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</si>
  <si>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</si>
  <si>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</si>
  <si>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</si>
  <si>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</si>
  <si>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</si>
  <si>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</si>
  <si>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</si>
  <si>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</si>
  <si>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</si>
  <si>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</si>
  <si>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</si>
  <si>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</si>
  <si>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</si>
  <si>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</si>
  <si>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</si>
  <si>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</si>
  <si>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</si>
  <si>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</si>
  <si>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</si>
  <si>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</si>
  <si>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</si>
  <si>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</si>
  <si>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</si>
  <si>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</si>
  <si>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</si>
  <si>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</si>
  <si>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3.9 维生素、氨基酸与血药浓度测定</t>
  </si>
  <si>
    <t>25羟维生素D测定</t>
  </si>
  <si>
    <t>250309001-1</t>
  </si>
  <si>
    <t>25羟维生素D测定-免疫学法</t>
  </si>
  <si>
    <t>250309001-2</t>
  </si>
  <si>
    <t>25羟维生素D测定-色谱法</t>
  </si>
  <si>
    <t>250309001-3</t>
  </si>
  <si>
    <t>25羟维生素D测定-化学发光法</t>
  </si>
  <si>
    <t>1,25双羟维生素D测定</t>
  </si>
  <si>
    <t>叶酸测定</t>
  </si>
  <si>
    <t>250309003-1</t>
  </si>
  <si>
    <t>叶酸测定-ELISA法</t>
  </si>
  <si>
    <t>250309003-2</t>
  </si>
  <si>
    <t>叶酸测定-化学发光法</t>
  </si>
  <si>
    <t>血清维生素测定</t>
  </si>
  <si>
    <t>指维生素D以外的各类维生素。</t>
  </si>
  <si>
    <t>250309004-1</t>
  </si>
  <si>
    <t>血清维生素测定-ELISA法</t>
  </si>
  <si>
    <t>每种维生素</t>
  </si>
  <si>
    <t>250309004-2</t>
  </si>
  <si>
    <t>血清维生素测定-化学发光法</t>
  </si>
  <si>
    <t>血清药物浓度测定</t>
  </si>
  <si>
    <t>每种药物</t>
  </si>
  <si>
    <t>250309005-1</t>
  </si>
  <si>
    <t>血清药物浓度测定-免疫学法</t>
  </si>
  <si>
    <t>250309005-2</t>
  </si>
  <si>
    <t>血清药物浓度测定-色谱法</t>
  </si>
  <si>
    <t>250309005-3</t>
  </si>
  <si>
    <t>血清药物浓度测定-多抗法</t>
  </si>
  <si>
    <t>250309005-4</t>
  </si>
  <si>
    <t>血清药物浓度测定-单抗法</t>
  </si>
  <si>
    <t>各类滥用药物筛查</t>
  </si>
  <si>
    <t>血清各类氨基酸测定</t>
  </si>
  <si>
    <t>每种氨基酸</t>
  </si>
  <si>
    <t>血清乙醇测定</t>
  </si>
  <si>
    <t>排泄物的毒物测定</t>
  </si>
  <si>
    <t>含呕吐物。</t>
  </si>
  <si>
    <t>中枢神经特异蛋白(S100β)测定</t>
  </si>
  <si>
    <t>尿羟脯氨酸测定</t>
  </si>
  <si>
    <t>250309012S</t>
  </si>
  <si>
    <t>CD4细胞ATP释放试验-荧光素酶法</t>
  </si>
  <si>
    <t>3.10 激素测定</t>
  </si>
  <si>
    <t>血清促甲状腺激素测定</t>
  </si>
  <si>
    <t>250310001-1</t>
  </si>
  <si>
    <t>血清促甲状腺激素测定-各种免疫学方法</t>
  </si>
  <si>
    <t>250310001-2</t>
  </si>
  <si>
    <t>血清促甲状腺激素测定-化学发光法</t>
  </si>
  <si>
    <t>血清泌乳素测定</t>
  </si>
  <si>
    <t>250310002-1</t>
  </si>
  <si>
    <t>血清泌乳素测定-各种免疫学方法</t>
  </si>
  <si>
    <t>250310002-2</t>
  </si>
  <si>
    <t>血清泌乳素测定-化学发光法</t>
  </si>
  <si>
    <t>血清生长激素测定</t>
  </si>
  <si>
    <t>250310003-1</t>
  </si>
  <si>
    <t>血清生长激素测定-各种免疫学方法</t>
  </si>
  <si>
    <t>250310003-2</t>
  </si>
  <si>
    <t>血清生长激素测定-化学发光法</t>
  </si>
  <si>
    <t>血清促卵泡刺激素测定</t>
  </si>
  <si>
    <t>250310004-1</t>
  </si>
  <si>
    <t>血清促卵泡刺激素测定-各种免疫学方法</t>
  </si>
  <si>
    <t>250310004-2</t>
  </si>
  <si>
    <t>血清促卵泡刺激素测定-化学发光法</t>
  </si>
  <si>
    <t>血清促黄体生成素测定</t>
  </si>
  <si>
    <t>250310005-1</t>
  </si>
  <si>
    <t>血清促黄体生成素测定-各种免疫学方法</t>
  </si>
  <si>
    <t>250310005-2</t>
  </si>
  <si>
    <t>血清促黄体生成素测定-化学发光法</t>
  </si>
  <si>
    <t>血促肾上腺皮质激素测定</t>
  </si>
  <si>
    <t>250310006-1</t>
  </si>
  <si>
    <t>血促肾上腺皮质激素测定-各种免疫学方法</t>
  </si>
  <si>
    <t>250310006-2</t>
  </si>
  <si>
    <t>血促肾上腺皮质激素测定-化学发光法</t>
  </si>
  <si>
    <t>抗利尿激素测定</t>
  </si>
  <si>
    <t>250310007-1</t>
  </si>
  <si>
    <t>抗利尿激素测定-各种免疫学方法</t>
  </si>
  <si>
    <t>250310007-2</t>
  </si>
  <si>
    <t>抗利尿激素测定-化学发光法</t>
  </si>
  <si>
    <t>降钙素测定</t>
  </si>
  <si>
    <t>250310008-1</t>
  </si>
  <si>
    <t>降钙素测定-各种免疫学方法</t>
  </si>
  <si>
    <t>250310008-2</t>
  </si>
  <si>
    <t>降钙素测定-化学发光法</t>
  </si>
  <si>
    <t>甲状旁腺激素测定</t>
  </si>
  <si>
    <t>250310009-1</t>
  </si>
  <si>
    <t>甲状旁腺激素测定-各种免疫学方法</t>
  </si>
  <si>
    <t>250310009-2</t>
  </si>
  <si>
    <t>甲状旁腺激素测定-化学发光法</t>
  </si>
  <si>
    <t>血清甲状腺素(T4)测定</t>
  </si>
  <si>
    <t>250310010-1</t>
  </si>
  <si>
    <t>血清甲状腺素(T4)测定-各种免疫学方法</t>
  </si>
  <si>
    <t>250310010-2</t>
  </si>
  <si>
    <t>血清甲状腺素(T4)测定-化学发光法</t>
  </si>
  <si>
    <t>血清三碘甲状原氨酸(T3)测定</t>
  </si>
  <si>
    <t>250310011-1</t>
  </si>
  <si>
    <t>血清三碘甲状原氨酸(T3)测定-各种免疫学方法</t>
  </si>
  <si>
    <t>250310011-2</t>
  </si>
  <si>
    <t>血清三碘甲状原氨酸(T3)测定-化学发光法</t>
  </si>
  <si>
    <t>血清反T3测定</t>
  </si>
  <si>
    <t>250310012-1</t>
  </si>
  <si>
    <t>血清反T3测定-各种免疫学方法</t>
  </si>
  <si>
    <t>250310012-2</t>
  </si>
  <si>
    <t>血清反T3测定-化学发光法</t>
  </si>
  <si>
    <t>血清游离甲状腺素(FT4)测定</t>
  </si>
  <si>
    <t>250310013-1</t>
  </si>
  <si>
    <t>血清游离甲状腺素(FT4)测定-各种免疫学方法</t>
  </si>
  <si>
    <t>250310013-2</t>
  </si>
  <si>
    <t>血清游离甲状腺素(FT4)测定-化学发光法</t>
  </si>
  <si>
    <t>血清游离三碘甲状原氨酸(FT3)测定</t>
  </si>
  <si>
    <t>250310014-1</t>
  </si>
  <si>
    <t>血清游离三碘甲状原氨酸(FT3)测定-各种免疫学方法</t>
  </si>
  <si>
    <t>250310014-2</t>
  </si>
  <si>
    <t>血清游离三碘甲状原氨酸(FT3)测定-化学发光法</t>
  </si>
  <si>
    <t>血清T3摄取实验</t>
  </si>
  <si>
    <t>250310015-1</t>
  </si>
  <si>
    <t>血清T3摄取实验-各种免疫学方法</t>
  </si>
  <si>
    <t>250310015-2</t>
  </si>
  <si>
    <t>血清T3摄取实验-化学发光法</t>
  </si>
  <si>
    <t>血清甲状腺结合球蛋白测定</t>
  </si>
  <si>
    <t>250310016-1</t>
  </si>
  <si>
    <t>血清甲状腺结合球蛋白测定-各种免疫学方法</t>
  </si>
  <si>
    <t>250310016-2</t>
  </si>
  <si>
    <t>血清甲状腺结合球蛋白测定-化学发光法</t>
  </si>
  <si>
    <t>促甲状腺素受体抗体测定</t>
  </si>
  <si>
    <t>250310017-1</t>
  </si>
  <si>
    <t>促甲状腺素受体抗体测定-各种免疫学方法</t>
  </si>
  <si>
    <t>250310017-2</t>
  </si>
  <si>
    <t>促甲状腺素受体抗体测定-化学发光法</t>
  </si>
  <si>
    <t>血浆皮质醇测定</t>
  </si>
  <si>
    <t>250310018-1</t>
  </si>
  <si>
    <t>血浆皮质醇测定-各种免疫学方法</t>
  </si>
  <si>
    <t>250310018-2</t>
  </si>
  <si>
    <t>血浆皮质醇测定-化学发光法</t>
  </si>
  <si>
    <t>24小时尿游离皮质醇测定</t>
  </si>
  <si>
    <t>250310019-1</t>
  </si>
  <si>
    <t>24小时尿游离皮质醇测定-各种免疫学方法</t>
  </si>
  <si>
    <t>250310019-2</t>
  </si>
  <si>
    <t>24小时尿游离皮质醇测定-化学发光法</t>
  </si>
  <si>
    <t>尿17-羟皮质类固醇测定</t>
  </si>
  <si>
    <t>250310020-1</t>
  </si>
  <si>
    <t>尿17-羟皮质类固醇测定-各种免疫学方法</t>
  </si>
  <si>
    <t>250310020-2</t>
  </si>
  <si>
    <t>尿17-羟皮质类固醇测定-色谱法</t>
  </si>
  <si>
    <t>250310020-3</t>
  </si>
  <si>
    <t>尿17-羟皮质类固醇测定-化学发光法</t>
  </si>
  <si>
    <t>尿17-酮类固醇测定</t>
  </si>
  <si>
    <t>250310021-1</t>
  </si>
  <si>
    <t>尿17-酮类固醇测定-各种免疫学方法</t>
  </si>
  <si>
    <t>250310021-2</t>
  </si>
  <si>
    <t>尿17-酮类固醇测定-色谱法</t>
  </si>
  <si>
    <t>250310021-3</t>
  </si>
  <si>
    <t>尿17-酮类固醇测定-化学发光法</t>
  </si>
  <si>
    <t>血清脱氢表雄酮及硫酸酯测定</t>
  </si>
  <si>
    <t>250310022-1</t>
  </si>
  <si>
    <t>血清脱氢表雄酮及硫酸酯测定-各种免疫学方法</t>
  </si>
  <si>
    <t>250310022-2</t>
  </si>
  <si>
    <t>血清脱氢表雄酮及硫酸酯测定-化学发光法</t>
  </si>
  <si>
    <t>醛固酮测定</t>
  </si>
  <si>
    <t>250310023-1</t>
  </si>
  <si>
    <t>醛固酮测定-各种免疫学方法</t>
  </si>
  <si>
    <t>250310023-2</t>
  </si>
  <si>
    <t>醛固酮测定-化学发光法</t>
  </si>
  <si>
    <t>儿茶酚胺测定</t>
  </si>
  <si>
    <t>指血液、尿标本。</t>
  </si>
  <si>
    <t>250310024-1</t>
  </si>
  <si>
    <t>儿茶酚胺测定-色谱法</t>
  </si>
  <si>
    <t>250310024-2</t>
  </si>
  <si>
    <t>儿茶酚胺测定-各种免疫学方法</t>
  </si>
  <si>
    <t>尿香草苦杏仁酸(VMA)测定</t>
  </si>
  <si>
    <t>250310025-1</t>
  </si>
  <si>
    <t>尿香草苦杏仁酸(VMA)测定-色谱法</t>
  </si>
  <si>
    <t>250310025-2</t>
  </si>
  <si>
    <t>尿香草苦杏仁酸(VMA)测定-各种免疫学方法</t>
  </si>
  <si>
    <t>血浆肾素活性测定</t>
  </si>
  <si>
    <t>血管紧张素Ⅰ测定</t>
  </si>
  <si>
    <t>血管紧张素Ⅱ测定</t>
  </si>
  <si>
    <t>促红细胞生成素测定</t>
  </si>
  <si>
    <t>睾酮测定</t>
  </si>
  <si>
    <t>250310030-1</t>
  </si>
  <si>
    <t>睾酮测定-各种免疫学方法</t>
  </si>
  <si>
    <t>250310030-2</t>
  </si>
  <si>
    <t>睾酮测定-化学发光法</t>
  </si>
  <si>
    <t>血清双氢睾酮测定</t>
  </si>
  <si>
    <t>250310031-1</t>
  </si>
  <si>
    <t>血清双氢睾酮测定-各种免疫学方法</t>
  </si>
  <si>
    <t>250310031-2</t>
  </si>
  <si>
    <t>血清双氢睾酮测定-化学发光法</t>
  </si>
  <si>
    <t>雄烯二酮测定</t>
  </si>
  <si>
    <t>250310032-1</t>
  </si>
  <si>
    <t>雄烯二酮测定-各种免疫学方法</t>
  </si>
  <si>
    <t>250310032-2</t>
  </si>
  <si>
    <t>雄烯二酮测定-化学发光法</t>
  </si>
  <si>
    <t>17α羟孕酮测定</t>
  </si>
  <si>
    <t>250310033-1</t>
  </si>
  <si>
    <t>17α羟孕酮测定-各种免疫学方法</t>
  </si>
  <si>
    <t>250310033-2</t>
  </si>
  <si>
    <t>17α羟孕酮测定-化学发光法</t>
  </si>
  <si>
    <t>雌酮测定</t>
  </si>
  <si>
    <t>250310034-1</t>
  </si>
  <si>
    <t>雌酮测定-各种免疫学方法</t>
  </si>
  <si>
    <t>250310034-2</t>
  </si>
  <si>
    <t>雌酮测定-化学发光法</t>
  </si>
  <si>
    <t>雌三醇测定</t>
  </si>
  <si>
    <t>250310035-1</t>
  </si>
  <si>
    <t>雌三醇测定-各种免疫学方法</t>
  </si>
  <si>
    <t>250310035-2</t>
  </si>
  <si>
    <t>雌三醇测定-化学发光法</t>
  </si>
  <si>
    <t>雌二醇测定</t>
  </si>
  <si>
    <t>250310036-1</t>
  </si>
  <si>
    <t>雌二醇测定-各种免疫学方法</t>
  </si>
  <si>
    <t>250310036-2</t>
  </si>
  <si>
    <t>雌二醇测定-化学发光法</t>
  </si>
  <si>
    <t>孕酮测定</t>
  </si>
  <si>
    <t>250310037-1</t>
  </si>
  <si>
    <t>孕酮测定-各种免疫学方法</t>
  </si>
  <si>
    <t>250310037-1/1</t>
  </si>
  <si>
    <t>游离孕酮测定-各种免疫学方法</t>
  </si>
  <si>
    <t>250310037-2</t>
  </si>
  <si>
    <t>孕酮测定-化学发光法</t>
  </si>
  <si>
    <t>250310037-2/1</t>
  </si>
  <si>
    <t>游离孕酮测定-化学发光法</t>
  </si>
  <si>
    <t>血清人绒毛膜促性腺激素测定</t>
  </si>
  <si>
    <t>250310038-1</t>
  </si>
  <si>
    <t>血清人绒毛膜促性腺激素测定-各种免疫学方法</t>
  </si>
  <si>
    <t>250310038-1/1</t>
  </si>
  <si>
    <t>血清游离人绒毛膜促性腺激素测定-各种免疫学方法</t>
  </si>
  <si>
    <t>250310038-2</t>
  </si>
  <si>
    <t>血清人绒毛膜促性腺激素测定-化学发光法</t>
  </si>
  <si>
    <t>250310038-2/1</t>
  </si>
  <si>
    <t>血清游离人绒毛膜促性腺激素测定-化学发光法</t>
  </si>
  <si>
    <t>血清胰岛素测定</t>
  </si>
  <si>
    <t>250310039-1</t>
  </si>
  <si>
    <t>血清胰岛素测定-各种免疫学方法</t>
  </si>
  <si>
    <t>250310039-2</t>
  </si>
  <si>
    <t>血清胰岛素测定-化学发光法</t>
  </si>
  <si>
    <t>血清胰高血糖测定</t>
  </si>
  <si>
    <t>250310040-1</t>
  </si>
  <si>
    <t>血清胰高血糖测定-各种免疫学方法</t>
  </si>
  <si>
    <t>250310040-2</t>
  </si>
  <si>
    <t>血清胰高血糖测定-化学发光法</t>
  </si>
  <si>
    <t>血清C肽测定</t>
  </si>
  <si>
    <t>250310041-1</t>
  </si>
  <si>
    <t>血清C肽测定-各种免疫学方法</t>
  </si>
  <si>
    <t>250310041-2</t>
  </si>
  <si>
    <t>血清C肽测定-化学发光法</t>
  </si>
  <si>
    <t>C肽兴奋试验</t>
  </si>
  <si>
    <t>250310042-1</t>
  </si>
  <si>
    <t>C肽兴奋试验-各种免疫学方法</t>
  </si>
  <si>
    <t>250310042-2</t>
  </si>
  <si>
    <t>C肽兴奋试验-化学发光法</t>
  </si>
  <si>
    <t>血清抗谷氨酸脱羧酶抗体测定</t>
  </si>
  <si>
    <t>250310043-1</t>
  </si>
  <si>
    <t>血清抗谷氨酸脱羧酶抗体测定-各种免疫学方法</t>
  </si>
  <si>
    <t>250310043-2</t>
  </si>
  <si>
    <t>血清抗谷氨酸脱羧酶抗体测定-化学发光法</t>
  </si>
  <si>
    <t>胃泌素测定</t>
  </si>
  <si>
    <t>250310044-1</t>
  </si>
  <si>
    <t>胃泌素测定-各种免疫学方法</t>
  </si>
  <si>
    <t>250310044-2</t>
  </si>
  <si>
    <t>胃泌素测定-化学发光法</t>
  </si>
  <si>
    <t>血浆前列腺素(PG)测定</t>
  </si>
  <si>
    <t>血浆6-酮前列腺素F1α测定</t>
  </si>
  <si>
    <t>肾上腺素测定</t>
  </si>
  <si>
    <t>250310047-1</t>
  </si>
  <si>
    <t>肾上腺素测定-各种免疫学方法</t>
  </si>
  <si>
    <t>250310047-2</t>
  </si>
  <si>
    <t>肾上腺素测定-化学发光法</t>
  </si>
  <si>
    <t>去甲肾上腺素测定</t>
  </si>
  <si>
    <t>250310048-1</t>
  </si>
  <si>
    <t>去甲肾上腺素测定-各种免疫学方法</t>
  </si>
  <si>
    <t>250310048-2</t>
  </si>
  <si>
    <t>去甲肾上腺素测定-化学发光法</t>
  </si>
  <si>
    <t>胆囊收缩素测定</t>
  </si>
  <si>
    <t>250310049-1</t>
  </si>
  <si>
    <t>胆囊收缩素测定-各种免疫学方法</t>
  </si>
  <si>
    <t>250310049-2</t>
  </si>
  <si>
    <t>胆囊收缩素测定-化学发光法</t>
  </si>
  <si>
    <t>心纳素测定</t>
  </si>
  <si>
    <t>250310050-1</t>
  </si>
  <si>
    <t>心纳素测定-各种免疫学方法</t>
  </si>
  <si>
    <t>250310050-2</t>
  </si>
  <si>
    <t>心纳素测定-化学发光法</t>
  </si>
  <si>
    <t>环磷酸腺苷(cAMP)测定</t>
  </si>
  <si>
    <t>环磷酸鸟苷(cGMP)测定</t>
  </si>
  <si>
    <t>甲状腺球蛋白(TG)测定</t>
  </si>
  <si>
    <t>250310053-1</t>
  </si>
  <si>
    <t>甲状腺球蛋白(TG)测定-各种免疫学方法</t>
  </si>
  <si>
    <t>250310053-2</t>
  </si>
  <si>
    <t>甲状腺球蛋白(TG)测定-化学发光法</t>
  </si>
  <si>
    <t>降钙素原检测</t>
  </si>
  <si>
    <t>250310054-1</t>
  </si>
  <si>
    <t>降钙素原检测-酶免法</t>
  </si>
  <si>
    <t>250310054-2</t>
  </si>
  <si>
    <t>降钙素原检测-金标法</t>
  </si>
  <si>
    <t>250310054-3</t>
  </si>
  <si>
    <t>降钙素原检测-荧光定量法</t>
  </si>
  <si>
    <t>250310054-4</t>
  </si>
  <si>
    <t>降钙素原检测-化学发光法</t>
  </si>
  <si>
    <t>特异β人绒毛膜促性腺激素测定</t>
  </si>
  <si>
    <t>甾体激素受体测定</t>
  </si>
  <si>
    <t>指皮质激素、雌激素、孕激素、雄激素等。</t>
  </si>
  <si>
    <t>胃泌素释放肽前体(ProGRP)测定</t>
  </si>
  <si>
    <t>生长抑素测定</t>
  </si>
  <si>
    <t>促胰液素测定</t>
  </si>
  <si>
    <t>组织胺测定</t>
  </si>
  <si>
    <t>5羟色胺测定</t>
  </si>
  <si>
    <t>250310062S</t>
  </si>
  <si>
    <t>胎盘泌乳素测定</t>
  </si>
  <si>
    <t>250310063S</t>
  </si>
  <si>
    <t>抑制素B检测</t>
  </si>
  <si>
    <t>250310064S</t>
  </si>
  <si>
    <t>糖尿病自身抗体测定-免疫印迹法</t>
  </si>
  <si>
    <t>含ICAab（120KD）,ICAab（64KD）,ICAab（40KD）,GADab（65KD）,IAAab（5.8KD）。</t>
  </si>
  <si>
    <t>3.11 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</si>
  <si>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</si>
  <si>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</si>
  <si>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</si>
  <si>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</si>
  <si>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</si>
  <si>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</si>
  <si>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</si>
  <si>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</si>
  <si>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250311008S</t>
  </si>
  <si>
    <t>总I型胶原氨基端延长肽(PINP)检测-化学发光法</t>
  </si>
  <si>
    <t>250311009S</t>
  </si>
  <si>
    <t>β胶原特殊系列(β-CrossLaps)检测-化学发光法</t>
  </si>
  <si>
    <t>4.临床免疫学检查</t>
  </si>
  <si>
    <t>4.1 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</si>
  <si>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</si>
  <si>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</si>
  <si>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</si>
  <si>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</si>
  <si>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</si>
  <si>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</si>
  <si>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</si>
  <si>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</si>
  <si>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</si>
  <si>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</si>
  <si>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</si>
  <si>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</si>
  <si>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</si>
  <si>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</si>
  <si>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各种白介素及其受体测定</t>
  </si>
  <si>
    <t>250401014-1</t>
  </si>
  <si>
    <t>各种白介素及其受体测定-各种免疫学方法</t>
  </si>
  <si>
    <t>250401014-2</t>
  </si>
  <si>
    <t>各种白介素及其受体测定-化学发光法或流式荧光发光法</t>
  </si>
  <si>
    <t>溶菌酶测定</t>
  </si>
  <si>
    <t>抗淋巴细胞抗体试验</t>
  </si>
  <si>
    <t>肥大细胞脱颗粒试验</t>
  </si>
  <si>
    <t>B因子测定</t>
  </si>
  <si>
    <t>总补体测定(CH50)</t>
  </si>
  <si>
    <t>250401019-1</t>
  </si>
  <si>
    <t>总补体测定(CH50)-各种免疫学方法</t>
  </si>
  <si>
    <t>250401019-2</t>
  </si>
  <si>
    <t>总补体测定(CH50)-试管溶血法</t>
  </si>
  <si>
    <t>单项补体测定</t>
  </si>
  <si>
    <t>指C1q、C1r、C1s、C2－C9，包括血、尿标本。</t>
  </si>
  <si>
    <t>250401020-1</t>
  </si>
  <si>
    <t>单项补体测定-各种免疫学方法</t>
  </si>
  <si>
    <t>250401020-2</t>
  </si>
  <si>
    <t>单项补体测定-单扩法</t>
  </si>
  <si>
    <t>补体1抑制因子测定</t>
  </si>
  <si>
    <t>C3裂解产物测定(C3SP)</t>
  </si>
  <si>
    <t>免疫球蛋白定量测定</t>
  </si>
  <si>
    <t>指IgA、IgG、IgM、IgD、IgE。</t>
  </si>
  <si>
    <t>250401023-1</t>
  </si>
  <si>
    <t>免疫球蛋白定量测定-各种免疫学方法</t>
  </si>
  <si>
    <t>250401023-2</t>
  </si>
  <si>
    <t>免疫球蛋白定量测定-单扩法</t>
  </si>
  <si>
    <t>冷球蛋白测定</t>
  </si>
  <si>
    <t>C-反应蛋白测定(CRP)</t>
  </si>
  <si>
    <t>250401025-1</t>
  </si>
  <si>
    <t>C-反应蛋白测定(CRP)-各种免疫学方法</t>
  </si>
  <si>
    <t>250401025-2</t>
  </si>
  <si>
    <t>C-反应蛋白测定(CRP)-单扩法</t>
  </si>
  <si>
    <t>250401025-3</t>
  </si>
  <si>
    <t>C-反应蛋白测定(CRP)-干化学法</t>
  </si>
  <si>
    <t>纤维结合蛋白测定(Fn)</t>
  </si>
  <si>
    <t>轻链KAPPA、LAMBDA定量(K-LC,λ-LC)</t>
  </si>
  <si>
    <t>铜蓝蛋白测定</t>
  </si>
  <si>
    <t>250401028-1</t>
  </si>
  <si>
    <t>铜蓝蛋白测定-各种免疫学方法</t>
  </si>
  <si>
    <t>250401028-2</t>
  </si>
  <si>
    <t>铜蓝蛋白测定-单扩法</t>
  </si>
  <si>
    <t>淋巴细胞免疫分析</t>
  </si>
  <si>
    <t>活化淋巴细胞测定-流式细胞仪法</t>
  </si>
  <si>
    <t>血细胞簇分化抗原（CD）系列检测-流式细胞仪法</t>
  </si>
  <si>
    <t>可溶性细胞间黏附分子-1(sICAM-1)测定</t>
  </si>
  <si>
    <t>免疫球蛋白亚类定量测定</t>
  </si>
  <si>
    <t>含IgG1、IgG2、IgG3、IgG4、IgA1、IgA3。</t>
  </si>
  <si>
    <t>份</t>
  </si>
  <si>
    <t>250401033-1</t>
  </si>
  <si>
    <t>免疫球蛋白亚类定量测定(电泳法)</t>
  </si>
  <si>
    <t>250401033-2</t>
  </si>
  <si>
    <t>免疫球蛋白亚类定量测定(酶免法)</t>
  </si>
  <si>
    <t>250401033-2/1</t>
  </si>
  <si>
    <t>免疫球蛋白亚类(IgG1)定量测定(酶免法)</t>
  </si>
  <si>
    <t>IgG1</t>
  </si>
  <si>
    <t>250401033-2/2</t>
  </si>
  <si>
    <t>免疫球蛋白亚类(IgG2)定量测定(酶免法)</t>
  </si>
  <si>
    <t>IgG2</t>
  </si>
  <si>
    <t>250401033-2/3</t>
  </si>
  <si>
    <t>免疫球蛋白亚类(IgG3)定量测定(酶免法)</t>
  </si>
  <si>
    <t>IgG3</t>
  </si>
  <si>
    <t>250401033-2/4</t>
  </si>
  <si>
    <t>免疫球蛋白亚类(IgG4)定量测定(酶免法)</t>
  </si>
  <si>
    <t>IgG4</t>
  </si>
  <si>
    <t>250401033-2/5</t>
  </si>
  <si>
    <t>免疫球蛋白亚类(IgA1)定量测定(酶免法)</t>
  </si>
  <si>
    <t>IgA1</t>
  </si>
  <si>
    <t>250401033-2/6</t>
  </si>
  <si>
    <t>免疫球蛋白亚类(IgA4)定量测定(酶免法)</t>
  </si>
  <si>
    <t>IgA4</t>
  </si>
  <si>
    <t>24小时IgG鞘内合成率测定</t>
  </si>
  <si>
    <t>碱性髓鞘蛋白测定</t>
  </si>
  <si>
    <t>250401036S</t>
  </si>
  <si>
    <t>辅助性T细胞亚群TH1、TH2细胞计数-流式细胞仪法</t>
  </si>
  <si>
    <t>4.2 自身免疫病的实验诊断</t>
  </si>
  <si>
    <t>系统性红斑狼疮因子试验(LEF)</t>
  </si>
  <si>
    <t>抗核抗体测定(ANA)</t>
  </si>
  <si>
    <t>250402002-1</t>
  </si>
  <si>
    <t>抗核抗体测定(ANA)-定性法</t>
  </si>
  <si>
    <t>250402002-2</t>
  </si>
  <si>
    <t>抗核抗体测定(ANA)-定量法</t>
  </si>
  <si>
    <t>250402002-3</t>
  </si>
  <si>
    <t>抗核抗体(ANA)-快速定量检测</t>
  </si>
  <si>
    <t>抗核提取物抗体测定(抗ENA抗体)</t>
  </si>
  <si>
    <t>指抗SSA、抗SSB、抗JO－1、抗Sm、抗nRNP、抗ScL-70、抗着丝点抗体测定。</t>
  </si>
  <si>
    <t>250402003-1</t>
  </si>
  <si>
    <t>抗核提取物抗体测定(抗ENA抗体)-免疫学法</t>
  </si>
  <si>
    <t>250402003-2</t>
  </si>
  <si>
    <t>抗核提取物抗体测定(抗ENA抗体)-免疫印迹法或高通量免疫荧光发光法</t>
  </si>
  <si>
    <t>250402003-3</t>
  </si>
  <si>
    <t>抗核提取物抗体测定(抗ENA抗体)-快速定量检测</t>
  </si>
  <si>
    <t>抗单链DNA测定</t>
  </si>
  <si>
    <t>250402004-1</t>
  </si>
  <si>
    <t>抗单链DNA测定-免疫学法</t>
  </si>
  <si>
    <t>250402004-2</t>
  </si>
  <si>
    <t>抗单链DNA测定-免疫印迹法</t>
  </si>
  <si>
    <t>抗中性粒细胞胞浆抗体测定(ANCA)-免疫学法</t>
  </si>
  <si>
    <t>指cANCA、pANCA、PR3-ANCA、MPO-ANCA。包括高通量免疫荧光发光法。</t>
  </si>
  <si>
    <t>250402005-1</t>
  </si>
  <si>
    <t>抗中性粒细胞胞浆抗体测定(ANCA)(快速定量检测)</t>
  </si>
  <si>
    <t>抗双链DNA测定(抗dsDNA)</t>
  </si>
  <si>
    <t>250402006-1</t>
  </si>
  <si>
    <t>抗双链DNA测定(抗dsDNA)-免疫学法</t>
  </si>
  <si>
    <t>250402006-2</t>
  </si>
  <si>
    <t>抗双链DNA测定(抗dsDNA)-免疫印迹法</t>
  </si>
  <si>
    <t>250402006-3</t>
  </si>
  <si>
    <t>抗双链DNA(抗dsDNA)-快速定量检测</t>
  </si>
  <si>
    <t>抗线粒体抗体测定(AMA)</t>
  </si>
  <si>
    <t>250402007-1</t>
  </si>
  <si>
    <t>抗线粒体抗体测定(AMA)-免疫学法</t>
  </si>
  <si>
    <t>250402007-2</t>
  </si>
  <si>
    <t>抗线粒体抗体测定(AMA)-免疫印迹法或高通量免疫荧光发光法</t>
  </si>
  <si>
    <t>250402007-3</t>
  </si>
  <si>
    <t>抗线粒体抗体(AMA)-快速定量检测</t>
  </si>
  <si>
    <t>250402007-4</t>
  </si>
  <si>
    <t>抗线粒体抗体M2型(AMA-M2)-免疫学法或高通量免疫荧光发光法</t>
  </si>
  <si>
    <t>250402007-5</t>
  </si>
  <si>
    <t>抗线粒体抗体M2型(AMA-M2)-快速定量检测</t>
  </si>
  <si>
    <t xml:space="preserve">250402007-6 </t>
  </si>
  <si>
    <r>
      <rPr>
        <sz val="11"/>
        <rFont val="宋体"/>
        <charset val="134"/>
        <scheme val="minor"/>
      </rPr>
      <t>抗线粒体抗体</t>
    </r>
    <r>
      <rPr>
        <sz val="11"/>
        <rFont val="宋体"/>
        <charset val="0"/>
        <scheme val="minor"/>
      </rPr>
      <t>M2</t>
    </r>
    <r>
      <rPr>
        <sz val="11"/>
        <rFont val="宋体"/>
        <charset val="134"/>
        <scheme val="minor"/>
      </rPr>
      <t>型（</t>
    </r>
    <r>
      <rPr>
        <sz val="11"/>
        <rFont val="宋体"/>
        <charset val="0"/>
        <scheme val="minor"/>
      </rPr>
      <t>AMA-M2</t>
    </r>
    <r>
      <rPr>
        <sz val="11"/>
        <rFont val="宋体"/>
        <charset val="134"/>
        <scheme val="minor"/>
      </rPr>
      <t>）</t>
    </r>
    <r>
      <rPr>
        <sz val="11"/>
        <rFont val="宋体"/>
        <charset val="0"/>
        <scheme val="minor"/>
      </rPr>
      <t>-</t>
    </r>
    <r>
      <rPr>
        <sz val="11"/>
        <rFont val="宋体"/>
        <charset val="134"/>
        <scheme val="minor"/>
      </rPr>
      <t>免疫印迹法</t>
    </r>
  </si>
  <si>
    <t>抗核骨架蛋白抗体测定(amin)</t>
  </si>
  <si>
    <t>250402008-1</t>
  </si>
  <si>
    <t>抗核骨架蛋白抗体测定(amin)-免疫学法</t>
  </si>
  <si>
    <t>250402008-2</t>
  </si>
  <si>
    <t>抗核骨架蛋白抗体测定(amin)-免疫印迹法</t>
  </si>
  <si>
    <t>抗核糖体抗体测定</t>
  </si>
  <si>
    <t>250402009-1</t>
  </si>
  <si>
    <t>抗核糖体抗体测定-免疫学法</t>
  </si>
  <si>
    <t>250402009-2</t>
  </si>
  <si>
    <t>抗核糖体抗体测定-免疫印迹法</t>
  </si>
  <si>
    <t>抗核糖核蛋白抗体测定</t>
  </si>
  <si>
    <t>250402010-1</t>
  </si>
  <si>
    <t>抗核糖核蛋白抗体测定-免疫学法</t>
  </si>
  <si>
    <t>250402010-2</t>
  </si>
  <si>
    <t>抗核糖核蛋白抗体测定-免疫印迹法或高通量免疫荧光发光法</t>
  </si>
  <si>
    <t>抗染色体抗体测定</t>
  </si>
  <si>
    <t>250402011-1</t>
  </si>
  <si>
    <t>抗染色体抗体测定-免疫学法</t>
  </si>
  <si>
    <t>250402011-2</t>
  </si>
  <si>
    <t>抗染色体抗体测定-免疫印迹法</t>
  </si>
  <si>
    <t>抗血液细胞抗体测定</t>
  </si>
  <si>
    <t>指红细胞抗体、淋巴细胞抗体、巨噬细胞抗体、血小板抗体测定。</t>
  </si>
  <si>
    <t>抗肝细胞特异性脂蛋白抗体测定</t>
  </si>
  <si>
    <t>抗组织细胞抗体测定</t>
  </si>
  <si>
    <t>指肝细胞、胃壁细胞、胰岛细胞、肾上腺细胞、骨骼肌、平滑肌等抗体测定。</t>
  </si>
  <si>
    <t>抗心肌抗体测定(AHA)</t>
  </si>
  <si>
    <t>250402015-1</t>
  </si>
  <si>
    <t>抗心肌抗体测定(AHA)-凝集法</t>
  </si>
  <si>
    <t>250402015-2</t>
  </si>
  <si>
    <t>抗心肌抗体测定(AHA)-各种免疫学方法</t>
  </si>
  <si>
    <t>抗心磷脂抗体测定(ACA)</t>
  </si>
  <si>
    <t>指IgA、IgM、IgG。</t>
  </si>
  <si>
    <t>250402016-1</t>
  </si>
  <si>
    <t>抗心磷脂抗体测定(ACA)-快速定量检测</t>
  </si>
  <si>
    <t>250402016-2</t>
  </si>
  <si>
    <t>抗心磷脂抗体测定(ACA)(酶联免疫独立单人份测量试剂检测-全自动仪器法)</t>
  </si>
  <si>
    <t>抗甲状腺球蛋白抗体测定(TGAb)</t>
  </si>
  <si>
    <t>250402017-1</t>
  </si>
  <si>
    <t>抗甲状腺球蛋白抗体测定(TGAb)-凝集法</t>
  </si>
  <si>
    <t>250402017-2</t>
  </si>
  <si>
    <t>抗甲状腺球蛋白抗体测定(TGAb)-各种免疫学方法</t>
  </si>
  <si>
    <t>250402017-3</t>
  </si>
  <si>
    <t>抗甲状腺球蛋白抗体测定(TGAb)-化学发光法</t>
  </si>
  <si>
    <t>250402017-4</t>
  </si>
  <si>
    <t>抗甲状腺球蛋白抗体(TGAb)-各种免疫学方法快速定量检测</t>
  </si>
  <si>
    <t>250402017-5</t>
  </si>
  <si>
    <t>抗甲状腺球蛋白抗体测定(TGAb)(酶联免疫独立单人份测量试剂检测-全自动仪器法)</t>
  </si>
  <si>
    <t>抗甲状腺微粒体抗体测定(TMAb)</t>
  </si>
  <si>
    <t>250402018-1</t>
  </si>
  <si>
    <t>抗甲状腺微粒体抗体测定(TMAb)-各种免疫学方法</t>
  </si>
  <si>
    <t>250402018-2</t>
  </si>
  <si>
    <t>抗甲状腺微粒体抗体测定(TMAb)-化学发光法</t>
  </si>
  <si>
    <t>250402018-3</t>
  </si>
  <si>
    <t>抗甲状腺微粒体抗体(TMAb)-各种免疫学方法快速定量检测</t>
  </si>
  <si>
    <t>250402018-4</t>
  </si>
  <si>
    <t>抗甲状腺过氧化物酶抗体(TPO)-各种免疫学方法</t>
  </si>
  <si>
    <t>250402018-5</t>
  </si>
  <si>
    <t>抗甲状腺过氧化物酶抗体(TPO)-各种免疫学方法快速定量检测</t>
  </si>
  <si>
    <t>250402018-6</t>
  </si>
  <si>
    <t>抗甲状腺过氧化物酶抗体(TPO)-化学发光法</t>
  </si>
  <si>
    <t>抗肾小球基底膜抗体测定</t>
  </si>
  <si>
    <t>250402019-1</t>
  </si>
  <si>
    <t>抗肾小球基底膜抗体测定-凝集法</t>
  </si>
  <si>
    <t>250402019-2</t>
  </si>
  <si>
    <t>抗肾小球基底膜抗体测定-各种免疫学方法</t>
  </si>
  <si>
    <t>包括高通量免疫荧光发光法。</t>
  </si>
  <si>
    <t>250402019-3</t>
  </si>
  <si>
    <t>抗肾小球基底膜抗体测定-各种免疫学方法快速定量检测</t>
  </si>
  <si>
    <t>抗脑组织抗体测定</t>
  </si>
  <si>
    <t>抗腮腺管抗体测定</t>
  </si>
  <si>
    <t>抗卵巢抗体测定</t>
  </si>
  <si>
    <t>抗子宫内膜抗体测定(EMAb)</t>
  </si>
  <si>
    <t>抗精子抗体测定</t>
  </si>
  <si>
    <t>250402024-1</t>
  </si>
  <si>
    <t>抗精子抗体测定-定量分析</t>
  </si>
  <si>
    <t>抗硬皮病抗体测定</t>
  </si>
  <si>
    <t>抗胰岛素抗体测定</t>
  </si>
  <si>
    <t>250402026-1</t>
  </si>
  <si>
    <t>抗胰岛素抗体测定-凝集法</t>
  </si>
  <si>
    <t>250402026-2</t>
  </si>
  <si>
    <t>抗胰岛素抗体测定-各种免疫学方法</t>
  </si>
  <si>
    <t>抗胰岛素受体抗体测定</t>
  </si>
  <si>
    <t>抗乙酰胆碱受体抗体测定</t>
  </si>
  <si>
    <t>抗磷壁酸抗体测定</t>
  </si>
  <si>
    <t>抗鞘磷脂抗体测定</t>
  </si>
  <si>
    <t>指IgA、IgG、IgM。</t>
  </si>
  <si>
    <t>抗白蛋白抗体测定</t>
  </si>
  <si>
    <t>抗补体抗体测定</t>
  </si>
  <si>
    <t>抗载脂蛋白抗体测定</t>
  </si>
  <si>
    <t>指A1、B抗体测定。</t>
  </si>
  <si>
    <t>抗内因子抗体测定</t>
  </si>
  <si>
    <t>类风湿因子(RF)测定</t>
  </si>
  <si>
    <t>250402035-1</t>
  </si>
  <si>
    <t>类风湿因子(RF)测定-凝集法</t>
  </si>
  <si>
    <t>250402035-2</t>
  </si>
  <si>
    <t>类风湿因子(RF)测定-各种免疫学方法</t>
  </si>
  <si>
    <t>抗增殖细胞核抗原抗体(抗PCNA)测定</t>
  </si>
  <si>
    <t>分泌型免疫球蛋白A测定</t>
  </si>
  <si>
    <t>抗角蛋白抗体(AKA)测定</t>
  </si>
  <si>
    <t>抗可溶性肝抗原/肝-胰抗原抗体(SLA/LP)测定</t>
  </si>
  <si>
    <t>抗肝肾微粒体抗体(LKM)测定</t>
  </si>
  <si>
    <t>250402040-1</t>
  </si>
  <si>
    <t>抗肝肾微粒体抗体(LKM)测定-快速定量检测</t>
  </si>
  <si>
    <t>抗环瓜氨酸肽抗体(抗CCP抗体)测定</t>
  </si>
  <si>
    <t>250402041-1</t>
  </si>
  <si>
    <t>抗环瓜氨酸肽抗体(抗CCP抗体)测定-各种免疫学方法</t>
  </si>
  <si>
    <t>250402041-2</t>
  </si>
  <si>
    <t>抗环瓜氨酸肽抗体(抗CCP抗体)测定-化学发光法</t>
  </si>
  <si>
    <t>抗β2-糖蛋白1抗体测定</t>
  </si>
  <si>
    <t>250402042-1</t>
  </si>
  <si>
    <t>抗β2-糖蛋白1抗体测定(快速定量检测)</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</si>
  <si>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</si>
  <si>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</si>
  <si>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</si>
  <si>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</si>
  <si>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</si>
  <si>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</si>
  <si>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</si>
  <si>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</si>
  <si>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</si>
  <si>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</si>
  <si>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</si>
  <si>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指IgA,IgG。</t>
  </si>
  <si>
    <t>抗人绒毛膜促性腺激素抗体(AHCGAb)测定</t>
  </si>
  <si>
    <t>抗神经节苷脂IgG,IgM抗体测定</t>
  </si>
  <si>
    <t>250402055-1</t>
  </si>
  <si>
    <t>抗神经节苷脂IgG抗体测定</t>
  </si>
  <si>
    <t>250402055-2</t>
  </si>
  <si>
    <t>抗神经节苷脂IgM抗体测定</t>
  </si>
  <si>
    <t>250402056S</t>
  </si>
  <si>
    <t>抗sp100抗体</t>
  </si>
  <si>
    <t>250402057S</t>
  </si>
  <si>
    <t>抗gp210抗体</t>
  </si>
  <si>
    <t>250402058S</t>
  </si>
  <si>
    <t>抗甲状腺过氧化物酶抗体（TPOAb）检测-化学发光法</t>
  </si>
  <si>
    <t>250402059S</t>
  </si>
  <si>
    <t>抗线粒体抗体亚型抗体分型</t>
  </si>
  <si>
    <t>定量。</t>
  </si>
  <si>
    <t>250402060S</t>
  </si>
  <si>
    <t>性激素结合球蛋白测定</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</si>
  <si>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</si>
  <si>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</si>
  <si>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</si>
  <si>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</si>
  <si>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</si>
  <si>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</si>
  <si>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</si>
  <si>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</si>
  <si>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</si>
  <si>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</si>
  <si>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</si>
  <si>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</si>
  <si>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</si>
  <si>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</si>
  <si>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</si>
  <si>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</si>
  <si>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检测抗磷脂酶A2受体抗体。</t>
  </si>
  <si>
    <t>250402067S</t>
  </si>
  <si>
    <t>抗谷氨酸受体抗体测定</t>
  </si>
  <si>
    <t>检测抗谷氨酸受体抗体。</t>
  </si>
  <si>
    <t>250402068S</t>
  </si>
  <si>
    <t>抗肌炎抗体谱IgG测定</t>
  </si>
  <si>
    <t>含Ku、SRP、Jo-1、PM-Scl75、Mi-2等抗体。</t>
  </si>
  <si>
    <t>以检验5项为基价。</t>
  </si>
  <si>
    <t>250402068S-1</t>
  </si>
  <si>
    <t>抗肌炎抗体谱IgG测定加收(第6项起,每增加5项)</t>
  </si>
  <si>
    <t>250402069S</t>
  </si>
  <si>
    <t>抗AQP-4抗体测定</t>
  </si>
  <si>
    <t>检测抗AQP-4抗体。</t>
  </si>
  <si>
    <t>4.3 感染免疫学检测</t>
  </si>
  <si>
    <t>甲型肝炎抗体测定(Anti-HAV)</t>
  </si>
  <si>
    <t>指IgG、IgM。</t>
  </si>
  <si>
    <t>250403001-1</t>
  </si>
  <si>
    <t>甲型肝炎抗体测定(Anti-HAV)-酶标法</t>
  </si>
  <si>
    <t>250403001-2</t>
  </si>
  <si>
    <t>甲型肝炎抗体测定(Anti-HAV)-各种免疫学方法</t>
  </si>
  <si>
    <t>250403001-3</t>
  </si>
  <si>
    <t>甲型肝炎抗体测定(Anti-HAV)-化学发光法</t>
  </si>
  <si>
    <t>甲型肝炎抗原测定(HAVAg)</t>
  </si>
  <si>
    <t>250403002-1</t>
  </si>
  <si>
    <t>甲型肝炎抗原测定(HAVAg)-各种免疫学方法</t>
  </si>
  <si>
    <t>250403002-2</t>
  </si>
  <si>
    <t>甲型肝炎抗原测定(HAVAg)-荧光探针法</t>
  </si>
  <si>
    <t>乙型肝炎DNA测定</t>
  </si>
  <si>
    <t>250403003-1</t>
  </si>
  <si>
    <t>乙型肝炎DNA测定-定性</t>
  </si>
  <si>
    <t>250403003-2</t>
  </si>
  <si>
    <t>乙型肝炎DNA测定-定量</t>
  </si>
  <si>
    <t>250403003-2/1</t>
  </si>
  <si>
    <t>乙型肝炎DNA测定-定量(内标法)</t>
  </si>
  <si>
    <t>乙型肝炎表面抗原测定(HBsAg)</t>
  </si>
  <si>
    <t>250403004-1</t>
  </si>
  <si>
    <t>乙型肝炎表面抗原测定(HBsAg)-酶标法</t>
  </si>
  <si>
    <t>250403004-2</t>
  </si>
  <si>
    <t>乙型肝炎表面抗原测定(HBsAg)-各种免疫学方法</t>
  </si>
  <si>
    <t>250403004-3</t>
  </si>
  <si>
    <t>乙型肝炎表面抗原测定(HBsAg)-化学发光法</t>
  </si>
  <si>
    <t>乙型肝炎表面抗体测定(Anti-HBs)</t>
  </si>
  <si>
    <t>250403005-1</t>
  </si>
  <si>
    <t>乙型肝炎表面抗体测定(Anti-HBs)-酶标法</t>
  </si>
  <si>
    <t>250403005-2</t>
  </si>
  <si>
    <t>乙型肝炎表面抗体测定(Anti-HBs)-各种免疫学方法</t>
  </si>
  <si>
    <t>250403005-3</t>
  </si>
  <si>
    <t>乙型肝炎表面抗体测定(Anti-HBs)-化学发光法</t>
  </si>
  <si>
    <t>乙型肝炎e抗原测定(HBeAg)</t>
  </si>
  <si>
    <t>250403006-1</t>
  </si>
  <si>
    <t>乙型肝炎e抗原测定(HBeAg)-酶标法</t>
  </si>
  <si>
    <t>250403006-2</t>
  </si>
  <si>
    <t>乙型肝炎e抗原测定(HBeAg)-各种免疫学方法</t>
  </si>
  <si>
    <t>250403006-3</t>
  </si>
  <si>
    <t>乙型肝炎e抗原测定(HBeAg)-化学发光法</t>
  </si>
  <si>
    <t>乙型肝炎e抗体测定(Anti-HBe)</t>
  </si>
  <si>
    <t>250403007-1</t>
  </si>
  <si>
    <t>乙型肝炎e抗体测定(Anti-HBe)-酶标法</t>
  </si>
  <si>
    <t>250403007-2</t>
  </si>
  <si>
    <t>乙型肝炎e抗体测定(Anti-HBe)-各种免疫学方法</t>
  </si>
  <si>
    <t>250403007-3</t>
  </si>
  <si>
    <t>乙型肝炎e抗体测定(Anti-HBe)-化学发光法</t>
  </si>
  <si>
    <t>乙型肝炎核心抗原测定(HBcAg)</t>
  </si>
  <si>
    <t>250403008-1</t>
  </si>
  <si>
    <t>乙型肝炎核心抗原测定(HBcAg)-酶标法</t>
  </si>
  <si>
    <t>250403008-2</t>
  </si>
  <si>
    <t>乙型肝炎核心抗原测定(HBcAg)-各种免疫学方法</t>
  </si>
  <si>
    <t>250403008-3</t>
  </si>
  <si>
    <t>乙型肝炎核心抗原测定(HBcAg)-化学发光法</t>
  </si>
  <si>
    <t>乙型肝炎核心抗体测定(Anti-HBc)</t>
  </si>
  <si>
    <t>250403009-1</t>
  </si>
  <si>
    <t>乙型肝炎核心抗体测定(Anti-HBc)-酶标法</t>
  </si>
  <si>
    <t>250403009-2</t>
  </si>
  <si>
    <t>乙型肝炎核心抗体测定(Anti-HBc)-各种免疫学方法</t>
  </si>
  <si>
    <t>250403009-3</t>
  </si>
  <si>
    <t>乙型肝炎核心抗体测定(Anti-HBc)-化学发光法</t>
  </si>
  <si>
    <t>乙型肝炎核心IgM抗体测定(Anti-HBcIgM)</t>
  </si>
  <si>
    <t>250403010-1</t>
  </si>
  <si>
    <t>乙型肝炎核心IgM抗体测定(Anti-HBcIgM)-定性法</t>
  </si>
  <si>
    <t>250403010-2</t>
  </si>
  <si>
    <t>乙型肝炎核心IgM抗体测定(Anti-HBcIgM)-定量法</t>
  </si>
  <si>
    <t>乙型肝炎病毒外膜蛋白前S1抗原测定</t>
  </si>
  <si>
    <t>250403011-1</t>
  </si>
  <si>
    <t>乙型肝炎病毒外膜蛋白前S1抗体测定</t>
  </si>
  <si>
    <t>乙型肝炎病毒外膜蛋白前S2抗原测定</t>
  </si>
  <si>
    <t>250403012-1</t>
  </si>
  <si>
    <t>乙型肝炎病毒外膜蛋白前S2抗体测定</t>
  </si>
  <si>
    <t>丙型肝炎RNA测定</t>
  </si>
  <si>
    <t>250403013-1</t>
  </si>
  <si>
    <t>丙型肝炎RNA测定-定性</t>
  </si>
  <si>
    <t>250403013-2</t>
  </si>
  <si>
    <t>丙型肝炎RNA测定-定量</t>
  </si>
  <si>
    <t>250403013-2/1</t>
  </si>
  <si>
    <t>丙型肝炎RNA测定-定量(内标法)</t>
  </si>
  <si>
    <t>丙型肝炎抗体测定(Anti-HCV)</t>
  </si>
  <si>
    <t>250403014-1</t>
  </si>
  <si>
    <t>丙型肝炎抗体测定(Anti-HCV)-其他免疫学方法</t>
  </si>
  <si>
    <t>250403014-2</t>
  </si>
  <si>
    <t>丙型肝炎抗体测定(Anti-HCV)-化学发光法</t>
  </si>
  <si>
    <t>丁型肝炎抗体测定(Anti-HDV)</t>
  </si>
  <si>
    <t>250403015-1</t>
  </si>
  <si>
    <t>丁型肝炎抗体测定(Anti-HDV)-定性</t>
  </si>
  <si>
    <t>250403015-2</t>
  </si>
  <si>
    <t>丁型肝炎抗体测定(Anti-HDV)-定量</t>
  </si>
  <si>
    <t>丁型肝炎抗原测定(HDVAg)</t>
  </si>
  <si>
    <t>250403016-1</t>
  </si>
  <si>
    <t>丁型肝炎抗原测定(HDVAg)-定性</t>
  </si>
  <si>
    <t>250403016-2</t>
  </si>
  <si>
    <t>丁型肝炎抗原测定(HDVAg)-定量</t>
  </si>
  <si>
    <t>戊型肝炎抗体测定(Anti-HEV)</t>
  </si>
  <si>
    <t xml:space="preserve">每项测定计价一次。                   </t>
  </si>
  <si>
    <t>250403017-1</t>
  </si>
  <si>
    <t>戊型肝炎抗体测定(Anti-HEV)-各种免疫学方法</t>
  </si>
  <si>
    <t>250403017-2</t>
  </si>
  <si>
    <t>戊型肝炎抗体测定(Anti-HEV)-荧光探针法</t>
  </si>
  <si>
    <t>庚型肝炎IgG抗体测定(Anti-HGVIgG)</t>
  </si>
  <si>
    <t>250403018-1</t>
  </si>
  <si>
    <t>庚型肝炎IgG抗体测定(Anti-HGVIgG)-各种免疫学方法</t>
  </si>
  <si>
    <t>250403018-2</t>
  </si>
  <si>
    <t>庚型肝炎IgG抗体测定(Anti-HGVIgG)-荧光探针法</t>
  </si>
  <si>
    <t>人免疫缺陷病毒抗体测定(Anti-HIV)</t>
  </si>
  <si>
    <t>250403019-1</t>
  </si>
  <si>
    <t>人免疫缺陷病毒抗体测定(Anti-HIV)-各种免疫学方法</t>
  </si>
  <si>
    <t>250403019-2</t>
  </si>
  <si>
    <t>人免疫缺陷病毒抗体测定(Anti-HIV)-化学发光法</t>
  </si>
  <si>
    <t>弓形体抗体测定</t>
  </si>
  <si>
    <t>指IgG、IgM、IgG亲合力。</t>
  </si>
  <si>
    <t>250403020-1</t>
  </si>
  <si>
    <t>弓形体抗体测定-各种免疫学方法</t>
  </si>
  <si>
    <t>250403020-2</t>
  </si>
  <si>
    <t>弓形体抗体测定-荧光探针法</t>
  </si>
  <si>
    <t>250403020-3</t>
  </si>
  <si>
    <t>弓形体抗体测定-化学发光法</t>
  </si>
  <si>
    <t>风疹病毒抗体测定</t>
  </si>
  <si>
    <t>250403021-1</t>
  </si>
  <si>
    <t>风疹病毒抗体测定-各种免疫学方法</t>
  </si>
  <si>
    <t>250403021-2</t>
  </si>
  <si>
    <t>风疹病毒抗体测定-荧光探针法</t>
  </si>
  <si>
    <t>250403021-3</t>
  </si>
  <si>
    <t>风疹病毒抗体测定-化学发光法</t>
  </si>
  <si>
    <t>巨细胞病毒抗体测定</t>
  </si>
  <si>
    <t>单纯疱疹病毒抗体测定</t>
  </si>
  <si>
    <t>指Ⅰ型、Ⅱ型。</t>
  </si>
  <si>
    <t>250403023-1</t>
  </si>
  <si>
    <t>单纯疱疹病毒抗体测定-各种免疫学方法</t>
  </si>
  <si>
    <t>250403023-2</t>
  </si>
  <si>
    <t>单纯疱疹病毒抗体测定-荧光探针法</t>
  </si>
  <si>
    <t>250403023-3</t>
  </si>
  <si>
    <t>单纯疱疹病毒抗体测定-化学发光法</t>
  </si>
  <si>
    <t>EB病毒抗体测定</t>
  </si>
  <si>
    <t>指IgG、IgM、IgA、EBV-CA、EBV-EA、EBNA（EBVIgG、IgM、EBV-EAIgG、EBNA-G）。</t>
  </si>
  <si>
    <t>250403025-1</t>
  </si>
  <si>
    <t>EB病毒抗体测定-各种免疫学方法</t>
  </si>
  <si>
    <t>250403025-2</t>
  </si>
  <si>
    <t>EB病毒抗体测定-荧光探针法</t>
  </si>
  <si>
    <t>250403025-3</t>
  </si>
  <si>
    <t>EB病毒抗体测定-化学发光法</t>
  </si>
  <si>
    <t>250403025-4</t>
  </si>
  <si>
    <t>EB病毒抗体测定-酶联免疫独立单人份测量试剂检测(全自动仪器法)</t>
  </si>
  <si>
    <t>250403025-5</t>
  </si>
  <si>
    <t>EB病毒Rta-IgG测定</t>
  </si>
  <si>
    <t>呼吸道合胞病毒抗体测定</t>
  </si>
  <si>
    <t>呼吸道合胞病毒抗原测定</t>
  </si>
  <si>
    <t>副流感病毒抗体测定</t>
  </si>
  <si>
    <t>天疱疮抗体测定</t>
  </si>
  <si>
    <t>水痘-带状疱疹病毒抗体测定</t>
  </si>
  <si>
    <t>250403030-1</t>
  </si>
  <si>
    <t>水痘-带状疱疹病毒抗体测定-酶联免疫独立单人份测量试剂检测(全自动仪器法)</t>
  </si>
  <si>
    <t>腺病毒抗体测定</t>
  </si>
  <si>
    <t>250403031-1</t>
  </si>
  <si>
    <t>腺病毒抗体测定-各种免疫学方法</t>
  </si>
  <si>
    <t>250403031-2</t>
  </si>
  <si>
    <t>腺病毒抗体测定-荧光探针法</t>
  </si>
  <si>
    <t>人轮状病毒抗原测定</t>
  </si>
  <si>
    <t>流行性出血热病毒抗体测定</t>
  </si>
  <si>
    <t>狂犬病毒抗体测定</t>
  </si>
  <si>
    <t>250403034-1</t>
  </si>
  <si>
    <t>狂犬病毒抗体测定-凝集法</t>
  </si>
  <si>
    <t>250403034-2</t>
  </si>
  <si>
    <t>狂犬病毒抗体测定-各种免疫学方法</t>
  </si>
  <si>
    <t>病毒血清学试验</t>
  </si>
  <si>
    <t>指脊髓灰质炎病毒、柯萨奇病毒、流行性乙型脑炎病毒、流行性腮腺炎病毒、麻疹病毒。</t>
  </si>
  <si>
    <t>250403035-1</t>
  </si>
  <si>
    <t>病毒血清学试验-酶联免疫独立单人份测量试剂检测(全自动仪器法)</t>
  </si>
  <si>
    <t>仅独立单人份试剂检测使用。</t>
  </si>
  <si>
    <t>250403035-2</t>
  </si>
  <si>
    <t>登革病毒抗原检测</t>
  </si>
  <si>
    <t>嗜异性凝集试验</t>
  </si>
  <si>
    <t>冷凝集试验</t>
  </si>
  <si>
    <t>肥达氏反应</t>
  </si>
  <si>
    <t>外斐氏反应</t>
  </si>
  <si>
    <t>斑疹伤寒抗体测定</t>
  </si>
  <si>
    <t>布氏杆菌凝集试验</t>
  </si>
  <si>
    <t>细菌抗体测定</t>
  </si>
  <si>
    <t>指结核杆菌、破伤风杆菌、百日咳杆菌、军团菌、幽门螺杆菌的IgA、IgG检测。</t>
  </si>
  <si>
    <t>250403042-1</t>
  </si>
  <si>
    <t>细菌抗体测定-各种免疫学方法</t>
  </si>
  <si>
    <t>250403042-2</t>
  </si>
  <si>
    <t>细菌抗体测定-荧光探针法</t>
  </si>
  <si>
    <t>250403042-3</t>
  </si>
  <si>
    <t>细菌抗体测定-酶联免疫独立单人份测量试剂检测(全自动仪器法)</t>
  </si>
  <si>
    <t>抗链球菌溶血素O测定(ASO)</t>
  </si>
  <si>
    <t>250403043-1</t>
  </si>
  <si>
    <t>抗链球菌溶血素O测定(ASO)-凝集法</t>
  </si>
  <si>
    <t>250403043-2</t>
  </si>
  <si>
    <t>抗链球菌溶血素O测定(ASO)-免疫法</t>
  </si>
  <si>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</si>
  <si>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</si>
  <si>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</si>
  <si>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</si>
  <si>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</si>
  <si>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</si>
  <si>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</si>
  <si>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</si>
  <si>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t>肺炎支原体血清学试验-凝集法或胶体金法</t>
  </si>
  <si>
    <t>250403050-2</t>
  </si>
  <si>
    <t>肺炎支原体血清学试验-荧光探针法或化学发光法</t>
  </si>
  <si>
    <t>沙眼衣原体肺炎血清学试验</t>
  </si>
  <si>
    <t>立克次体血清学试验</t>
  </si>
  <si>
    <t>梅毒螺旋体特异抗体测定</t>
  </si>
  <si>
    <t>250403053-1</t>
  </si>
  <si>
    <t>梅毒螺旋体特异抗体测定-凝集、印迹法</t>
  </si>
  <si>
    <t>250403053-2</t>
  </si>
  <si>
    <t>梅毒螺旋体特异抗体测定-荧光探针法</t>
  </si>
  <si>
    <t>250403053-3</t>
  </si>
  <si>
    <t>梅毒螺旋体特异抗体测定-化学发光法</t>
  </si>
  <si>
    <t>快速血浆反应素试验(RPR)</t>
  </si>
  <si>
    <t>不加热血清反应素试验</t>
  </si>
  <si>
    <t>钩端螺旋体病血清学试验</t>
  </si>
  <si>
    <t>莱姆氏螺旋体抗体测定</t>
  </si>
  <si>
    <t>念珠菌病血清学试验</t>
  </si>
  <si>
    <t>曲霉菌血清学试验</t>
  </si>
  <si>
    <t>指曲霉菌抗原、抗体检测。</t>
  </si>
  <si>
    <t>新型隐球菌荚膜抗原测定</t>
  </si>
  <si>
    <t>孢子丝菌血清学试验</t>
  </si>
  <si>
    <t>球孢子菌血清学试验</t>
  </si>
  <si>
    <t>猪囊尾蚴抗原和抗体测定</t>
  </si>
  <si>
    <t>肺吸虫抗原和抗体测定</t>
  </si>
  <si>
    <t>各类病原体DNA测定</t>
  </si>
  <si>
    <t xml:space="preserve">每类病原体测定计价一次。             </t>
  </si>
  <si>
    <t>250403065-1</t>
  </si>
  <si>
    <t>各类病原体DNA测定-定性</t>
  </si>
  <si>
    <t>250403065-2</t>
  </si>
  <si>
    <t>各类病原体DNA测定-定量</t>
  </si>
  <si>
    <t>人乳头瘤病毒(HPV)核酸检测</t>
  </si>
  <si>
    <t>250403066-1</t>
  </si>
  <si>
    <t>人乳头瘤病毒(HPV)核酸检测-PCR法</t>
  </si>
  <si>
    <t>指HPV核酸检测、HPV E6/E7 mRNA检测。</t>
  </si>
  <si>
    <t>250403066-1/1</t>
  </si>
  <si>
    <t>人乳头瘤病毒(HPV)核酸检测-实时双色荧光分型定量PCR法</t>
  </si>
  <si>
    <t>250403066-2</t>
  </si>
  <si>
    <t>人乳头瘤病毒(HPV)核酸检测-杂交捕获法</t>
  </si>
  <si>
    <t>250403066-2/1</t>
  </si>
  <si>
    <t>人乳头瘤病毒(HPV)核酸分型检测-杂交捕获法</t>
  </si>
  <si>
    <t>250403066-3</t>
  </si>
  <si>
    <t>人乳头瘤病毒(HPV)核酸检测-等离子谐振法</t>
  </si>
  <si>
    <t>埃可病毒抗体检测</t>
  </si>
  <si>
    <t>尿液人类免疫缺陷病毒I型(HIV-I)抗体测定</t>
  </si>
  <si>
    <t>250403068-1</t>
  </si>
  <si>
    <t>人类免疫缺陷病毒I型(HIV-I)病毒RNA定量测定</t>
  </si>
  <si>
    <t>严重急性呼吸综合征冠状病毒抗体测定</t>
  </si>
  <si>
    <t>检测试剂</t>
  </si>
  <si>
    <t>单独检测IgG或IgM按此项收费。</t>
  </si>
  <si>
    <t>250403069-1</t>
  </si>
  <si>
    <t>严重急性呼吸综合征冠状病毒抗体测定(同时检测IgG、IgM)</t>
  </si>
  <si>
    <t>同时检测IgG、IgM的</t>
  </si>
  <si>
    <t>单纯疱疹病毒抗原测定</t>
  </si>
  <si>
    <t>丙型肝炎病毒(HCV)基因分型</t>
  </si>
  <si>
    <t>乙型肝炎病毒(HBV)基因分型</t>
  </si>
  <si>
    <t>250403072-1</t>
  </si>
  <si>
    <t>乙型肝炎病毒(HBV)基因分型-二个型</t>
  </si>
  <si>
    <t>250403072-2</t>
  </si>
  <si>
    <t>乙型肝炎病毒(HBV)基因分型-四个型</t>
  </si>
  <si>
    <t>250403072-3</t>
  </si>
  <si>
    <t>乙型肝炎病毒(HBV)基因分型-六个型</t>
  </si>
  <si>
    <t>庚型肝炎病毒核糖核酸定性(HGV-RNA)</t>
  </si>
  <si>
    <t>TT病毒抗体检测</t>
  </si>
  <si>
    <t>鹦鹉热衣原体检测</t>
  </si>
  <si>
    <t>肺炎衣原体抗体检测</t>
  </si>
  <si>
    <t>白三烯B4水平测定</t>
  </si>
  <si>
    <t>250403077-1</t>
  </si>
  <si>
    <t>白三烯E4水平测定</t>
  </si>
  <si>
    <t>幽门螺杆菌快速尿素酶检测</t>
  </si>
  <si>
    <t>13碳尿素呼气试验</t>
  </si>
  <si>
    <t>幽门螺杆菌粪便抗原检查</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</si>
  <si>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</si>
  <si>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</si>
  <si>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</si>
  <si>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</si>
  <si>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</si>
  <si>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</si>
  <si>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</si>
  <si>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</si>
  <si>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</si>
  <si>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</si>
  <si>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流感A+B抗原检测-金标法</t>
  </si>
  <si>
    <t>250403087S</t>
  </si>
  <si>
    <t>乙型肝炎病毒外膜大蛋白抗原测定</t>
  </si>
  <si>
    <t>250403088S</t>
  </si>
  <si>
    <t>人乳头瘤病毒壳蛋白(HPV-L1)检测</t>
  </si>
  <si>
    <t>指液基薄层制片+免疫组化染色。</t>
  </si>
  <si>
    <t>250403089S</t>
  </si>
  <si>
    <t>各类病原体RNA测定</t>
  </si>
  <si>
    <t>250403089S-1</t>
  </si>
  <si>
    <t>各类病原体RNA测定(核酸恒温扩增法)</t>
  </si>
  <si>
    <t>250403089S-2</t>
  </si>
  <si>
    <t>Real-time PCR （实时荧光定量PCR）</t>
  </si>
  <si>
    <t>250403089S-2/1</t>
  </si>
  <si>
    <t>登革病毒核酸+分型-实时荧光定量PCR法</t>
  </si>
  <si>
    <t>250403089S-2/2</t>
  </si>
  <si>
    <t>新型冠状病毒RNA测定（单样检测）</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</si>
  <si>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</si>
  <si>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</si>
  <si>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</si>
  <si>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</si>
  <si>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</si>
  <si>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</si>
  <si>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</si>
  <si>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</si>
  <si>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</si>
  <si>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</si>
  <si>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t>4.4 肿瘤相关抗原测定</t>
  </si>
  <si>
    <t>癌胚抗原测定(CEA)</t>
  </si>
  <si>
    <t>250404001-1</t>
  </si>
  <si>
    <t>癌胚抗原测定(CEA)-各种免疫学方法</t>
  </si>
  <si>
    <t>250404001-2</t>
  </si>
  <si>
    <t>癌胚抗原测定(CEA)-化学发光法</t>
  </si>
  <si>
    <t>甲胎蛋白测定(AFP)</t>
  </si>
  <si>
    <t>250404002-1</t>
  </si>
  <si>
    <t>甲胎蛋白测定(AFP)-各种免疫学方法</t>
  </si>
  <si>
    <t>250404002-2</t>
  </si>
  <si>
    <t>甲胎蛋白测定(AFP)-化学发光法</t>
  </si>
  <si>
    <t>250404002-3</t>
  </si>
  <si>
    <t>甲胎蛋白测定(AFP)-免疫比浊法</t>
  </si>
  <si>
    <t>副蛋白免疫学检查</t>
  </si>
  <si>
    <t>碱性胎儿蛋白测定(BFP)</t>
  </si>
  <si>
    <t>总前列腺特异性抗原测定(TPSA)</t>
  </si>
  <si>
    <t>250404005-1</t>
  </si>
  <si>
    <t>总前列腺特异性抗原测定(TPSA)-各种免疫学方法</t>
  </si>
  <si>
    <t>250404005-2</t>
  </si>
  <si>
    <t>总前列腺特异性抗原测定(TPSA)-化学发光法</t>
  </si>
  <si>
    <t>游离前列腺特异性抗原测定(FPSA)</t>
  </si>
  <si>
    <t>250404006-1</t>
  </si>
  <si>
    <t>游离前列腺特异性抗原测定(FPSA)-各种免疫学方法</t>
  </si>
  <si>
    <t>250404006-2</t>
  </si>
  <si>
    <t>游离前列腺特异性抗原测定(FPSA)-化学发光法</t>
  </si>
  <si>
    <t>复合前列腺特异性抗原(CPSA)测定-化学发光法</t>
  </si>
  <si>
    <t>前列腺酸性磷酸酶测定(PAP)</t>
  </si>
  <si>
    <t>250404008-1</t>
  </si>
  <si>
    <t>前列腺酸性磷酸酶测定(PAP)-各种免疫学方法</t>
  </si>
  <si>
    <t>250404008-2</t>
  </si>
  <si>
    <t xml:space="preserve">前列腺酸性磷酸酶测定(PAP)-化学发光法 </t>
  </si>
  <si>
    <t>神经元特异性烯醇化酶测定(NSE)</t>
  </si>
  <si>
    <t>250404009-1</t>
  </si>
  <si>
    <t>神经元特异性烯醇化酶测定(NSE)-各种免疫学方法</t>
  </si>
  <si>
    <t>250404009-2</t>
  </si>
  <si>
    <t xml:space="preserve">神经元特异性烯醇化酶测定(NSE)-化学发光法 </t>
  </si>
  <si>
    <t>细胞角蛋白19片段测定(CYFRA 21-1)</t>
  </si>
  <si>
    <t>250404010-1</t>
  </si>
  <si>
    <t>细胞角蛋白19片段测定(CYFRA 21-1)-各种免疫学方法</t>
  </si>
  <si>
    <t>250404010-2</t>
  </si>
  <si>
    <t>角蛋白19-2G2片段-各种免疫学方法</t>
  </si>
  <si>
    <t>250404010-3</t>
  </si>
  <si>
    <t>角蛋白18-3A9片段-各种免疫学方法</t>
  </si>
  <si>
    <t>250404010-4</t>
  </si>
  <si>
    <t>细胞角蛋白19片段测定(CTFRA21-1)-化学发光法</t>
  </si>
  <si>
    <t>250404010-5</t>
  </si>
  <si>
    <t>角蛋白19-2G2片段-化学发光法</t>
  </si>
  <si>
    <t>250404010-6</t>
  </si>
  <si>
    <t>角蛋白18-3A9片段-化学发光法</t>
  </si>
  <si>
    <t>糖类抗原测定</t>
  </si>
  <si>
    <t>250404011-1</t>
  </si>
  <si>
    <t>糖类抗原测定-各种免疫学方法</t>
  </si>
  <si>
    <t>指CA-27、CA-29、CA-50、CA-125、CA15－3、CA130、CA19－9、CA24－2、CA72－4等。</t>
  </si>
  <si>
    <t>每种抗原</t>
  </si>
  <si>
    <t>250404011-2</t>
  </si>
  <si>
    <t>糖类抗原测定-化学发光法</t>
  </si>
  <si>
    <t>250404011-3</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</si>
  <si>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</si>
  <si>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</si>
  <si>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鳞状细胞癌相关抗原测定(SCC)</t>
  </si>
  <si>
    <t>250404012-1</t>
  </si>
  <si>
    <t>鳞状细胞癌相关抗原测定(SCC)-各种免疫学方法</t>
  </si>
  <si>
    <t>250404012-2</t>
  </si>
  <si>
    <t xml:space="preserve">鳞状细胞癌相关抗原测定(SCC)-化学发光法 </t>
  </si>
  <si>
    <t>肿瘤坏死因子测定(TNF)</t>
  </si>
  <si>
    <t>250404013-1</t>
  </si>
  <si>
    <t>肿瘤坏死因子测定(TNF)-各种免疫学方法</t>
  </si>
  <si>
    <t>250404013-2</t>
  </si>
  <si>
    <t>肿瘤坏死因子测定(TNF)-化学发光法或流式荧光发光法</t>
  </si>
  <si>
    <t>250404013-3</t>
  </si>
  <si>
    <t>肿瘤坏死因子测定(TNF)-流式细胞仪法</t>
  </si>
  <si>
    <t>肿瘤相关抗原测定</t>
  </si>
  <si>
    <t>指MG-Ags、TA-4。</t>
  </si>
  <si>
    <t>铁蛋白测定</t>
  </si>
  <si>
    <t>显形胶质蛋白(AP)测定</t>
  </si>
  <si>
    <t>恶性肿瘤特异生长因子(TSGF)测定</t>
  </si>
  <si>
    <t>触珠蛋白测定</t>
  </si>
  <si>
    <t>酸性糖蛋白测定</t>
  </si>
  <si>
    <t>250404020</t>
  </si>
  <si>
    <t>细菌、真菌抗原分析</t>
  </si>
  <si>
    <t>对各种标本细菌、真菌等病原体的抗原定性检测。</t>
  </si>
  <si>
    <t>I型胶原吡啶交联终肽测定(ICTP)</t>
  </si>
  <si>
    <t>组织多肽特异抗原(TPS)测定</t>
  </si>
  <si>
    <t>端粒酶活性检测</t>
  </si>
  <si>
    <t>等克分子前列腺特异抗原测定</t>
  </si>
  <si>
    <t>尿核基质蛋白(NMP22)测定</t>
  </si>
  <si>
    <t>甲胎蛋白异质体测定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</si>
  <si>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</si>
  <si>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</si>
  <si>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</si>
  <si>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</si>
  <si>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</si>
  <si>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</si>
  <si>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</si>
  <si>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</si>
  <si>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</si>
  <si>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</si>
  <si>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仪器法（半自动）：1.标本采集；2.标本离心；3.手工进行加样、加试剂，温育、洗板，通过半自动酶标仪进行测定；4.测定结果传入计算机LIS系统，报告临床。</t>
  </si>
  <si>
    <t>4.5 变应原测定</t>
  </si>
  <si>
    <t>总IgE测定</t>
  </si>
  <si>
    <t>250405001-1</t>
  </si>
  <si>
    <t>总IgE测定-各种免疫学方法</t>
  </si>
  <si>
    <t>250405001-2</t>
  </si>
  <si>
    <t>总IgE测定-化学发光法</t>
  </si>
  <si>
    <t>吸入物变应原筛查-各种免疫学方法</t>
  </si>
  <si>
    <t>食入物变应原筛查-各种免疫学方法</t>
  </si>
  <si>
    <t>特殊变应原(多价变应原)筛查-各种免疫学方法</t>
  </si>
  <si>
    <t>指混合虫螨、混合霉菌、多价动物毛等。</t>
  </si>
  <si>
    <t>专项变应原(单价变应原)筛查-各种免疫学方法</t>
  </si>
  <si>
    <t>指牛奶、蛋清等。</t>
  </si>
  <si>
    <t>嗜酸细胞阳离子蛋白(ECP)测定-各种免疫学方法</t>
  </si>
  <si>
    <t>循环免疫复合物(CIC)测定-各种免疫学方法</t>
  </si>
  <si>
    <t>脱敏免疫球蛋白IgG测定</t>
  </si>
  <si>
    <t>脱敏免疫球蛋白IgG4测定</t>
  </si>
  <si>
    <t>5.临床微生物学检查</t>
  </si>
  <si>
    <t>5.1 病原微生物镜检、培养与鉴定</t>
  </si>
  <si>
    <t>一般细菌涂片检查</t>
  </si>
  <si>
    <t>结核菌涂片检查</t>
  </si>
  <si>
    <t>250501002-1</t>
  </si>
  <si>
    <t>结核菌涂片检查-液基夹层杯法</t>
  </si>
  <si>
    <t>浓缩集菌抗酸菌检测</t>
  </si>
  <si>
    <t>特殊细菌涂片检查</t>
  </si>
  <si>
    <t>指淋球菌、新型隐球菌、梅毒螺旋体、白喉棒状杆菌等。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</si>
  <si>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</si>
  <si>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</si>
  <si>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</si>
  <si>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</si>
  <si>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</si>
  <si>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</si>
  <si>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</si>
  <si>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</si>
  <si>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</si>
  <si>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厌氧菌培养及鉴定</t>
  </si>
  <si>
    <t>结核菌培养</t>
  </si>
  <si>
    <t>含鉴定。</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</si>
  <si>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</si>
  <si>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</si>
  <si>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</si>
  <si>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</si>
  <si>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</si>
  <si>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</si>
  <si>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</si>
  <si>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</si>
  <si>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</si>
  <si>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250501022-1</t>
  </si>
  <si>
    <t>幽门螺杆菌血清学检测</t>
  </si>
  <si>
    <t>军团菌培养</t>
  </si>
  <si>
    <t>O-157大肠埃希菌培养及鉴定</t>
  </si>
  <si>
    <t>沙门菌、志贺菌培养及鉴定</t>
  </si>
  <si>
    <t>真菌涂片检查</t>
  </si>
  <si>
    <t>真菌培养及鉴定</t>
  </si>
  <si>
    <t>念珠菌镜检</t>
  </si>
  <si>
    <t>念珠菌培养</t>
  </si>
  <si>
    <t>念珠菌系统鉴定</t>
  </si>
  <si>
    <t>250501030-1</t>
  </si>
  <si>
    <t>念珠菌系统鉴定-手工法</t>
  </si>
  <si>
    <t>250501030-2</t>
  </si>
  <si>
    <t>念珠菌系统鉴定-仪器法</t>
  </si>
  <si>
    <t>衣原体检查</t>
  </si>
  <si>
    <t>250501031-1</t>
  </si>
  <si>
    <t>衣原体检查-培养法</t>
  </si>
  <si>
    <t>250501031-2</t>
  </si>
  <si>
    <t>衣原体检查-免疫学法</t>
  </si>
  <si>
    <t>250501031-3</t>
  </si>
  <si>
    <t>衣原体检查-电镜法</t>
  </si>
  <si>
    <t>250501031-4</t>
  </si>
  <si>
    <t>衣原体检查-ELISA法</t>
  </si>
  <si>
    <t>衣原体培养</t>
  </si>
  <si>
    <t>支原体检查</t>
  </si>
  <si>
    <t>支原体培养及药敏</t>
  </si>
  <si>
    <t>轮状病毒检测</t>
  </si>
  <si>
    <t>其它病毒的血清学诊断</t>
  </si>
  <si>
    <t>每种病毒</t>
  </si>
  <si>
    <t>病毒培养与鉴定</t>
  </si>
  <si>
    <t>滴虫培养</t>
  </si>
  <si>
    <t>细菌性阴道病唾液酸酶测定</t>
  </si>
  <si>
    <t>250501039-1</t>
  </si>
  <si>
    <t>阴道炎检查</t>
  </si>
  <si>
    <t>含过氧化氢酶、白细胞酯酶、细菌性唾液酸酶、脯氨酸氨基肽酶、乙酰氨基葡萄糖苷酶5项检查。</t>
  </si>
  <si>
    <t>真菌D-葡聚糖检测</t>
  </si>
  <si>
    <t>250501040-1</t>
  </si>
  <si>
    <t>真菌D-肽聚糖检测</t>
  </si>
  <si>
    <t>乙型肝炎病毒基因YMDD变异测定</t>
  </si>
  <si>
    <t>250501041-1</t>
  </si>
  <si>
    <t>乙型肝炎病毒基因YIDD变异测定</t>
  </si>
  <si>
    <t>5.2 药物敏感试验</t>
  </si>
  <si>
    <t>常规药敏定性试验</t>
  </si>
  <si>
    <t>常规药敏定量试验(MIC)</t>
  </si>
  <si>
    <t>真菌药敏试验</t>
  </si>
  <si>
    <t>结核菌药敏试验</t>
  </si>
  <si>
    <t>250502004-1</t>
  </si>
  <si>
    <t>结核菌药敏试验-手工法</t>
  </si>
  <si>
    <t>250502004-2</t>
  </si>
  <si>
    <t>结核菌药敏试验-仪器法</t>
  </si>
  <si>
    <t>厌氧菌药敏试验</t>
  </si>
  <si>
    <t>血清杀菌水平测定</t>
  </si>
  <si>
    <t>联合药物敏感试验</t>
  </si>
  <si>
    <t>抗生素最小抑／杀菌浓度测定</t>
  </si>
  <si>
    <t>体液抗生素浓度测定</t>
  </si>
  <si>
    <t>250502009-1</t>
  </si>
  <si>
    <t>体液抗生素浓度测定-色谱法</t>
  </si>
  <si>
    <t>250502009-2</t>
  </si>
  <si>
    <t>氨基糖甙类药物测定-色谱法</t>
  </si>
  <si>
    <t>250502009-3</t>
  </si>
  <si>
    <t>体液抗生素浓度测定-免疫法</t>
  </si>
  <si>
    <t>250502009-4</t>
  </si>
  <si>
    <t>氨基糖甙类药物测定-免疫法</t>
  </si>
  <si>
    <t>250502009-5</t>
  </si>
  <si>
    <t>体液抗生素浓度测定-荧光偏振法</t>
  </si>
  <si>
    <t>250502009-6</t>
  </si>
  <si>
    <t>氨基糖甙类药物测定-荧光偏振法</t>
  </si>
  <si>
    <t>肿瘤细胞化疗药物敏感试验</t>
  </si>
  <si>
    <t>250502010-1</t>
  </si>
  <si>
    <t>组织培养肿瘤细胞药物敏感测试</t>
  </si>
  <si>
    <t>5.3 其它检验试验</t>
  </si>
  <si>
    <t>肠毒素检测</t>
  </si>
  <si>
    <t>细菌毒素测定</t>
  </si>
  <si>
    <t>病原体乳胶凝集试验快速检测</t>
  </si>
  <si>
    <t>细菌分型</t>
  </si>
  <si>
    <t>内毒素鲎测定</t>
  </si>
  <si>
    <t>250503005-1</t>
  </si>
  <si>
    <t>内毒素鲎测定-定性法</t>
  </si>
  <si>
    <t>250503005-2</t>
  </si>
  <si>
    <t>内毒素鲎测定-定量法</t>
  </si>
  <si>
    <t>250503005-3</t>
  </si>
  <si>
    <t>内毒素鲎定量测定(动态浊度法)</t>
  </si>
  <si>
    <t>用于临床各种革兰氏阴性杆菌感染。</t>
  </si>
  <si>
    <t>内毒素鲎定量测定</t>
  </si>
  <si>
    <t>O-129试验</t>
  </si>
  <si>
    <t>β-内酰胺酶试验</t>
  </si>
  <si>
    <t>超广谱β-内酰胺酶试验</t>
  </si>
  <si>
    <t>耐万古霉素基因试验</t>
  </si>
  <si>
    <t>指基因A、B、C。</t>
  </si>
  <si>
    <t>每种基因</t>
  </si>
  <si>
    <t>每种基因计价一次。</t>
  </si>
  <si>
    <t>DNA探针技术查meeA基因</t>
  </si>
  <si>
    <t>梅毒荧光抗体FTA-ABS测定</t>
  </si>
  <si>
    <t>250503013S</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</si>
  <si>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</si>
  <si>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</si>
  <si>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6.临床寄生虫学检查</t>
  </si>
  <si>
    <t>6.1 寄生虫镜检</t>
  </si>
  <si>
    <t>粪寄生虫镜检</t>
  </si>
  <si>
    <t>250601001-1</t>
  </si>
  <si>
    <t>粪原虫镜检</t>
  </si>
  <si>
    <t>250601001-2</t>
  </si>
  <si>
    <t>粪寄生虫卵镜检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</si>
  <si>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</si>
  <si>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</si>
  <si>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</si>
  <si>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</si>
  <si>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</si>
  <si>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</si>
  <si>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</si>
  <si>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</si>
  <si>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250601010S</t>
  </si>
  <si>
    <t>胆汁找虫卵-手工镜检法</t>
  </si>
  <si>
    <t>6.2 寄生虫免疫学检查</t>
  </si>
  <si>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</si>
  <si>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</si>
  <si>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</si>
  <si>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</si>
  <si>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</si>
  <si>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</si>
  <si>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</si>
  <si>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</si>
  <si>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</si>
  <si>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</si>
  <si>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</si>
  <si>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</si>
  <si>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t>7. 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</si>
  <si>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</si>
  <si>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</si>
  <si>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</si>
  <si>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</si>
  <si>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</si>
  <si>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</si>
  <si>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</si>
  <si>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</si>
  <si>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</si>
  <si>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</si>
  <si>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250700010-1</t>
  </si>
  <si>
    <t>指时间分辨荧光法、化学发光法、荧光原位杂交法。</t>
  </si>
  <si>
    <t>250700010-2</t>
  </si>
  <si>
    <t>唐氏综合症筛查-胎儿21-三体综合征基因检测筛查</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</si>
  <si>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t>
  </si>
  <si>
    <t>性别基因(SRY)检测</t>
  </si>
  <si>
    <t>脱氧核糖核酸(DNA)倍体分析</t>
  </si>
  <si>
    <t>含DNA周期分析、DNA异倍体测定、细胞凋亡测定。</t>
  </si>
  <si>
    <t>染色体分析</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</si>
  <si>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</si>
  <si>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</si>
  <si>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</si>
  <si>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</si>
  <si>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</si>
  <si>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</si>
  <si>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</si>
  <si>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</si>
  <si>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</si>
  <si>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t>苯丙氨酸测定(PKU)</t>
  </si>
  <si>
    <t>250700015-1</t>
  </si>
  <si>
    <t>苯丙氨酸测定(PKU)-定性</t>
  </si>
  <si>
    <t>250700015-2</t>
  </si>
  <si>
    <t>苯丙氨酸测定(PKU)-定量</t>
  </si>
  <si>
    <t>血苯丙酮酸定量</t>
  </si>
  <si>
    <t>白血病融合基因分型</t>
  </si>
  <si>
    <t>指BCR-ABL、AML1-ETO/MTG8、PML-RARα、TEL-AML1、MLL-ENL、PBX-E2A，EML4-ALK、ALK、 ROS、EGFR、cMET、 FGFR、PIK3CA、BRAF、ERCC1、RRM1、 TUBB3、TYMS、 BRCA1、BRCA2、TOP2A、KRAS、 UGT1A1、TERC。</t>
  </si>
  <si>
    <t>每种</t>
  </si>
  <si>
    <t>250700017-1</t>
  </si>
  <si>
    <t>白血病融合基因分型-RT-PCR</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</si>
  <si>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</si>
  <si>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</si>
  <si>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</si>
  <si>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</si>
  <si>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</si>
  <si>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</si>
  <si>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</si>
  <si>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</si>
  <si>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</si>
  <si>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</si>
  <si>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</si>
  <si>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</si>
  <si>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</si>
  <si>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</si>
  <si>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</si>
  <si>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</si>
  <si>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250700017-10</t>
  </si>
  <si>
    <t>其他疾病的融合基因分型-Real-time PCR(实时荧光定量PCR)</t>
  </si>
  <si>
    <t>250700017-11</t>
  </si>
  <si>
    <t>基因表达定量-Real-time PCR(实时荧光定量PCR)</t>
  </si>
  <si>
    <t>250700017-12</t>
  </si>
  <si>
    <t>基因突变及多态性分析-Real-time PCR(实时荧光定量PCR)</t>
  </si>
  <si>
    <t>250700017-13</t>
  </si>
  <si>
    <t>亚甲基四氢叶酸还原酶基因检测(PCR-RFLP)</t>
  </si>
  <si>
    <t>250700018S</t>
  </si>
  <si>
    <t>丈夫或无关个体淋巴细胞免疫治疗(LIT)</t>
  </si>
  <si>
    <t>含丈夫外周血抽取及淋巴细胞分离、妻子的注射治疗。</t>
  </si>
  <si>
    <t>250700019S</t>
  </si>
  <si>
    <t>肺癌微转移LUNX基因检测</t>
  </si>
  <si>
    <t>250700020S</t>
  </si>
  <si>
    <t>帕德维利综合征(PWS)基因测定</t>
  </si>
  <si>
    <t>指检测受检者SNRPN 基因的来源和甲基化情况，实现对帕德维利综合征（PWS）的分子诊断。</t>
  </si>
  <si>
    <t>例</t>
  </si>
  <si>
    <t>250700021S</t>
  </si>
  <si>
    <t>Y染色体(AZF基因)微缺失检测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</si>
  <si>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</si>
  <si>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</si>
  <si>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</si>
  <si>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</si>
  <si>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</si>
  <si>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</si>
  <si>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</si>
  <si>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</si>
  <si>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</si>
  <si>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</si>
  <si>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指检测怀疑为脊髓性肌萎缩症（SMA）的病人运动神经元存活（SMN）基因的变异情况和定量分析，实现对SMN基因的检测和SMA的分子诊断。</t>
  </si>
  <si>
    <t>250700023S</t>
  </si>
  <si>
    <t>α地中海贫血的基因突变检查</t>
  </si>
  <si>
    <t>250700024S</t>
  </si>
  <si>
    <t>β地中海贫血的基因突变检查</t>
  </si>
  <si>
    <t>250700026S</t>
  </si>
  <si>
    <t>耳聋基因芯片筛查和诊断</t>
  </si>
  <si>
    <t>含常见9个致聋突变位点的序列分析。</t>
  </si>
  <si>
    <t>250700027S</t>
  </si>
  <si>
    <t>非综合征性遗传性耳聋基因诊断</t>
  </si>
  <si>
    <t>250700028S</t>
  </si>
  <si>
    <t>染色体光谱扫描核型分析(SKY)</t>
  </si>
  <si>
    <t>250700029S</t>
  </si>
  <si>
    <t>染色体比较基因组杂交分析(CGH)</t>
  </si>
  <si>
    <t>250800001S</t>
  </si>
  <si>
    <t>胎盘生长因子(PIGF)检测-化学发光法</t>
  </si>
  <si>
    <t>250800002S</t>
  </si>
  <si>
    <t>可溶性血管内皮生长因子受体(sFlt)检测</t>
  </si>
  <si>
    <t>(六)血型与配血</t>
  </si>
  <si>
    <t>ABO红细胞定型</t>
  </si>
  <si>
    <t>指血清定型。</t>
  </si>
  <si>
    <t>ABO血型鉴定</t>
  </si>
  <si>
    <t>指正定法与反定法联合使用。</t>
  </si>
  <si>
    <t>260000002-1</t>
  </si>
  <si>
    <t>ABO血型鉴定-微柱凝集法</t>
  </si>
  <si>
    <t>ABO亚型鉴定</t>
  </si>
  <si>
    <t>含:①ABO正反定型；②吸收试验；③放散试验；④唾液血型物质测定。</t>
  </si>
  <si>
    <t>每个亚型</t>
  </si>
  <si>
    <t>Rh血型鉴定</t>
  </si>
  <si>
    <t>指仅鉴定RhD（o），不查其他抗原。</t>
  </si>
  <si>
    <t>260000004-1</t>
  </si>
  <si>
    <t>Rh血型鉴定-微柱凝集法</t>
  </si>
  <si>
    <t>Rh血型其他抗原鉴定</t>
  </si>
  <si>
    <t>含Rh亚型血型的（C、c、E、e）抗原鉴定。</t>
  </si>
  <si>
    <t>260000005-1</t>
  </si>
  <si>
    <t>Rh血型其他抗原鉴定-微柱凝集法</t>
  </si>
  <si>
    <t>特殊血型抗原鉴定</t>
  </si>
  <si>
    <t>指以下特殊血型抗原鉴定： P血型、Ii血型、Lewis血型、MNSs血型、Lutheran血型、Kell血型、Duffy血型、Kidd血型、Diego血型、 Auberger血型、Sid血型、Colton血型、Yt血型、Dombrock血型、Vel血型、Scianna血型、Xg血型、Gerbich血型、Wright血型、 Stoltzfus血型等。</t>
  </si>
  <si>
    <t>每个抗原计价一次。</t>
  </si>
  <si>
    <t>血型单特异性抗体鉴定</t>
  </si>
  <si>
    <t>以常规鉴定的8种谱红细胞为基数。</t>
  </si>
  <si>
    <t>260000007-1</t>
  </si>
  <si>
    <t>血型单特异性抗体鉴定加收(超过常规8种谱红细胞,增加其他谱红细胞)</t>
  </si>
  <si>
    <t>260000007-2</t>
  </si>
  <si>
    <t>抗体筛选试验</t>
  </si>
  <si>
    <t>血型抗体特异性鉴定(吸收试验)</t>
  </si>
  <si>
    <t>血型抗体特异性鉴定(放散试验)</t>
  </si>
  <si>
    <t>血型抗体效价测定</t>
  </si>
  <si>
    <t>每个抗体</t>
  </si>
  <si>
    <t>盐水介质交叉配血</t>
  </si>
  <si>
    <t>特殊介质交叉配血</t>
  </si>
  <si>
    <t>指用于发现不全抗体。</t>
  </si>
  <si>
    <t>每个方法</t>
  </si>
  <si>
    <t>260000012-1</t>
  </si>
  <si>
    <t>特殊介质交叉配血-白蛋白法、Liss法、酶处理法、抗人球蛋白法、凝胺法等</t>
  </si>
  <si>
    <t>260000012-2</t>
  </si>
  <si>
    <t>特殊介质交叉配血-微柱凝集法</t>
  </si>
  <si>
    <t>疑难交叉配血</t>
  </si>
  <si>
    <t>指ABO血型亚型不合、少见特殊血型、有血型特异性抗体者、冷球蛋白血症、自身免疫性溶血性贫血等。</t>
  </si>
  <si>
    <t>按实际情况加收相应特殊血型鉴定费用。</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</si>
  <si>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</si>
  <si>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</si>
  <si>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</si>
  <si>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</si>
  <si>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</si>
  <si>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</si>
  <si>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淋巴细胞毒试验</t>
  </si>
  <si>
    <t>群体反应抗体检测</t>
  </si>
  <si>
    <t>人组织相容性抗原I类(HLA-I)分型</t>
  </si>
  <si>
    <t>260000022-1</t>
  </si>
  <si>
    <t>人可溶性抗原I类(HLA-I)分型</t>
  </si>
  <si>
    <t>人组织相容性抗原Ⅱ类(HLA-Ⅱ)分型</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</si>
  <si>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</si>
  <si>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</si>
  <si>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</si>
  <si>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</si>
  <si>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局部解剖诊断按全身解剖计价。</t>
  </si>
  <si>
    <t>270100001-1</t>
  </si>
  <si>
    <t>尸体尸检病理诊断加收(传染病和特异性感染病)</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</si>
  <si>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</si>
  <si>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</si>
  <si>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</si>
  <si>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</si>
  <si>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</si>
  <si>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</si>
  <si>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</si>
  <si>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</si>
  <si>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</si>
  <si>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t>细胞病理学检查与诊断加收(超过两张涂压片)</t>
  </si>
  <si>
    <t>体液细胞学检查与诊断</t>
  </si>
  <si>
    <t>指胸水、腹水、心包液、脑脊液、精液、各种囊肿穿刺液、唾液、龈沟液的细胞学检查与诊断。</t>
  </si>
  <si>
    <t>每种标本计价一次。</t>
  </si>
  <si>
    <t>270200001-1</t>
  </si>
  <si>
    <t>体液细胞学检查与诊断加收(塑料包埋标本)</t>
  </si>
  <si>
    <t>拉网细胞学检查与诊断</t>
  </si>
  <si>
    <t>指食管、胃等拉网细胞学检查与诊断。</t>
  </si>
  <si>
    <t>细针穿刺细胞学检查与诊断</t>
  </si>
  <si>
    <t>指各种实质性脏器的细针穿刺标本的涂片（压片）检查及诊断。</t>
  </si>
  <si>
    <t>脱落细胞学检查与诊断</t>
  </si>
  <si>
    <t>指脑脊液、子宫内膜、宫颈、阴道、痰、口腔粘液涂片、乳腺溢液、窥镜刷片及其他脱落细胞学的各种涂片检查及诊断。</t>
  </si>
  <si>
    <t>细胞学计数</t>
  </si>
  <si>
    <t>不含骨髓涂片计数。</t>
  </si>
  <si>
    <t>270200005-1</t>
  </si>
  <si>
    <t>支气管灌洗液细胞计数</t>
  </si>
  <si>
    <t>270200005-2</t>
  </si>
  <si>
    <t>脑脊液细胞计数</t>
  </si>
  <si>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</si>
  <si>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</si>
  <si>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t>
  </si>
  <si>
    <t>指肾、乳腺、体表肿块等穿刺组织活检及诊断。</t>
  </si>
  <si>
    <t>以两个蜡块为基价。每种组织计价一次。</t>
  </si>
  <si>
    <t>270300001-1/1</t>
  </si>
  <si>
    <t>穿刺组织活检检查与诊断加收(超过两个蜡块)</t>
  </si>
  <si>
    <t>每个蜡块</t>
  </si>
  <si>
    <t>270300001-2</t>
  </si>
  <si>
    <t>各种体液细胞沉渣切片检查与诊断</t>
  </si>
  <si>
    <t>以两个蜡块为基价。</t>
  </si>
  <si>
    <t>270300001-2/1</t>
  </si>
  <si>
    <t>各种体液细胞沉渣切片检查与诊断加收(超过两个蜡块)</t>
  </si>
  <si>
    <t>内镜组织活检检查与诊断</t>
  </si>
  <si>
    <t>270300002-1</t>
  </si>
  <si>
    <t>内镜组织活检检查与诊断加收(超过两个蜡块)</t>
  </si>
  <si>
    <t>局部切除组织活检检查与诊断</t>
  </si>
  <si>
    <t>指切除组织、咬取组织、切除肿块部分组织的活检。</t>
  </si>
  <si>
    <t>每个部位</t>
  </si>
  <si>
    <t>270300003-1</t>
  </si>
  <si>
    <t>局部切除组织活检检查与诊断加收(超过两个蜡块)</t>
  </si>
  <si>
    <t>骨髓组织活检检查与诊断</t>
  </si>
  <si>
    <t>指骨髓组织标本常规染色检查。</t>
  </si>
  <si>
    <t>手术标本检查与诊断</t>
  </si>
  <si>
    <t>含标本处理。</t>
  </si>
  <si>
    <t>270300005-1</t>
  </si>
  <si>
    <t>手术标本检查与诊断加收(超过两个蜡块)</t>
  </si>
  <si>
    <t>270300005-2</t>
  </si>
  <si>
    <t>手术标本检查与诊断加收(塑料包埋)</t>
  </si>
  <si>
    <t>截肢标本病理检查与诊断</t>
  </si>
  <si>
    <t>含标本处理，指上下肢截肢标本等。</t>
  </si>
  <si>
    <t>每肢、每指（趾）</t>
  </si>
  <si>
    <t>270300006-1</t>
  </si>
  <si>
    <t>截肢标本病理检查与诊断加收(超过两个蜡块)</t>
  </si>
  <si>
    <t>270300006-2</t>
  </si>
  <si>
    <t>截肢标本病理检查与诊断加收(不脱钙直接切片标本)</t>
  </si>
  <si>
    <t>牙齿及骨骼磨片诊断(不脱钙)</t>
  </si>
  <si>
    <t>牙齿及骨骼磨片诊断(脱钙)</t>
  </si>
  <si>
    <t>颌骨样本及牙体牙周样本诊断</t>
  </si>
  <si>
    <t>270300009-1</t>
  </si>
  <si>
    <t>颌骨样本及牙体牙周样本诊断加收(超过两个蜡块)</t>
  </si>
  <si>
    <t>270300009-2</t>
  </si>
  <si>
    <t>颌骨样本及牙体牙周样本诊断加收(不脱钙直接切片标本)</t>
  </si>
  <si>
    <t>全器官大切片检查与诊断</t>
  </si>
  <si>
    <t>4.冰冻切片与快速石蜡切片检查与诊断</t>
  </si>
  <si>
    <t>不含非常规的特殊染色技术。</t>
  </si>
  <si>
    <t>以两块切片组织为基数。</t>
  </si>
  <si>
    <t>270000000-1</t>
  </si>
  <si>
    <t>病理标本检查与诊断加收（特异性感染标本）</t>
  </si>
  <si>
    <t>冰冻切片、快速石蜡、体液细胞（胸水、腹水、心包液）、脱落细胞（尿、痰、宫颈、窥镜刷片）标本。</t>
  </si>
  <si>
    <t>270400000-1</t>
  </si>
  <si>
    <t>冰冻切片与快速石蜡切片检查与诊断加收（超过两块组织）</t>
  </si>
  <si>
    <t>每块</t>
  </si>
  <si>
    <t>冰冻切片检查与诊断</t>
  </si>
  <si>
    <t>快速石蜡切片检查与诊断</t>
  </si>
  <si>
    <t>270400002-1</t>
  </si>
  <si>
    <t>快速细胞病理诊断</t>
  </si>
  <si>
    <t>5.特殊染色诊断技术</t>
  </si>
  <si>
    <t>特殊染色及酶组织化学染色诊断</t>
  </si>
  <si>
    <t>每个标本，每种染色</t>
  </si>
  <si>
    <t>免疫组织化学染色诊断</t>
  </si>
  <si>
    <t>270500002-1</t>
  </si>
  <si>
    <t>免疫组织化学染色诊断(全自动单独温控法)</t>
  </si>
  <si>
    <t>免疫荧光染色诊断</t>
  </si>
  <si>
    <t>6.电镜病理诊断</t>
  </si>
  <si>
    <t>均含标本制备。</t>
  </si>
  <si>
    <t>普通透射电镜检查与诊断</t>
  </si>
  <si>
    <t>每个标本</t>
  </si>
  <si>
    <t>免疫电镜检查与诊断</t>
  </si>
  <si>
    <t>扫描电镜检查与诊断</t>
  </si>
  <si>
    <t>7、分子病理学诊断技术</t>
  </si>
  <si>
    <t>原位杂交技术</t>
  </si>
  <si>
    <t>270700001-1</t>
  </si>
  <si>
    <t>原位杂交技术-显色法(CISH)</t>
  </si>
  <si>
    <t>270700001-2</t>
  </si>
  <si>
    <t>原位杂交技术-荧光法(FISH)</t>
  </si>
  <si>
    <t>印迹杂交技术</t>
  </si>
  <si>
    <t>指Southern 、Northern、 Western等杂交技术。</t>
  </si>
  <si>
    <t>脱氧核糖核酸(DNA)测序</t>
  </si>
  <si>
    <t>仅适用Sanger测序技术。</t>
  </si>
  <si>
    <t>270700004S</t>
  </si>
  <si>
    <t>组织切片基因检测</t>
  </si>
  <si>
    <t>270700004S-1</t>
  </si>
  <si>
    <t>组织切片基因检测-聚合酶链式反应(PCR)</t>
  </si>
  <si>
    <t>270700004S-1/1</t>
  </si>
  <si>
    <t>组织切片基因检测-巢式聚合酶链式反应(PCR)</t>
  </si>
  <si>
    <t>270700004S-1/2</t>
  </si>
  <si>
    <t>组织切片基因检测-EGFR基因突变荧光定量聚合酶链式反应(PCR)</t>
  </si>
  <si>
    <t>270700004S-1/3</t>
  </si>
  <si>
    <t>组织切片基因检测-k-ras基因突变荧光定量聚合酶链式反应(PCR)</t>
  </si>
  <si>
    <t>270700004S-2</t>
  </si>
  <si>
    <t>组织切片基因检测-原位杂交</t>
  </si>
  <si>
    <t>8.其他病理技术项目</t>
  </si>
  <si>
    <t>病理体视学检查与图象分析</t>
  </si>
  <si>
    <t>指流式细胞仪、显微分光光度技术等。</t>
  </si>
  <si>
    <t>宫颈细胞学计算机辅助诊断</t>
  </si>
  <si>
    <t>膜式病变细胞采集术</t>
  </si>
  <si>
    <t>指细胞病理学检查中使用的特殊膜式细胞采集方法。</t>
  </si>
  <si>
    <t>液基薄层细胞制片术</t>
  </si>
  <si>
    <t>指液基细胞学薄片技术和液基细胞学超薄片技术。</t>
  </si>
  <si>
    <t>病理大体标本摄影</t>
  </si>
  <si>
    <t>积累科研资料的摄影不得计价。</t>
  </si>
  <si>
    <t>显微摄影术</t>
  </si>
  <si>
    <t>每个视野</t>
  </si>
  <si>
    <t>疑难病理会诊</t>
  </si>
  <si>
    <t>指院外病理切片会诊。</t>
  </si>
  <si>
    <t>由高级职称病理医师主持的专家组会诊。</t>
  </si>
  <si>
    <t>普通病理会诊</t>
  </si>
  <si>
    <t>不符合疑难病理会诊条件的其他会诊。</t>
  </si>
  <si>
    <t>270800009S</t>
  </si>
  <si>
    <t>会诊组织切白片</t>
  </si>
  <si>
    <t>指送院外诊治的各类组织切片。</t>
  </si>
  <si>
    <t>270800010S</t>
  </si>
  <si>
    <t>会诊组织切片常规染色</t>
  </si>
  <si>
    <t>三、临床诊疗类</t>
  </si>
  <si>
    <t>本类说明:</t>
  </si>
  <si>
    <t>1.本类包括临床各系统诊疗、经血管介入诊疗、手术治疗、物理治疗与康复，共计四类，本类编码为300000000。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</si>
  <si>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</si>
  <si>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</si>
  <si>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除特别说明以外，各类根治术均含淋巴清扫；各类支架、导管置入术均含扩张；经皮诊疗项目均含穿刺；各类内镜检查、活检、封闭和穿刺均含表面麻醉及活检。</t>
  </si>
  <si>
    <t>5.每台手术的临床诊疗项目服务价格不含三大类和31、32、33大类说明的加收及麻醉项目的价格</t>
  </si>
  <si>
    <t>6.一次性穿刺针（穿刺器）、活检针、活检钳、细胞刷、栓（填）塞材料、修补（复）材料，手术中使用的切口保护器（套）,微创外科专用切除组织取出器均为除外内容。</t>
  </si>
  <si>
    <t>7.经血管介入诊疗项目单独分类立项，其它介入诊疗项目按国际疾病分类（ICD—9—CM)方式分列在各相关系统项目中。</t>
  </si>
  <si>
    <t>300000000-1</t>
  </si>
  <si>
    <t>使用双电极电凝器(PK)刀加收</t>
  </si>
  <si>
    <t>300000000-2</t>
  </si>
  <si>
    <t>使用双极电凝钳加收</t>
  </si>
  <si>
    <t>300000000-3</t>
  </si>
  <si>
    <t>使用氩气刀加收</t>
  </si>
  <si>
    <t>300000000-4</t>
  </si>
  <si>
    <t>使用超声刀加收(基准项目价格在1500元以下)</t>
  </si>
  <si>
    <t>基准项目不含三大类和31、32、33大类加收及麻醉项目。</t>
  </si>
  <si>
    <t>300000000-5</t>
  </si>
  <si>
    <t>使用等离子刀加收(基准项目价格在1500元以下)</t>
  </si>
  <si>
    <t>300000000-6</t>
  </si>
  <si>
    <t>使用血管闭合系统加收(基准项目价格在1500元以下)</t>
  </si>
  <si>
    <t>300000000-7</t>
  </si>
  <si>
    <t>使用超声刀加收(基准项目价格1500-2500元)</t>
  </si>
  <si>
    <t>300000000-8</t>
  </si>
  <si>
    <t>使用等离子刀加收(基准项目价格1500-2500元)</t>
  </si>
  <si>
    <t>300000000-9</t>
  </si>
  <si>
    <t>使用血管闭合系统加收(基准项目价格1500-2500元)</t>
  </si>
  <si>
    <t>300000000-10</t>
  </si>
  <si>
    <t>使用超声刀加收(基准项目价格在2500元以上)</t>
  </si>
  <si>
    <t>300000000-11</t>
  </si>
  <si>
    <t>使用等离子刀加收(基准项目价格在2500元以上)</t>
  </si>
  <si>
    <t>300000000-12</t>
  </si>
  <si>
    <t>使用血管闭合系统加收(基准项目价格在2500元以上)</t>
  </si>
  <si>
    <t>300000000-13</t>
  </si>
  <si>
    <t>使用动力钻加收</t>
  </si>
  <si>
    <t>300000000-14</t>
  </si>
  <si>
    <t>使用动力磨加收</t>
  </si>
  <si>
    <t>300000000-15</t>
  </si>
  <si>
    <t>使用动力锯加收</t>
  </si>
  <si>
    <t>300000000-16</t>
  </si>
  <si>
    <t>使用骨动力系统加收</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</si>
  <si>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</si>
  <si>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</si>
  <si>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</si>
  <si>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</si>
  <si>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</si>
  <si>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</si>
  <si>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</si>
  <si>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</si>
  <si>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</si>
  <si>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</si>
  <si>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300000000-22</t>
  </si>
  <si>
    <t>使用激光刀加收</t>
  </si>
  <si>
    <t>300000000-23</t>
  </si>
  <si>
    <t>使用钬激光加收</t>
  </si>
  <si>
    <t>300000000-24</t>
  </si>
  <si>
    <t>使用荧光显影辅助操作加收</t>
  </si>
  <si>
    <t>(一)临床各系统诊疗</t>
  </si>
  <si>
    <t xml:space="preserve"> 说明：</t>
  </si>
  <si>
    <t>1.本类包括神经系统、内分泌系统、眼、耳鼻咽喉、口腔颌面、呼吸系统、心脏及血管系统、血液及淋巴系统、消化系统、泌尿系统、男、女性生殖系统、肌肉骨骼系统、体被系统、精神心理卫生15个第三级分类。</t>
  </si>
  <si>
    <t>2.在临床各系统诊疗项目中的“XX术”是指以诊疗为主要目的非手术操作方式的服务项目。</t>
  </si>
  <si>
    <t>3.诊疗中所需的特殊穿刺针（器）、消融电极、特殊导丝、导管、支架、球囊、特殊缝线、结扎夹、扩张器、药品、化学粒子均为除外内容。凡在项目内涵中已含的不再单独收费。</t>
  </si>
  <si>
    <t>4.除注明内镜下诊疗外，使用相应的辅助操作可按310000000-1至310000000-16加收相应费用。</t>
  </si>
  <si>
    <t>310000000-1</t>
  </si>
  <si>
    <t>诊疗中使用脑室镜加收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</si>
  <si>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</si>
  <si>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</si>
  <si>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</si>
  <si>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</si>
  <si>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</si>
  <si>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</si>
  <si>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</si>
  <si>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</si>
  <si>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</si>
  <si>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</si>
  <si>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</si>
  <si>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</si>
  <si>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</si>
  <si>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</si>
  <si>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</si>
  <si>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</si>
  <si>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</si>
  <si>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</si>
  <si>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</si>
  <si>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</si>
  <si>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</si>
  <si>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</si>
  <si>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</si>
  <si>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t>诊疗中使用脊柱内镜(含微创通道)辅助加收</t>
  </si>
  <si>
    <t>310000000-14</t>
  </si>
  <si>
    <t>诊疗中使用单孔腹腔镜加收</t>
  </si>
  <si>
    <t>310000000-15</t>
  </si>
  <si>
    <t>诊疗中使用单孔胸腔镜加收</t>
  </si>
  <si>
    <t>310000000-16</t>
  </si>
  <si>
    <t>诊疗中使用碎石针(杆)加收</t>
  </si>
  <si>
    <t>1.神经系统</t>
  </si>
  <si>
    <t>脑电图</t>
  </si>
  <si>
    <t>含深呼吸诱发，至少8导。</t>
  </si>
  <si>
    <t xml:space="preserve">次 </t>
  </si>
  <si>
    <t>310100001-1</t>
  </si>
  <si>
    <t>脑电图加收(脑电发生源定位)</t>
  </si>
  <si>
    <t>310100001-2</t>
  </si>
  <si>
    <t>脑电图术中监测</t>
  </si>
  <si>
    <t>310100001-3</t>
  </si>
  <si>
    <t>脑电图床边监测</t>
  </si>
  <si>
    <t>特殊脑电图</t>
  </si>
  <si>
    <t>不能同时收取脑电图费用。</t>
  </si>
  <si>
    <t>310100002-1</t>
  </si>
  <si>
    <t>特殊电极脑电图</t>
  </si>
  <si>
    <t>指鼻咽或蝶骨或皮层等，含脑电图。</t>
  </si>
  <si>
    <t>310100002-2</t>
  </si>
  <si>
    <t>特殊诱发脑电图</t>
  </si>
  <si>
    <t>指声、光等刺激，含脑电图。</t>
  </si>
  <si>
    <t>脑地形图</t>
  </si>
  <si>
    <t>含二维脑地形图（至少16导）。</t>
  </si>
  <si>
    <t>动态脑电图</t>
  </si>
  <si>
    <t>310100004-1</t>
  </si>
  <si>
    <t>24小时脑电视频监测</t>
  </si>
  <si>
    <t>310100004-2</t>
  </si>
  <si>
    <t>24小时脑电Holter</t>
  </si>
  <si>
    <t>脑电图录象监测</t>
  </si>
  <si>
    <t>含摄像观测患者行为及脑电图监测。</t>
  </si>
  <si>
    <t>脑磁图</t>
  </si>
  <si>
    <t>神经传导速度测定</t>
  </si>
  <si>
    <t>含感觉神经与运动神经传导速度。</t>
  </si>
  <si>
    <t>每条神经</t>
  </si>
  <si>
    <t>310100007-1</t>
  </si>
  <si>
    <t>重复神经电刺激</t>
  </si>
  <si>
    <t>神经电图</t>
  </si>
  <si>
    <t>含检查F波、H反射、瞬目反射。</t>
  </si>
  <si>
    <t>体感诱发电位</t>
  </si>
  <si>
    <t>上肢体感诱发电位检查应含头皮、颈部、Erb氏点记录,下肢体感诱发电位检查应含头皮、腰部记录。</t>
  </si>
  <si>
    <t>310100009-1</t>
  </si>
  <si>
    <t>诱发电位地形图分析加收</t>
  </si>
  <si>
    <t>运动诱发电位</t>
  </si>
  <si>
    <t>含大脑皮层和周围神经刺激。</t>
  </si>
  <si>
    <t>310100010-1</t>
  </si>
  <si>
    <t>运动诱发电位(术中监测)</t>
  </si>
  <si>
    <t>事件相关电位</t>
  </si>
  <si>
    <t>310100011-1</t>
  </si>
  <si>
    <t>事件相关电位加收(增加N400检查时)</t>
  </si>
  <si>
    <t>310100011-2</t>
  </si>
  <si>
    <t>事件相关电位(视觉刺激P300)</t>
  </si>
  <si>
    <t>310100011-3</t>
  </si>
  <si>
    <t>事件相关电位(体感刺激P300)</t>
  </si>
  <si>
    <t>310100011-4</t>
  </si>
  <si>
    <t>事件相关电位(听觉P300)</t>
  </si>
  <si>
    <t>脑干听觉诱发电位</t>
  </si>
  <si>
    <t>术中颅神经监测</t>
  </si>
  <si>
    <t>310100013-1</t>
  </si>
  <si>
    <t>术中面神经监测</t>
  </si>
  <si>
    <t>颅内压监测</t>
  </si>
  <si>
    <t>感觉阈值测量</t>
  </si>
  <si>
    <t>310100015-1</t>
  </si>
  <si>
    <t>感觉障碍电生理诊断</t>
  </si>
  <si>
    <t>腰椎穿刺术</t>
  </si>
  <si>
    <t>含测压、注药。</t>
  </si>
  <si>
    <t>310100016-1</t>
  </si>
  <si>
    <t>脑脊液动力学检查</t>
  </si>
  <si>
    <t>含腰椎穿刺术。</t>
  </si>
  <si>
    <t>侧脑室穿刺术</t>
  </si>
  <si>
    <t>含引流、冲洗、注药。</t>
  </si>
  <si>
    <t>一次脑室引流装置</t>
  </si>
  <si>
    <t>枕大池穿刺术</t>
  </si>
  <si>
    <t>硬脑膜下穿刺术</t>
  </si>
  <si>
    <t>周围神经活检术</t>
  </si>
  <si>
    <t>每个切口</t>
  </si>
  <si>
    <t xml:space="preserve">同一切口取肌肉和神经标本时以一项计价。                                            </t>
  </si>
  <si>
    <t>310100020-1</t>
  </si>
  <si>
    <t>肌肉活检术</t>
  </si>
  <si>
    <t>植物神经功能检查</t>
  </si>
  <si>
    <t>多功能神经肌肉功能监测</t>
  </si>
  <si>
    <t>310100022-1</t>
  </si>
  <si>
    <t>表面肌电测定</t>
  </si>
  <si>
    <t>肌电图</t>
  </si>
  <si>
    <t>每条肌肉</t>
  </si>
  <si>
    <t>310100023-1</t>
  </si>
  <si>
    <t>眼肌电图</t>
  </si>
  <si>
    <t>310100023-2</t>
  </si>
  <si>
    <t>表面肌电图检查</t>
  </si>
  <si>
    <t>采用表面肌电图仪采集检查有明确神经肌肉障碍患者各组肌群的肌电信号，进行数据分析，出具检查报告。</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</si>
  <si>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</si>
  <si>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</si>
  <si>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</si>
  <si>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</si>
  <si>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</si>
  <si>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</si>
  <si>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</si>
  <si>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含CT定位、神经感觉定位、射频温控治疗、测定疗效范围、局部加压；不含术中影像学检查、全麻。</t>
  </si>
  <si>
    <t>310100029-1</t>
  </si>
  <si>
    <t>经皮穿刺三叉神经感觉根射频温控热凝术</t>
  </si>
  <si>
    <t>310100029-2</t>
  </si>
  <si>
    <t>经皮穿刺蝶腭神经节/上颌神经干射频治疗术</t>
  </si>
  <si>
    <t>经皮穿刺三叉神经干注射术</t>
  </si>
  <si>
    <t>慢性小脑电刺激术</t>
  </si>
  <si>
    <t>周围神经毁损术</t>
  </si>
  <si>
    <t>含神经穿刺及注射。</t>
  </si>
  <si>
    <t>310100033-1</t>
  </si>
  <si>
    <t>三叉神经干毁损术</t>
  </si>
  <si>
    <t>交感神经节毁损术</t>
  </si>
  <si>
    <t>指颈、腰交感神经节穿刺及注射，含神经穿刺及注射。</t>
  </si>
  <si>
    <t>310100034-1</t>
  </si>
  <si>
    <t>交感神经节射频毁损术</t>
  </si>
  <si>
    <t>310100034-2</t>
  </si>
  <si>
    <t>胸交感神经节毁损术</t>
  </si>
  <si>
    <t>310100035S</t>
  </si>
  <si>
    <t>房颤出血风险评估</t>
  </si>
  <si>
    <t>评估抗凝治疗房颤出血风险患者的临床预后。</t>
  </si>
  <si>
    <t>每周收费不超过一次。</t>
  </si>
  <si>
    <t>310100036S</t>
  </si>
  <si>
    <t>卒中风险评估</t>
  </si>
  <si>
    <t>通过量表评估卒中相关风险因素。</t>
  </si>
  <si>
    <t>310100037S</t>
  </si>
  <si>
    <t>格拉斯哥昏迷评分(GCS)</t>
  </si>
  <si>
    <t>根据患者睁眼、语言和运动情况综合评定其意识状态。</t>
  </si>
  <si>
    <t>每周收费不超过两次。</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</si>
  <si>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</si>
  <si>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</si>
  <si>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</si>
  <si>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</si>
  <si>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</si>
  <si>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</si>
  <si>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</si>
  <si>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t>卒中功能评分(NIHSS)</t>
  </si>
  <si>
    <t>采用美国国立卫生院卒中功能评分量表对急性脑卒中患者神经功能缺损进行评分。</t>
  </si>
  <si>
    <t>2.内分泌系统</t>
  </si>
  <si>
    <t>检验费</t>
  </si>
  <si>
    <t>2.1 垂体兴奋试验</t>
  </si>
  <si>
    <t>指需取静脉血5次及结果分析。</t>
  </si>
  <si>
    <t>生长激素释放激素兴奋试验(GRH)</t>
  </si>
  <si>
    <t>每试验项目</t>
  </si>
  <si>
    <t>促甲状腺释放激素兴奋试验(TRH)</t>
  </si>
  <si>
    <t>促肾上腺释放激素兴奋试验(CRF)</t>
  </si>
  <si>
    <t>促性腺释放激素兴奋试验(GnRH)</t>
  </si>
  <si>
    <t>指卵泡刺激素（FSH）和黄体生成素（LH），结果分析。</t>
  </si>
  <si>
    <t>胰岛素低血糖兴奋试验</t>
  </si>
  <si>
    <t>指开放静脉、床旁血糖监测、低血糖紧急处理及结果分析。</t>
  </si>
  <si>
    <t>精氨酸试验</t>
  </si>
  <si>
    <t>各种药物兴奋泌乳素(PRL)动态试验</t>
  </si>
  <si>
    <t>2.2 垂体抑制试验</t>
  </si>
  <si>
    <t>葡萄糖抑制(GH)试验</t>
  </si>
  <si>
    <t>指取静脉血5次及结果分析。</t>
  </si>
  <si>
    <t>兴奋泌乳素(PRL)抑制试验</t>
  </si>
  <si>
    <t xml:space="preserve">指取血2-4次及结果分析。 </t>
  </si>
  <si>
    <t>2.3 垂体后叶功能试验</t>
  </si>
  <si>
    <t>禁水试验</t>
  </si>
  <si>
    <t>指血、尿渗透压,尿比重测定至少各3个标本，每小时测尿量、血压、脉搏、尿比重，需时6-8小时，必要时延至12-16小时，结果分析。</t>
  </si>
  <si>
    <t>禁水加压素试验</t>
  </si>
  <si>
    <t>指血、尿渗透压,尿比重测定至少各5-6个标本，皮下注射去氨加压素（DDAVP）1-4μg,注射DDAVP后每15分钟测尿量，每小时测血压、脉搏、尿比重共8-10小时，结果分析。</t>
  </si>
  <si>
    <t>高渗盐水试验</t>
  </si>
  <si>
    <t>指口服、静脉点滴高渗盐水试验。含血、尿渗透压,尿比重测定至少各5-6个标本，皮下注射去氨加压素（DDAVP）1-4μg,注射DDAVP后每15分钟记尿量，每小时测血压、脉搏、尿比重共8-10小时及结果分析。</t>
  </si>
  <si>
    <t>水负荷试验</t>
  </si>
  <si>
    <t>指血尿渗透压测定各5次、抗利尿激素（ADH）测定3次及结果分析。</t>
  </si>
  <si>
    <t>去氨加压素(DDAVP)治疗试验</t>
  </si>
  <si>
    <t>指需时两天，每日两次测体重、血钠、血和尿渗透压，记出入量，结果分析。</t>
  </si>
  <si>
    <t>2.4 甲状旁腺功能试验</t>
  </si>
  <si>
    <t>钙耐量试验</t>
  </si>
  <si>
    <t>指静脉点滴钙剂，测血钙、磷5次，尿钙、磷2次及结果分析。</t>
  </si>
  <si>
    <t>快速钙滴注抑制试验</t>
  </si>
  <si>
    <t>指低钙磷饮食、静脉注射钙剂，尿钙磷、肌酐测定8次及结果分析。</t>
  </si>
  <si>
    <t>肾小管磷重吸收试验</t>
  </si>
  <si>
    <t>指固定钙磷饮食、双蒸水饮用，连续两日饮水后1、2小时测尿量，查血尿肌酐和钙磷及结果分析。</t>
  </si>
  <si>
    <t>磷清除试验</t>
  </si>
  <si>
    <t>指固定钙磷饮食、双蒸水饮用,连续两日饮水后1、3小时测尿量，查血尿肌酐和钙磷及结果分析。</t>
  </si>
  <si>
    <t>低钙试验</t>
  </si>
  <si>
    <t>指低钙饮食，尿钙测定3次及结果分析。</t>
  </si>
  <si>
    <t>低磷试验</t>
  </si>
  <si>
    <t xml:space="preserve">指低磷饮食，血钙、磷及尿磷测定3次及结果分析。 </t>
  </si>
  <si>
    <t>2.5 胰岛功能试验</t>
  </si>
  <si>
    <t>葡萄糖耐量试验</t>
  </si>
  <si>
    <t>指5次血糖测定及结果分析。</t>
  </si>
  <si>
    <t>馒头餐糖耐量试验</t>
  </si>
  <si>
    <t>指4次血糖测定及结果分析。</t>
  </si>
  <si>
    <t>可的松糖耐量试验</t>
  </si>
  <si>
    <t>胰岛素释放试验</t>
  </si>
  <si>
    <t>指5次血糖和/或胰岛素测定，与口服葡萄糖耐量试验或馒头餐试验同时进行，结果分析。</t>
  </si>
  <si>
    <t>310205004-1</t>
  </si>
  <si>
    <t>C肽释放试验</t>
  </si>
  <si>
    <t>胰高血糖素试验</t>
  </si>
  <si>
    <t>指7次血糖、胰岛素测定及结果分析。</t>
  </si>
  <si>
    <t>甲苯磺丁脲(D860)试验</t>
  </si>
  <si>
    <t>指血糖、胰岛素测定6次、床旁监护，结果分析。</t>
  </si>
  <si>
    <t>饥饿试验</t>
  </si>
  <si>
    <t>指24小时或2、3天监测血糖、胰岛素、床旁监护，结果分析。</t>
  </si>
  <si>
    <t>电脑血糖监测</t>
  </si>
  <si>
    <t>指床旁血糖监测及结果分析。</t>
  </si>
  <si>
    <t>血糖试纸</t>
  </si>
  <si>
    <t>连续动态血糖监测</t>
  </si>
  <si>
    <t>指持续监测72小时及以上，血糖值不少于288个，结果分析。</t>
  </si>
  <si>
    <t>D-木糖耐量测定</t>
  </si>
  <si>
    <t>2.6 肾上腺皮质功能试验</t>
  </si>
  <si>
    <t>昼夜皮质醇节律测定</t>
  </si>
  <si>
    <t>指24小时内3次皮质醇或/和ACTH测定及结果分析。</t>
  </si>
  <si>
    <t>促肾上腺皮质激素(ACTH)兴奋试验</t>
  </si>
  <si>
    <t>指第一日三次皮质醇测定；以后每日2次皮质醇测定,连续3天，指传统法、肌注法，结果分析。</t>
  </si>
  <si>
    <t>过夜地塞米松抑制试验</t>
  </si>
  <si>
    <t>指血皮质醇测定2次及结果分析。</t>
  </si>
  <si>
    <t>地塞米松抑制试验</t>
  </si>
  <si>
    <t>指24小时尿17－羟皮质类固醇（17-OHCS），17－酮（17-KS）及皮质醇测定各5次及结果分析。</t>
  </si>
  <si>
    <t>皮质素水试验</t>
  </si>
  <si>
    <t>指血皮质醇和ACTH测定各5次,测尿量8次,结果分析。</t>
  </si>
  <si>
    <t>310206005-1</t>
  </si>
  <si>
    <t>水利尿试验</t>
  </si>
  <si>
    <t>醛固酮肾素测定卧立位试验</t>
  </si>
  <si>
    <t>指血醛固酮肾素测定2次及结果分析。</t>
  </si>
  <si>
    <t>低钠试验</t>
  </si>
  <si>
    <t>指血尿钾、钠、氯测定3次及结果分析。</t>
  </si>
  <si>
    <t>310206007-1</t>
  </si>
  <si>
    <t>高钠试验</t>
  </si>
  <si>
    <t>钾负荷试验</t>
  </si>
  <si>
    <t>指血尿钾、钠测定4次及结果分析。</t>
  </si>
  <si>
    <t>安体舒通试验</t>
  </si>
  <si>
    <t>指测血尿钾、钠6-8次及结果分析。</t>
  </si>
  <si>
    <t>赛庚啶试验</t>
  </si>
  <si>
    <t>指测血醛固酮5次及结果分析。</t>
  </si>
  <si>
    <t>氨苯喋啶试验</t>
  </si>
  <si>
    <t>开搏通试验</t>
  </si>
  <si>
    <t>指测血醛固酮测定7次及结果分析。</t>
  </si>
  <si>
    <t>2.7 肾上腺髓质功能试验</t>
  </si>
  <si>
    <t>苄胺唑啉阻滞试验</t>
  </si>
  <si>
    <t>指床旁血压、脉搏监测,血压监测每5分钟一次,至少30分钟，结果分析。</t>
  </si>
  <si>
    <t>可乐宁试验</t>
  </si>
  <si>
    <t>指查血肾上腺素、血儿茶酚胺，血压监测每小时一次，连续6小时，结果分析。</t>
  </si>
  <si>
    <t>310207002-1</t>
  </si>
  <si>
    <t>哌唑嗪试验</t>
  </si>
  <si>
    <t>指查血肾上腺素、血儿茶酚胺，血压监测每小时一次,连续6小时，结果分析。</t>
  </si>
  <si>
    <t>胰高血糖素激发试验</t>
  </si>
  <si>
    <t>指血压监测每半分钟一次,连续5分钟后每分钟一次,连续10分钟，结果分析。</t>
  </si>
  <si>
    <t>冷加压试验</t>
  </si>
  <si>
    <t>指血压监测20分钟内测7次及结果分析。</t>
  </si>
  <si>
    <t>组织胺激发试验</t>
  </si>
  <si>
    <t>指血压监测每半分钟一次,连续15分钟，结果分析。</t>
  </si>
  <si>
    <t>酪胺激发试验</t>
  </si>
  <si>
    <t>2.8 其它</t>
  </si>
  <si>
    <t>胰岛素泵持续皮下注射胰岛素</t>
  </si>
  <si>
    <t>310208001-1</t>
  </si>
  <si>
    <t>胰岛素泵持续皮下注射-首日</t>
  </si>
  <si>
    <t>310208001-2</t>
  </si>
  <si>
    <t>胰岛素泵持续皮下注射-继日</t>
  </si>
  <si>
    <t>胰岛素泵管道</t>
  </si>
  <si>
    <t>人绒毛膜促性腺激素兴奋试验</t>
  </si>
  <si>
    <t>指3次性腺激素测定及结果分析。</t>
  </si>
  <si>
    <t>310208003S</t>
  </si>
  <si>
    <t>体脂测定</t>
  </si>
  <si>
    <t>指双能X线吸收法，测全身各部位脂肪指量及百分比，结果分析。</t>
  </si>
  <si>
    <t>3.眼部</t>
  </si>
  <si>
    <t>普通视力检查</t>
  </si>
  <si>
    <t>含远视力、近视力、光机能（包括光感及光定位）、伪盲检查。</t>
  </si>
  <si>
    <t>次/双</t>
  </si>
  <si>
    <t>特殊视力检查</t>
  </si>
  <si>
    <t>含儿童图形视力表、点视力表、条栅视力卡、视动性眼震仪。</t>
  </si>
  <si>
    <t>选择性观看检查</t>
  </si>
  <si>
    <t>视网膜视力检查</t>
  </si>
  <si>
    <t>次/只</t>
  </si>
  <si>
    <t>视野检查</t>
  </si>
  <si>
    <t>指普通视野计、电脑视野计、动态（Goldmann）视野计。</t>
  </si>
  <si>
    <t>阿姆斯勒(Amsler)表检查</t>
  </si>
  <si>
    <t>验光</t>
  </si>
  <si>
    <t>310300007-1</t>
  </si>
  <si>
    <t>检影</t>
  </si>
  <si>
    <t>310300007-2</t>
  </si>
  <si>
    <t>散瞳</t>
  </si>
  <si>
    <t>310300007-3</t>
  </si>
  <si>
    <t>云雾试验</t>
  </si>
  <si>
    <t>310300007-4</t>
  </si>
  <si>
    <t>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</si>
  <si>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</si>
  <si>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</si>
  <si>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</si>
  <si>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</si>
  <si>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</si>
  <si>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</si>
  <si>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</si>
  <si>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</si>
  <si>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</si>
  <si>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310300013-1</t>
  </si>
  <si>
    <t>视野弧查斜视角</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</si>
  <si>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</si>
  <si>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</si>
  <si>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</si>
  <si>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</si>
  <si>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</si>
  <si>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</si>
  <si>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</si>
  <si>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</si>
  <si>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310300019-1</t>
  </si>
  <si>
    <t>固视野检查</t>
  </si>
  <si>
    <t>色觉检查</t>
  </si>
  <si>
    <t>310300020-1</t>
  </si>
  <si>
    <t>色觉检查-普通图谱法</t>
  </si>
  <si>
    <t>310300020-2</t>
  </si>
  <si>
    <t>色觉检查-FM-100Hue测试盒法</t>
  </si>
  <si>
    <t>310300020-3</t>
  </si>
  <si>
    <t>色觉检查-色觉仪法</t>
  </si>
  <si>
    <t>对比敏感度检查</t>
  </si>
  <si>
    <t>暗适应测定</t>
  </si>
  <si>
    <t>含图形及报告。</t>
  </si>
  <si>
    <t>明适应测定</t>
  </si>
  <si>
    <t>正切尺检查</t>
  </si>
  <si>
    <t>注视性质检查</t>
  </si>
  <si>
    <t>眼象差检查</t>
  </si>
  <si>
    <t>310300026-1</t>
  </si>
  <si>
    <t>眼象差检查-手工法</t>
  </si>
  <si>
    <t>310300026-2</t>
  </si>
  <si>
    <t>眼象差检查-仪器法</t>
  </si>
  <si>
    <t>眼压检查</t>
  </si>
  <si>
    <t>310300027-1</t>
  </si>
  <si>
    <t>眼压检查-Schiotz眼压计法</t>
  </si>
  <si>
    <t>310300027-2</t>
  </si>
  <si>
    <t>眼压检查-非接触眼压计法或压平眼压计法</t>
  </si>
  <si>
    <t>眼压日曲线检查</t>
  </si>
  <si>
    <t>含5次测眼压。</t>
  </si>
  <si>
    <t>310300028-1</t>
  </si>
  <si>
    <t>眼压日曲线检查-Schiotz眼压计法</t>
  </si>
  <si>
    <t>眼压描记</t>
  </si>
  <si>
    <t>眼球突出度测量</t>
  </si>
  <si>
    <t>指米尺测量法、眼球突出计测量法。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</si>
  <si>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</si>
  <si>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</si>
  <si>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</si>
  <si>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</si>
  <si>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</si>
  <si>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</si>
  <si>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泪道冲洗</t>
  </si>
  <si>
    <t>青光眼诱导试验</t>
  </si>
  <si>
    <t>含饮水、暗室、妥拉苏林等。</t>
  </si>
  <si>
    <t>角膜荧光素染色检查</t>
  </si>
  <si>
    <t>角膜曲率测量</t>
  </si>
  <si>
    <t>角膜地形图检查</t>
  </si>
  <si>
    <t>角膜内皮镜检查</t>
  </si>
  <si>
    <t>310300041-1</t>
  </si>
  <si>
    <t>角膜内皮镜检查加收(录象记录)</t>
  </si>
  <si>
    <t>角膜厚度检查</t>
  </si>
  <si>
    <t>指裂隙灯法、超声法。</t>
  </si>
  <si>
    <t>角膜知觉检查</t>
  </si>
  <si>
    <t>巩膜透照检查</t>
  </si>
  <si>
    <t>含散瞳。</t>
  </si>
  <si>
    <t>人工晶体度数测量</t>
  </si>
  <si>
    <t>前房深度测量</t>
  </si>
  <si>
    <t>指裂隙灯法（测量周边前房及轴部前房）、前房深度测量仪法。</t>
  </si>
  <si>
    <t>房水荧光测定</t>
  </si>
  <si>
    <t>裂隙灯检查</t>
  </si>
  <si>
    <t>裂隙灯下眼底检查</t>
  </si>
  <si>
    <t>指前置镜、三面镜、视网膜镜。</t>
  </si>
  <si>
    <t>裂隙灯下房角镜检查</t>
  </si>
  <si>
    <t>眼位照相</t>
  </si>
  <si>
    <t>眼前段照相</t>
  </si>
  <si>
    <t>含彩照3张。</t>
  </si>
  <si>
    <t>眼底照相</t>
  </si>
  <si>
    <t>指眼底后极部照相。</t>
  </si>
  <si>
    <t>310300053-1</t>
  </si>
  <si>
    <t>眼底照相加收(超过一个方位)</t>
  </si>
  <si>
    <t>每方位</t>
  </si>
  <si>
    <t>眼底血管造影</t>
  </si>
  <si>
    <t>310300054-1</t>
  </si>
  <si>
    <t>眼底荧光血管造影(FFA)</t>
  </si>
  <si>
    <t>含图文报告。</t>
  </si>
  <si>
    <t>310300054-2</t>
  </si>
  <si>
    <t>眼底靛青绿血管造影(ICGA)</t>
  </si>
  <si>
    <t>裂隙灯下眼底视神经立体照相</t>
  </si>
  <si>
    <t>眼底检查</t>
  </si>
  <si>
    <t>不含散瞳。</t>
  </si>
  <si>
    <t>310300056-1</t>
  </si>
  <si>
    <t>眼底检查-直接眼底镜法</t>
  </si>
  <si>
    <t>310300056-2</t>
  </si>
  <si>
    <t>眼底检查-间接眼底镜法</t>
  </si>
  <si>
    <t>扫描激光眼底检查(SLO)</t>
  </si>
  <si>
    <t>视网膜裂孔定位检查</t>
  </si>
  <si>
    <t>含直接检眼镜观察+测算、双目间接检眼镜观察+巩膜加压法。</t>
  </si>
  <si>
    <t>海德堡视网膜厚度检查(HRT)</t>
  </si>
  <si>
    <t>眼血流图</t>
  </si>
  <si>
    <t>视网膜动脉压测定</t>
  </si>
  <si>
    <t>临界融合频率检查</t>
  </si>
  <si>
    <t>超声生物显微镜检查(UBM)</t>
  </si>
  <si>
    <t>光学相干断层成相(OCT)</t>
  </si>
  <si>
    <t>含测眼球后极组织厚度及断面相。</t>
  </si>
  <si>
    <t>310300064-1</t>
  </si>
  <si>
    <t>光学相干断层扫描眼内血流成像</t>
  </si>
  <si>
    <t>视网膜、脉络膜等眼内光学相干断层扫描血流成像</t>
  </si>
  <si>
    <t>视网膜电流图(ERG)</t>
  </si>
  <si>
    <t>指图形视网膜电图（P-ERG）或多焦视网膜电图（m-ERG）。</t>
  </si>
  <si>
    <t>电极</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</si>
  <si>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</si>
  <si>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</si>
  <si>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</si>
  <si>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</si>
  <si>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</si>
  <si>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</si>
  <si>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</si>
  <si>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</si>
  <si>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</si>
  <si>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</si>
  <si>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</si>
  <si>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含眼科操作部分。</t>
  </si>
  <si>
    <t>磁吸试验</t>
  </si>
  <si>
    <t>眼活体组织检查</t>
  </si>
  <si>
    <t>310300075-1</t>
  </si>
  <si>
    <t>眼活体组织检查加收(超过一个标本)</t>
  </si>
  <si>
    <t>角膜刮片检查</t>
  </si>
  <si>
    <t>不含微生物检查。</t>
  </si>
  <si>
    <t>结膜囊取材检查</t>
  </si>
  <si>
    <t>准分子激光屈光性角膜矫正术(PRK)</t>
  </si>
  <si>
    <t>310300078-1</t>
  </si>
  <si>
    <t>准分子激光治疗性角膜矫正术(PTK)</t>
  </si>
  <si>
    <t>激光原位角膜磨镶术(LASIK)</t>
  </si>
  <si>
    <t>视网膜激光光凝术</t>
  </si>
  <si>
    <t>激光治疗眼前节病</t>
  </si>
  <si>
    <t>310300081-1</t>
  </si>
  <si>
    <t>激光治疗青光眼</t>
  </si>
  <si>
    <t>310300081-2</t>
  </si>
  <si>
    <t>激光晶状体囊膜切开</t>
  </si>
  <si>
    <t>310300081-3</t>
  </si>
  <si>
    <t>激光虹膜囊肿切除</t>
  </si>
  <si>
    <t>铒激光眼科手术</t>
  </si>
  <si>
    <t>310300082-1</t>
  </si>
  <si>
    <t>铒激光白内障手术</t>
  </si>
  <si>
    <t>310300082-2</t>
  </si>
  <si>
    <t>铒激光晶体囊膜切开手术</t>
  </si>
  <si>
    <t>310300082-3</t>
  </si>
  <si>
    <t>铒激光晶体摘除手术</t>
  </si>
  <si>
    <t>钬激光巩膜切除手术</t>
  </si>
  <si>
    <t>低功率氦-氖激光治疗</t>
  </si>
  <si>
    <t>310300084-1</t>
  </si>
  <si>
    <t>温热激光治疗</t>
  </si>
  <si>
    <t>电解倒睫</t>
  </si>
  <si>
    <t>310300085-1</t>
  </si>
  <si>
    <t>拔倒睫</t>
  </si>
  <si>
    <t>光动力疗法(PDT)</t>
  </si>
  <si>
    <t>含光敏剂配置、微泵注入药物、激光治疗。</t>
  </si>
  <si>
    <t>光敏剂</t>
  </si>
  <si>
    <t>睑板腺按摩</t>
  </si>
  <si>
    <t>冲洗结膜囊</t>
  </si>
  <si>
    <t>睑结膜伪膜去除冲洗</t>
  </si>
  <si>
    <t>310300089-1</t>
  </si>
  <si>
    <t>淋病结膜囊冲洗</t>
  </si>
  <si>
    <t>310300089-2</t>
  </si>
  <si>
    <t>睑结膜化学伤冲洗</t>
  </si>
  <si>
    <t>晶体囊截开术</t>
  </si>
  <si>
    <t>310300090-1</t>
  </si>
  <si>
    <t>晶体囊激光截开术</t>
  </si>
  <si>
    <t>取结膜结石</t>
  </si>
  <si>
    <t>沙眼磨擦压挤术</t>
  </si>
  <si>
    <t>眼部脓肿切开引流术</t>
  </si>
  <si>
    <t>球结膜下注射</t>
  </si>
  <si>
    <t>球后注射</t>
  </si>
  <si>
    <t>310300095-1</t>
  </si>
  <si>
    <t>球周半球后注射</t>
  </si>
  <si>
    <t>310300095-2</t>
  </si>
  <si>
    <t>球旁注射</t>
  </si>
  <si>
    <t>眶上神经封闭</t>
  </si>
  <si>
    <t>肉毒杆菌素眼外肌注射</t>
  </si>
  <si>
    <t>310300097-1</t>
  </si>
  <si>
    <t>眼睑痉挛肉毒杆菌素注射治疗</t>
  </si>
  <si>
    <t>310300097-2</t>
  </si>
  <si>
    <t>麻痹性斜视肉毒杆菌素注射治疗</t>
  </si>
  <si>
    <t>310300097-3</t>
  </si>
  <si>
    <t>上睑后退肉毒杆菌素注射治疗</t>
  </si>
  <si>
    <t>协调器治疗</t>
  </si>
  <si>
    <t>后象治疗</t>
  </si>
  <si>
    <t>310300100</t>
  </si>
  <si>
    <t>前房穿刺术</t>
  </si>
  <si>
    <t>含注药、放液。</t>
  </si>
  <si>
    <t>310300100-1</t>
  </si>
  <si>
    <t>前房冲洗术</t>
  </si>
  <si>
    <t>前房注气术</t>
  </si>
  <si>
    <t>310300101-1</t>
  </si>
  <si>
    <t>脉络膜上腔放液术</t>
  </si>
  <si>
    <t>角膜异物剔除术</t>
  </si>
  <si>
    <t>310300102-1</t>
  </si>
  <si>
    <t>结膜异物剔除术</t>
  </si>
  <si>
    <t>角膜溃疡灼烙术</t>
  </si>
  <si>
    <t>眼部冷冻治疗</t>
  </si>
  <si>
    <t>310300104-1</t>
  </si>
  <si>
    <t>眼部炎性肉芽肿冷冻治疗</t>
  </si>
  <si>
    <t>310300104-2</t>
  </si>
  <si>
    <t>眼部血管瘤冷冻治疗</t>
  </si>
  <si>
    <t>310300104-3</t>
  </si>
  <si>
    <t>青光眼冷冻治疗</t>
  </si>
  <si>
    <t>310300104-4</t>
  </si>
  <si>
    <t>角膜溃疡冷冻治疗</t>
  </si>
  <si>
    <t>泪小点扩张</t>
  </si>
  <si>
    <t>泪道探通术</t>
  </si>
  <si>
    <t>310300106-1</t>
  </si>
  <si>
    <t>泪道激光探通术</t>
  </si>
  <si>
    <t>双眼单视功能训练</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</si>
  <si>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</si>
  <si>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</si>
  <si>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</si>
  <si>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</si>
  <si>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</si>
  <si>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</si>
  <si>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</si>
  <si>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</si>
  <si>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</si>
  <si>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</si>
  <si>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</si>
  <si>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</si>
  <si>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t>4.耳鼻咽喉</t>
  </si>
  <si>
    <t>4.1 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</si>
  <si>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</si>
  <si>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</si>
  <si>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</si>
  <si>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</si>
  <si>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</si>
  <si>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</si>
  <si>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</si>
  <si>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</si>
  <si>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</si>
  <si>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</si>
  <si>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</si>
  <si>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</si>
  <si>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</si>
  <si>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310401010-1/1</t>
  </si>
  <si>
    <t>声导抗测听(多频率)</t>
  </si>
  <si>
    <t>310401010-2</t>
  </si>
  <si>
    <t>声导抗测听-鼓室图</t>
  </si>
  <si>
    <t>310401010-2/1</t>
  </si>
  <si>
    <t>声导抗测听-鼓室图(多频率)</t>
  </si>
  <si>
    <t>310401010-3</t>
  </si>
  <si>
    <t>声导抗测听-镫骨肌反射试验</t>
  </si>
  <si>
    <t>310401010-3/1</t>
  </si>
  <si>
    <t>声导抗测听-镫骨肌反射试验(多频率)</t>
  </si>
  <si>
    <t>镫骨活动度检测(盖来试验)</t>
  </si>
  <si>
    <t>镫骨肌反射衰减试验</t>
  </si>
  <si>
    <t>含镫骨肌反射阈值。</t>
  </si>
  <si>
    <t>咽鼓管压力测定</t>
  </si>
  <si>
    <t>不含声导抗测听。</t>
  </si>
  <si>
    <t>耳蜗电图</t>
  </si>
  <si>
    <t>耳声发射检查</t>
  </si>
  <si>
    <t>指自发性、诱发性和畸变产物耳声发射。</t>
  </si>
  <si>
    <t>稳态听觉诱发反应</t>
  </si>
  <si>
    <t>含3频。</t>
  </si>
  <si>
    <t>以3频为基价。每增加1个频率加收。</t>
  </si>
  <si>
    <t>310401016-1</t>
  </si>
  <si>
    <t>稳态听觉诱发反应加收(第3频起)</t>
  </si>
  <si>
    <t>每频率</t>
  </si>
  <si>
    <t>中潜伏期诱发电位</t>
  </si>
  <si>
    <t>皮层慢反应</t>
  </si>
  <si>
    <t>迟期成分检查</t>
  </si>
  <si>
    <t>鼓岬电刺激反应</t>
  </si>
  <si>
    <t>眼震电图</t>
  </si>
  <si>
    <t>含温度试验、自发眼震。</t>
  </si>
  <si>
    <t>平衡试验</t>
  </si>
  <si>
    <t>指平板或平衡台试验、视动试验、旋转试验、甘油试验。</t>
  </si>
  <si>
    <t>中耳共振频率测定</t>
  </si>
  <si>
    <t>听探子检查</t>
  </si>
  <si>
    <t>听力筛选试验</t>
  </si>
  <si>
    <t>310401025-1</t>
  </si>
  <si>
    <r>
      <rPr>
        <sz val="11"/>
        <rFont val="宋体"/>
        <charset val="134"/>
        <scheme val="minor"/>
      </rPr>
      <t>小儿行为听力测试（</t>
    </r>
    <r>
      <rPr>
        <sz val="11"/>
        <rFont val="宋体"/>
        <charset val="0"/>
        <scheme val="minor"/>
      </rPr>
      <t>6</t>
    </r>
    <r>
      <rPr>
        <sz val="11"/>
        <rFont val="宋体"/>
        <charset val="134"/>
        <scheme val="minor"/>
      </rPr>
      <t>岁以下疑似听力障碍的儿童）</t>
    </r>
  </si>
  <si>
    <r>
      <rPr>
        <sz val="11"/>
        <rFont val="宋体"/>
        <charset val="134"/>
        <scheme val="minor"/>
      </rPr>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t>
    </r>
    <r>
      <rPr>
        <sz val="11"/>
        <rFont val="宋体"/>
        <charset val="0"/>
        <scheme val="minor"/>
      </rPr>
      <t>5</t>
    </r>
    <r>
      <rPr>
        <sz val="11"/>
        <rFont val="宋体"/>
        <charset val="134"/>
        <scheme val="minor"/>
      </rPr>
      <t>个频率。对于</t>
    </r>
    <r>
      <rPr>
        <sz val="11"/>
        <rFont val="宋体"/>
        <charset val="0"/>
        <scheme val="minor"/>
      </rPr>
      <t>6</t>
    </r>
    <r>
      <rPr>
        <sz val="11"/>
        <rFont val="宋体"/>
        <charset val="134"/>
        <scheme val="minor"/>
      </rPr>
      <t>月龄及以下小龄婴幼儿需结合测试人员对受试儿行为观察以确定其听力情况。</t>
    </r>
  </si>
  <si>
    <t>由经过专业培训的听力口语师、康复医师或康复治疗师开展。</t>
  </si>
  <si>
    <t>耳鸣检查</t>
  </si>
  <si>
    <t>含匹配、频率和响度。</t>
  </si>
  <si>
    <t>310401026-1</t>
  </si>
  <si>
    <t>他觉耳鸣检查</t>
  </si>
  <si>
    <t>定向条件反射测定</t>
  </si>
  <si>
    <t>含游戏测定和行为观察。</t>
  </si>
  <si>
    <t>助听器选配试验</t>
  </si>
  <si>
    <t>含程控编程。</t>
  </si>
  <si>
    <t>电子耳蜗编程</t>
  </si>
  <si>
    <t>真耳分析</t>
  </si>
  <si>
    <t>鼓膜贴补试验</t>
  </si>
  <si>
    <t>味觉试验</t>
  </si>
  <si>
    <t>指电刺激法或直接法。</t>
  </si>
  <si>
    <t>溢泪试验</t>
  </si>
  <si>
    <t>耳纤维内镜检查</t>
  </si>
  <si>
    <t>含图象记录及输出系统。</t>
  </si>
  <si>
    <t>310401034-1</t>
  </si>
  <si>
    <t>视频耳内镜检查</t>
  </si>
  <si>
    <t>硬性耳内镜检查</t>
  </si>
  <si>
    <t>电耳镜检查</t>
  </si>
  <si>
    <t>耳显微镜检查</t>
  </si>
  <si>
    <t>西格氏耳镜检查</t>
  </si>
  <si>
    <t>310401038-1</t>
  </si>
  <si>
    <t>西格氏耳镜瘘管试验</t>
  </si>
  <si>
    <t>310401038-2</t>
  </si>
  <si>
    <t>西格氏耳镜鼓膜按摩</t>
  </si>
  <si>
    <t>上鼓室冲洗术</t>
  </si>
  <si>
    <t>鼓膜穿刺术</t>
  </si>
  <si>
    <t>含抽液、注药。</t>
  </si>
  <si>
    <t>耵聍冲洗</t>
  </si>
  <si>
    <t>次/侧</t>
  </si>
  <si>
    <t>310401041-1</t>
  </si>
  <si>
    <t>耳道冲洗</t>
  </si>
  <si>
    <t>耳正负压治疗</t>
  </si>
  <si>
    <t>波氏法咽鼓管吹张</t>
  </si>
  <si>
    <t>导管法咽鼓管吹张</t>
  </si>
  <si>
    <t>耳药物烧灼</t>
  </si>
  <si>
    <t>鼓膜贴补治疗</t>
  </si>
  <si>
    <t>指烧灼法、针拨法。</t>
  </si>
  <si>
    <t>耳神经阻滞</t>
  </si>
  <si>
    <t>耳廓假性囊肿穿刺压迫治疗</t>
  </si>
  <si>
    <t>含穿刺、抽吸和压迫、压迫材料；不含抽液检验。</t>
  </si>
  <si>
    <t>耳部特殊治疗</t>
  </si>
  <si>
    <t>310401049-1</t>
  </si>
  <si>
    <t>耳部射频治疗</t>
  </si>
  <si>
    <t>310401049-2</t>
  </si>
  <si>
    <t>耳部激光治疗</t>
  </si>
  <si>
    <t>310401049-3</t>
  </si>
  <si>
    <t>耳部微波治疗</t>
  </si>
  <si>
    <t>310401049-4</t>
  </si>
  <si>
    <t>耳部冷冻治疗</t>
  </si>
  <si>
    <t>310401049-5</t>
  </si>
  <si>
    <t>外耳道活检术</t>
  </si>
  <si>
    <t>310401050S</t>
  </si>
  <si>
    <t>前庭诱发肌源性电位</t>
  </si>
  <si>
    <t>含阈值及潜伏期。　</t>
  </si>
  <si>
    <t>310401051S</t>
  </si>
  <si>
    <t>耳鸣习服治疗(TRT)</t>
  </si>
  <si>
    <t>指对患者进行音乐/声治疗、心理治疗等综合治疗。</t>
  </si>
  <si>
    <t>310401052S</t>
  </si>
  <si>
    <t>耳鸣掩蔽治疗</t>
  </si>
  <si>
    <t>指对患者进行音乐/声治疗等。</t>
  </si>
  <si>
    <t>310401053S</t>
  </si>
  <si>
    <t>耳后注射</t>
  </si>
  <si>
    <t>适用于需要激素等药物治疗的内耳疾病。</t>
  </si>
  <si>
    <t>310401054S</t>
  </si>
  <si>
    <t>主观视觉重力线测试</t>
  </si>
  <si>
    <t>指对眩晕患者进行前庭功能的评估与检查。</t>
  </si>
  <si>
    <t>310401055S</t>
  </si>
  <si>
    <t>摇头试验</t>
  </si>
  <si>
    <t>310401055S-1</t>
  </si>
  <si>
    <t>甩头试验</t>
  </si>
  <si>
    <t>310401055S-2</t>
  </si>
  <si>
    <t>视频甩头试验</t>
  </si>
  <si>
    <t>310401056S</t>
  </si>
  <si>
    <t>前庭代偿功能训练</t>
  </si>
  <si>
    <t>指对前庭功能障碍患者进行前庭康复治疗。</t>
  </si>
  <si>
    <t>40分钟/次</t>
  </si>
  <si>
    <t>4.2 鼻部诊疗</t>
  </si>
  <si>
    <t>鼻内镜检查</t>
  </si>
  <si>
    <t>前鼻镜检查</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</si>
  <si>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</si>
  <si>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</si>
  <si>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</si>
  <si>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</si>
  <si>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</si>
  <si>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</si>
  <si>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</si>
  <si>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</si>
  <si>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</si>
  <si>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</si>
  <si>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</si>
  <si>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</si>
  <si>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</si>
  <si>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</si>
  <si>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</si>
  <si>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</si>
  <si>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310402015-1</t>
  </si>
  <si>
    <t>内窥镜下鼻窦冲洗</t>
  </si>
  <si>
    <t>鼻咽部活检术</t>
  </si>
  <si>
    <t>310402016-1</t>
  </si>
  <si>
    <t>声带活检术</t>
  </si>
  <si>
    <t>310402016-2</t>
  </si>
  <si>
    <t>声门下活检术</t>
  </si>
  <si>
    <t>下鼻甲封闭术</t>
  </si>
  <si>
    <t>310402017-1</t>
  </si>
  <si>
    <t>鼻丘封闭及硬化剂注射</t>
  </si>
  <si>
    <t>鼻腔粘连分离术</t>
  </si>
  <si>
    <t>鼻负压置换治疗</t>
  </si>
  <si>
    <t>脱敏治疗</t>
  </si>
  <si>
    <t>快速脱敏治疗</t>
  </si>
  <si>
    <t>前鼻孔填塞</t>
  </si>
  <si>
    <t>后鼻孔填塞</t>
  </si>
  <si>
    <t>鼻异物取出</t>
  </si>
  <si>
    <t>鼻部特殊治疗</t>
  </si>
  <si>
    <t>310402025-1</t>
  </si>
  <si>
    <t>鼻部射频治疗</t>
  </si>
  <si>
    <t>310402025-2</t>
  </si>
  <si>
    <t>鼻部激光治疗</t>
  </si>
  <si>
    <t>310402025-3</t>
  </si>
  <si>
    <t>鼻部微波治疗</t>
  </si>
  <si>
    <t>310402025-4</t>
  </si>
  <si>
    <t>鼻部冷冻治疗</t>
  </si>
  <si>
    <t>310402025-5</t>
  </si>
  <si>
    <t>鼻部烧灼治疗</t>
  </si>
  <si>
    <t>310402025-6</t>
  </si>
  <si>
    <t>鼻部聚焦超声</t>
  </si>
  <si>
    <t>310402025-7</t>
  </si>
  <si>
    <t>鼻部等离子射频消融治疗</t>
  </si>
  <si>
    <t>4.3 咽喉部诊疗</t>
  </si>
  <si>
    <t>喉声图</t>
  </si>
  <si>
    <t>含声门图。</t>
  </si>
  <si>
    <t>喉频谱仪检查</t>
  </si>
  <si>
    <t>喉电图测试</t>
  </si>
  <si>
    <t>计算机嗓音疾病评估</t>
  </si>
  <si>
    <t>计算机言语疾病矫治</t>
  </si>
  <si>
    <t>纤维鼻咽镜检查</t>
  </si>
  <si>
    <t>310403006-1</t>
  </si>
  <si>
    <t>电子鼻咽镜检查</t>
  </si>
  <si>
    <t>间接鼻咽镜检查</t>
  </si>
  <si>
    <t>硬性鼻咽镜检查</t>
  </si>
  <si>
    <t>纤维喉镜检查</t>
  </si>
  <si>
    <t>含活检、刷检。</t>
  </si>
  <si>
    <t>310403009-1</t>
  </si>
  <si>
    <t>电子纤维喉镜检查</t>
  </si>
  <si>
    <t>喉动态镜检查</t>
  </si>
  <si>
    <t>直达喉镜检查</t>
  </si>
  <si>
    <t>310403011-1</t>
  </si>
  <si>
    <t>前联合镜检查</t>
  </si>
  <si>
    <t>间接喉镜检查</t>
  </si>
  <si>
    <t>支撑喉镜检查</t>
  </si>
  <si>
    <t>咽封闭</t>
  </si>
  <si>
    <t>喉上神经封闭术</t>
  </si>
  <si>
    <t>咽部特殊治疗</t>
  </si>
  <si>
    <t>310403016-1</t>
  </si>
  <si>
    <t>咽部射频治疗</t>
  </si>
  <si>
    <t>310403016-2</t>
  </si>
  <si>
    <t>咽部激光治疗</t>
  </si>
  <si>
    <t>310403016-3</t>
  </si>
  <si>
    <t>咽部微波治疗</t>
  </si>
  <si>
    <t>310403016-4</t>
  </si>
  <si>
    <t>咽部冷冻治疗</t>
  </si>
  <si>
    <t>310403016-5</t>
  </si>
  <si>
    <t>口咽部取异物</t>
  </si>
  <si>
    <t>310403016-6</t>
  </si>
  <si>
    <t>喉咽部取异物</t>
  </si>
  <si>
    <t>310403017S</t>
  </si>
  <si>
    <t>喉部肿物活检术</t>
  </si>
  <si>
    <t>310403017S-1</t>
  </si>
  <si>
    <t>内镜下喉部肿物活检术</t>
  </si>
  <si>
    <t>310403018S</t>
  </si>
  <si>
    <t>喉返神经功能监测</t>
  </si>
  <si>
    <t>仅适用于二次手术、巨大甲状腺肿物、术前已有一侧神经麻痹患者。</t>
  </si>
  <si>
    <t>神经监测气管插管、刺激探头</t>
  </si>
  <si>
    <t>310403019S</t>
  </si>
  <si>
    <t>上气道24小时PH监测</t>
  </si>
  <si>
    <t>指将PH探头从患者鼻孔插入至软腭后方，24小时动态监测上气道酸碱度。</t>
  </si>
  <si>
    <t>5.口腔颌面</t>
  </si>
  <si>
    <t>口腔特殊一次性卫生材料及器械、口腔特殊用药、传染病人特殊消耗物品</t>
  </si>
  <si>
    <t>5.1口腔综合检查</t>
  </si>
  <si>
    <t>全口牙病系统检查与治疗设计</t>
  </si>
  <si>
    <t>含各专业检查表。不含错颌畸形诊断设计、种植治疗设计。</t>
  </si>
  <si>
    <t>咬合检查</t>
  </si>
  <si>
    <t>不含咀嚼肌肌电图检查。</t>
  </si>
  <si>
    <t>颌力测量检查</t>
  </si>
  <si>
    <t>咀嚼功能检查</t>
  </si>
  <si>
    <t>下颌运动检查</t>
  </si>
  <si>
    <t>310501005-1</t>
  </si>
  <si>
    <t>髁状突运动轨迹描记</t>
  </si>
  <si>
    <t>唾液流量测定</t>
  </si>
  <si>
    <t>指全唾液流量及单个腺体流量测定。</t>
  </si>
  <si>
    <t>口腔模型制备</t>
  </si>
  <si>
    <t>含口腔印模制取、石膏模型灌制、普通藻酸盐印模材、普通石膏。</t>
  </si>
  <si>
    <t>特殊印模材料、特殊模型材料</t>
  </si>
  <si>
    <t>单颌</t>
  </si>
  <si>
    <t>记存模型制备</t>
  </si>
  <si>
    <t>含印模制取、模型灌制、修正及取蜡型。</t>
  </si>
  <si>
    <t>面部模型制备</t>
  </si>
  <si>
    <t>含印模制取、石膏模型灌制及修正。</t>
  </si>
  <si>
    <t>常规面颌像检查</t>
  </si>
  <si>
    <t>指正侧位面像、微笑像、正侧位颌像及上下颌颌面像检查。</t>
  </si>
  <si>
    <t>每片</t>
  </si>
  <si>
    <t>口腔内镜检查</t>
  </si>
  <si>
    <t>每牙</t>
  </si>
  <si>
    <t>5.2 牙体牙髓检查</t>
  </si>
  <si>
    <t>牙髓活力检查</t>
  </si>
  <si>
    <t>指冷测、热测、牙髓活力电测。</t>
  </si>
  <si>
    <t>根管长度测量</t>
  </si>
  <si>
    <t>含使用根管长度测量仪或插诊断丝确定工作长度。</t>
  </si>
  <si>
    <t>每根管</t>
  </si>
  <si>
    <t>口腔X线一次成像(RVG)</t>
  </si>
  <si>
    <t>5.3 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</si>
  <si>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</si>
  <si>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</si>
  <si>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</si>
  <si>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</si>
  <si>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</si>
  <si>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</si>
  <si>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</si>
  <si>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</si>
  <si>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</si>
  <si>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含菌斑采集及微生物检测。指刚果红负染法、暗视野显微镜法、Periocheck法检测。</t>
  </si>
  <si>
    <t>Periocheck试剂盒</t>
  </si>
  <si>
    <t>5.4 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</si>
  <si>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</si>
  <si>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</si>
  <si>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</si>
  <si>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</si>
  <si>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</si>
  <si>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指额、眼、上唇及下唇四个功能区。</t>
  </si>
  <si>
    <t>每区</t>
  </si>
  <si>
    <t>每功能区均含双侧。</t>
  </si>
  <si>
    <t>腭咽闭合功能检查</t>
  </si>
  <si>
    <t>指鼻咽纤维镜进行鼻音计检查、语音仪检查、计算机语音检查；不含反馈治疗。</t>
  </si>
  <si>
    <t>5.5 正颌外科手术前设计</t>
  </si>
  <si>
    <t>正颌外科手术设计与面型预测</t>
  </si>
  <si>
    <t>录象带、计算机软盘、照相及胶片</t>
  </si>
  <si>
    <t>310505001-1</t>
  </si>
  <si>
    <t>正颌外科手术设计与面型预测(VTO技术)</t>
  </si>
  <si>
    <t>含X线头影测量、颌骨模板模拟手术及术后效果的预测。</t>
  </si>
  <si>
    <t>310505001-2</t>
  </si>
  <si>
    <t>正颌外科手术设计与面型预测(计算机技术)</t>
  </si>
  <si>
    <t>含电子计算机专家系统行X线头影测量与诊断、手术模拟与术后效果的预测。</t>
  </si>
  <si>
    <t>云纹仪检查</t>
  </si>
  <si>
    <t>含正位、侧位及斜位等各种位置的云纹照相及测量。</t>
  </si>
  <si>
    <t>化妆品、照相底片及冲印</t>
  </si>
  <si>
    <t xml:space="preserve">模型外科设计 </t>
  </si>
  <si>
    <t>含面弓转移、上架、模型测量及模拟手术拼对等。</t>
  </si>
  <si>
    <t>石膏模型制备</t>
  </si>
  <si>
    <t xml:space="preserve">带环制备  </t>
  </si>
  <si>
    <t>含代型制作、带环的焊接、锤制、圆管焊接等技术。</t>
  </si>
  <si>
    <t>石膏模型制备、分牙及牙体预备、粘接带环等</t>
  </si>
  <si>
    <t>每个</t>
  </si>
  <si>
    <t xml:space="preserve">唇弓制备  </t>
  </si>
  <si>
    <t>含唇弓弯制、焊接等技术，以及钢丝、焊媒等材料。</t>
  </si>
  <si>
    <t>方弓丝、予成牵引弓、唇弓及其他特殊材料</t>
  </si>
  <si>
    <t>每根</t>
  </si>
  <si>
    <t>310505005-1</t>
  </si>
  <si>
    <t>唇弓制备加收(特殊要求唇弓)</t>
  </si>
  <si>
    <t>颌导板制备</t>
  </si>
  <si>
    <t>含颌导板制作、打磨、抛光，以及自凝牙托粉、单体、分离剂等。</t>
  </si>
  <si>
    <t>310505006-1</t>
  </si>
  <si>
    <t>颌导板制备加收(特殊要求颌导板)</t>
  </si>
  <si>
    <t>310505007S</t>
  </si>
  <si>
    <t>颌面部缺损计算机辅助设计</t>
  </si>
  <si>
    <t>5.6 口腔关节病检查</t>
  </si>
  <si>
    <t>颞颌关节系统检查设计</t>
  </si>
  <si>
    <t>含专业检查表、含颞颌关节系统检查；不含关节镜等特殊检查。</t>
  </si>
  <si>
    <t>每人次</t>
  </si>
  <si>
    <t>310506001-1</t>
  </si>
  <si>
    <t>唾液量、流速、缓冲能力检查</t>
  </si>
  <si>
    <t>颞颌关节镜检查</t>
  </si>
  <si>
    <t>关节腔压力测定</t>
  </si>
  <si>
    <t>5.7 正畸检查</t>
  </si>
  <si>
    <t>错颌畸形初检</t>
  </si>
  <si>
    <t>含咨询、检查、登记、正畸专业病历。</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</si>
  <si>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</si>
  <si>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</si>
  <si>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</si>
  <si>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</si>
  <si>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</si>
  <si>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</si>
  <si>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</si>
  <si>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</si>
  <si>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</si>
  <si>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</si>
  <si>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含常规检查及调整；含推杆式矫治。</t>
  </si>
  <si>
    <t>310507006-1</t>
  </si>
  <si>
    <t>特殊矫治器复诊处置(使用舌侧矫正器)</t>
  </si>
  <si>
    <t>错颌畸形正中颌位检查</t>
  </si>
  <si>
    <t>含蜡堤制作塑料基托。</t>
  </si>
  <si>
    <t>5.8 口腔修复检查</t>
  </si>
  <si>
    <t>光颌仪检查</t>
  </si>
  <si>
    <t>含：1.光颌仪颌力测量，2.牙列颌接触状态检查，3.咬合仪检查。</t>
  </si>
  <si>
    <t>测色仪检查</t>
  </si>
  <si>
    <t>指固定修复中牙的比色。</t>
  </si>
  <si>
    <t>义齿压痛定位仪检查</t>
  </si>
  <si>
    <t>触痛仪检查</t>
  </si>
  <si>
    <t>指颞下颌关节病人肌肉关节区压痛痛域大小的测量。</t>
  </si>
  <si>
    <t>5.10 口腔一般治疗</t>
  </si>
  <si>
    <t>调颌</t>
  </si>
  <si>
    <t>氟防龋治疗</t>
  </si>
  <si>
    <t>指局部涂氟、氟液含漱、氟打磨治疗。</t>
  </si>
  <si>
    <t>特殊材料</t>
  </si>
  <si>
    <t>牙脱敏治疗</t>
  </si>
  <si>
    <t>指氟化钠、酚制剂等药物治疗。</t>
  </si>
  <si>
    <t>高分子脱敏剂；其他特殊材料</t>
  </si>
  <si>
    <t>310510003-1</t>
  </si>
  <si>
    <t>牙脱敏治疗(使用激光脱敏仪)</t>
  </si>
  <si>
    <t>口腔局部冲洗上药</t>
  </si>
  <si>
    <t>含牙周袋内上药、粘膜病变部位上药。含冲洗、含漱。</t>
  </si>
  <si>
    <t>不良修复体拆除</t>
  </si>
  <si>
    <t>310510005-1</t>
  </si>
  <si>
    <t>不良充填体拆除</t>
  </si>
  <si>
    <t>牙开窗助萌术</t>
  </si>
  <si>
    <t>指各类阻生恒牙。</t>
  </si>
  <si>
    <t>口腔局部止血</t>
  </si>
  <si>
    <t>指拔牙后出血、各种口腔内局部出血的清理创面、填塞或缝合止血。</t>
  </si>
  <si>
    <t>特殊填塞或止血材料</t>
  </si>
  <si>
    <t>激光口内治疗</t>
  </si>
  <si>
    <t>指：1.根管处置，2.牙周处置，3.各种斑、痣、小肿物、溃疡治疗。</t>
  </si>
  <si>
    <t>口内脓肿切开引流术</t>
  </si>
  <si>
    <t>牙外伤结扎固定术</t>
  </si>
  <si>
    <t>含局麻、复位、结扎固定及调颌；指牙根折、挫伤、脱位治疗。不含根管治疗。</t>
  </si>
  <si>
    <t>特殊结扎固定材料</t>
  </si>
  <si>
    <t>拆除固定装置</t>
  </si>
  <si>
    <t>指去除由各种原因使用的口腔固定材料。</t>
  </si>
  <si>
    <t>口腔活检术</t>
  </si>
  <si>
    <t>含口腔软组织活检。</t>
  </si>
  <si>
    <t>310510012-1</t>
  </si>
  <si>
    <t>口腔软组织活检</t>
  </si>
  <si>
    <t>310510013S</t>
  </si>
  <si>
    <t>正畸牙开窗术</t>
  </si>
  <si>
    <t>含牙龈黏膜切开、翻瓣、去骨，暴露开窗牙齿及必要的缝合和创口处理，不含托槽黏贴。</t>
  </si>
  <si>
    <t>5.11 牙体牙髓治疗</t>
  </si>
  <si>
    <t>简单充填术</t>
  </si>
  <si>
    <t>含备洞、垫底、洞型设计、国产充填材料；指I、V类洞的充填。</t>
  </si>
  <si>
    <t>每洞</t>
  </si>
  <si>
    <t>复杂充填术</t>
  </si>
  <si>
    <t>含龋齿的特殊检查（如检知液、光纤透照仪等）、备洞、垫底、洞形设计和充填；指Ⅱ、Ⅲ、IV类洞及大面积缺损的充填。</t>
  </si>
  <si>
    <t>310511002-1</t>
  </si>
  <si>
    <t>化学微创祛龋术</t>
  </si>
  <si>
    <t>含龋齿的特殊检查（如检知液、光纤透照仪等）。</t>
  </si>
  <si>
    <t>牙体桩钉固位修复术</t>
  </si>
  <si>
    <t>含备洞、垫底、洞形设计、打桩（钉）、充填；含大面积缺损的充填。</t>
  </si>
  <si>
    <t>各种特殊材料、桩、钉</t>
  </si>
  <si>
    <t>牙体缺损粘接修复术</t>
  </si>
  <si>
    <t>含牙体预备、酸蚀、粘接、充填。</t>
  </si>
  <si>
    <t>充填体抛光术</t>
  </si>
  <si>
    <t>指各类充填体的修整、抛光。</t>
  </si>
  <si>
    <t>前牙美容修复术</t>
  </si>
  <si>
    <t>含牙体预备、酸蚀、粘接、修复。含切角、切缘、关闭间隙、畸形牙改形、牙体缺陷和着色牙贴面等治疗。</t>
  </si>
  <si>
    <t>各种特殊材料</t>
  </si>
  <si>
    <t>树脂嵌体修复术</t>
  </si>
  <si>
    <t>含牙体预备和嵌体修复。</t>
  </si>
  <si>
    <t>310511007-1</t>
  </si>
  <si>
    <t>树脂高嵌体修复术</t>
  </si>
  <si>
    <t>橡皮障隔湿法</t>
  </si>
  <si>
    <t>含一次性橡皮布。</t>
  </si>
  <si>
    <t>牙脱色术</t>
  </si>
  <si>
    <t>指氟斑牙、四环素牙、变色牙脱色治疗。</t>
  </si>
  <si>
    <t>310511009-1</t>
  </si>
  <si>
    <t>牙脱色术(使用特殊仪器)</t>
  </si>
  <si>
    <t>牙齿漂白术</t>
  </si>
  <si>
    <t>指内漂白和外漂白。</t>
  </si>
  <si>
    <t>310511010-1</t>
  </si>
  <si>
    <t>牙齿漂白术(使用特殊仪器)</t>
  </si>
  <si>
    <t>盖髓术</t>
  </si>
  <si>
    <t>含备洞、间接盖髓或直接盖髓、垫底、安抚。</t>
  </si>
  <si>
    <t>特殊盖髓剂</t>
  </si>
  <si>
    <t>310511011-1</t>
  </si>
  <si>
    <t>龋齿的特殊检查</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</si>
  <si>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</si>
  <si>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</si>
  <si>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</si>
  <si>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</si>
  <si>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</si>
  <si>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</si>
  <si>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</si>
  <si>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</si>
  <si>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</si>
  <si>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</si>
  <si>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310511016-1</t>
  </si>
  <si>
    <t>根管预备(使用特殊仪器)</t>
  </si>
  <si>
    <t>根管充填术</t>
  </si>
  <si>
    <t>特殊充填材料（如各种银尖、钛尖等）</t>
  </si>
  <si>
    <t>310511017-1</t>
  </si>
  <si>
    <t>根管充填术(使用特殊仪器)</t>
  </si>
  <si>
    <t>特殊仪器指螺旋充填器、热牙胶装置等。</t>
  </si>
  <si>
    <t>显微根管治疗术</t>
  </si>
  <si>
    <t>310511018-1/1</t>
  </si>
  <si>
    <t>显微根管治疗术(使用特殊仪器)</t>
  </si>
  <si>
    <t>310511018-2</t>
  </si>
  <si>
    <t>显微镜下牙体缺损治疗</t>
  </si>
  <si>
    <t>指显微镜下进行牙体缺损治疗。</t>
  </si>
  <si>
    <t>310511018-2/1</t>
  </si>
  <si>
    <t>显微镜下牙体缺损治疗加收(使用特殊仪器)</t>
  </si>
  <si>
    <t>指显微镜下对牙体缺损采用超声、激光治疗加收。</t>
  </si>
  <si>
    <t>310511018-3</t>
  </si>
  <si>
    <t>显微镜下根尖屏障制备</t>
  </si>
  <si>
    <t>310511018-3/1</t>
  </si>
  <si>
    <t>显微镜下根尖屏障制备(使用特殊仪器)</t>
  </si>
  <si>
    <t>髓腔消毒术</t>
  </si>
  <si>
    <t>含髓腔或根管消毒。</t>
  </si>
  <si>
    <t>310511019-1/1</t>
  </si>
  <si>
    <t>髓腔消毒术(使用特殊仪器)</t>
  </si>
  <si>
    <t>特殊仪器指微波仪。含髓腔或根管消毒。</t>
  </si>
  <si>
    <t>310511019-2</t>
  </si>
  <si>
    <t>瘘管治疗</t>
  </si>
  <si>
    <t>特殊仪器指微波仪。</t>
  </si>
  <si>
    <t>每瘘管</t>
  </si>
  <si>
    <t>310511019-2/1</t>
  </si>
  <si>
    <t>瘘管治疗(使用特殊仪器)</t>
  </si>
  <si>
    <t>牙髓塑化治疗术</t>
  </si>
  <si>
    <t>含根管预备及塑化。</t>
  </si>
  <si>
    <t>根管再治疗术</t>
  </si>
  <si>
    <t>含：取根管内充物、疑难根管口的定位、不通根管的扩通。</t>
  </si>
  <si>
    <t>特殊仪器及器械</t>
  </si>
  <si>
    <t>310511021-1/1</t>
  </si>
  <si>
    <t>根管再治疗术(使用特殊仪器)</t>
  </si>
  <si>
    <t>特殊仪器指显微镜、超声仪等。</t>
  </si>
  <si>
    <t>310511021-2</t>
  </si>
  <si>
    <t>取根管内折断器械</t>
  </si>
  <si>
    <t>310511021-2/1</t>
  </si>
  <si>
    <t>取根管内折断器械(使用特殊仪器)</t>
  </si>
  <si>
    <t>髓腔穿孔修补术</t>
  </si>
  <si>
    <t>指髓腔或根管穿孔。</t>
  </si>
  <si>
    <t>310511022-1</t>
  </si>
  <si>
    <t>髓腔穿孔修补术(使用特殊仪器)</t>
  </si>
  <si>
    <t>根管壁穿孔外科修补术</t>
  </si>
  <si>
    <t>含翻瓣、穿孔修补，不含根管充填。</t>
  </si>
  <si>
    <t>310511023-1</t>
  </si>
  <si>
    <t>根管壁穿孔外科修补术(使用特殊仪器)</t>
  </si>
  <si>
    <t>牙槽骨烧伤清创术</t>
  </si>
  <si>
    <t>指牙髓治疗药物所致的烧伤；含去除坏死组织和死骨、上药。</t>
  </si>
  <si>
    <t>根管内固定术</t>
  </si>
  <si>
    <t>含根管预备。</t>
  </si>
  <si>
    <t>特殊固定材料</t>
  </si>
  <si>
    <t>劈裂牙治疗</t>
  </si>
  <si>
    <t>含：1.取劈裂牙残片、2.劈裂牙结扎。不含根管治疗。</t>
  </si>
  <si>
    <t>后牙纵折固定术</t>
  </si>
  <si>
    <t>含麻醉固定、调颌。不含根管治疗。</t>
  </si>
  <si>
    <t xml:space="preserve"> 特殊固定材料</t>
  </si>
  <si>
    <t>5.12 儿童牙科治疗</t>
  </si>
  <si>
    <t>根尖诱导成形术</t>
  </si>
  <si>
    <t>指年轻恒牙牙根继续形成；含拔髓（保留牙乳头）、清洁干燥根管、导入诱导糊剂、充填。</t>
  </si>
  <si>
    <t>特殊充填材料</t>
  </si>
  <si>
    <t>成人参照此标准收费。</t>
  </si>
  <si>
    <t>窝沟封闭</t>
  </si>
  <si>
    <t>指预防恒前磨牙及磨牙窝沟龋；含清洁窝沟、酸蚀、涂封闭剂、固化、调磨。</t>
  </si>
  <si>
    <t>特殊窝沟封闭剂</t>
  </si>
  <si>
    <t>乳牙预成冠修复</t>
  </si>
  <si>
    <t>含牙体预备、试冠、粘结；含合金冠修复乳磨牙大面积牙体缺损或做保持器的固位体。</t>
  </si>
  <si>
    <t>儿童前牙树脂冠修复</t>
  </si>
  <si>
    <t>含牙体预备、试冠、粘结；含树脂冠修复前牙大面积牙体缺损（外伤及龋患）。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</si>
  <si>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</si>
  <si>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</si>
  <si>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</si>
  <si>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</si>
  <si>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</si>
  <si>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</si>
  <si>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</si>
  <si>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含：乳牙列或混合牙列部分错颌畸形的矫治。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</si>
  <si>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</si>
  <si>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</si>
  <si>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</si>
  <si>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</si>
  <si>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</si>
  <si>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含去旧充填体、打通钙化桥。</t>
  </si>
  <si>
    <t>特殊根管充填材料如银尖、钛尖</t>
  </si>
  <si>
    <t>全牙列颌垫固定术</t>
  </si>
  <si>
    <t>指用于恒牙外伤的治疗；含外伤牙的复位、固定、制作全牙列颌垫、试戴、复查。</t>
  </si>
  <si>
    <t>特殊材料、印模、模型制备</t>
  </si>
  <si>
    <t>活髓切断术</t>
  </si>
  <si>
    <t>5.13 牙周治疗</t>
  </si>
  <si>
    <t>洁治</t>
  </si>
  <si>
    <t>指超声洁治或手工洁治；不含洁治后抛光。</t>
  </si>
  <si>
    <t>龈下刮治</t>
  </si>
  <si>
    <t>指龈下超声刮治或手工刮治。</t>
  </si>
  <si>
    <t>310513002-1</t>
  </si>
  <si>
    <t>龈下刮治(后牙)</t>
  </si>
  <si>
    <t>牙周固定</t>
  </si>
  <si>
    <t>指结扎与联合固定。含结扎材料。</t>
  </si>
  <si>
    <t>特殊材料如树脂、高强纤维</t>
  </si>
  <si>
    <t>去除牙周固定</t>
  </si>
  <si>
    <t>指去除各种牙周固定材料。</t>
  </si>
  <si>
    <t>牙面光洁术</t>
  </si>
  <si>
    <t>含洁治后抛光、喷砂。</t>
  </si>
  <si>
    <t>牙龈保护剂塞治</t>
  </si>
  <si>
    <t>含牙龈表面及牙间隙。</t>
  </si>
  <si>
    <t>特殊保护剂</t>
  </si>
  <si>
    <t>急性坏死性龈炎局部清创</t>
  </si>
  <si>
    <t>含局部清创、药物冲洗及上药。</t>
  </si>
  <si>
    <t>根面平整术</t>
  </si>
  <si>
    <t>指手工根面平整。</t>
  </si>
  <si>
    <t>310513008-1</t>
  </si>
  <si>
    <t>超声根面平整术</t>
  </si>
  <si>
    <t>5.14 粘膜治疗</t>
  </si>
  <si>
    <t>口腔粘膜病系统治疗设计</t>
  </si>
  <si>
    <t>口腔粘膜雾化治疗</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</si>
  <si>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</si>
  <si>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</si>
  <si>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</si>
  <si>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</si>
  <si>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</si>
  <si>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</si>
  <si>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</si>
  <si>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</si>
  <si>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</si>
  <si>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</si>
  <si>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</si>
  <si>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5.15 口腔颌面外科治疗</t>
  </si>
  <si>
    <t>颞下颌关节复位</t>
  </si>
  <si>
    <t>指限制下颌运动的手法复位。</t>
  </si>
  <si>
    <t>310515001-1</t>
  </si>
  <si>
    <t>耳石复位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</si>
  <si>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</si>
  <si>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</si>
  <si>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</si>
  <si>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</si>
  <si>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</si>
  <si>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</si>
  <si>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</si>
  <si>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</si>
  <si>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</si>
  <si>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指常规语音治疗；不含制作腭托。</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</si>
  <si>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</si>
  <si>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</si>
  <si>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</si>
  <si>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</si>
  <si>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</si>
  <si>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</si>
  <si>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</si>
  <si>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</si>
  <si>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</si>
  <si>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口腔颌面部各类冷冻治疗</t>
  </si>
  <si>
    <t>5.16 口腔关节病治疗</t>
  </si>
  <si>
    <t>颞颌关节腔内封闭治疗</t>
  </si>
  <si>
    <t>含药物注射。</t>
  </si>
  <si>
    <t>颞颌关节腔灌洗治疗</t>
  </si>
  <si>
    <t>调磨颌垫</t>
  </si>
  <si>
    <t>每次</t>
  </si>
  <si>
    <t>口腔关节镜手术治疗</t>
  </si>
  <si>
    <t>含颞下颌关节盘复位术或骨关节病刨削术。</t>
  </si>
  <si>
    <t>310516004-1</t>
  </si>
  <si>
    <t>口腔关节镜手术治疗加收(关节下腔治疗)</t>
  </si>
  <si>
    <t>310516004-2</t>
  </si>
  <si>
    <t>关节镜下颞下颌关节活检术</t>
  </si>
  <si>
    <t>5.17 固定修复</t>
  </si>
  <si>
    <t>各种特殊材料：冠、嵌体、桩核、根帽、贴面、桩冠、固定桥及特殊粘接材料和模型制备、特殊制作工艺</t>
  </si>
  <si>
    <t>桩冠修复</t>
  </si>
  <si>
    <t>含牙体预备，合记录，制桩蜡型，技工室制作桩，试桩，制冠蜡型，技工室制作完成桩冠，试戴桩冠；指简单桩冠，铸造桩冠。</t>
  </si>
  <si>
    <t>固定桥</t>
  </si>
  <si>
    <t>含牙体预备和药线排龈，蜡合记录，测色，技工室制作固定桥支架，固定桥支架试戴修改、技工室制作完成固定桥，固定桥试戴修改，金属固位体电解蚀刻处理；指双端、单端固定桥。</t>
  </si>
  <si>
    <t>310517006-1</t>
  </si>
  <si>
    <t>粘结桥</t>
  </si>
  <si>
    <t>含牙体预备和药线排龈，蜡记录，测色，技工室制作固定桥支架，固定桥支架试戴修改、技工室制作完成固定桥，固定桥试戴修改，金属固位体电解蚀刻处理；指双端、单端粘结桥。</t>
  </si>
  <si>
    <t>固定修复计算机辅助设计</t>
  </si>
  <si>
    <t>310517007-1</t>
  </si>
  <si>
    <t>计算机辅助设计制作全冠</t>
  </si>
  <si>
    <t>310517007-2</t>
  </si>
  <si>
    <t>计算机辅助设计制作嵌体</t>
  </si>
  <si>
    <t>310517007-3</t>
  </si>
  <si>
    <t>计算机辅助设计制作固定桥</t>
  </si>
  <si>
    <t>咬合重建</t>
  </si>
  <si>
    <t>含全牙列固定修复咬合重建，改变原颌关系，升高垂直距离咬合分析，X线头影测量，研究模型设计与修整， 牙体预备，转移面弓与上颌架；含复杂冠桥修复。</t>
  </si>
  <si>
    <t>粘结</t>
  </si>
  <si>
    <t>指嵌体、冠、桩核粘结（酸蚀、消毒、粘固）。</t>
  </si>
  <si>
    <t>特殊粘接剂</t>
  </si>
  <si>
    <t>5.18 可摘义齿修复</t>
  </si>
  <si>
    <t>各种特殊材料：活动桥、个别托盘、义齿、咬合板、软衬、局部义齿、总义齿、特制暂基托、附着体和模型制备、印模及模型材料</t>
  </si>
  <si>
    <t>活动桥</t>
  </si>
  <si>
    <t>指普通弯制卡环、整体铸造卡环及支托活动桥。</t>
  </si>
  <si>
    <t>塑料可摘局部义齿</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</si>
  <si>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</si>
  <si>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美容义齿</t>
  </si>
  <si>
    <t>含各类义齿的基础上特殊造型、设计制作；含双牙列义齿，化妆义齿。</t>
  </si>
  <si>
    <t>310518004-1</t>
  </si>
  <si>
    <t>美容义齿加收(特殊设计)</t>
  </si>
  <si>
    <t>即刻义齿</t>
  </si>
  <si>
    <t>含拔牙前制作印模，制作模型及特殊修整，各类义齿的常规制作及消毒；含拔牙前制作，拔牙后即刻或数日内戴入的各类塑料义齿和暂时义齿。</t>
  </si>
  <si>
    <t>附着体义齿</t>
  </si>
  <si>
    <t>指可摘义齿，固定义齿，活动固定联合修复。含牙体预备制个别托盘，双重印模，模型，咬合关系记录，模型观测，固位体平行度测量，平行研磨，试排牙，试附着体，复诊三次调改义齿。</t>
  </si>
  <si>
    <t>活动固定联合修复是指胶连式塑料可摘义齿、铸造可摘义齿、总义齿的基本结构以外加用各种附着体。</t>
  </si>
  <si>
    <t>5.19 修复体整理</t>
  </si>
  <si>
    <t>拆冠桥</t>
  </si>
  <si>
    <t>310519001-1</t>
  </si>
  <si>
    <t>锤造冠</t>
  </si>
  <si>
    <t>310519001-2</t>
  </si>
  <si>
    <t>拆铸造冠</t>
  </si>
  <si>
    <t>拆桩</t>
  </si>
  <si>
    <t>含预成桩、各种材料的桩核。</t>
  </si>
  <si>
    <t>加焊</t>
  </si>
  <si>
    <t>指锡焊、金焊、银焊。</t>
  </si>
  <si>
    <t>焊接材料</t>
  </si>
  <si>
    <t>每2mm缺隙</t>
  </si>
  <si>
    <t>310519003-1</t>
  </si>
  <si>
    <t>加焊加收(＞2mm)</t>
  </si>
  <si>
    <t>310519003-2</t>
  </si>
  <si>
    <t>加焊加收(激光焊接)</t>
  </si>
  <si>
    <t>加装饰面</t>
  </si>
  <si>
    <t>含桩冠、桥体。</t>
  </si>
  <si>
    <t>烤瓷冠崩瓷修理</t>
  </si>
  <si>
    <t>含粘结、树脂修补。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</si>
  <si>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</si>
  <si>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</si>
  <si>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</si>
  <si>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</si>
  <si>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</si>
  <si>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</si>
  <si>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</si>
  <si>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</si>
  <si>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</si>
  <si>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含边缘、游离端、义齿鞍基。</t>
  </si>
  <si>
    <t>各种基托材料</t>
  </si>
  <si>
    <t>义齿裂纹及折裂修理</t>
  </si>
  <si>
    <t>含加固钢丝。</t>
  </si>
  <si>
    <t>各种材料</t>
  </si>
  <si>
    <t>义齿组织面重衬</t>
  </si>
  <si>
    <t>指硬衬、软衬。</t>
  </si>
  <si>
    <t>各种材料费（自凝塑料、热凝塑料、光固化树脂、软塑料、橡胶）</t>
  </si>
  <si>
    <t>加卡环</t>
  </si>
  <si>
    <t>指加钢丝或铸造卡环。含单臂、双臂、三臂卡环。</t>
  </si>
  <si>
    <t>各种卡环材料（钢丝弯制卡环、铸造钴铬合金及贵金属合金卡环）</t>
  </si>
  <si>
    <t>每卡环</t>
  </si>
  <si>
    <t>增加铸造基托</t>
  </si>
  <si>
    <t>各种基托材料（钢、金合金）</t>
  </si>
  <si>
    <t>每件</t>
  </si>
  <si>
    <t>加颌支托</t>
  </si>
  <si>
    <t>各种颌支托材料（钢丝支托、扁钢丝支托、铸造钴铬合金支托、铸造金合金支托）</t>
  </si>
  <si>
    <t>加铸颌面</t>
  </si>
  <si>
    <t>增加加固装置</t>
  </si>
  <si>
    <t>含加固钢丝、网。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</si>
  <si>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</si>
  <si>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</si>
  <si>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</si>
  <si>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</si>
  <si>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</si>
  <si>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</si>
  <si>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</si>
  <si>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</si>
  <si>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指患者自带材料加工铸造修复体。</t>
  </si>
  <si>
    <t>配金加工</t>
  </si>
  <si>
    <t>仅限患者自备材料。</t>
  </si>
  <si>
    <t>黄金材料加工</t>
  </si>
  <si>
    <t>加磁性固位体</t>
  </si>
  <si>
    <t>附着体增换</t>
  </si>
  <si>
    <t>含附着体增加、更换。</t>
  </si>
  <si>
    <t>附着体材料</t>
  </si>
  <si>
    <t>每附着体</t>
  </si>
  <si>
    <t>5.20 颞下颌关节病修复治疗</t>
  </si>
  <si>
    <t xml:space="preserve"> 垫颌</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</si>
  <si>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</si>
  <si>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</si>
  <si>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肌松弛治疗</t>
  </si>
  <si>
    <t>含放松训练。</t>
  </si>
  <si>
    <t>5.21 颌面缺损修复</t>
  </si>
  <si>
    <t>腭护板导板矫治</t>
  </si>
  <si>
    <t>含牙体预备；模型设计及手术预备； 技工制作；临床戴入。</t>
  </si>
  <si>
    <t>腭护板、导板材料、模型设备</t>
  </si>
  <si>
    <t>310521001-1</t>
  </si>
  <si>
    <t>腭护板导板矫治加收(间接法制作)</t>
  </si>
  <si>
    <t>310521001-2</t>
  </si>
  <si>
    <t>腭护板导板矫治加收(放射治疗装置)</t>
  </si>
  <si>
    <t>义颌修复</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</si>
  <si>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</si>
  <si>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义颌等专用材料</t>
  </si>
  <si>
    <t>每区段</t>
  </si>
  <si>
    <t>310521002-1</t>
  </si>
  <si>
    <t>义颌修复加收(上颌骨一侧全切)</t>
  </si>
  <si>
    <t>310521002-2</t>
  </si>
  <si>
    <t>义颌修复加收(下颌骨一侧全切)</t>
  </si>
  <si>
    <t>310521002-3</t>
  </si>
  <si>
    <t>义颌修复加收(分段或分区双重印模)</t>
  </si>
  <si>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</si>
  <si>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</si>
  <si>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</si>
  <si>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</si>
  <si>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</si>
  <si>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</si>
  <si>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</si>
  <si>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</si>
  <si>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</si>
  <si>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</si>
  <si>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</si>
  <si>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</si>
  <si>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软腭抬高器治疗</t>
  </si>
  <si>
    <t>含：1．试戴上颌腭托、加制软腭部印模、灌制模型；2．模型预备、制作抬高软腭部分；3．临床戴入及调整抬高高度；含制作上颌腭托。</t>
  </si>
  <si>
    <t>各种材料（铁钛合金丝、软塑胶、光敏树脂）模型制备</t>
  </si>
  <si>
    <t>310521003-1</t>
  </si>
  <si>
    <t>软腭抬高器治疗(制作舌不良运动矫治器)</t>
  </si>
  <si>
    <t>含试戴上颌腭托、加制软腭部印模、灌制模型；模型预备、制作抬高软腭部分；临床戴入及调整抬高高度。</t>
  </si>
  <si>
    <t>310521003-2</t>
  </si>
  <si>
    <t>软腭抬高器治疗(制作咽阻塞器)</t>
  </si>
  <si>
    <t>骨折后义齿夹板固位及颌板治疗</t>
  </si>
  <si>
    <t>指上或下颌骨骨折。</t>
  </si>
  <si>
    <t>义齿夹板材料</t>
  </si>
  <si>
    <t>5.22 正畸治疗</t>
  </si>
  <si>
    <t>特殊粘接材料</t>
  </si>
  <si>
    <t>乳牙期安氏I类错颌正畸治疗</t>
  </si>
  <si>
    <t>指乳牙早失、乳前牙反颌的矫治。含使用间隙保持器、活动矫治器治疗。</t>
  </si>
  <si>
    <t>功能矫治器</t>
  </si>
  <si>
    <t>310522001-1</t>
  </si>
  <si>
    <t>乳牙期安氏I类错颌正畸治疗加收(前牙或后牙开颌、严重深覆颌)</t>
  </si>
  <si>
    <t>替牙期安氏I类错颌活动矫治器正畸治疗</t>
  </si>
  <si>
    <t>指替牙障碍、不良口腔习惯的矫治。</t>
  </si>
  <si>
    <t>活动矫治器增加的其他部件</t>
  </si>
  <si>
    <t>310522002-1</t>
  </si>
  <si>
    <t>替牙期安氏I类错颌活动矫治器正畸治疗加收(阻生齿开窗矫治)</t>
  </si>
  <si>
    <t>替牙期安氏I类错颌固定矫治器正畸治疗</t>
  </si>
  <si>
    <t>使用简单固定矫治器和常规固定矫治器治疗。</t>
  </si>
  <si>
    <t>简单固定矫治器增加的其他弓丝或附件</t>
  </si>
  <si>
    <t>双颌</t>
  </si>
  <si>
    <t>恒牙期安氏I类错颌固定矫治器正畸治疗</t>
  </si>
  <si>
    <t>指拥挤不拔牙病例、牙列间隙病例和简单拥挤双尖牙拔牙病例。不含间隙调整后修复。</t>
  </si>
  <si>
    <t>口外弓、上下颌扩弓装置及其他附加装置、隐形固定器特殊材料</t>
  </si>
  <si>
    <t>310522004-1</t>
  </si>
  <si>
    <t>恒牙期安氏I类错颌固定矫治器正畸治疗(单颌)</t>
  </si>
  <si>
    <t>乳牙期安氏Ⅱ类错颌正畸治疗</t>
  </si>
  <si>
    <t>指乳牙早失、上颌前突、乳前牙反颌的矫治。使用间隙保持器、活动矫治器治疗。</t>
  </si>
  <si>
    <t>替牙期安氏Ⅱ类错颌口腔不良习惯正畸治疗</t>
  </si>
  <si>
    <t>指简单固定矫治器或活动矫治器。</t>
  </si>
  <si>
    <t>口外弓或其他远中移动装置、活动矫治器的增加其他部件、腭杆</t>
  </si>
  <si>
    <t>替牙期牙性安氏Ⅱ类错颌活动矫治器正畸治疗</t>
  </si>
  <si>
    <t>指替牙障碍、上颌前突的矫治。</t>
  </si>
  <si>
    <t>使用口外弓、使用Frankel 等功能矫治器、咬合诱导</t>
  </si>
  <si>
    <t>310522007-1</t>
  </si>
  <si>
    <t>替牙期牙性安氏Ⅱ类错颌活动矫治器正畸治疗加收(前牙反颌、前牙或后牙开颌、严重深覆颌)</t>
  </si>
  <si>
    <t>替牙期牙性安氏Ⅱ类错颌固定矫治器正畸治疗</t>
  </si>
  <si>
    <t>指简单固定矫正器和常规固定矫正器。</t>
  </si>
  <si>
    <t>口外弓、上下颌扩弓装置及其他附加装置</t>
  </si>
  <si>
    <t>310522008-1</t>
  </si>
  <si>
    <t>替牙期牙性安氏Ⅱ类错颌固定矫治器正畸治疗加收(前牙反颌、前牙或后牙开颌、严重深覆颌)</t>
  </si>
  <si>
    <t>替牙期骨性安氏Ⅱ类错颌正畸治疗</t>
  </si>
  <si>
    <t>指严重上颌前突的矫治。使用活动矫治器或简单固定矫治器治疗。</t>
  </si>
  <si>
    <t>使用口外弓上下颌扩弓装置及其他附加装置、使用常规固定矫治器、使用Frankel、Activator Twin-Block等功能矫治器及Herbst矫治器</t>
  </si>
  <si>
    <t>310522009-1</t>
  </si>
  <si>
    <t>替牙期骨性安氏Ⅱ类错颌正畸治疗加收(前牙反颌、前牙或后牙开颌、严重深覆颌)</t>
  </si>
  <si>
    <t>恒牙早期安氏Ⅱ类错颌功能矫治器治疗</t>
  </si>
  <si>
    <t>指严重牙性Ⅱ类错颌和骨性Ⅱ类错颌的矫治。使用Frankel功能矫治器Ⅱ型、Activator功能矫治器或其他功能矫治器治疗。</t>
  </si>
  <si>
    <t>Activator增加扩弓装置、口外弓、腭杆</t>
  </si>
  <si>
    <t>310522010-1</t>
  </si>
  <si>
    <t>恒牙早期安氏Ⅱ类错颌功能矫治器治疗加收(前牙或后牙开颌、严重深覆颌)</t>
  </si>
  <si>
    <t>恒牙期牙性安氏Ⅱ类错颌固定矫治器治疗</t>
  </si>
  <si>
    <t>含上下颌所需带环、弓丝、托槽。指牙性安氏Ⅱ类错颌拥挤不拔牙病例和简单拥挤拔牙病例。</t>
  </si>
  <si>
    <t>口外弓、上下颌扩弓装置及其他辅助性矫治装置、腭杆</t>
  </si>
  <si>
    <t>310522011-1</t>
  </si>
  <si>
    <t>恒牙期牙性安氏Ⅱ类错颌固定矫治器治疗加收(伴前牙严重开颌、深覆颌)</t>
  </si>
  <si>
    <t>310522011-2</t>
  </si>
  <si>
    <t>恒牙期牙性安氏Ⅱ类错颌固定矫治器治疗加收(阻生齿开窗矫治、磨牙拔除矫治)</t>
  </si>
  <si>
    <t>恒牙期骨性安氏Ⅱ类错颌固定矫治器拔牙治疗</t>
  </si>
  <si>
    <t>指骨性安氏Ⅱ类错颌拔牙病例。</t>
  </si>
  <si>
    <t>310522012-1</t>
  </si>
  <si>
    <t>恒牙期骨性安氏Ⅱ类错颌固定矫治器拔牙治疗加收(伴前牙严重开颌、深覆颌等复杂疑难病例)</t>
  </si>
  <si>
    <t>310522012-2</t>
  </si>
  <si>
    <t>恒牙期骨性安氏Ⅱ类错颌固定矫治器拔牙治疗加收(阻生齿开窗矫治、磨牙拔除矫治)</t>
  </si>
  <si>
    <t>乳牙期安氏Ⅲ类错颌正畸治疗</t>
  </si>
  <si>
    <t>指乳前牙反颌的矫治。使用活动矫治器或下颌连冠式斜面导板治疗。</t>
  </si>
  <si>
    <t>功能矫治器、颏兜</t>
  </si>
  <si>
    <t>310522013-1</t>
  </si>
  <si>
    <t>乳牙期安氏Ⅲ类错颌正畸治疗加收(全牙弓乳牙反颌)</t>
  </si>
  <si>
    <t>替牙期安氏Ⅲ类错颌正畸治疗</t>
  </si>
  <si>
    <t>指前牙反颌的矫治。使用活动矫治器治疗。</t>
  </si>
  <si>
    <t>上颌扩弓装置、功能矫治、颏兜</t>
  </si>
  <si>
    <t>310522014-1</t>
  </si>
  <si>
    <t>替牙期安氏Ⅲ类错颌正畸治疗加收(全牙弓反颌)</t>
  </si>
  <si>
    <t>替牙期安氏Ⅲ类错颌功能矫治器治疗</t>
  </si>
  <si>
    <t>指严重牙性Ⅲ类错颌和骨性Ⅲ类错颌矫治。使用rankel功能矫治器Ⅲ型或其他功能矫治器治疗。</t>
  </si>
  <si>
    <t>颏兜</t>
  </si>
  <si>
    <t>310522015-1</t>
  </si>
  <si>
    <t>替牙期安氏Ⅲ类错颌功能矫治器治疗加收(伴开颌、深覆颌等疑难病)</t>
  </si>
  <si>
    <t>恒牙期安氏Ⅲ类错固定矫治器治疗</t>
  </si>
  <si>
    <t>指牙性安氏Ⅲ类错颌拥挤不拔牙病例和简单拥挤拔牙病例。</t>
  </si>
  <si>
    <t>上颌扩弓装置及其他附加装置</t>
  </si>
  <si>
    <t>310522016-1</t>
  </si>
  <si>
    <t>恒牙期安氏Ⅲ类错固定矫治器治疗加收(全牙弓反颌)</t>
  </si>
  <si>
    <t>310522016-2</t>
  </si>
  <si>
    <t>恒牙期安氏Ⅲ类错固定矫治器治疗加收(伴开颌、深覆颌等复杂疑难病)</t>
  </si>
  <si>
    <t>310522016-3</t>
  </si>
  <si>
    <t>恒牙期安氏Ⅲ类错固定矫治器治疗加收(磨牙拔除矫治)</t>
  </si>
  <si>
    <t>恒牙期骨性安氏III类错颌固定矫治器拔牙治疗</t>
  </si>
  <si>
    <t>指骨性安氏Ⅲ类错颌拔牙病例。</t>
  </si>
  <si>
    <t>前方牵引器、头帽颏兜、上颌扩弓装置及其他附加装置、特殊材料</t>
  </si>
  <si>
    <t>310522017-1</t>
  </si>
  <si>
    <t>恒牙期骨性安氏III类错颌固定矫治器拔牙治疗加收(隐形材料)</t>
  </si>
  <si>
    <t>牙周病伴错颌畸形活动矫治器正畸治疗</t>
  </si>
  <si>
    <t>指局部牙周炎的正畸治疗。</t>
  </si>
  <si>
    <t>310522018-1</t>
  </si>
  <si>
    <t>牙周病伴错颌畸形活动矫治器正畸治疗加收(重度牙周炎的正畸治疗)</t>
  </si>
  <si>
    <t>牙周病伴错颌畸形固定矫治器正畸治疗</t>
  </si>
  <si>
    <t>310522019-1</t>
  </si>
  <si>
    <t>牙周病伴错颌畸形固定矫治器正畸治疗加收(伴开颌、深覆颌等疑难病)</t>
  </si>
  <si>
    <t>310522019-2</t>
  </si>
  <si>
    <t>牙周病伴错颌畸形固定矫治器正畸治疗加收(拔牙矫治)</t>
  </si>
  <si>
    <t>牙合创伤正畸治疗</t>
  </si>
  <si>
    <t>指由咬合因素引起的颌创伤。使用活动矫治器或固定矫治器治疗。</t>
  </si>
  <si>
    <t>单侧唇腭裂序列正畸治疗</t>
  </si>
  <si>
    <t>指单侧牙槽突裂、无骨骼畸形和面部畸形、腭托使用的正畸治疗；不含替牙期植骨前后的正畸治疗。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</si>
  <si>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</si>
  <si>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</si>
  <si>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</si>
  <si>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早期颜面不对称正畸治疗</t>
  </si>
  <si>
    <t>指替牙期由错颌引起或颜面不对称伴错颌的病例。使用活动矫治器和固定矫治器治疗。</t>
  </si>
  <si>
    <t>恒牙期颜面不对称正畸治疗</t>
  </si>
  <si>
    <t>指恒牙期由错颌引起或颜面不对称伴错颌的早期正畸治疗。使用活动矫治器或固定矫治器治疗。</t>
  </si>
  <si>
    <t>活动矫治器增加部件或其他附加装置</t>
  </si>
  <si>
    <t>颅面畸形正畸治疗</t>
  </si>
  <si>
    <t>指Crouzon综合征、Apert综合征、Treacher-Collins综合征。使用活动矫治器或固定矫治器治疗。</t>
  </si>
  <si>
    <t>活动矫治器增加其他部件、固定矫治器增加其他附加装置另加</t>
  </si>
  <si>
    <t>颞下颌关节病正畸治疗</t>
  </si>
  <si>
    <t>指颞下颌关节的弹响、疼痛、关节盘移位等的正畸治疗。使用活动矫治器或固定矫治器治疗。</t>
  </si>
  <si>
    <t>正颌外科术前术后正畸治疗</t>
  </si>
  <si>
    <t>指安氏Ⅱ类、Ⅲ类严重骨性错颌、严重骨性开颌、严重腭裂、面部偏斜及其他颅面畸形的正颌外科术前、术后正畸治疗。使用固定矫治器治疗。</t>
  </si>
  <si>
    <t>睡眠呼吸暂停综合征(OSAS)正畸治疗</t>
  </si>
  <si>
    <t>指各种表现的睡眠呼吸暂停及相应错颌的正畸治疗。</t>
  </si>
  <si>
    <t>常规OSAS矫治器以外的附件</t>
  </si>
  <si>
    <t>正畸保持器治疗</t>
  </si>
  <si>
    <t>含取模型、制作用材料。</t>
  </si>
  <si>
    <t>特殊材料及 固定保持器、正位器、透明保持器</t>
  </si>
  <si>
    <t>每副</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</si>
  <si>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</si>
  <si>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</si>
  <si>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 </t>
  </si>
  <si>
    <t>310522029S-1</t>
  </si>
  <si>
    <t>阻生磨牙竖直治疗加收(每增加一牙)</t>
  </si>
  <si>
    <t>外科引导合板</t>
  </si>
  <si>
    <t>含技工室制作、临床试戴。</t>
  </si>
  <si>
    <t>唇侧Index材料、光固化基板、热压塑料板、自凝塑料、金属套管</t>
  </si>
  <si>
    <t>颜面赝复体种植修复</t>
  </si>
  <si>
    <t>含个别托盘制作、技工制作、激光焊接、配色、临床试戴；指眼或耳或鼻缺损修复或颌面缺损修复。</t>
  </si>
  <si>
    <t>个别托盘材料、基台、贵金属包埋材料、进口成型塑料、金属材料、激光焊接材料、硅胶材料</t>
  </si>
  <si>
    <t>每种植体</t>
  </si>
  <si>
    <t>6.呼吸系统</t>
  </si>
  <si>
    <t>6.1 肺功能检查</t>
  </si>
  <si>
    <t>指使用肺功能仪检查。</t>
  </si>
  <si>
    <t>肺通气功能检查</t>
  </si>
  <si>
    <t>含潮气量、肺活量、每分通气量、补吸、呼气量、深吸气量、用力肺活量、一秒钟用力呼吸容积,最大通气量。</t>
  </si>
  <si>
    <t>肺弥散功能检查</t>
  </si>
  <si>
    <t>指一口气法、重复呼吸法等。</t>
  </si>
  <si>
    <t>运动心肺功能检查</t>
  </si>
  <si>
    <t>不含心电监测。</t>
  </si>
  <si>
    <t>因病情变化未能完成本试验者，也按本价格收费。</t>
  </si>
  <si>
    <t>气道阻力测定</t>
  </si>
  <si>
    <t>指阻断法等。不含残气容积测定。</t>
  </si>
  <si>
    <t>残气容积测定</t>
  </si>
  <si>
    <t>指体描法、氦气平衡法、氮气稀释法、重复呼吸法等。</t>
  </si>
  <si>
    <t>强迫振荡肺功能检查</t>
  </si>
  <si>
    <t>第一秒平静吸气口腔闭合压测定</t>
  </si>
  <si>
    <t>流速容量曲线(V-V曲线)</t>
  </si>
  <si>
    <t>含最大吸气和呼气流量曲线。</t>
  </si>
  <si>
    <t>二氧化碳反应曲线</t>
  </si>
  <si>
    <t>310601009-1</t>
  </si>
  <si>
    <t>经皮氧/二氧化碳分压监测</t>
  </si>
  <si>
    <t>固定环、电极膜</t>
  </si>
  <si>
    <t>支气管激发试验</t>
  </si>
  <si>
    <t>运动激发试验</t>
  </si>
  <si>
    <t>含通气功能测定7次；不含心电监测。</t>
  </si>
  <si>
    <t>支气管舒张试验</t>
  </si>
  <si>
    <t>含通气功能测定2次。</t>
  </si>
  <si>
    <t>6.2 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</si>
  <si>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</si>
  <si>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</si>
  <si>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</si>
  <si>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</si>
  <si>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</si>
  <si>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</si>
  <si>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</si>
  <si>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</si>
  <si>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</si>
  <si>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</si>
  <si>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</si>
  <si>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一氧化氮呼气测定</t>
  </si>
  <si>
    <t>含过滤除去空气中的外源性一氧化氮。</t>
  </si>
  <si>
    <t>310602009S</t>
  </si>
  <si>
    <t>人工气道压力滴定试验</t>
  </si>
  <si>
    <t>含睡眠呼吸监测。</t>
  </si>
  <si>
    <t>6.3 辅助呼吸</t>
  </si>
  <si>
    <t>含氧气。</t>
  </si>
  <si>
    <t>一次性呼吸机回路、螺旋接头、人工鼻</t>
  </si>
  <si>
    <t>呼吸机辅助呼吸</t>
  </si>
  <si>
    <t>含高频喷射通气呼吸机；不含CO2监测、肺功能监测。</t>
  </si>
  <si>
    <t>无创呼吸机辅助通气</t>
  </si>
  <si>
    <t>指持续气道正压（CPAP）、双水平气道正压（BIPAP）。</t>
  </si>
  <si>
    <t>一次性呼吸机回路、螺旋接头、人工鼻、一次性面罩</t>
  </si>
  <si>
    <t>体外膈肌起搏治疗</t>
  </si>
  <si>
    <t>6.4 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</si>
  <si>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</si>
  <si>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</si>
  <si>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</si>
  <si>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</si>
  <si>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</si>
  <si>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</si>
  <si>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</si>
  <si>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</si>
  <si>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药物、一次性引流装置</t>
  </si>
  <si>
    <t>310604005-1</t>
  </si>
  <si>
    <t>胸腔穿刺术后留置管抽气、抽液、注药</t>
  </si>
  <si>
    <t>含胸腔穿刺术后留置管抽气、抽液、注药。</t>
  </si>
  <si>
    <t>经皮穿刺肺活检术</t>
  </si>
  <si>
    <t>不含CT、X线、B超引导。</t>
  </si>
  <si>
    <t>每处</t>
  </si>
  <si>
    <t>310604006-1</t>
  </si>
  <si>
    <t>经皮穿刺胸膜活检术</t>
  </si>
  <si>
    <t>310604007S</t>
  </si>
  <si>
    <t>一氧化氮吸入治疗</t>
  </si>
  <si>
    <t>含一氧化氮气体。</t>
  </si>
  <si>
    <t>310604008S</t>
  </si>
  <si>
    <t>诱导痰细胞学检查</t>
  </si>
  <si>
    <t>含高渗盐水雾化。</t>
  </si>
  <si>
    <t>6.5 呼吸系统窥镜诊疗</t>
  </si>
  <si>
    <t>310605000-1</t>
  </si>
  <si>
    <t>呼吸系统诊疗加收(使用电子纤维内镜)</t>
  </si>
  <si>
    <t>硬性气管镜检查</t>
  </si>
  <si>
    <t>纤维支气管镜检查</t>
  </si>
  <si>
    <t>含针吸活检、支气管刷片。</t>
  </si>
  <si>
    <t>310605002-1</t>
  </si>
  <si>
    <t>超声支气管镜检查</t>
  </si>
  <si>
    <t>水囊</t>
  </si>
  <si>
    <t>310605002-2</t>
  </si>
  <si>
    <t>荧光支气管镜检查</t>
  </si>
  <si>
    <t>经纤支镜治疗</t>
  </si>
  <si>
    <t>含经纤支镜痰吸引、滴药、止血、化疗。</t>
  </si>
  <si>
    <t>310605003-1</t>
  </si>
  <si>
    <t>经纤支镜取异物</t>
  </si>
  <si>
    <t>经纤支镜粘膜活检术</t>
  </si>
  <si>
    <t>经纤支镜透支气管壁肺活检术</t>
  </si>
  <si>
    <t>经纤支镜肺泡灌洗诊疗术</t>
  </si>
  <si>
    <t>含生理盐水。</t>
  </si>
  <si>
    <t>每个肺段</t>
  </si>
  <si>
    <t>经纤支镜防污染采样刷检查</t>
  </si>
  <si>
    <t>不含微生物学检查。</t>
  </si>
  <si>
    <t>310605007-1</t>
  </si>
  <si>
    <t>经气管切开防污染采样刷检查</t>
  </si>
  <si>
    <t>310605008</t>
  </si>
  <si>
    <t>经纤支镜特殊治疗</t>
  </si>
  <si>
    <t>指激光、微波、高频电、冷冻、氩气等治疗。</t>
  </si>
  <si>
    <t>经内镜气管扩张术</t>
  </si>
  <si>
    <t>球囊管</t>
  </si>
  <si>
    <t>经纤支镜支架置入术</t>
  </si>
  <si>
    <t>支架、导管、导丝</t>
  </si>
  <si>
    <t>310605010-1</t>
  </si>
  <si>
    <t>经纤支镜支架取出术</t>
  </si>
  <si>
    <t>经纤支镜引导支气管腔内放疗</t>
  </si>
  <si>
    <t>经内镜气管内肿瘤切除术</t>
  </si>
  <si>
    <t>胸腔镜检查</t>
  </si>
  <si>
    <t>含活检；不含经胸腔镜的特殊治疗。</t>
  </si>
  <si>
    <t>纵隔镜检查</t>
  </si>
  <si>
    <t>含纵隔淋巴结活检。</t>
  </si>
  <si>
    <t>310605015S</t>
  </si>
  <si>
    <t>全肺灌洗术</t>
  </si>
  <si>
    <t>在全麻下行双腔气管插管，通气侧予机械通气，灌洗侧连接灌洗装置进行一侧肺的全肺灌洗。含支气管镜检查术。不含麻醉及监护。</t>
  </si>
  <si>
    <t>6.6 胸部肿瘤治疗</t>
  </si>
  <si>
    <t>经内镜胸部疾病特殊治疗</t>
  </si>
  <si>
    <t>指肿瘤、结核病或狭窄的治疗。</t>
  </si>
  <si>
    <t>310606001-1</t>
  </si>
  <si>
    <r>
      <rPr>
        <sz val="11"/>
        <rFont val="宋体"/>
        <charset val="134"/>
        <scheme val="minor"/>
      </rPr>
      <t>经内镜胸部疾病特殊治疗加收</t>
    </r>
    <r>
      <rPr>
        <sz val="11"/>
        <rFont val="宋体"/>
        <charset val="0"/>
        <scheme val="minor"/>
      </rPr>
      <t>(</t>
    </r>
    <r>
      <rPr>
        <sz val="11"/>
        <rFont val="宋体"/>
        <charset val="134"/>
        <scheme val="minor"/>
      </rPr>
      <t>激光</t>
    </r>
    <r>
      <rPr>
        <sz val="11"/>
        <rFont val="宋体"/>
        <charset val="0"/>
        <scheme val="minor"/>
      </rPr>
      <t>)</t>
    </r>
  </si>
  <si>
    <t>310606001-2</t>
  </si>
  <si>
    <r>
      <rPr>
        <sz val="11"/>
        <rFont val="宋体"/>
        <charset val="134"/>
        <scheme val="minor"/>
      </rPr>
      <t>经内镜胸部疾病特殊治疗加收</t>
    </r>
    <r>
      <rPr>
        <sz val="11"/>
        <rFont val="宋体"/>
        <charset val="0"/>
        <scheme val="minor"/>
      </rPr>
      <t>(</t>
    </r>
    <r>
      <rPr>
        <sz val="11"/>
        <rFont val="宋体"/>
        <charset val="134"/>
        <scheme val="minor"/>
      </rPr>
      <t>电凝</t>
    </r>
    <r>
      <rPr>
        <sz val="11"/>
        <rFont val="宋体"/>
        <charset val="0"/>
        <scheme val="minor"/>
      </rPr>
      <t>)</t>
    </r>
  </si>
  <si>
    <t>310606001-3</t>
  </si>
  <si>
    <r>
      <rPr>
        <sz val="11"/>
        <rFont val="宋体"/>
        <charset val="134"/>
        <scheme val="minor"/>
      </rPr>
      <t>经内镜胸部疾病特殊治疗加收</t>
    </r>
    <r>
      <rPr>
        <sz val="11"/>
        <rFont val="宋体"/>
        <charset val="0"/>
        <scheme val="minor"/>
      </rPr>
      <t>(</t>
    </r>
    <r>
      <rPr>
        <sz val="11"/>
        <rFont val="宋体"/>
        <charset val="134"/>
        <scheme val="minor"/>
      </rPr>
      <t>局部注药</t>
    </r>
    <r>
      <rPr>
        <sz val="11"/>
        <rFont val="宋体"/>
        <charset val="0"/>
        <scheme val="minor"/>
      </rPr>
      <t>)</t>
    </r>
  </si>
  <si>
    <t>恶性肿瘤腔内灌注治疗</t>
  </si>
  <si>
    <t>其他部位恶性肿瘤腔内灌注治疗按此项收费。</t>
  </si>
  <si>
    <t>310606002-1</t>
  </si>
  <si>
    <t>结核病灌注治疗</t>
  </si>
  <si>
    <t>6.7 高压氧治疗</t>
  </si>
  <si>
    <t>高压氧舱治疗</t>
  </si>
  <si>
    <t>含治疗压力为1个大气压以上2.5个大气压（不含2.5）以下（超高压除外）、舱内吸氧用面罩、头罩和安全防护措施、舱内医护人员监护和指导；不含舱内心电、呼吸监护和药物雾化吸入等。</t>
  </si>
  <si>
    <t>310607001-1</t>
  </si>
  <si>
    <t>超高压氧舱治疗</t>
  </si>
  <si>
    <t>含压力为2.5个大气压（含2.5）以上、舱内吸氧用面罩、头罩和安全防护措施、舱内医护人员监护和指导；不含舱内心电、呼吸监护和药物雾化吸入等。</t>
  </si>
  <si>
    <t>单人舱治疗</t>
  </si>
  <si>
    <t>婴儿氧舱治疗</t>
  </si>
  <si>
    <t>急救单独开舱治疗</t>
  </si>
  <si>
    <t>舱内抢救</t>
  </si>
  <si>
    <t>舱外高流量吸氧</t>
  </si>
  <si>
    <t>一次性面罩、一次性吸氧管</t>
  </si>
  <si>
    <t>7.心脏及血管系统</t>
  </si>
  <si>
    <t>7.1 心电生理和心功能检查</t>
  </si>
  <si>
    <t>常规心电图检查</t>
  </si>
  <si>
    <t>指单通道、常规导联（十二导联）。</t>
  </si>
  <si>
    <t>310701001-1</t>
  </si>
  <si>
    <t>多通道十二导联心电图检查</t>
  </si>
  <si>
    <t>指多通道、常规导联（十二导联）。</t>
  </si>
  <si>
    <t>310701001-2</t>
  </si>
  <si>
    <t>多通道十五导联心电图检查</t>
  </si>
  <si>
    <t>指多通道、十五导联。</t>
  </si>
  <si>
    <t>310701001-3</t>
  </si>
  <si>
    <t>多通道十八导联心电图检查</t>
  </si>
  <si>
    <t>指多通道、十八导联。</t>
  </si>
  <si>
    <t>310701001-4</t>
  </si>
  <si>
    <t>心电图检查加收(床旁检查)</t>
  </si>
  <si>
    <t>指医务人员携带设备至住院患者病床旁进行的检查加收。</t>
  </si>
  <si>
    <t>食管内心电图</t>
  </si>
  <si>
    <t>动态心电图</t>
  </si>
  <si>
    <t>含心率变异性分析。含磁带、电池费用。</t>
  </si>
  <si>
    <t>频谱心电图</t>
  </si>
  <si>
    <t>含电极费用。</t>
  </si>
  <si>
    <t>标测心电图</t>
  </si>
  <si>
    <t>体表窦房结心电图</t>
  </si>
  <si>
    <t>心电事件记录</t>
  </si>
  <si>
    <t>含磁带、电池费用。</t>
  </si>
  <si>
    <t>遥测心电监护</t>
  </si>
  <si>
    <t>含电池、电极费用。</t>
  </si>
  <si>
    <t>心电监测电话传输</t>
  </si>
  <si>
    <t>心电图踏车负荷试验</t>
  </si>
  <si>
    <t>310701010-1</t>
  </si>
  <si>
    <t>心电图二阶梯运动试验</t>
  </si>
  <si>
    <t>310701010-2</t>
  </si>
  <si>
    <t>心电图平板运动试验</t>
  </si>
  <si>
    <t>心电图药物负荷试验</t>
  </si>
  <si>
    <t>心电向量图</t>
  </si>
  <si>
    <t>心音图</t>
  </si>
  <si>
    <t>心阻抗图</t>
  </si>
  <si>
    <t>心室晚电位</t>
  </si>
  <si>
    <t>心房晚电位</t>
  </si>
  <si>
    <t>倾斜试验</t>
  </si>
  <si>
    <t>心率变异性分析</t>
  </si>
  <si>
    <t>无创阻抗法心搏出量测定</t>
  </si>
  <si>
    <t>无创心功能监测</t>
  </si>
  <si>
    <t>指心血流图、心尖搏动图。</t>
  </si>
  <si>
    <t>每监测项目</t>
  </si>
  <si>
    <t>动态血压监测</t>
  </si>
  <si>
    <t>气袖均匀紧贴皮肤缠于上臂，以动态血压监测设备自动测量血压，指导患者记录当天的日常活动，取下记录仪输入电脑，经相关软件编辑，并按设定间期记录20小时以上血压，打印报告。含电池费用。</t>
  </si>
  <si>
    <t>心电监测</t>
  </si>
  <si>
    <t>使用无创心电监测设备，设定监测参数，实时监测心电变化，含无创血压、呼吸频率监测。</t>
  </si>
  <si>
    <t>心输出量测定</t>
  </si>
  <si>
    <t>漂浮导管、温度传感器、漂浮导管置入套件</t>
  </si>
  <si>
    <t>同一天不可与心排血量测定同时收取。</t>
  </si>
  <si>
    <t>肺动脉压和右心房压力监测</t>
  </si>
  <si>
    <t>漂浮导管、漂浮导管置入套件</t>
  </si>
  <si>
    <t>动脉内压力监测</t>
  </si>
  <si>
    <t>套管针、测压套件</t>
  </si>
  <si>
    <t>周围静脉压测定</t>
  </si>
  <si>
    <t>指脉氧监测</t>
  </si>
  <si>
    <t>血氧饱和度监测</t>
  </si>
  <si>
    <t>310701029S</t>
  </si>
  <si>
    <t>无创性动脉硬化检测</t>
  </si>
  <si>
    <t>含双侧踝臂指数（ABI）、脉搏波传导速度（PWV）。</t>
  </si>
  <si>
    <t>310701030S</t>
  </si>
  <si>
    <t>连续血气监测</t>
  </si>
  <si>
    <t>指术中连续无创动态监测体外循环管路的血气参数。</t>
  </si>
  <si>
    <t>探头</t>
  </si>
  <si>
    <t>310701031S</t>
  </si>
  <si>
    <t>6分钟步行测试</t>
  </si>
  <si>
    <t>采用标准化方法，对患者进行时间限定的步行距离、步行速度以及不适症状的检查。用于评定慢性心力衰竭患者的运动耐力,患者心肺功能及心肺术后康复评估。</t>
  </si>
  <si>
    <t>7.2 心脏电生理诊疗</t>
  </si>
  <si>
    <t>含介入操作、影像学监视、心电监测。</t>
  </si>
  <si>
    <t>有创性血流动力学监测(床旁)</t>
  </si>
  <si>
    <t>含各房室腔内压力监测、心排血量测定。</t>
  </si>
  <si>
    <t>漂浮导管</t>
  </si>
  <si>
    <t>310702001-1</t>
  </si>
  <si>
    <t>有创性心电、压力连续示波</t>
  </si>
  <si>
    <t>310702001-2</t>
  </si>
  <si>
    <t>有创性心排血量测定</t>
  </si>
  <si>
    <t>温度传感器</t>
  </si>
  <si>
    <t>持续有创性血压监测</t>
  </si>
  <si>
    <t>含心电、压力连续示波。</t>
  </si>
  <si>
    <t>动脉穿刺套针</t>
  </si>
  <si>
    <t>有创性心内电生理检查</t>
  </si>
  <si>
    <t>含X光影相。</t>
  </si>
  <si>
    <t>心导管、动脉穿刺套针</t>
  </si>
  <si>
    <t>射频消融术</t>
  </si>
  <si>
    <t>导管、动脉穿刺套针</t>
  </si>
  <si>
    <t>310702004-1</t>
  </si>
  <si>
    <t>冷冻消融术</t>
  </si>
  <si>
    <t>临时起搏器安置术</t>
  </si>
  <si>
    <t>心导管、电极、动脉穿刺套针</t>
  </si>
  <si>
    <t>临时起搏器应用</t>
  </si>
  <si>
    <t>起搏导线</t>
  </si>
  <si>
    <t>永久起搏器安置术</t>
  </si>
  <si>
    <t>起搏器、心导管、电极、动脉穿刺套针</t>
  </si>
  <si>
    <t>永久起搏器更换术</t>
  </si>
  <si>
    <t>310702008-1</t>
  </si>
  <si>
    <t>永久起搏器取出术</t>
  </si>
  <si>
    <t>埋藏式心脏复律除颤器安置术</t>
  </si>
  <si>
    <t>除颤器、心导管、电极、动脉穿刺套针</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</si>
  <si>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</si>
  <si>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</si>
  <si>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</si>
  <si>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</si>
  <si>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</si>
  <si>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</si>
  <si>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</si>
  <si>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</si>
  <si>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</si>
  <si>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</si>
  <si>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一次性除颤电极</t>
  </si>
  <si>
    <t>体外自动心脏变律除颤术</t>
  </si>
  <si>
    <t>一次性复律除颤电极</t>
  </si>
  <si>
    <t>310702018-1</t>
  </si>
  <si>
    <t>体外半自动心脏变律除颤术</t>
  </si>
  <si>
    <t>体外反搏治疗</t>
  </si>
  <si>
    <t>右心导管检查术</t>
  </si>
  <si>
    <t>含右心造影（含X光影相及相片）。</t>
  </si>
  <si>
    <t>导管、导丝、动脉穿刺针</t>
  </si>
  <si>
    <t>310702020-1</t>
  </si>
  <si>
    <t>右心导管检查术加收(血氧测定)</t>
  </si>
  <si>
    <t>左心导管检查术</t>
  </si>
  <si>
    <t>含左室造影术（含X光影相及相片）。</t>
  </si>
  <si>
    <t>心包穿刺术</t>
  </si>
  <si>
    <t>含引流。</t>
  </si>
  <si>
    <t>引流导管</t>
  </si>
  <si>
    <t>310702022-1</t>
  </si>
  <si>
    <t>心包穿刺术后留置管抽液、注药</t>
  </si>
  <si>
    <t>310702023S</t>
  </si>
  <si>
    <t>植入式心脏事件监测设备安置术</t>
  </si>
  <si>
    <t>皮肤清洁处理，在胸骨左缘和左锁骨中线、第1-4肋之间的范围内安放电极，记录不同组合的双极心电图，判断理想植入部位。根据选择的植入部位做切口，制备皮下囊袋，将监测设备放进皮下囊袋后，逐层缝合皮下组织及皮肤。</t>
  </si>
  <si>
    <t>植入式心脏（心电）事件监测器</t>
  </si>
  <si>
    <t>310702024S</t>
  </si>
  <si>
    <t>起搏器电极取出术</t>
  </si>
  <si>
    <t>切开原伤口，分离皮下组织，暴露囊袋，监护仪监护及血管造影机X线引导下，在保障安全情况下取出原起搏器，分离起搏器和电极，利用电极拔除装置拔除电极，处理局部伤口，逐层缝合皮下组织和皮肤。</t>
  </si>
  <si>
    <t>锁定探针、圈套器</t>
  </si>
  <si>
    <t>不另收起搏器取出术。</t>
  </si>
  <si>
    <t>8.血液及淋巴系统</t>
  </si>
  <si>
    <t>骨髓穿刺术</t>
  </si>
  <si>
    <t>骨髓活检术</t>
  </si>
  <si>
    <t>混合淋巴细胞培养</t>
  </si>
  <si>
    <t>指液闪技术体外细胞培养。</t>
  </si>
  <si>
    <t>每人</t>
  </si>
  <si>
    <t>采自体血及保存</t>
  </si>
  <si>
    <t>指麻醉下手术采集和低温保存。</t>
  </si>
  <si>
    <t>310800004-1</t>
  </si>
  <si>
    <t>自体血长期低温保存</t>
  </si>
  <si>
    <t>血细胞分离单采</t>
  </si>
  <si>
    <t>白细胞除滤</t>
  </si>
  <si>
    <t>指全血或悬浮红细胞、血小板过滤。</t>
  </si>
  <si>
    <t>滤除白细胞输血器</t>
  </si>
  <si>
    <t>自体血回收</t>
  </si>
  <si>
    <t>单纯术中自体血回收采集。</t>
  </si>
  <si>
    <t>回收罐</t>
  </si>
  <si>
    <t>310800007-1</t>
  </si>
  <si>
    <t>术中自体血回输</t>
  </si>
  <si>
    <t>指术中使用专用机器或手工法自体血回输。</t>
  </si>
  <si>
    <t>机采血浆置换术</t>
  </si>
  <si>
    <t>310800008-1</t>
  </si>
  <si>
    <t>人工血浆置换术</t>
  </si>
  <si>
    <t>200ml/单位</t>
  </si>
  <si>
    <t>血液照射</t>
  </si>
  <si>
    <r>
      <rPr>
        <sz val="11"/>
        <rFont val="宋体"/>
        <charset val="134"/>
        <scheme val="minor"/>
      </rPr>
      <t>指加速器或</t>
    </r>
    <r>
      <rPr>
        <vertAlign val="superscript"/>
        <sz val="11"/>
        <rFont val="宋体"/>
        <charset val="134"/>
        <scheme val="minor"/>
      </rPr>
      <t>60</t>
    </r>
    <r>
      <rPr>
        <sz val="11"/>
        <rFont val="宋体"/>
        <charset val="134"/>
        <scheme val="minor"/>
      </rPr>
      <t>钴照射源对血液进行2000rad±照射。</t>
    </r>
  </si>
  <si>
    <t>血液稀释疗法</t>
  </si>
  <si>
    <t>血液光量子自体血回输治疗</t>
  </si>
  <si>
    <t>含输氧、采血、紫外线照射及回输。</t>
  </si>
  <si>
    <t>310800011-1</t>
  </si>
  <si>
    <t>免疫三氧血回输治疗</t>
  </si>
  <si>
    <t>含输氧、采血及回输。</t>
  </si>
  <si>
    <t>骨髓采集术</t>
  </si>
  <si>
    <t>含保存。</t>
  </si>
  <si>
    <t>骨髓血回输</t>
  </si>
  <si>
    <t>含骨髓复苏。</t>
  </si>
  <si>
    <t>外周血干细胞回输</t>
  </si>
  <si>
    <t>骨髓或外周血干细胞体外净化</t>
  </si>
  <si>
    <t>指严格无菌下体外细胞培养法。</t>
  </si>
  <si>
    <t>骨髓或外周血干细胞冷冻保存</t>
  </si>
  <si>
    <t>指程控降温仪或超低温、液氮保存。</t>
  </si>
  <si>
    <t>天</t>
  </si>
  <si>
    <t>血细胞分化簇抗原(CD)34阳性造血干细胞分选</t>
  </si>
  <si>
    <t>含所有药物及材料。</t>
  </si>
  <si>
    <t>血细胞分化簇抗原(CD)34阳性造血干细胞移植</t>
  </si>
  <si>
    <t>配型不合异基因骨髓移植T细胞去除术</t>
  </si>
  <si>
    <t>指体外细胞培养法、白细胞分离沉降。</t>
  </si>
  <si>
    <t>骨髓移植术</t>
  </si>
  <si>
    <t>含严格无菌消毒隔离措施。</t>
  </si>
  <si>
    <t>供体</t>
  </si>
  <si>
    <t>外周血干细胞移植术</t>
  </si>
  <si>
    <t>自体骨髓或外周血干细胞支持治疗</t>
  </si>
  <si>
    <t>指大剂量化疗后；含严格无菌消毒隔离措施。</t>
  </si>
  <si>
    <t>脐血移植术</t>
  </si>
  <si>
    <t>脐血</t>
  </si>
  <si>
    <t>细胞因子活化杀伤(CIK)细胞输注治疗(仅限有资质的医院开展)</t>
  </si>
  <si>
    <t>含药物加无血清培养基、体外细胞培养。</t>
  </si>
  <si>
    <r>
      <rPr>
        <sz val="11"/>
        <rFont val="宋体"/>
        <charset val="134"/>
        <scheme val="minor"/>
      </rPr>
      <t>每次回输1.5x10</t>
    </r>
    <r>
      <rPr>
        <vertAlign val="superscript"/>
        <sz val="11"/>
        <rFont val="宋体"/>
        <charset val="134"/>
        <scheme val="minor"/>
      </rPr>
      <t>9</t>
    </r>
    <r>
      <rPr>
        <sz val="11"/>
        <rFont val="宋体"/>
        <charset val="134"/>
        <scheme val="minor"/>
      </rPr>
      <t>细胞数量。</t>
    </r>
  </si>
  <si>
    <t>310800024-1</t>
  </si>
  <si>
    <t>树突状细胞治疗(DC)</t>
  </si>
  <si>
    <t>淋巴造影术</t>
  </si>
  <si>
    <t>导管</t>
  </si>
  <si>
    <t>骨髓细胞彩色图象分析</t>
  </si>
  <si>
    <t>310800026-1</t>
  </si>
  <si>
    <t>外周血细胞彩色图像分析</t>
  </si>
  <si>
    <t>脾穿刺术</t>
  </si>
  <si>
    <t>310800029S</t>
  </si>
  <si>
    <t>自体T淋巴细胞免疫治疗</t>
  </si>
  <si>
    <t>含自体T淋巴细胞的体外诱导及培养。</t>
  </si>
  <si>
    <t>310800029S-1</t>
  </si>
  <si>
    <t>AAV基因转导</t>
  </si>
  <si>
    <r>
      <rPr>
        <sz val="11"/>
        <rFont val="宋体"/>
        <charset val="134"/>
        <scheme val="minor"/>
      </rPr>
      <t>每疗程回输不少于3.0×10</t>
    </r>
    <r>
      <rPr>
        <vertAlign val="superscript"/>
        <sz val="11"/>
        <rFont val="宋体"/>
        <charset val="134"/>
        <scheme val="minor"/>
      </rPr>
      <t>9</t>
    </r>
    <r>
      <rPr>
        <sz val="11"/>
        <rFont val="宋体"/>
        <charset val="134"/>
        <scheme val="minor"/>
      </rPr>
      <t>个特异性自体T淋巴细胞。</t>
    </r>
  </si>
  <si>
    <t>310800029S-2</t>
  </si>
  <si>
    <t>基因重组技术修饰</t>
  </si>
  <si>
    <r>
      <rPr>
        <sz val="11"/>
        <rFont val="宋体"/>
        <charset val="134"/>
        <scheme val="minor"/>
      </rPr>
      <t>每次回输不少于3.0×10</t>
    </r>
    <r>
      <rPr>
        <vertAlign val="superscript"/>
        <sz val="11"/>
        <rFont val="宋体"/>
        <charset val="134"/>
        <scheme val="minor"/>
      </rPr>
      <t>9</t>
    </r>
    <r>
      <rPr>
        <sz val="11"/>
        <rFont val="宋体"/>
        <charset val="134"/>
        <scheme val="minor"/>
      </rPr>
      <t>个自体T淋巴细胞。</t>
    </r>
  </si>
  <si>
    <t>310800030S</t>
  </si>
  <si>
    <t>自体树突状细胞刺激的自体CIK(D-CIK)免疫治疗</t>
  </si>
  <si>
    <r>
      <rPr>
        <sz val="11"/>
        <rFont val="宋体"/>
        <charset val="134"/>
        <scheme val="minor"/>
      </rPr>
      <t>每次回输1.0×10</t>
    </r>
    <r>
      <rPr>
        <vertAlign val="superscript"/>
        <sz val="11"/>
        <rFont val="宋体"/>
        <charset val="134"/>
        <scheme val="minor"/>
      </rPr>
      <t>10</t>
    </r>
    <r>
      <rPr>
        <sz val="11"/>
        <rFont val="宋体"/>
        <charset val="134"/>
        <scheme val="minor"/>
      </rPr>
      <t>以上活的自体D-CIK细胞。</t>
    </r>
  </si>
  <si>
    <t>310800031S</t>
  </si>
  <si>
    <t>肿瘤浸润淋巴细胞(TIL)治疗</t>
  </si>
  <si>
    <t>含肿瘤浸润淋巴细胞的体外诱导及培养。</t>
  </si>
  <si>
    <t>亿细胞</t>
  </si>
  <si>
    <t>310800032S</t>
  </si>
  <si>
    <t>血液免疫吸附治疗</t>
  </si>
  <si>
    <t>仅适用于需要清除自身抗体的自身免疫反应引起的疾病。</t>
  </si>
  <si>
    <t>吸附柱、吸附器、血浆分离器</t>
  </si>
  <si>
    <t>9.消化系统</t>
  </si>
  <si>
    <t>网篮、圈套器、勒除器、高频切开刀、静脉曲张注射针</t>
  </si>
  <si>
    <t>310900000-1</t>
  </si>
  <si>
    <t>消化系统诊疗加收(使用喷洒导管)</t>
  </si>
  <si>
    <t>310900000-2</t>
  </si>
  <si>
    <t>消化系统诊疗加收(使用放大染色内镜)</t>
  </si>
  <si>
    <t>310900000-3</t>
  </si>
  <si>
    <t>消化系统诊疗加收(住院患者床旁检查)</t>
  </si>
  <si>
    <t>9.1 食管诊疗</t>
  </si>
  <si>
    <t>食管测压</t>
  </si>
  <si>
    <t>含上、下食管括约肌压力测定、食管蠕动测定、食管及括约肌长度测定、药物激发试验、打印报告；不含动态压力监测。</t>
  </si>
  <si>
    <t>以全部食管测压计价。</t>
  </si>
  <si>
    <t>310901001-1</t>
  </si>
  <si>
    <t>部分食管测压</t>
  </si>
  <si>
    <t>310901001-2</t>
  </si>
  <si>
    <t>高分辨率食管测压</t>
  </si>
  <si>
    <t>食管拉网术</t>
  </si>
  <si>
    <t>硬性食管镜检查</t>
  </si>
  <si>
    <t>纤维食管镜检查</t>
  </si>
  <si>
    <t>含活检。</t>
  </si>
  <si>
    <t>310901004-1</t>
  </si>
  <si>
    <t>电子食管镜检查</t>
  </si>
  <si>
    <t>经食管镜取异物</t>
  </si>
  <si>
    <t>不含止血等治疗。</t>
  </si>
  <si>
    <t>310901005-1</t>
  </si>
  <si>
    <t>经电子食管镜取异物</t>
  </si>
  <si>
    <t>食管腔内支架置入术</t>
  </si>
  <si>
    <t>指内镜下或透视下。含狭窄扩张。</t>
  </si>
  <si>
    <t>含X光照相及照片。</t>
  </si>
  <si>
    <t>310901006-1</t>
  </si>
  <si>
    <t>食管腔内支架取出术</t>
  </si>
  <si>
    <t>指内镜或透视下。含狭窄扩张。</t>
  </si>
  <si>
    <t>经内镜上消化道静脉曲张治疗</t>
  </si>
  <si>
    <t>含内镜检查；指对食管、胃、十二指肠的硬化、套扎、组织粘合治疗。</t>
  </si>
  <si>
    <t>套扎器、组织粘合胶</t>
  </si>
  <si>
    <t>每个位点</t>
  </si>
  <si>
    <t>食管狭窄扩张术</t>
  </si>
  <si>
    <t>指经内镜扩张、器械扩张、透视下气囊或水囊扩张、逆行扩张等方式扩张。</t>
  </si>
  <si>
    <t>气囊或水囊扩张导管</t>
  </si>
  <si>
    <t>不得另收内镜使用费。</t>
  </si>
  <si>
    <t>310901008-1</t>
  </si>
  <si>
    <t>贲门狭窄扩张术</t>
  </si>
  <si>
    <t>310901008-2</t>
  </si>
  <si>
    <t>幽门狭窄扩张术</t>
  </si>
  <si>
    <t>310901008-3</t>
  </si>
  <si>
    <t>十二指肠狭窄扩张术</t>
  </si>
  <si>
    <t>三腔管安置术</t>
  </si>
  <si>
    <t>三腔管</t>
  </si>
  <si>
    <t>310901009-1</t>
  </si>
  <si>
    <t>四腔管安置术</t>
  </si>
  <si>
    <t>四腔管</t>
  </si>
  <si>
    <t>经内镜食管瘘填堵术</t>
  </si>
  <si>
    <t>含镜检。</t>
  </si>
  <si>
    <t>9.2 胃肠道诊疗</t>
  </si>
  <si>
    <t>胃肠电图</t>
  </si>
  <si>
    <t>310902001-1</t>
  </si>
  <si>
    <t>动态胃电图</t>
  </si>
  <si>
    <t>310902001-2</t>
  </si>
  <si>
    <t>导纳式胃动力检测</t>
  </si>
  <si>
    <t>24小时动态胃酸监测</t>
  </si>
  <si>
    <t>含酸监测和碱监测。</t>
  </si>
  <si>
    <t>胃幽门十二指肠压力测定</t>
  </si>
  <si>
    <t>24小时胃肠压力测定</t>
  </si>
  <si>
    <t>纤维胃十二指肠镜检查</t>
  </si>
  <si>
    <t>310902005-1</t>
  </si>
  <si>
    <t>电子胃十二指肠镜检查</t>
  </si>
  <si>
    <t>经胃镜特殊治疗</t>
  </si>
  <si>
    <t>含取异物、止血、息肉肿物切除等病变及内镜下胃食道返流治疗、药疗、化疗、硬化剂治疗。</t>
  </si>
  <si>
    <t>圈套器、钛夹</t>
  </si>
  <si>
    <t>310902006-1</t>
  </si>
  <si>
    <t>经胃镜特殊治疗加收(微波)</t>
  </si>
  <si>
    <t>310902006-2</t>
  </si>
  <si>
    <t>经胃镜特殊治疗加收(激光)</t>
  </si>
  <si>
    <t>310902006-3</t>
  </si>
  <si>
    <t>经胃镜特殊治疗加收(电切)</t>
  </si>
  <si>
    <t>310902006-4</t>
  </si>
  <si>
    <t>经胃镜特殊治疗加收(射频)</t>
  </si>
  <si>
    <t>310902006-5</t>
  </si>
  <si>
    <t>经胃镜特殊治疗加收(氩气刀)</t>
  </si>
  <si>
    <t>310902006-6</t>
  </si>
  <si>
    <t>经胃镜特殊治疗加收(电凝)</t>
  </si>
  <si>
    <t>经胃镜胃内支架置入术</t>
  </si>
  <si>
    <t>支架</t>
  </si>
  <si>
    <t>310902007-1</t>
  </si>
  <si>
    <t>经胃镜食管支架置入术</t>
  </si>
  <si>
    <t>310902007-2</t>
  </si>
  <si>
    <t>经胃镜十二指肠支架置入术</t>
  </si>
  <si>
    <t>310902007-3</t>
  </si>
  <si>
    <t>经胃镜胃内支架取出术</t>
  </si>
  <si>
    <t>310902007-4</t>
  </si>
  <si>
    <t>经胃镜食管支架取出术</t>
  </si>
  <si>
    <t>310902007-5</t>
  </si>
  <si>
    <t>经胃镜十二指肠支架取出术</t>
  </si>
  <si>
    <t>经胃镜碎石术</t>
  </si>
  <si>
    <t>指机械碎石法、激光碎石法、爆破碎石法。</t>
  </si>
  <si>
    <t>导丝、球囊</t>
  </si>
  <si>
    <t>超声胃镜检查术</t>
  </si>
  <si>
    <t>310902010S</t>
  </si>
  <si>
    <t>超细经鼻电子胃镜检查</t>
  </si>
  <si>
    <t>310902011S</t>
  </si>
  <si>
    <t>胃粘膜灌注指标测定</t>
  </si>
  <si>
    <t>胃液分析管</t>
  </si>
  <si>
    <t>310902012S</t>
  </si>
  <si>
    <t>经电子内镜消化道黏膜切除术(EMR)</t>
  </si>
  <si>
    <t>指透明帽法、套扎器法、黏膜下注射切除法，经内镜用相关附件将消化道病变黏膜完全切除，止血或处理创面。不含内镜检查。</t>
  </si>
  <si>
    <t>9.3 十二指肠、小肠、结肠</t>
  </si>
  <si>
    <t>经胃镜胃肠置管术</t>
  </si>
  <si>
    <t>奥迪氏括约肌压力测定</t>
  </si>
  <si>
    <t>含经十二指肠镜置管及括约肌压力胆总管压力测定。</t>
  </si>
  <si>
    <t>经十二指肠镜胆道结石取出术</t>
  </si>
  <si>
    <t>导管、导丝、取石网蓝、气囊</t>
  </si>
  <si>
    <t>310903003-1</t>
  </si>
  <si>
    <t>经十二指肠镜胆道异物取出术</t>
  </si>
  <si>
    <t>310903003-2</t>
  </si>
  <si>
    <t>经十二指肠镜胆道蛔虫取出术</t>
  </si>
  <si>
    <t>小肠镜检查</t>
  </si>
  <si>
    <t>310903004-1</t>
  </si>
  <si>
    <t>电子小肠镜检查</t>
  </si>
  <si>
    <t>纤维结肠镜检查</t>
  </si>
  <si>
    <t>310903005-1</t>
  </si>
  <si>
    <t>电子结肠镜检查</t>
  </si>
  <si>
    <t>乙状结肠镜检查</t>
  </si>
  <si>
    <t>310903006-1</t>
  </si>
  <si>
    <t>电子乙状结肠镜检查</t>
  </si>
  <si>
    <t>肠道球囊扩张术</t>
  </si>
  <si>
    <t>球囊</t>
  </si>
  <si>
    <t>肠道支架置入术</t>
  </si>
  <si>
    <t>310903008-1</t>
  </si>
  <si>
    <t>肠道支架取出术</t>
  </si>
  <si>
    <t>经内镜结肠治疗</t>
  </si>
  <si>
    <t>含液疗、药疗、取异物。</t>
  </si>
  <si>
    <t>经肠镜特殊治疗</t>
  </si>
  <si>
    <t>含取异物、止血、息肉肿物切除等病变。</t>
  </si>
  <si>
    <t>310903010-1</t>
  </si>
  <si>
    <t>经肠镜特殊治疗加收(微波)</t>
  </si>
  <si>
    <t>310903010-2</t>
  </si>
  <si>
    <t>经肠镜特殊治疗加收(激光)</t>
  </si>
  <si>
    <t>310903010-3</t>
  </si>
  <si>
    <t>经肠镜特殊治疗加收(电凝)</t>
  </si>
  <si>
    <t>310903010-4</t>
  </si>
  <si>
    <t>经肠镜特殊治疗加收(电切)</t>
  </si>
  <si>
    <t>310903010-5</t>
  </si>
  <si>
    <t>经肠镜特殊治疗加收(射频)</t>
  </si>
  <si>
    <t>310903010-6</t>
  </si>
  <si>
    <t>经肠镜特殊治疗加收(氩气刀)</t>
  </si>
  <si>
    <t>先天性巨结肠清洁洗肠术</t>
  </si>
  <si>
    <t>含乙状结肠镜置管，分次灌洗30-120分钟。</t>
  </si>
  <si>
    <t>肠套叠手法复位</t>
  </si>
  <si>
    <t>310903012-1</t>
  </si>
  <si>
    <t>嵌顿疝手法复位</t>
  </si>
  <si>
    <t>肠套叠充气造影及整复</t>
  </si>
  <si>
    <t>含临床操作及注气设备使用。</t>
  </si>
  <si>
    <t>胶囊内镜检查</t>
  </si>
  <si>
    <t>含检查留测、图像分析、图文报告。</t>
  </si>
  <si>
    <t>310903015S</t>
  </si>
  <si>
    <t>超声肠镜检查</t>
  </si>
  <si>
    <t>超声水囊</t>
  </si>
  <si>
    <t>310903016S</t>
  </si>
  <si>
    <t>双气囊小肠镜检查</t>
  </si>
  <si>
    <t>含活检、刷检；含一次性套管、气囊。</t>
  </si>
  <si>
    <t>310903016S-1</t>
  </si>
  <si>
    <t>单气囊小肠镜检查</t>
  </si>
  <si>
    <t>310903017S</t>
  </si>
  <si>
    <t>疝气手法复位</t>
  </si>
  <si>
    <t>310903018S</t>
  </si>
  <si>
    <t>经电子内镜消化道黏膜剥离术(ESD)</t>
  </si>
  <si>
    <t>经内镜检查寻查肿物，于肿物基底部注射，抬举肿物，进行肿物剥离。不含内镜检查。</t>
  </si>
  <si>
    <t>9.4 直肠肛门诊疗</t>
  </si>
  <si>
    <t>直肠镜检查</t>
  </si>
  <si>
    <t>一次性内窥镜护套</t>
  </si>
  <si>
    <t>肛门直肠测压</t>
  </si>
  <si>
    <t>含直肠5-10cm置气囊、肛门内括约肌置气囊、直肠气囊充气加压、扫描计录曲线、内括约肌松弛反射、肛门内括约肌长度、最大缩窄压、最大耐宽量、最小感应阈测定。</t>
  </si>
  <si>
    <t>310904002-1</t>
  </si>
  <si>
    <t>高分辨率肛门直肠测压</t>
  </si>
  <si>
    <t>肛门镜活检</t>
  </si>
  <si>
    <t>含检查、穿刺。</t>
  </si>
  <si>
    <t>310904003-1</t>
  </si>
  <si>
    <t>肛门镜检查</t>
  </si>
  <si>
    <t>不含活检、穿刺。</t>
  </si>
  <si>
    <t>310904003-2</t>
  </si>
  <si>
    <t>电子肛门镜活检</t>
  </si>
  <si>
    <t>310904003-3</t>
  </si>
  <si>
    <t>电子肛门镜检查</t>
  </si>
  <si>
    <t>肛门指检</t>
  </si>
  <si>
    <t>含直肠指检。</t>
  </si>
  <si>
    <t>310904004-1</t>
  </si>
  <si>
    <t>肛门上药</t>
  </si>
  <si>
    <t>肛直肠肌电测量</t>
  </si>
  <si>
    <t>直肠肛门特殊治疗(冷冻法)</t>
  </si>
  <si>
    <t>310904006-1</t>
  </si>
  <si>
    <t>直肠肛门特殊治疗加收(微波)</t>
  </si>
  <si>
    <t>310904006-2</t>
  </si>
  <si>
    <t>直肠肛门特殊治疗加收(激光)</t>
  </si>
  <si>
    <t>肛门皮下组织美兰注射神经阻滞术</t>
  </si>
  <si>
    <t>便秘及腹泻的生物反馈治疗</t>
  </si>
  <si>
    <t>310904009S</t>
  </si>
  <si>
    <t>直肠粘膜吸取术</t>
  </si>
  <si>
    <t>310904010S</t>
  </si>
  <si>
    <t>婴儿脐疝封脐治疗</t>
  </si>
  <si>
    <t>9.5 消化系统其他诊疗</t>
  </si>
  <si>
    <t>腹腔穿刺术</t>
  </si>
  <si>
    <t>含抽液、注药，诊断性腹穿。</t>
  </si>
  <si>
    <t>310905001-1</t>
  </si>
  <si>
    <t>放腹水治疗</t>
  </si>
  <si>
    <t>腹水直接回输治疗</t>
  </si>
  <si>
    <t>310905002-1</t>
  </si>
  <si>
    <t>腹水超滤回输治疗</t>
  </si>
  <si>
    <t>肝穿刺术</t>
  </si>
  <si>
    <t>含取活检。</t>
  </si>
  <si>
    <t>活检针</t>
  </si>
  <si>
    <t>经皮肝穿刺门静脉插管术</t>
  </si>
  <si>
    <t>310905004-1</t>
  </si>
  <si>
    <t>经皮肝穿刺门静脉插管化疗术</t>
  </si>
  <si>
    <t>310905004-2</t>
  </si>
  <si>
    <t>经皮肝穿刺门静脉插管栓塞术</t>
  </si>
  <si>
    <t>经皮穿刺肝肿物特殊治疗</t>
  </si>
  <si>
    <t>310905005-1</t>
  </si>
  <si>
    <t>经皮穿刺肝肿物激光治疗</t>
  </si>
  <si>
    <t>310905005-1/1</t>
  </si>
  <si>
    <t>经皮穿刺各种实体肿瘤激光治疗</t>
  </si>
  <si>
    <t>310905005-1/2</t>
  </si>
  <si>
    <t>经皮穿刺单个肿瘤激光治疗加收(3cm以上)</t>
  </si>
  <si>
    <t>310905005-1/3</t>
  </si>
  <si>
    <t>经皮穿刺多发肿瘤激光治疗加收(每增加一个)</t>
  </si>
  <si>
    <t>个</t>
  </si>
  <si>
    <t>310905005-2</t>
  </si>
  <si>
    <t>经皮穿刺肝肿物微波治疗</t>
  </si>
  <si>
    <t>310905005-2/1</t>
  </si>
  <si>
    <t>经皮穿刺各种实体肿瘤微波治疗</t>
  </si>
  <si>
    <t>310905005-2/2</t>
  </si>
  <si>
    <t>经皮穿刺单个肿瘤微波治疗加收(3cm以上)</t>
  </si>
  <si>
    <t>310905005-2/3</t>
  </si>
  <si>
    <t>经皮穿刺多发肿瘤微波治疗加收(每增加一个)</t>
  </si>
  <si>
    <t>310905005-3</t>
  </si>
  <si>
    <t>经皮穿刺肝肿物药物注射治疗</t>
  </si>
  <si>
    <t>310905005-3/1</t>
  </si>
  <si>
    <t>经皮穿刺各种实体肿瘤药物注射治疗</t>
  </si>
  <si>
    <t>310905005-3/2</t>
  </si>
  <si>
    <t>经皮穿刺单个肿瘤药物注射治疗加收(3cm以上)</t>
  </si>
  <si>
    <t>310905005-3/3</t>
  </si>
  <si>
    <t>经皮穿刺多发肿瘤药物注射治疗加收(每增加一个)</t>
  </si>
  <si>
    <t>310905005-4</t>
  </si>
  <si>
    <r>
      <rPr>
        <sz val="11"/>
        <rFont val="宋体"/>
        <charset val="134"/>
        <scheme val="minor"/>
      </rPr>
      <t>经皮穿刺肝肿物</t>
    </r>
    <r>
      <rPr>
        <vertAlign val="superscript"/>
        <sz val="11"/>
        <rFont val="宋体"/>
        <charset val="134"/>
        <scheme val="minor"/>
      </rPr>
      <t>90</t>
    </r>
    <r>
      <rPr>
        <sz val="11"/>
        <rFont val="宋体"/>
        <charset val="134"/>
        <scheme val="minor"/>
      </rPr>
      <t>钇治疗</t>
    </r>
  </si>
  <si>
    <t>310905005-4/1</t>
  </si>
  <si>
    <r>
      <rPr>
        <sz val="11"/>
        <rFont val="宋体"/>
        <charset val="134"/>
        <scheme val="minor"/>
      </rPr>
      <t>经皮穿刺各种实体肿瘤</t>
    </r>
    <r>
      <rPr>
        <vertAlign val="superscript"/>
        <sz val="11"/>
        <rFont val="宋体"/>
        <charset val="134"/>
        <scheme val="minor"/>
      </rPr>
      <t>90</t>
    </r>
    <r>
      <rPr>
        <sz val="11"/>
        <rFont val="宋体"/>
        <charset val="134"/>
        <scheme val="minor"/>
      </rPr>
      <t>钇治疗</t>
    </r>
  </si>
  <si>
    <t>310905005-4/2</t>
  </si>
  <si>
    <r>
      <rPr>
        <sz val="11"/>
        <rFont val="宋体"/>
        <charset val="134"/>
        <scheme val="minor"/>
      </rPr>
      <t>经皮穿刺单个肿瘤</t>
    </r>
    <r>
      <rPr>
        <vertAlign val="superscript"/>
        <sz val="11"/>
        <rFont val="宋体"/>
        <charset val="134"/>
        <scheme val="minor"/>
      </rPr>
      <t>90</t>
    </r>
    <r>
      <rPr>
        <sz val="11"/>
        <rFont val="宋体"/>
        <charset val="134"/>
        <scheme val="minor"/>
      </rPr>
      <t>钇治疗加收（3cm以上)</t>
    </r>
  </si>
  <si>
    <t>310905005-4/3</t>
  </si>
  <si>
    <r>
      <rPr>
        <sz val="11"/>
        <rFont val="宋体"/>
        <charset val="134"/>
        <scheme val="minor"/>
      </rPr>
      <t>经皮穿刺多发肿瘤</t>
    </r>
    <r>
      <rPr>
        <vertAlign val="superscript"/>
        <sz val="11"/>
        <rFont val="宋体"/>
        <charset val="134"/>
        <scheme val="minor"/>
      </rPr>
      <t>90</t>
    </r>
    <r>
      <rPr>
        <sz val="11"/>
        <rFont val="宋体"/>
        <charset val="134"/>
        <scheme val="minor"/>
      </rPr>
      <t>钇治疗加收（每增加一个)</t>
    </r>
  </si>
  <si>
    <t>310905005-5</t>
  </si>
  <si>
    <t>经皮穿刺肝肿物射频治疗</t>
  </si>
  <si>
    <t>射频导管、动脉穿刺套针</t>
  </si>
  <si>
    <t>310905005-5/1</t>
  </si>
  <si>
    <t>经皮穿刺各种实体肿瘤射频治疗</t>
  </si>
  <si>
    <t>310905005-5/2</t>
  </si>
  <si>
    <t>经皮穿刺单个肿瘤射频治疗加收(3cm以上)</t>
  </si>
  <si>
    <t>310905005-5/3</t>
  </si>
  <si>
    <t>经皮穿刺多发肿瘤射频治疗加收(每增加一个)</t>
  </si>
  <si>
    <t>310905005-6</t>
  </si>
  <si>
    <t>经皮穿刺肝肿物冷冻治疗</t>
  </si>
  <si>
    <t>冷冻电极</t>
  </si>
  <si>
    <t>310905005-6/1</t>
  </si>
  <si>
    <t>经皮穿刺各种实体肿瘤冷冻治疗</t>
  </si>
  <si>
    <t>310905005-6/2</t>
  </si>
  <si>
    <t>经皮穿刺单个肿瘤冷冻治疗加收(3cm以上)</t>
  </si>
  <si>
    <t>310905005-6/3</t>
  </si>
  <si>
    <t>经皮穿刺多发肿瘤冷冻治疗加收(每增加一个)</t>
  </si>
  <si>
    <t>胆道镜检查</t>
  </si>
  <si>
    <t>310905006-1</t>
  </si>
  <si>
    <t>超选择造影的胆道镜检查</t>
  </si>
  <si>
    <t>腹腔镜探查术</t>
  </si>
  <si>
    <t>探查腹腔、腹盆腔或腹膜外。必要时于病变部位取活体组织，含活检。不含监护、病理学检查。</t>
  </si>
  <si>
    <t>仅独立开展本手术方可收费。</t>
  </si>
  <si>
    <t>膈下脓肿穿刺引流术</t>
  </si>
  <si>
    <t>不含超声定位引导。</t>
  </si>
  <si>
    <t>310905008-1</t>
  </si>
  <si>
    <t>腹腔脓肿穿刺引流术</t>
  </si>
  <si>
    <t>310905008-2</t>
  </si>
  <si>
    <t>胆汁穿刺引流术</t>
  </si>
  <si>
    <t>肝囊肿硬化剂注射治疗</t>
  </si>
  <si>
    <t>310905009-1</t>
  </si>
  <si>
    <t>体内各种器官囊肿硬化剂注射治疗</t>
  </si>
  <si>
    <t>经皮肝穿胆道引流术(PTCD)</t>
  </si>
  <si>
    <t>不含超声定位引导或X线引导。</t>
  </si>
  <si>
    <t>经内镜胆管内引流术＋支架置入术</t>
  </si>
  <si>
    <t>不含X线监视。</t>
  </si>
  <si>
    <t>支架、导管、导丝、球囊扩张器</t>
  </si>
  <si>
    <t>310905011-1</t>
  </si>
  <si>
    <t>经内镜胆管内支架取出术</t>
  </si>
  <si>
    <t>经内镜鼻胆管引流术(ENBD)</t>
  </si>
  <si>
    <t>导管、导丝、球囊扩张器</t>
  </si>
  <si>
    <t>经胆道镜瘘管取石术</t>
  </si>
  <si>
    <t>网蓝、球囊扩张器</t>
  </si>
  <si>
    <t>310905013-1</t>
  </si>
  <si>
    <t>经胆道镜肝内胆道取石术</t>
  </si>
  <si>
    <t>310905013-2</t>
  </si>
  <si>
    <t>经胆道镜肝外胆道取石术</t>
  </si>
  <si>
    <t>经胆道镜胆道结石取出术</t>
  </si>
  <si>
    <t>含插管引流。</t>
  </si>
  <si>
    <t>经皮胆囊超声碎石取石术</t>
  </si>
  <si>
    <t>含胆囊穿刺后超声碎石、取出结石；不含超声引导。</t>
  </si>
  <si>
    <t>经皮经肝胆道镜取石术</t>
  </si>
  <si>
    <t>支架、网蓝、球囊扩张器</t>
  </si>
  <si>
    <t>经皮经肝胆道镜胆管狭窄内瘘术</t>
  </si>
  <si>
    <t>支架、球囊扩张器、导管、导丝</t>
  </si>
  <si>
    <t>经内镜十二指肠狭窄支架置入术</t>
  </si>
  <si>
    <t xml:space="preserve">支架、导管、导丝、球囊扩张器  </t>
  </si>
  <si>
    <t>经内镜胰管内引流术</t>
  </si>
  <si>
    <t>310905019-1</t>
  </si>
  <si>
    <t>经内镜胰腺囊肿内引流术</t>
  </si>
  <si>
    <t>经内镜胰胆管扩张术＋支架置入术</t>
  </si>
  <si>
    <t>310905020-1</t>
  </si>
  <si>
    <t>经内镜胰胆管扩张术＋支架置入术(胆管、胰管两管同时手术)</t>
  </si>
  <si>
    <t>310905020-2</t>
  </si>
  <si>
    <t>经内镜胰胆管支架取出术</t>
  </si>
  <si>
    <t>310905020-3</t>
  </si>
  <si>
    <t>经内镜胰胆管支架取出术(胆管、胰管两管同时手术)</t>
  </si>
  <si>
    <t>胆道球囊扩张术</t>
  </si>
  <si>
    <t>胆道支架置入术</t>
  </si>
  <si>
    <t>310905022-1</t>
  </si>
  <si>
    <t>胆道支架取出术</t>
  </si>
  <si>
    <t>人工肝治疗</t>
  </si>
  <si>
    <t>滤过器、留置导管、血浆分离器</t>
  </si>
  <si>
    <t>310905023-1</t>
  </si>
  <si>
    <t>持缓式血液滤过透析法</t>
  </si>
  <si>
    <t>治疗时间在12小时以上。</t>
  </si>
  <si>
    <t>310905023-2</t>
  </si>
  <si>
    <t>人工肝机器血浆置换治疗法</t>
  </si>
  <si>
    <t xml:space="preserve"> D</t>
  </si>
  <si>
    <t>310905024</t>
  </si>
  <si>
    <t>经内镜胆/胰管内超声检查术</t>
  </si>
  <si>
    <t>十二指肠镜经口插至乳头部位，置入导丝，将微型超声探头沿导丝经活检通道插入胆管或胰管至病变部位，超声检查。</t>
  </si>
  <si>
    <t>消化道造瘘管换管术</t>
  </si>
  <si>
    <t>造瘘管</t>
  </si>
  <si>
    <t>310905025-1</t>
  </si>
  <si>
    <t>胆道造瘘管换管术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</si>
  <si>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</si>
  <si>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</si>
  <si>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</si>
  <si>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</si>
  <si>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</si>
  <si>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</si>
  <si>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</si>
  <si>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</si>
  <si>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</si>
  <si>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t>经口内镜下肌切开术(POEM)</t>
  </si>
  <si>
    <t>不含内镜检查。</t>
  </si>
  <si>
    <t>310905030S</t>
  </si>
  <si>
    <t>经黏膜下隧道内镜切除术(STER)</t>
  </si>
  <si>
    <t>指经内镜建立黏膜下隧道，显露肿物，完整剥离黏膜下肿物，不含内镜检查。</t>
  </si>
  <si>
    <t>310905031S</t>
  </si>
  <si>
    <t>肠梗阻导管置入术</t>
  </si>
  <si>
    <t>指DSA或内镜下开展的导管置入术，不含DSA或内镜检查。</t>
  </si>
  <si>
    <t>310905032S</t>
  </si>
  <si>
    <t>内镜下全层切除术(EFR)</t>
  </si>
  <si>
    <t>指在内镜下切除消化道管壁固有肌层、尤其是固有肌层深层来源的黏膜下肿瘤的内镜手术。不含内镜检查。</t>
  </si>
  <si>
    <t>310905033S</t>
  </si>
  <si>
    <t>经内镜黏膜下肿物切除术(ESE)</t>
  </si>
  <si>
    <t>指在内镜下切除消化道管壁固有肌层内生型黏膜下肿物，不含内镜检查。</t>
  </si>
  <si>
    <t>310905034S</t>
  </si>
  <si>
    <t>内镜下瘘口闭合术</t>
  </si>
  <si>
    <t>310905035S</t>
  </si>
  <si>
    <t>经鼻十二指肠/空肠置管术</t>
  </si>
  <si>
    <t>经鼻或口将管路置入到小肠（十二指肠或空肠）。 不含DSA或内镜引导。</t>
  </si>
  <si>
    <t>鼻肠管、一次性引流袋</t>
  </si>
  <si>
    <t>10.泌尿系统</t>
  </si>
  <si>
    <t>腹膜透析置管术</t>
  </si>
  <si>
    <t>含局麻。</t>
  </si>
  <si>
    <t>管道、钛夹</t>
  </si>
  <si>
    <t>311000001-1</t>
  </si>
  <si>
    <t>腹膜透析拔管术</t>
  </si>
  <si>
    <t>腹透机自动腹膜透析</t>
  </si>
  <si>
    <t>管道</t>
  </si>
  <si>
    <t>腹膜透析换液</t>
  </si>
  <si>
    <t>含腹透液加温、加药、腹透换液操作及培训。</t>
  </si>
  <si>
    <t>腹膜透析换管</t>
  </si>
  <si>
    <t>腹膜平衡试验</t>
  </si>
  <si>
    <t>含定时、分段取腹腔液；不含化验检查。</t>
  </si>
  <si>
    <t>血液透析</t>
  </si>
  <si>
    <t>指碳酸液透析或醋酸液透析。</t>
  </si>
  <si>
    <t>透析器、管道</t>
  </si>
  <si>
    <t>311000006-1</t>
  </si>
  <si>
    <t>血液透析加收(住院患者床旁治疗)</t>
  </si>
  <si>
    <t>医务人员携带设备及治疗用品至住院患者病床旁进行的治疗。</t>
  </si>
  <si>
    <t>血液滤过</t>
  </si>
  <si>
    <t>含透析液、置换液。</t>
  </si>
  <si>
    <t>311000007-1</t>
  </si>
  <si>
    <t>血液滤过加收(住院患者床旁治疗)</t>
  </si>
  <si>
    <t>血液透析滤过</t>
  </si>
  <si>
    <t>311000008-1</t>
  </si>
  <si>
    <t>血液透析滤过加收(住院患者床旁治疗)</t>
  </si>
  <si>
    <t>连续性血浆滤过吸附</t>
  </si>
  <si>
    <t>透析器、管道、滤器</t>
  </si>
  <si>
    <t>311000009-1</t>
  </si>
  <si>
    <t>连续性血浆滤过吸附加收(住院患者床旁治疗)</t>
  </si>
  <si>
    <t>血液灌流</t>
  </si>
  <si>
    <t>指急性中毒的抢救以及需要清除一些大分子有害物质的治疗，可用常规血液透析机、连续性肾脏替代治疗设备或者独立的血泵对血液进行非特异性的吸附治疗。</t>
  </si>
  <si>
    <t>管道、血液灌流器</t>
  </si>
  <si>
    <t>血液灌流同时联合血液透析或血液透析滤过治疗，血液灌流按50%计价。</t>
  </si>
  <si>
    <t>311000010-1</t>
  </si>
  <si>
    <t>血液灌流加收(住院患者床旁治疗)</t>
  </si>
  <si>
    <t>连续性血液净化</t>
  </si>
  <si>
    <t>含透析液；指人工法、机器法。</t>
  </si>
  <si>
    <t>置换液、管道、滤器</t>
  </si>
  <si>
    <t>311000011-1</t>
  </si>
  <si>
    <t>连续性血液净化加收(住院患者床旁治疗)</t>
  </si>
  <si>
    <t>血透监测</t>
  </si>
  <si>
    <t>含血温、血压、血容量、在线尿素监测。</t>
  </si>
  <si>
    <t>结肠透析</t>
  </si>
  <si>
    <t>指人工法、机器法。</t>
  </si>
  <si>
    <t>肾盂测压</t>
  </si>
  <si>
    <t>肾穿刺术</t>
  </si>
  <si>
    <t>含活检；不含影像学引导。</t>
  </si>
  <si>
    <t>穿刺针、肾造瘘管</t>
  </si>
  <si>
    <t>311000015-1</t>
  </si>
  <si>
    <t>肾造瘘术</t>
  </si>
  <si>
    <t>不含影像学引导。</t>
  </si>
  <si>
    <t>311000015-2</t>
  </si>
  <si>
    <t>肾囊肿硬化治疗</t>
  </si>
  <si>
    <t>311000015-3</t>
  </si>
  <si>
    <t>肾上腺穿刺术</t>
  </si>
  <si>
    <t>含活检，不含影像学引导。</t>
  </si>
  <si>
    <t>肾封闭术</t>
  </si>
  <si>
    <t>肾周脓肿引流术</t>
  </si>
  <si>
    <t>311000017-1</t>
  </si>
  <si>
    <t>肾周积液引流术</t>
  </si>
  <si>
    <t>经皮肾盂镜检查</t>
  </si>
  <si>
    <t>含活检、肾上腺活检。</t>
  </si>
  <si>
    <t>经皮肾盂镜取石术</t>
  </si>
  <si>
    <t>311000019-1</t>
  </si>
  <si>
    <t>经皮肾盂镜肾上腺肿瘤切除术</t>
  </si>
  <si>
    <t>311000019-2</t>
  </si>
  <si>
    <t>经皮肾盂镜取异物术</t>
  </si>
  <si>
    <t>经尿道输尿管镜检查</t>
  </si>
  <si>
    <t>311000020-1</t>
  </si>
  <si>
    <t>经尿道输尿管镜取异物术</t>
  </si>
  <si>
    <t>经膀胱镜输尿管插管术</t>
  </si>
  <si>
    <t>经皮输尿管内管置入术</t>
  </si>
  <si>
    <t>经输尿管镜肿瘤切除术</t>
  </si>
  <si>
    <t>经膀胱镜输尿管扩张术</t>
  </si>
  <si>
    <t>经输尿管镜输尿管扩张术</t>
  </si>
  <si>
    <t>经输尿管镜碎石取石术</t>
  </si>
  <si>
    <t>311000026-1</t>
  </si>
  <si>
    <t>经输尿管镜使用激光纤维碎石取石术</t>
  </si>
  <si>
    <t>经膀胱镜输尿管支架置入术</t>
  </si>
  <si>
    <t>311000027-1</t>
  </si>
  <si>
    <t>经膀胱镜输尿管支架取出术</t>
  </si>
  <si>
    <t>经输尿管镜支架置入术</t>
  </si>
  <si>
    <t>311000028-1</t>
  </si>
  <si>
    <t>经输尿管镜支架取出术</t>
  </si>
  <si>
    <t>输尿管支架管冲洗</t>
  </si>
  <si>
    <t>膀胱注射</t>
  </si>
  <si>
    <t>膀胱灌注</t>
  </si>
  <si>
    <t>膀胱区封闭</t>
  </si>
  <si>
    <t>膀胱穿刺造瘘术</t>
  </si>
  <si>
    <t>膀胱镜尿道镜检查</t>
  </si>
  <si>
    <t>无痛抑菌润滑剂</t>
  </si>
  <si>
    <t>311000034-1</t>
  </si>
  <si>
    <t>膀胱镜尿道镜取异物术</t>
  </si>
  <si>
    <t>检查后即取异物或已明确诊断的，取异物时不能再次收取镜检费用。</t>
  </si>
  <si>
    <t>经膀胱镜尿道镜特殊治疗</t>
  </si>
  <si>
    <t>尿道狭窄扩张术</t>
  </si>
  <si>
    <t>丝状探条</t>
  </si>
  <si>
    <t>经尿道治疗尿失禁</t>
  </si>
  <si>
    <t>含硬化剂局部注射。</t>
  </si>
  <si>
    <t>尿流率检测</t>
  </si>
  <si>
    <t>尿动力学检测</t>
  </si>
  <si>
    <t>不含摄片。</t>
  </si>
  <si>
    <t>测压管</t>
  </si>
  <si>
    <t>体外冲击波碎石</t>
  </si>
  <si>
    <t>含影像学监测；不含摄片。</t>
  </si>
  <si>
    <t>311000041S</t>
  </si>
  <si>
    <t>尿道狭窄支架置入术</t>
  </si>
  <si>
    <t>311000042S</t>
  </si>
  <si>
    <t>经皮肾镜碎石+取出术</t>
  </si>
  <si>
    <t>肾造瘘管</t>
  </si>
  <si>
    <t>311000042S-1</t>
  </si>
  <si>
    <t>经皮肾镜碎石+取出术(气压弹道)</t>
  </si>
  <si>
    <t>311000042S-2</t>
  </si>
  <si>
    <t>经皮肾镜碎石+取出术(同时使用气压弹道和超声碎石)</t>
  </si>
  <si>
    <t>311000042S-3</t>
  </si>
  <si>
    <t>经皮肾镜碎石+取出术(超声)</t>
  </si>
  <si>
    <t>311000042S-4</t>
  </si>
  <si>
    <t>经皮肾镜碎石+取出术(钬激光)</t>
  </si>
  <si>
    <t>311000043S</t>
  </si>
  <si>
    <t>超声内瘘血流监测</t>
  </si>
  <si>
    <t>含超声PC管路（套）。</t>
  </si>
  <si>
    <t>311000044S</t>
  </si>
  <si>
    <t>腹膜透析导管手术复位术</t>
  </si>
  <si>
    <t>自原置管切口下方依层切开组织至腹腔，自切口取出腹透管腹内段将包裹腹透管的大网膜剥离并进行部分切除结扎，将腹透管腹内段末端重新放入盆腔。逐层关腹，覆盖敷料。</t>
  </si>
  <si>
    <t>311000045S</t>
  </si>
  <si>
    <t>电子膀胱镜检查</t>
  </si>
  <si>
    <t>润滑尿道，置入套管及闭孔器，推出闭孔器，插入电子膀胱镜、尿道镜，连接显示器光源，检查尿道膀胱。</t>
  </si>
  <si>
    <t>311000046S</t>
  </si>
  <si>
    <t>家庭腹膜透析治疗</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</si>
  <si>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对患者定期随访（电话随访、门诊随访，必要时居家探访）。临床状况评估、出口处及隧道评估、导管相关并发症评估、腹膜炎危险因素评估、生存质量、营养及心理状态评估、透析处方和药物调整等。含碘伏帽。</t>
  </si>
  <si>
    <t>月</t>
  </si>
  <si>
    <t>包月期间不能同时收取“腹膜透析治疗指导”费用。</t>
  </si>
  <si>
    <t>311000047S</t>
  </si>
  <si>
    <t>腹膜透析治疗指导</t>
  </si>
  <si>
    <t>指现场指导患者或家属进行操作培训（使用示范模具）、七步洗手法、腹透管外出口换药护理、腹透液加药技术、淋浴技术，透析原理、腹膜炎的预防、体重血压监测、血糖及透析液的测量、环境及物品的清洁、饮食及营养（用食物模型）指导、水盐平衡、居家透析常见问题的处理、运动指导、透析液的加温和储藏、物品的订购相关知识培训，单纯电话随访不可收取此项费用。</t>
  </si>
  <si>
    <t>管道、碘伏帽（外带）</t>
  </si>
  <si>
    <t>311000048S</t>
  </si>
  <si>
    <t>功能不良内瘘溶栓术</t>
  </si>
  <si>
    <t>对于内瘘在使用过程中出现出血不畅，不能保证足够的血流量供血液净化治疗，用溶栓药物注射进瘘管。</t>
  </si>
  <si>
    <t>311000049S</t>
  </si>
  <si>
    <t>腹膜透析管封管</t>
  </si>
  <si>
    <t>将药物（肝素钠、尿激酶、抗菌素等）吸入到注射器中，打开短管处的一次性碘伏帽，将注射器的针头对接短管外口，打开短管处螺旋开关，将药物推入管中，关闭螺旋开关，取下注射器，用一次性碘伏帽封闭短管外口。含碘伏帽。</t>
  </si>
  <si>
    <t>311000050S</t>
  </si>
  <si>
    <t>输尿管软镜检查</t>
  </si>
  <si>
    <t>利用输尿管软镜行输尿管、肾盂等部位检查。</t>
  </si>
  <si>
    <t>扩张管、输尿管支架管、输尿管鞘</t>
  </si>
  <si>
    <t>311000051S</t>
  </si>
  <si>
    <t>物理震动排石</t>
  </si>
  <si>
    <t>指机器辅助排石。</t>
  </si>
  <si>
    <t>11.男性生殖系统</t>
  </si>
  <si>
    <t>小儿包茎气囊导管扩张术</t>
  </si>
  <si>
    <t>气囊导管</t>
  </si>
  <si>
    <t>嵌顿包茎手法复位术</t>
  </si>
  <si>
    <t>夜间阴茎胀大试验</t>
  </si>
  <si>
    <t>311100003-1</t>
  </si>
  <si>
    <t>夜间阴茎胀大试验-体积测定法</t>
  </si>
  <si>
    <t>指患者自行带机8小时以上,通过测定阴茎海绵体血液变化,间接反映阴茎大小。含电极。</t>
  </si>
  <si>
    <t>311100003-2</t>
  </si>
  <si>
    <t>夜间阴茎胀大试验-压力测定法</t>
  </si>
  <si>
    <t>指使用专用观察室,医护人员夜间持续监测8小时以上,通过机械原理直接测定阴茎勃起时压力的变化。含电极圈、高能电池。</t>
  </si>
  <si>
    <t>阴茎超声血流图检查</t>
  </si>
  <si>
    <t>阴茎勃起神经检查</t>
  </si>
  <si>
    <t>含肌电图检查。</t>
  </si>
  <si>
    <t>睾丸阴茎海绵体穿刺术</t>
  </si>
  <si>
    <t>含活检、取精。</t>
  </si>
  <si>
    <t>311100006-1</t>
  </si>
  <si>
    <t>睾丸阴茎海绵体切开术</t>
  </si>
  <si>
    <t>附睾抽吸精子分离术</t>
  </si>
  <si>
    <t>促射精电动按摩</t>
  </si>
  <si>
    <t>不含精液检测。</t>
  </si>
  <si>
    <t>阴茎海绵体内药物注射</t>
  </si>
  <si>
    <t>阴茎赘生物电灼术</t>
  </si>
  <si>
    <t>311100010-1</t>
  </si>
  <si>
    <t>阴茎赘生物冷冻术</t>
  </si>
  <si>
    <t>阴茎动脉测压术</t>
  </si>
  <si>
    <t>阴茎海绵体灌流治疗术</t>
  </si>
  <si>
    <t>B超引导下前列腺活检术</t>
  </si>
  <si>
    <t>前列腺针吸细胞学活检术</t>
  </si>
  <si>
    <t>前列腺按摩</t>
  </si>
  <si>
    <t>前列腺注射</t>
  </si>
  <si>
    <t>前列腺特殊治疗</t>
  </si>
  <si>
    <t>311100017-1</t>
  </si>
  <si>
    <t>前列腺微波治疗-微波法</t>
  </si>
  <si>
    <t>311100017-2</t>
  </si>
  <si>
    <t>前列腺射频治疗-射频法</t>
  </si>
  <si>
    <t>311100017-3</t>
  </si>
  <si>
    <t>前列腺激光治疗-激光法</t>
  </si>
  <si>
    <t>鞘膜积液穿刺抽液术</t>
  </si>
  <si>
    <t>硬化剂</t>
  </si>
  <si>
    <t>12.女性生殖系统及孕产(含新生儿诊疗)</t>
  </si>
  <si>
    <t>12.1 女性生殖系统及孕产诊疗</t>
  </si>
  <si>
    <t>荧光检查</t>
  </si>
  <si>
    <t>指会阴、阴道、宫颈部位病变检查。</t>
  </si>
  <si>
    <t>311201001-1</t>
  </si>
  <si>
    <t>妇科常规检查</t>
  </si>
  <si>
    <t>外阴活检术</t>
  </si>
  <si>
    <t>外阴病光照射治疗</t>
  </si>
  <si>
    <t>指光谱治疗、远红外线治疗。</t>
  </si>
  <si>
    <t>每30分钟</t>
  </si>
  <si>
    <t>阴道镜检查</t>
  </si>
  <si>
    <t>311201004-1</t>
  </si>
  <si>
    <t>电子阴道镜检查</t>
  </si>
  <si>
    <t>使用电子阴道镜、电子阴道检查镜等多种设备，对阴道、宫颈部位的情况进行观察和疾病的检查，出具报告。</t>
  </si>
  <si>
    <t>阴道填塞</t>
  </si>
  <si>
    <t>含取阴道填塞物。</t>
  </si>
  <si>
    <t>阴道灌洗上药</t>
  </si>
  <si>
    <t>311201006-1</t>
  </si>
  <si>
    <t>阴道抹洗上药</t>
  </si>
  <si>
    <t>后穹窿穿刺术</t>
  </si>
  <si>
    <t>311201007-1</t>
  </si>
  <si>
    <t>后穹窿注射</t>
  </si>
  <si>
    <t>宫颈活检术</t>
  </si>
  <si>
    <t>311201008-1</t>
  </si>
  <si>
    <t>阴道壁活检术</t>
  </si>
  <si>
    <t>311201008-2</t>
  </si>
  <si>
    <t>阴道囊肿穿刺术</t>
  </si>
  <si>
    <t>311201008-3</t>
  </si>
  <si>
    <t>宫颈管搔刮术</t>
  </si>
  <si>
    <t>宫颈注射</t>
  </si>
  <si>
    <t>311201009-1</t>
  </si>
  <si>
    <t>宫颈封闭</t>
  </si>
  <si>
    <t>311201009-2</t>
  </si>
  <si>
    <t>阴道侧穹窿封闭</t>
  </si>
  <si>
    <t>311201009-3</t>
  </si>
  <si>
    <t>宫颈上药</t>
  </si>
  <si>
    <t>311201009-4</t>
  </si>
  <si>
    <t>阴道侧穹窿上药</t>
  </si>
  <si>
    <t>宫颈扩张术</t>
  </si>
  <si>
    <t>含宫颈插管。</t>
  </si>
  <si>
    <t>宫颈内口探查术</t>
  </si>
  <si>
    <t>子宫托治疗</t>
  </si>
  <si>
    <t>含配戴、指导。</t>
  </si>
  <si>
    <t>子宫托</t>
  </si>
  <si>
    <t>子宫内膜活检术</t>
  </si>
  <si>
    <t>子宫直肠凹封闭术</t>
  </si>
  <si>
    <t>子宫输卵管通液术</t>
  </si>
  <si>
    <t>含通气、注药。</t>
  </si>
  <si>
    <t>子宫内翻复位术</t>
  </si>
  <si>
    <t>指手法复位。</t>
  </si>
  <si>
    <t>宫腔吸片</t>
  </si>
  <si>
    <t>宫腔粘连分离术</t>
  </si>
  <si>
    <t>宫腔填塞</t>
  </si>
  <si>
    <t>311201019-1</t>
  </si>
  <si>
    <t>宫腔填塞物取出</t>
  </si>
  <si>
    <t>妇科特殊治疗</t>
  </si>
  <si>
    <t>指外阴、阴道、宫颈等疾患。</t>
  </si>
  <si>
    <t>宫颈抗菌膜、蓝氧一次性冲洗管、一次性阴道抑菌吸附器</t>
  </si>
  <si>
    <t>腹腔穿刺插管盆腔滴注术</t>
  </si>
  <si>
    <t>妇科晚期恶性肿瘤减瘤术</t>
  </si>
  <si>
    <t>产前检查</t>
  </si>
  <si>
    <t>含测量体重、宫高、腹围、血压、骨盆内外口测量等；不含化验检查和超声检查。</t>
  </si>
  <si>
    <t>电子骨盆内测量</t>
  </si>
  <si>
    <t>胎儿心电图</t>
  </si>
  <si>
    <t>胎心监测</t>
  </si>
  <si>
    <t>胎儿镜检查</t>
  </si>
  <si>
    <t>311201027-1</t>
  </si>
  <si>
    <t>胎儿镜镜下活检术</t>
  </si>
  <si>
    <t>311201027-2</t>
  </si>
  <si>
    <t>胎儿镜镜下脐带电凝术</t>
  </si>
  <si>
    <t>胎儿脐血流监测</t>
  </si>
  <si>
    <t>含脐动脉速度波形监测、搏动指数、阻力指数。</t>
  </si>
  <si>
    <t>羊膜镜检查</t>
  </si>
  <si>
    <t>羊膜腔穿刺术</t>
  </si>
  <si>
    <t>不含B超监测、羊水检查。</t>
  </si>
  <si>
    <t>311201030-1</t>
  </si>
  <si>
    <t>羊膜腔注药中期引产术</t>
  </si>
  <si>
    <t>按珠计生[2003]48号文执行</t>
  </si>
  <si>
    <t>经皮脐静脉穿刺术</t>
  </si>
  <si>
    <t>不含超声引导。</t>
  </si>
  <si>
    <t>羊水泡沫振荡试验</t>
  </si>
  <si>
    <t>羊水中胎肺成熟度LB记数检测</t>
  </si>
  <si>
    <t>羊水置换</t>
  </si>
  <si>
    <t>性交试验</t>
  </si>
  <si>
    <t>含取精液、显微镜下检查。</t>
  </si>
  <si>
    <t>脉冲自动注射促排卵检查</t>
  </si>
  <si>
    <t>B超下采卵术</t>
  </si>
  <si>
    <t>B超下卵巢囊肿穿刺术</t>
  </si>
  <si>
    <t>胎盘成熟度检测</t>
  </si>
  <si>
    <t>单精子卵泡注射</t>
  </si>
  <si>
    <t>输卵管内胚子移植术</t>
  </si>
  <si>
    <t>输卵管绝育术</t>
  </si>
  <si>
    <t>指药物粘堵法。</t>
  </si>
  <si>
    <t>311201048</t>
  </si>
  <si>
    <t>宫内节育器放置术</t>
  </si>
  <si>
    <t>宫内节育器</t>
  </si>
  <si>
    <t>311201048-1</t>
  </si>
  <si>
    <t>宫内节育器取出术</t>
  </si>
  <si>
    <t>避孕药皮下埋植术</t>
  </si>
  <si>
    <t>311201049-1</t>
  </si>
  <si>
    <t>皮下避孕药取出术</t>
  </si>
  <si>
    <t>刮宫术</t>
  </si>
  <si>
    <t>指常规刮宫；不含产后刮宫、葡萄胎刮宫。</t>
  </si>
  <si>
    <t>311201050-1</t>
  </si>
  <si>
    <t>分段诊断性刮宫</t>
  </si>
  <si>
    <t>不含产后刮宫、葡萄胎刮宫。</t>
  </si>
  <si>
    <t>产后刮宫术</t>
  </si>
  <si>
    <t>葡萄胎刮宫术</t>
  </si>
  <si>
    <t>人工流产术</t>
  </si>
  <si>
    <t>含宫颈扩张。</t>
  </si>
  <si>
    <t>一次性宫腔组织吸管</t>
  </si>
  <si>
    <t>子宫内水囊引产术</t>
  </si>
  <si>
    <t>催产素滴注引产术</t>
  </si>
  <si>
    <t>含观察宫缩、产程。</t>
  </si>
  <si>
    <t>胎心检测</t>
  </si>
  <si>
    <t>药物性引产处置术</t>
  </si>
  <si>
    <t>含早孕及中孕；不含中孕接生。</t>
  </si>
  <si>
    <t>乳房按摩</t>
  </si>
  <si>
    <t>311201057-1</t>
  </si>
  <si>
    <t>乳房微波按摩</t>
  </si>
  <si>
    <t>311201057-2</t>
  </si>
  <si>
    <t>吸乳</t>
  </si>
  <si>
    <t>310905040</t>
  </si>
  <si>
    <t>经皮腹盆腔穿刺术</t>
  </si>
  <si>
    <t>指肿物、液性包块、脓肿、囊肿、包裹性积液等。含穿刺及引流，不含影像引导。</t>
  </si>
  <si>
    <t>乳管镜检查</t>
  </si>
  <si>
    <t>含活检、疏通、扩张、冲洗。</t>
  </si>
  <si>
    <t>早孕期经腹绒毛取材术</t>
  </si>
  <si>
    <t>未经省级卫生行政部门批准的单位不得使用。</t>
  </si>
  <si>
    <t>311201066S</t>
  </si>
  <si>
    <t>经阴道穿刺减腹水</t>
  </si>
  <si>
    <t>311201068S</t>
  </si>
  <si>
    <t>早产预测试验</t>
  </si>
  <si>
    <t>固相免疫吸咐法。</t>
  </si>
  <si>
    <t>311201069S</t>
  </si>
  <si>
    <t>乳腺导管注射治疗</t>
  </si>
  <si>
    <t>311201071S</t>
  </si>
  <si>
    <t>胎儿血氧饱和度监测</t>
  </si>
  <si>
    <t>一次性探头</t>
  </si>
  <si>
    <t>311201072S</t>
  </si>
  <si>
    <t>附睾、睾丸精子孵育(备ICSI)</t>
  </si>
  <si>
    <t>含附睾睾丸精子处理，不含单精子显微镜下卵细胞内授精术。</t>
  </si>
  <si>
    <t>311201073S</t>
  </si>
  <si>
    <t>精子透明质酸结合试验</t>
  </si>
  <si>
    <t>311201074S</t>
  </si>
  <si>
    <t>孕前、孕期医学量表测定综合分析</t>
  </si>
  <si>
    <t>311201075S</t>
  </si>
  <si>
    <t>胎儿镜下激光血管凝固术</t>
  </si>
  <si>
    <t>311201076S</t>
  </si>
  <si>
    <t>胎儿宫内输血</t>
  </si>
  <si>
    <t>含B超引导和监测。</t>
  </si>
  <si>
    <t>311201077S</t>
  </si>
  <si>
    <t>宫内胎儿体腔羊膜腔引流术</t>
  </si>
  <si>
    <t>311201080S</t>
  </si>
  <si>
    <t>羊水增量术</t>
  </si>
  <si>
    <t>含羊膜腔穿刺，不含B超引导和监测。</t>
  </si>
  <si>
    <t>311201080S-1</t>
  </si>
  <si>
    <t>羊水减量术</t>
  </si>
  <si>
    <t>宫颈聚集超声治疗</t>
  </si>
  <si>
    <t>12.2 新生儿特殊诊疗</t>
  </si>
  <si>
    <t>新生儿暖箱</t>
  </si>
  <si>
    <t>使用新生儿暖箱，对早产儿或体温调节功能异常的患儿进行恒温、恒湿环境治疗与监测，以维持基本生命需求。</t>
  </si>
  <si>
    <t>新生儿测颅压</t>
  </si>
  <si>
    <t>新生儿复苏</t>
  </si>
  <si>
    <t>新生儿气管插管术</t>
  </si>
  <si>
    <t>气管插管联合套件、加强型气管导管</t>
  </si>
  <si>
    <t>新生儿人工呼吸(正压通气)</t>
  </si>
  <si>
    <t>新生儿洗胃</t>
  </si>
  <si>
    <t>新生儿监护</t>
  </si>
  <si>
    <t>311202007-1</t>
  </si>
  <si>
    <t>新生儿单独心电监护</t>
  </si>
  <si>
    <t>311202007-2</t>
  </si>
  <si>
    <t>新生儿心电、呼吸、血压监护</t>
  </si>
  <si>
    <t>311202007-3</t>
  </si>
  <si>
    <t>新生儿心电、呼吸、血压、氧饱和度监护</t>
  </si>
  <si>
    <t>311202007-4</t>
  </si>
  <si>
    <t>新生儿单独呼吸监护</t>
  </si>
  <si>
    <t>新生儿脐静脉穿刺和注射</t>
  </si>
  <si>
    <t>新生儿蓝光治疗</t>
  </si>
  <si>
    <t>含蓝光灯、眼罩。</t>
  </si>
  <si>
    <t>新生儿/儿童换血术</t>
  </si>
  <si>
    <t>含脐静脉插管术。</t>
  </si>
  <si>
    <t>血液</t>
  </si>
  <si>
    <t>新生儿经皮胆红素测定</t>
  </si>
  <si>
    <t>新生儿辐射抢救治疗</t>
  </si>
  <si>
    <t>不含监护。</t>
  </si>
  <si>
    <t>新生儿囟门穿刺术</t>
  </si>
  <si>
    <t>新生儿量表检查</t>
  </si>
  <si>
    <t>新生儿行为测定</t>
  </si>
  <si>
    <t>含神经反应测评。</t>
  </si>
  <si>
    <t>13.肌肉骨骼系统</t>
  </si>
  <si>
    <t>关节镜检查</t>
  </si>
  <si>
    <t>关节穿刺术</t>
  </si>
  <si>
    <t>含加压包扎。</t>
  </si>
  <si>
    <t>311300002-1</t>
  </si>
  <si>
    <t>关节腔减压术</t>
  </si>
  <si>
    <t>关节腔灌注治疗</t>
  </si>
  <si>
    <t>持续关节腔冲洗</t>
  </si>
  <si>
    <t>骨膜封闭术</t>
  </si>
  <si>
    <t>软组织内封闭术</t>
  </si>
  <si>
    <t>含各种肌肉软组织、筋膜、肌腱。</t>
  </si>
  <si>
    <t>神经根封闭术</t>
  </si>
  <si>
    <t>周围神经封闭术</t>
  </si>
  <si>
    <t>神经丛封闭术</t>
  </si>
  <si>
    <t>鞘内注射</t>
  </si>
  <si>
    <t>311300010-1</t>
  </si>
  <si>
    <t>鞘内封闭</t>
  </si>
  <si>
    <t>骶管滴注</t>
  </si>
  <si>
    <t>骨穿刺术</t>
  </si>
  <si>
    <t>含活检、加压包扎及弹性绷带。</t>
  </si>
  <si>
    <t>14.体被系统</t>
  </si>
  <si>
    <t>变应原皮内试验</t>
  </si>
  <si>
    <t>311400001-1</t>
  </si>
  <si>
    <t>变应原皮内试验-食物组</t>
  </si>
  <si>
    <t>311400001-2</t>
  </si>
  <si>
    <t>变应原皮内试验-吸入组</t>
  </si>
  <si>
    <t>311400001-3</t>
  </si>
  <si>
    <t>变应原皮内试验-细菌组</t>
  </si>
  <si>
    <t>311400001-4</t>
  </si>
  <si>
    <t>变应原皮内试验-水果组</t>
  </si>
  <si>
    <t>性病检查</t>
  </si>
  <si>
    <t>皮肤活检术</t>
  </si>
  <si>
    <t>含钻孔法。</t>
  </si>
  <si>
    <t>311400003-1</t>
  </si>
  <si>
    <t>皮肤切口法活检术</t>
  </si>
  <si>
    <t>皮肤直接免疫荧光检查</t>
  </si>
  <si>
    <t>皮肤生理指标系统分析</t>
  </si>
  <si>
    <t>含色素、皮脂、水份、PH测定及局部色彩图象。</t>
  </si>
  <si>
    <t>皮损取材检查</t>
  </si>
  <si>
    <t>指阴虱、疥虫、利杜体、螨虫等的皮损取材检查。</t>
  </si>
  <si>
    <t>毛雍症检查</t>
  </si>
  <si>
    <t>天疱疮细胞检查</t>
  </si>
  <si>
    <t>伍德氏灯检查</t>
  </si>
  <si>
    <t>斑贴试验</t>
  </si>
  <si>
    <t>每个斑贴每种致敏原</t>
  </si>
  <si>
    <t>光敏试验</t>
  </si>
  <si>
    <t>电解脱毛治疗</t>
  </si>
  <si>
    <t>每根毛囊</t>
  </si>
  <si>
    <t>皮肤赘生物电烧治疗</t>
  </si>
  <si>
    <t>每个皮损</t>
  </si>
  <si>
    <t>311400014-1</t>
  </si>
  <si>
    <t>皮赘去除术</t>
  </si>
  <si>
    <t>黑光治疗(PUVA治疗)</t>
  </si>
  <si>
    <t>红光治疗</t>
  </si>
  <si>
    <t>白癜风皮肤移植术</t>
  </si>
  <si>
    <t>含取材、移植。</t>
  </si>
  <si>
    <t>面部磨削术</t>
  </si>
  <si>
    <t>刮疣治疗</t>
  </si>
  <si>
    <t>丘疹挤粟治疗</t>
  </si>
  <si>
    <t>甲癣封包治疗</t>
  </si>
  <si>
    <t>每个指（趾）甲</t>
  </si>
  <si>
    <t>拔甲治疗</t>
  </si>
  <si>
    <t>酒渣鼻切割术</t>
  </si>
  <si>
    <t>药物面膜综合治疗</t>
  </si>
  <si>
    <t>胶原贴敷料</t>
  </si>
  <si>
    <t>疱病清疮术</t>
  </si>
  <si>
    <t>疱液抽取术</t>
  </si>
  <si>
    <t>皮肤溃疡清创术</t>
  </si>
  <si>
    <r>
      <rPr>
        <sz val="11"/>
        <rFont val="宋体"/>
        <charset val="134"/>
        <scheme val="minor"/>
      </rPr>
      <t>5cm</t>
    </r>
    <r>
      <rPr>
        <vertAlign val="superscript"/>
        <sz val="11"/>
        <rFont val="宋体"/>
        <charset val="134"/>
        <scheme val="minor"/>
      </rPr>
      <t>2</t>
    </r>
    <r>
      <rPr>
        <sz val="11"/>
        <rFont val="宋体"/>
        <charset val="134"/>
        <scheme val="minor"/>
      </rPr>
      <t>/每创面</t>
    </r>
  </si>
  <si>
    <t>皮损内注射</t>
  </si>
  <si>
    <t>粉刺去除术</t>
  </si>
  <si>
    <t>鸡眼刮除术</t>
  </si>
  <si>
    <t>311400030-1</t>
  </si>
  <si>
    <t>鸡眼切除术</t>
  </si>
  <si>
    <t>血管瘤硬化剂注射治疗</t>
  </si>
  <si>
    <t>每个注射点</t>
  </si>
  <si>
    <t>311400031-1</t>
  </si>
  <si>
    <t>下肢血管曲张注射治疗</t>
  </si>
  <si>
    <r>
      <rPr>
        <sz val="11"/>
        <rFont val="宋体"/>
        <charset val="134"/>
        <scheme val="minor"/>
      </rPr>
      <t>二氧化碳(CO</t>
    </r>
    <r>
      <rPr>
        <vertAlign val="subscript"/>
        <sz val="11"/>
        <rFont val="宋体"/>
        <charset val="134"/>
        <scheme val="minor"/>
      </rPr>
      <t>2</t>
    </r>
    <r>
      <rPr>
        <sz val="11"/>
        <rFont val="宋体"/>
        <charset val="134"/>
        <scheme val="minor"/>
      </rPr>
      <t>)激光治疗</t>
    </r>
  </si>
  <si>
    <t>指体表良性增生物，如寻常疣、化脓性肉芽肿、脂溢性角化等。</t>
  </si>
  <si>
    <t>311400033-1</t>
  </si>
  <si>
    <t>二氧化碳激光治疗(5mm以下）</t>
  </si>
  <si>
    <t>311400033-2</t>
  </si>
  <si>
    <t>二氧化碳激光治疗(6-10mm）</t>
  </si>
  <si>
    <t>311400033-3</t>
  </si>
  <si>
    <t>二氧化碳激光治疗(10mm以上）</t>
  </si>
  <si>
    <t>激光脱毛术</t>
  </si>
  <si>
    <t>每个光斑</t>
  </si>
  <si>
    <t>激光除皱术</t>
  </si>
  <si>
    <t>氦氖(He-Ne）激光照射治疗</t>
  </si>
  <si>
    <t>指过敏性疾患,疖肿及血管内照射等。</t>
  </si>
  <si>
    <t>氩激光治疗</t>
  </si>
  <si>
    <t>激光治疗腋臭</t>
  </si>
  <si>
    <t>液氮冷冻治疗</t>
  </si>
  <si>
    <t>烧伤抢救(大）</t>
  </si>
  <si>
    <t>成人烧伤面积≥80%；孩童（14岁及以下）烧伤面积≥30%。</t>
  </si>
  <si>
    <t>烧伤抢救(中）</t>
  </si>
  <si>
    <t>成人烧伤面积≥60%；孩童（14岁及以下）烧伤面积≥20%。</t>
  </si>
  <si>
    <t>烧伤抢救(小）</t>
  </si>
  <si>
    <t>成人烧伤面积≥50%；孩童（14岁及以下）烧伤面积≥10%。</t>
  </si>
  <si>
    <t>烧伤复合伤抢救</t>
  </si>
  <si>
    <t>指严重电烧伤、吸入性损伤、爆震伤以及烧伤复合伤合并中毒。</t>
  </si>
  <si>
    <t>烧伤冲洗清创术(大）</t>
  </si>
  <si>
    <t>成人烧伤面积≥50%；孩童（14岁及以下）烧伤面积≥30%。</t>
  </si>
  <si>
    <t>311400044-1</t>
  </si>
  <si>
    <t>全身剥脱性皮炎冲洗清创</t>
  </si>
  <si>
    <t>烧伤冲洗清创术(中）</t>
  </si>
  <si>
    <t>成人烧伤面积≥30%；孩童（14岁及以下）烧伤面积≥20%。</t>
  </si>
  <si>
    <t>烧伤冲洗清创术(小）</t>
  </si>
  <si>
    <t>成人烧伤面积≥10%；孩童（14岁及以下）烧伤面积≥10%。</t>
  </si>
  <si>
    <t>311400046-1</t>
  </si>
  <si>
    <t>烧伤面积&lt;10%冲洗清创术</t>
  </si>
  <si>
    <t>1%体表面积</t>
  </si>
  <si>
    <t>护架烤灯热疗</t>
  </si>
  <si>
    <t>限烧伤病房。</t>
  </si>
  <si>
    <t>千瓦时</t>
  </si>
  <si>
    <t>烧伤大型远红外线治疗机治疗</t>
  </si>
  <si>
    <t>烧伤浸浴扩创术(大）</t>
  </si>
  <si>
    <t>成人烧伤面积＞70%；孩童（14岁及以下）烧伤面积≥30%。</t>
  </si>
  <si>
    <t>烧伤浸浴扩创术(中）</t>
  </si>
  <si>
    <t>成人烧伤面积＞50%；孩童（14岁及以下）烧伤面积≥20%。</t>
  </si>
  <si>
    <t>烧伤浸浴扩创术(小）</t>
  </si>
  <si>
    <t>成人烧伤面积＞30%；孩童（14岁及以下）烧伤面积≥10%。</t>
  </si>
  <si>
    <t>悬浮床治疗</t>
  </si>
  <si>
    <t>翻身床治疗</t>
  </si>
  <si>
    <t>烧伤功能训练床治疗</t>
  </si>
  <si>
    <t>烧伤后功能训练</t>
  </si>
  <si>
    <t>烧伤换药</t>
  </si>
  <si>
    <t>皮下组织穿刺术</t>
  </si>
  <si>
    <t>311400057-1</t>
  </si>
  <si>
    <t>浅表脓肿穿刺术</t>
  </si>
  <si>
    <t>311400057-2</t>
  </si>
  <si>
    <t>浅表囊肿穿刺术</t>
  </si>
  <si>
    <t>311400057-3</t>
  </si>
  <si>
    <t>浅表血肿穿刺术</t>
  </si>
  <si>
    <t>窄谱紫外线治疗</t>
  </si>
  <si>
    <t>含UVA、UVB治疗。</t>
  </si>
  <si>
    <t>照射1个部位为1次</t>
  </si>
  <si>
    <t>311400058-1</t>
  </si>
  <si>
    <t>全身窄谱紫外线治疗</t>
  </si>
  <si>
    <t>3个以上部位按全身收费。</t>
  </si>
  <si>
    <t>311400059S</t>
  </si>
  <si>
    <t>尖锐湿疣灼除治疗</t>
  </si>
  <si>
    <t>部位</t>
  </si>
  <si>
    <t>计价部位分为：1.外生殖器；2.阴道；3.宫颈；4.会阴；5.肛周；6.肛管；7.其他。</t>
  </si>
  <si>
    <t>311400060S</t>
  </si>
  <si>
    <t>尿道内尖锐湿疣灼除治疗</t>
  </si>
  <si>
    <t>311400061S</t>
  </si>
  <si>
    <t>皮损内局部封闭治疗</t>
  </si>
  <si>
    <t>指疤痕、斑秃、白癜风、慢性湿疹、扁平苔藓。</t>
  </si>
  <si>
    <t>311400065S</t>
  </si>
  <si>
    <t>白指诱发试验</t>
  </si>
  <si>
    <t>将患者双手放入恒温冷水槽中30分钟，定期观测是否出现白指/紫绀，及时拍照保存并记录。</t>
  </si>
  <si>
    <t>311400066S</t>
  </si>
  <si>
    <t>冷水复温试验</t>
  </si>
  <si>
    <t>指将患者双手放入恒温冷水槽中10分钟后取出，迅速用干毛巾轻轻将水沾干，每5分钟测量和记录无名指中间指节背面中心的皮肤即刻皮温，观察指温恢复至基础皮温的时间。</t>
  </si>
  <si>
    <t>311400067S</t>
  </si>
  <si>
    <t>皮肤镜检测诊断</t>
  </si>
  <si>
    <t>选取不同的皮肤镜镜头以不同距离予皮损微距摄影，应用皮肤镜所带的软件就皮损色泽、边界、形态进行量化分析，出具检测报告。</t>
  </si>
  <si>
    <t>15.精神心理卫生</t>
  </si>
  <si>
    <t>15.1 精神科量表测查</t>
  </si>
  <si>
    <t>精神科A类量表测查</t>
  </si>
  <si>
    <t>测查时间30分钟以内。</t>
  </si>
  <si>
    <t>311501001-1</t>
  </si>
  <si>
    <t>宗(Zung）氏焦虑自评量表</t>
  </si>
  <si>
    <t>311501001-1/1</t>
  </si>
  <si>
    <t>宗(Zung）氏焦虑自评量表(使用电脑）</t>
  </si>
  <si>
    <t>311501001-2</t>
  </si>
  <si>
    <t>宗(Zung）氏抑郁自评量表</t>
  </si>
  <si>
    <t>311501001-2/1</t>
  </si>
  <si>
    <t>宗(Zung）氏抑郁自评量表(使用电脑）</t>
  </si>
  <si>
    <t>311501001-3</t>
  </si>
  <si>
    <t>汉密尔顿焦虑量表</t>
  </si>
  <si>
    <t>311501001-3/1</t>
  </si>
  <si>
    <t>汉密尔顿焦虑量表(使用电脑）</t>
  </si>
  <si>
    <t>311501001-4</t>
  </si>
  <si>
    <t>汉密尔顿抑郁量表</t>
  </si>
  <si>
    <t>311501001-4/1</t>
  </si>
  <si>
    <t>汉密尔顿抑郁量表(使用电脑）</t>
  </si>
  <si>
    <t>311501001-5</t>
  </si>
  <si>
    <t>艾森贝格(Asberg）抗抑郁剂副反应量表</t>
  </si>
  <si>
    <t>311501001-5/1</t>
  </si>
  <si>
    <t>艾森贝格(Asberg）抗抑郁剂副反应量表(使用电脑）</t>
  </si>
  <si>
    <t>311501001-6</t>
  </si>
  <si>
    <t>躁狂状态评定量表</t>
  </si>
  <si>
    <t>311501001-6/1</t>
  </si>
  <si>
    <t>躁狂状态评定量表(使用电脑）</t>
  </si>
  <si>
    <t>311501001-7</t>
  </si>
  <si>
    <t>简明精神病评定量表(BPRS）</t>
  </si>
  <si>
    <t>311501001-7/1</t>
  </si>
  <si>
    <t>简明精神病评定量表(BPRS)(使用电脑）</t>
  </si>
  <si>
    <t>311501001-8</t>
  </si>
  <si>
    <t>五分量表</t>
  </si>
  <si>
    <t>311501001-8/1</t>
  </si>
  <si>
    <t>五分量表(使用电脑）</t>
  </si>
  <si>
    <t>311501001-9</t>
  </si>
  <si>
    <t>临床总体印象量表(CGI）</t>
  </si>
  <si>
    <t>311501001-9/1</t>
  </si>
  <si>
    <t>临床总体印象量表(CGI)(使用电脑）</t>
  </si>
  <si>
    <t>311501001-10</t>
  </si>
  <si>
    <t>药物副作用量表</t>
  </si>
  <si>
    <t>311501001-10/1</t>
  </si>
  <si>
    <t>药物副作用量表(使用电脑）</t>
  </si>
  <si>
    <t>311501001-11</t>
  </si>
  <si>
    <t>不自主运动评定量表</t>
  </si>
  <si>
    <t>311501001-11/1</t>
  </si>
  <si>
    <t>不自主运动评定量表(使用电脑）</t>
  </si>
  <si>
    <t>311501001-12</t>
  </si>
  <si>
    <t>迟发运动障碍评定量表</t>
  </si>
  <si>
    <t>311501001-12/1</t>
  </si>
  <si>
    <t>迟发运动障碍评定量表(使用电脑）</t>
  </si>
  <si>
    <t>311501001-13</t>
  </si>
  <si>
    <t>锥体外系副作用量表</t>
  </si>
  <si>
    <t>311501001-13/1</t>
  </si>
  <si>
    <t>锥体外系副作用量表(使用电脑）</t>
  </si>
  <si>
    <t>311501001-14</t>
  </si>
  <si>
    <t>气质量表</t>
  </si>
  <si>
    <t>311501001-14/1</t>
  </si>
  <si>
    <t>气质量表(使用电脑）</t>
  </si>
  <si>
    <t>311501001-15</t>
  </si>
  <si>
    <t>艾森贝格行为量表</t>
  </si>
  <si>
    <t>311501001-15/1</t>
  </si>
  <si>
    <t>艾森贝格行为量表(使用电脑）</t>
  </si>
  <si>
    <t>311501001-16</t>
  </si>
  <si>
    <t>常识注意测验</t>
  </si>
  <si>
    <t>311501001-16/1</t>
  </si>
  <si>
    <t>常识注意测验(使用电脑）</t>
  </si>
  <si>
    <t>311501001-17</t>
  </si>
  <si>
    <t>简明心理状况测验(MMSE)</t>
  </si>
  <si>
    <t>311501001-17/1</t>
  </si>
  <si>
    <t>简明心理状况测验(MMSE)(使用电脑)</t>
  </si>
  <si>
    <t>311501001-18</t>
  </si>
  <si>
    <t xml:space="preserve">瞬时记忆测验  </t>
  </si>
  <si>
    <t>311501001-18/1</t>
  </si>
  <si>
    <t>瞬时记忆测验(使用电脑)</t>
  </si>
  <si>
    <t>311501001-19</t>
  </si>
  <si>
    <t>痴呆评定</t>
  </si>
  <si>
    <t>采用各类量表对痴呆患者进行评定、测验。</t>
  </si>
  <si>
    <t>每月收费不超过一次。</t>
  </si>
  <si>
    <t>311501001-19/1</t>
  </si>
  <si>
    <t>痴呆评定(使用电脑)</t>
  </si>
  <si>
    <t>311501001-20</t>
  </si>
  <si>
    <t>认知方式测定</t>
  </si>
  <si>
    <t>311501001-20/1</t>
  </si>
  <si>
    <t>认知方式测定(使用电脑)</t>
  </si>
  <si>
    <t>311501001-21</t>
  </si>
  <si>
    <t xml:space="preserve">小学生推理能力测定 </t>
  </si>
  <si>
    <t>311501001-21/1</t>
  </si>
  <si>
    <t>小学生推理能力测定(使用电脑)</t>
  </si>
  <si>
    <t>311501001-22</t>
  </si>
  <si>
    <t xml:space="preserve">儿童内外控量表  </t>
  </si>
  <si>
    <t>311501001-22/1</t>
  </si>
  <si>
    <t>儿童内外控量表(使用电脑)</t>
  </si>
  <si>
    <t>311501001-23</t>
  </si>
  <si>
    <t xml:space="preserve">儿童孤独行为检查量表 </t>
  </si>
  <si>
    <t>311501001-23/1</t>
  </si>
  <si>
    <t>儿童孤独行为检查量表(使用电脑)</t>
  </si>
  <si>
    <t>311501001-24</t>
  </si>
  <si>
    <t>康奈氏(Conners）儿童行为量表</t>
  </si>
  <si>
    <t>311501001-24/1</t>
  </si>
  <si>
    <t>康奈氏(Conners）儿童行为量表(使用电脑)</t>
  </si>
  <si>
    <t>311501001-25</t>
  </si>
  <si>
    <t xml:space="preserve">阿成贝切(Achenbach）儿童行为量表 </t>
  </si>
  <si>
    <t>311501001-25/1</t>
  </si>
  <si>
    <t>阿成贝切(Achenbach）儿童行为量表 (使用电脑）</t>
  </si>
  <si>
    <t>311501001-26</t>
  </si>
  <si>
    <t xml:space="preserve">注意广度测定     </t>
  </si>
  <si>
    <t>311501001-26/1</t>
  </si>
  <si>
    <t>注意广度测定(使用电脑）</t>
  </si>
  <si>
    <t>311501001-27</t>
  </si>
  <si>
    <t>注意分配测定</t>
  </si>
  <si>
    <t>311501001-27/1</t>
  </si>
  <si>
    <t>注意分配测定(使用电脑)</t>
  </si>
  <si>
    <t>311501001-28</t>
  </si>
  <si>
    <t>短时记忆广度测定</t>
  </si>
  <si>
    <t>311501001-28/1</t>
  </si>
  <si>
    <t>短时记忆广度测定(使用电脑）</t>
  </si>
  <si>
    <t>311501001-29</t>
  </si>
  <si>
    <t xml:space="preserve">瞬时记忆广度测定 </t>
  </si>
  <si>
    <t>311501001-29/1</t>
  </si>
  <si>
    <t>瞬时记忆广度测定(使用电脑)</t>
  </si>
  <si>
    <t>311501001-30</t>
  </si>
  <si>
    <t>检查空间位置记忆广度测定</t>
  </si>
  <si>
    <t>311501001-30/1</t>
  </si>
  <si>
    <t>检查空间位置记忆广度测定(使用电脑)</t>
  </si>
  <si>
    <t>311501001-31</t>
  </si>
  <si>
    <t>再认能力测定感统量表</t>
  </si>
  <si>
    <t>311501001-31/1</t>
  </si>
  <si>
    <t>再认能力测定感统量表(使用电脑)</t>
  </si>
  <si>
    <t>311501001-32</t>
  </si>
  <si>
    <t>日常生活能力评定量表</t>
  </si>
  <si>
    <t>311501001-32/1</t>
  </si>
  <si>
    <t>日常生活能力评定量表(使用电脑）</t>
  </si>
  <si>
    <t>311501001-33</t>
  </si>
  <si>
    <t xml:space="preserve">智力成就责任问卷 </t>
  </si>
  <si>
    <t>311501001-33/1</t>
  </si>
  <si>
    <t>智力成就责任问卷(使用电脑）</t>
  </si>
  <si>
    <t>311501001-34</t>
  </si>
  <si>
    <t>丹佛小儿智能发育筛查表</t>
  </si>
  <si>
    <t>311501001-34/1</t>
  </si>
  <si>
    <t>丹佛小儿智能发育筛查表(使用电脑）</t>
  </si>
  <si>
    <t>311501001-35</t>
  </si>
  <si>
    <t>比奈智力测定(10岁以下)</t>
  </si>
  <si>
    <t>311501001-35/1</t>
  </si>
  <si>
    <t>比奈智力测定(10岁以下)(使用电脑)</t>
  </si>
  <si>
    <t>311501001-36</t>
  </si>
  <si>
    <t xml:space="preserve">绘人智力测定          </t>
  </si>
  <si>
    <t>311501001-36/1</t>
  </si>
  <si>
    <t>绘人智力测定(使用电脑)</t>
  </si>
  <si>
    <t>311501001-37</t>
  </si>
  <si>
    <t xml:space="preserve">思维型、艺术型测定 </t>
  </si>
  <si>
    <t>311501001-37/1</t>
  </si>
  <si>
    <t>思维型、艺术型测定 (使用电脑)</t>
  </si>
  <si>
    <t>311501001-38</t>
  </si>
  <si>
    <t>催眠感受性测定</t>
  </si>
  <si>
    <t>311501001-38/1</t>
  </si>
  <si>
    <t>催眠感受性测定 (使用电脑)</t>
  </si>
  <si>
    <t>311501001-39</t>
  </si>
  <si>
    <t>Pies-Harris儿童自我意识量表</t>
  </si>
  <si>
    <t>311501001-39/1</t>
  </si>
  <si>
    <t>Pies-Harris儿童自我意识量表(使用电脑)</t>
  </si>
  <si>
    <t>311501001-40</t>
  </si>
  <si>
    <t>Rutter儿童行为父母/教师问卷</t>
  </si>
  <si>
    <t>311501001-40/1</t>
  </si>
  <si>
    <t>Rutter儿童行为父母/教师问卷(使用电脑)</t>
  </si>
  <si>
    <t>311501001-41</t>
  </si>
  <si>
    <t>贝利婴幼儿发展量表(BSID)</t>
  </si>
  <si>
    <t>311501001-41/1</t>
  </si>
  <si>
    <t>贝利婴幼儿发展量表(BSID)(使用电脑)</t>
  </si>
  <si>
    <t>311501001-42</t>
  </si>
  <si>
    <t>儿童多动症诊断量表</t>
  </si>
  <si>
    <t>311501001-42/1</t>
  </si>
  <si>
    <t>儿童多动症诊断量表(使用电脑)</t>
  </si>
  <si>
    <t>311501001-43</t>
  </si>
  <si>
    <t>儿童孤独症家长评定量表(ABC)</t>
  </si>
  <si>
    <t>311501001-43/1</t>
  </si>
  <si>
    <t>儿童孤独症家长评定量表(ABC)(使用电脑)</t>
  </si>
  <si>
    <t>311501001-44</t>
  </si>
  <si>
    <t>儿童社会期望量表(CSD)</t>
  </si>
  <si>
    <t>311501001-44/1</t>
  </si>
  <si>
    <t>儿童社会期望量表(CSD)(使用电脑)</t>
  </si>
  <si>
    <t>311501001-45</t>
  </si>
  <si>
    <t>儿童适应行为评定量表</t>
  </si>
  <si>
    <t>311501001-45/1</t>
  </si>
  <si>
    <t>儿童适应行为评定量表(使用电脑)</t>
  </si>
  <si>
    <t>311501001-46</t>
  </si>
  <si>
    <t>父母养育方式评价量表(EMBU)</t>
  </si>
  <si>
    <t>311501001-46/1</t>
  </si>
  <si>
    <t>父母养育方式评价量表(EMBU)(使用电脑)</t>
  </si>
  <si>
    <t>311501001-47</t>
  </si>
  <si>
    <t>家庭功能评定(FAD)</t>
  </si>
  <si>
    <t>311501001-47/1</t>
  </si>
  <si>
    <t>家庭功能评定(FAD)(使用电脑)</t>
  </si>
  <si>
    <t>311501001-48</t>
  </si>
  <si>
    <t>家庭环境量表(FES)</t>
  </si>
  <si>
    <t>311501001-48/1</t>
  </si>
  <si>
    <t>家庭环境量表(FES)(使用电脑)</t>
  </si>
  <si>
    <t>311501001-49</t>
  </si>
  <si>
    <t>自杀态度问卷(QSA)</t>
  </si>
  <si>
    <t>311501001-49/1</t>
  </si>
  <si>
    <t>自杀态度问卷(QSA)(使用电脑)</t>
  </si>
  <si>
    <t>311501001-50</t>
  </si>
  <si>
    <t>快速神经学甄别测验</t>
  </si>
  <si>
    <t>311501001-50/1</t>
  </si>
  <si>
    <t>快速神经学甄别测验(使用电脑)</t>
  </si>
  <si>
    <t>311501001-51</t>
  </si>
  <si>
    <t>学习障碍筛查量表</t>
  </si>
  <si>
    <t>311501001-51/1</t>
  </si>
  <si>
    <t>学习障碍筛查量表(使用电脑)</t>
  </si>
  <si>
    <t>311501001-52</t>
  </si>
  <si>
    <t>爱丁堡产后抑郁量表</t>
  </si>
  <si>
    <t>311501001-52/1</t>
  </si>
  <si>
    <t>爱丁堡产后抑郁量表(使用电脑)</t>
  </si>
  <si>
    <t>311501001-53</t>
  </si>
  <si>
    <t>盖赛尔发展诊断量表</t>
  </si>
  <si>
    <t>311501001-53/1</t>
  </si>
  <si>
    <t>盖赛尔发展诊断量表(使用电脑)</t>
  </si>
  <si>
    <t>311501001S-54</t>
  </si>
  <si>
    <t>心境障碍问卷</t>
  </si>
  <si>
    <t>适用于抑郁症、双相障碍患者。</t>
  </si>
  <si>
    <t>每个住院周期收费不超过2次。</t>
  </si>
  <si>
    <t>311501001S-54/1</t>
  </si>
  <si>
    <t>心境障碍问卷(使用电脑)</t>
  </si>
  <si>
    <t>311501001S-55</t>
  </si>
  <si>
    <t>成瘾/依赖/戒断评估量表</t>
  </si>
  <si>
    <t>适用于因各类成瘾性物质或行为所致的精神和行为障碍。</t>
  </si>
  <si>
    <t>311501001S-55/1</t>
  </si>
  <si>
    <t>成瘾/依赖/戒断评估量表(使用电脑)</t>
  </si>
  <si>
    <t>311501001S-56</t>
  </si>
  <si>
    <t>帕金森评估量表</t>
  </si>
  <si>
    <t>指各类帕金森评估量表。</t>
  </si>
  <si>
    <t>311501001S-56/1</t>
  </si>
  <si>
    <t>帕金森评估量表(使用电脑)</t>
  </si>
  <si>
    <t>311501001S-57</t>
  </si>
  <si>
    <t>全面肌张力障碍评定</t>
  </si>
  <si>
    <t>指评估肌张力障碍的严重程度和持续时间以及评估治疗效果，从眼、口、言语/吞咽、颈、上肢、下肢、躯干方面进行病变程度评估。</t>
  </si>
  <si>
    <t>311501001S-57/1</t>
  </si>
  <si>
    <t>全面肌张力障碍评定(使用电脑)</t>
  </si>
  <si>
    <t>311501001S-58</t>
  </si>
  <si>
    <t>不宁腿综合征严重程度评定</t>
  </si>
  <si>
    <t>使用量表根据患者不宁腿综合征的症状来评估严重程度。</t>
  </si>
  <si>
    <t>311501001S-58/1</t>
  </si>
  <si>
    <t>不宁腿综合征严重程度评定(使用电脑)</t>
  </si>
  <si>
    <t>311501001S-59</t>
  </si>
  <si>
    <t>睡眠认知行为评估</t>
  </si>
  <si>
    <t>指从睡眠认知、主客观睡眠差异、睡眠行为习惯、影响睡眠的因素、正常睡眠的大致特点等方面对患者进行评估。</t>
  </si>
  <si>
    <t>311501001S-59/1</t>
  </si>
  <si>
    <t>睡眠认知行为评估(使用电脑)</t>
  </si>
  <si>
    <t>311501001S-60</t>
  </si>
  <si>
    <t>肇事肇祸风险评估表</t>
  </si>
  <si>
    <t>指专业医护人员对精神障碍患者，尤其是重型精神疾病患者存在肇事肇祸风险，结合患者目前精神症状及既往暴力伤人毁物等情况作出评估。</t>
  </si>
  <si>
    <t>311501001S-60/1</t>
  </si>
  <si>
    <t>肇事肇祸风险评估表(使用电脑)</t>
  </si>
  <si>
    <t>311501001S-61</t>
  </si>
  <si>
    <t>自杀自伤风险评估表</t>
  </si>
  <si>
    <t>适用于精神分裂症、分裂情感性障碍、抑郁发作、复发性抑郁障碍等自杀自伤风险评估。</t>
  </si>
  <si>
    <t>311501001S-61/1</t>
  </si>
  <si>
    <t>自杀自伤风险评估表(使用电脑)</t>
  </si>
  <si>
    <t>精神科B类量表测查</t>
  </si>
  <si>
    <t>测查时间30—60分钟。</t>
  </si>
  <si>
    <t>311501002-1</t>
  </si>
  <si>
    <t>阳性和阴性精神症状评定(PANSS)量表</t>
  </si>
  <si>
    <t>311501002-1/1</t>
  </si>
  <si>
    <t>阳性和阴性精神症状评定(PANSS)量表(使用电脑)</t>
  </si>
  <si>
    <t>311501002-2</t>
  </si>
  <si>
    <t>慢性精神病标准化评定量表</t>
  </si>
  <si>
    <t>311501002-2/1</t>
  </si>
  <si>
    <t>慢性精神病标准化评定量表(使用电脑)</t>
  </si>
  <si>
    <t>311501002-3</t>
  </si>
  <si>
    <t>紧张性生活事件评定量表</t>
  </si>
  <si>
    <t>311501002-3/1</t>
  </si>
  <si>
    <t>紧张性生活事件评定量表(使用电脑)</t>
  </si>
  <si>
    <t>311501002-4</t>
  </si>
  <si>
    <t>老年认知功能量表(SECC)</t>
  </si>
  <si>
    <t>311501002-4/1</t>
  </si>
  <si>
    <t>老年认知功能量表(SECC)(使用电脑)</t>
  </si>
  <si>
    <t>311501002-5</t>
  </si>
  <si>
    <t xml:space="preserve">强迫症状问卷  </t>
  </si>
  <si>
    <t>311501002-5/1</t>
  </si>
  <si>
    <t>强迫症状问卷(使用电脑)</t>
  </si>
  <si>
    <t>311501002-6</t>
  </si>
  <si>
    <t>精神护理观察量表</t>
  </si>
  <si>
    <t>311501002-6/1</t>
  </si>
  <si>
    <t>精神护理观察量表(使用电脑)</t>
  </si>
  <si>
    <t>311501002-7</t>
  </si>
  <si>
    <t xml:space="preserve">社会功能评估量表  </t>
  </si>
  <si>
    <t>指各类社会功能量表。</t>
  </si>
  <si>
    <t>311501002-7/1</t>
  </si>
  <si>
    <t>社会功能评估量表(使用电脑)</t>
  </si>
  <si>
    <t>311501002-8</t>
  </si>
  <si>
    <t xml:space="preserve">标准化现状检查      </t>
  </si>
  <si>
    <t>311501002-8/1</t>
  </si>
  <si>
    <t>标准化现状检查(使用电脑)</t>
  </si>
  <si>
    <t>311501002-9</t>
  </si>
  <si>
    <t>布雷德(Bleied)痴呆评定量表</t>
  </si>
  <si>
    <t>311501002-9/1</t>
  </si>
  <si>
    <t>布雷德(Bleied)痴呆评定量表(使用电脑)</t>
  </si>
  <si>
    <t>311501002-10</t>
  </si>
  <si>
    <t>艾森克人格测定(少年版)</t>
  </si>
  <si>
    <t>311501002-10/1</t>
  </si>
  <si>
    <t>艾森克人格测定(少年版)(使用电脑)</t>
  </si>
  <si>
    <t>311501002-11</t>
  </si>
  <si>
    <t>简明智能测查(SM能力测查 )</t>
  </si>
  <si>
    <t>311501002-11/1</t>
  </si>
  <si>
    <t>简明智能测查(SM能力测查 )(使用电脑)</t>
  </si>
  <si>
    <t>311501002-12</t>
  </si>
  <si>
    <t>图片词汇测验</t>
  </si>
  <si>
    <t>311501002-12/1</t>
  </si>
  <si>
    <t>图片词汇测验(使用电脑)</t>
  </si>
  <si>
    <t>311501002-13</t>
  </si>
  <si>
    <t xml:space="preserve">瑞文智力测定 </t>
  </si>
  <si>
    <t>311501002-13/1</t>
  </si>
  <si>
    <t>瑞文智力测定(使用电脑)</t>
  </si>
  <si>
    <t>311501002-14</t>
  </si>
  <si>
    <t>格式塔测验</t>
  </si>
  <si>
    <t>311501002-14/1</t>
  </si>
  <si>
    <t>格式塔测验(使用电脑)</t>
  </si>
  <si>
    <t>311501002-15</t>
  </si>
  <si>
    <t>本顿视觉保持测定</t>
  </si>
  <si>
    <t>311501002-15/1</t>
  </si>
  <si>
    <t>本顿视觉保持测定(使用电脑)</t>
  </si>
  <si>
    <t>311501002-16</t>
  </si>
  <si>
    <t>各种个别能力测验</t>
  </si>
  <si>
    <t>311501002-16/1</t>
  </si>
  <si>
    <t>各种个别能力测验(使用电脑)</t>
  </si>
  <si>
    <t>311501002-17</t>
  </si>
  <si>
    <t>康耐尔健康问卷</t>
  </si>
  <si>
    <t>311501002-17/1</t>
  </si>
  <si>
    <t>康耐尔健康问卷(使用电脑)</t>
  </si>
  <si>
    <t>311501002-18</t>
  </si>
  <si>
    <t>洛夏投射测验</t>
  </si>
  <si>
    <t>311501002-18/1</t>
  </si>
  <si>
    <t>洛夏投射测验(使用电脑)</t>
  </si>
  <si>
    <t>311501002-19</t>
  </si>
  <si>
    <t>青少年生活事件量表(ASLEC)</t>
  </si>
  <si>
    <t>311501002-19/1</t>
  </si>
  <si>
    <t>青少年生活事件量表(ASLEC)(使用电脑)</t>
  </si>
  <si>
    <t>311501002-20</t>
  </si>
  <si>
    <t>团体智力测验(人/次)(甲乙式)</t>
  </si>
  <si>
    <t>311501002-20/1</t>
  </si>
  <si>
    <t>团体智力测验(人/次)(甲乙式)(使用电脑)</t>
  </si>
  <si>
    <t>311501002-21</t>
  </si>
  <si>
    <t>希内学习能力测验</t>
  </si>
  <si>
    <t>311501002-21/1</t>
  </si>
  <si>
    <t>希内学习能力测验(使用电脑)</t>
  </si>
  <si>
    <t>311501002-22</t>
  </si>
  <si>
    <t>应付方式问卷</t>
  </si>
  <si>
    <t>311501002-22/1</t>
  </si>
  <si>
    <t>应付方式问卷(使用电脑)</t>
  </si>
  <si>
    <t>311501002S-23</t>
  </si>
  <si>
    <t>缺陷感量表</t>
  </si>
  <si>
    <t>311501002S-23/1</t>
  </si>
  <si>
    <t>缺陷感量表(使用电脑)</t>
  </si>
  <si>
    <t>311501002S-24</t>
  </si>
  <si>
    <t>匹兹堡睡眠质量指数量表</t>
  </si>
  <si>
    <t>311501002S-24/1</t>
  </si>
  <si>
    <t>匹兹堡睡眠质量指数量表(使用电脑)</t>
  </si>
  <si>
    <t>311501002S-25</t>
  </si>
  <si>
    <t>生活满意度评定量表</t>
  </si>
  <si>
    <t>311501002S-25/1</t>
  </si>
  <si>
    <t>生活满意度评定量表(使用电脑)</t>
  </si>
  <si>
    <t>311501002S-26</t>
  </si>
  <si>
    <t>蒙特利尔认知评估(MoCA)</t>
  </si>
  <si>
    <t>指用于额叶损伤患者认知障碍首诊检查，主要用于筛查轻度认知功能障碍（ Mild Cognitive Impairment,MCI）。量表包含12个检查项目，分别测定执行功能，失认症，瞬时和延迟记忆，听觉注意，视觉注意，复述，语言流畅性，抽象分类，时间（或地点）定向，结构性失用等功能。</t>
  </si>
  <si>
    <t>311501002S-26/1</t>
  </si>
  <si>
    <t>蒙特利尔认知评估(MoCA)(使用电脑)</t>
  </si>
  <si>
    <t>精神科C类量表测查</t>
  </si>
  <si>
    <t>测查时间60分钟以上。</t>
  </si>
  <si>
    <t>311501003-1</t>
  </si>
  <si>
    <t>阳性症状评定量表(SAPS)</t>
  </si>
  <si>
    <t>311501003-1/1</t>
  </si>
  <si>
    <t>阳性症状评定量表(SAPS)(使用电脑)</t>
  </si>
  <si>
    <t>311501003-2</t>
  </si>
  <si>
    <t>阴性症状评定量表(SANS)</t>
  </si>
  <si>
    <t>311501003-2/1</t>
  </si>
  <si>
    <t>阴性症状评定量表(SANS)(使用电脑)</t>
  </si>
  <si>
    <t>311501003-3</t>
  </si>
  <si>
    <t>复合性国际诊断问卷(CIDI)</t>
  </si>
  <si>
    <t>311501003-3/1</t>
  </si>
  <si>
    <t>复合性国际诊断问卷(CIDI)(使用电脑)</t>
  </si>
  <si>
    <t>311501003-4</t>
  </si>
  <si>
    <t>现状精神病症状检查(PSE)</t>
  </si>
  <si>
    <t>311501003-4/1</t>
  </si>
  <si>
    <t>现状精神病症状检查(PSE)(使用电脑)</t>
  </si>
  <si>
    <t>311501003-5</t>
  </si>
  <si>
    <t>症状自评量表</t>
  </si>
  <si>
    <t>311501003-5/1</t>
  </si>
  <si>
    <t>症状自评量表(使用电脑)</t>
  </si>
  <si>
    <t>311501003-6</t>
  </si>
  <si>
    <r>
      <rPr>
        <sz val="11"/>
        <rFont val="宋体"/>
        <charset val="134"/>
        <scheme val="minor"/>
      </rPr>
      <t>孤独症诊断访谈量表</t>
    </r>
    <r>
      <rPr>
        <sz val="11"/>
        <rFont val="宋体"/>
        <charset val="0"/>
        <scheme val="minor"/>
      </rPr>
      <t>(ADI)</t>
    </r>
    <r>
      <rPr>
        <sz val="11"/>
        <rFont val="宋体"/>
        <charset val="134"/>
        <scheme val="minor"/>
      </rPr>
      <t>测评</t>
    </r>
  </si>
  <si>
    <t>用于孤独症诊断。由康复科、精神科或心理科医师对患者或患儿家长进行一对一逐项询问和检查,并根据评定结果出评定报告。</t>
  </si>
  <si>
    <t>311501003-6/1</t>
  </si>
  <si>
    <r>
      <rPr>
        <sz val="11"/>
        <rFont val="宋体"/>
        <charset val="134"/>
        <scheme val="minor"/>
      </rPr>
      <t>孤独症诊断访谈量表</t>
    </r>
    <r>
      <rPr>
        <sz val="11"/>
        <rFont val="宋体"/>
        <charset val="0"/>
        <scheme val="minor"/>
      </rPr>
      <t>(ADI)</t>
    </r>
    <r>
      <rPr>
        <sz val="11"/>
        <rFont val="宋体"/>
        <charset val="134"/>
        <scheme val="minor"/>
      </rPr>
      <t>测评(使用电脑）</t>
    </r>
  </si>
  <si>
    <t>311501003-7</t>
  </si>
  <si>
    <t>成人韦氏记忆测验</t>
  </si>
  <si>
    <t>311501003-7/1</t>
  </si>
  <si>
    <t>成人韦氏记忆测验(使用电脑)</t>
  </si>
  <si>
    <t>311501003-8</t>
  </si>
  <si>
    <t xml:space="preserve">临床记忆测验   </t>
  </si>
  <si>
    <t>311501003-8/1</t>
  </si>
  <si>
    <t>临床记忆测验(使用电脑)</t>
  </si>
  <si>
    <t>311501003-9</t>
  </si>
  <si>
    <t xml:space="preserve">韦氏智力测验   </t>
  </si>
  <si>
    <t>311501003-9/1</t>
  </si>
  <si>
    <t>韦氏智力测验(使用电脑)</t>
  </si>
  <si>
    <t>311501003-10</t>
  </si>
  <si>
    <t>神经心理测验</t>
  </si>
  <si>
    <t>311501003-10/1</t>
  </si>
  <si>
    <t>神经心理测验(使用电脑)</t>
  </si>
  <si>
    <t>311501003-11</t>
  </si>
  <si>
    <t xml:space="preserve">科赫(Kohs)立方体组合测验 </t>
  </si>
  <si>
    <t>311501003-11/1</t>
  </si>
  <si>
    <t>科赫(Kohs)立方体组合测验(使用电脑)</t>
  </si>
  <si>
    <t>311501003-12</t>
  </si>
  <si>
    <t>明尼苏达多相个性测验</t>
  </si>
  <si>
    <t>311501003-12/1</t>
  </si>
  <si>
    <t>明尼苏达多相个性测验(使用电脑)</t>
  </si>
  <si>
    <t>311501003-13</t>
  </si>
  <si>
    <t>艾森克个性测验</t>
  </si>
  <si>
    <t>311501003-13/1</t>
  </si>
  <si>
    <t>艾森克个性测验(使用电脑)</t>
  </si>
  <si>
    <t>311501003-14</t>
  </si>
  <si>
    <t xml:space="preserve">卡特尔16项人格测验 </t>
  </si>
  <si>
    <t>311501003-14/1</t>
  </si>
  <si>
    <t>卡特尔16项人格测验(使用电脑)</t>
  </si>
  <si>
    <t>311501003-15</t>
  </si>
  <si>
    <t>十六种人格问卷</t>
  </si>
  <si>
    <t>311501003-15/1</t>
  </si>
  <si>
    <t>十六种人格问卷(使用电脑)</t>
  </si>
  <si>
    <t>311501003-16</t>
  </si>
  <si>
    <t>专家系统行为观察诊断量表</t>
  </si>
  <si>
    <t>311501003-16/1</t>
  </si>
  <si>
    <t>专家系统行为观察诊断量表(使用电脑)</t>
  </si>
  <si>
    <t>311501003-17</t>
  </si>
  <si>
    <t xml:space="preserve">808神经类型测验 </t>
  </si>
  <si>
    <t>311501003-17/1</t>
  </si>
  <si>
    <t>808神经类型测验(使用电脑)</t>
  </si>
  <si>
    <t>311501003-18</t>
  </si>
  <si>
    <t>比奈智力测定(10岁以上)</t>
  </si>
  <si>
    <t>311501003-18/1</t>
  </si>
  <si>
    <t>比奈智力测定(10岁以上)(使用电脑)</t>
  </si>
  <si>
    <t>311501003-19</t>
  </si>
  <si>
    <t>韦氏智力测定(学前、学龄)</t>
  </si>
  <si>
    <t>311501003-19/1</t>
  </si>
  <si>
    <t>韦氏智力测定(学前、学龄)(使用电脑)</t>
  </si>
  <si>
    <t>311501003-20</t>
  </si>
  <si>
    <t>儿童发育量表</t>
  </si>
  <si>
    <t>指各类发育量表。</t>
  </si>
  <si>
    <t>311501003-20/1</t>
  </si>
  <si>
    <t>儿童发育量表(使用电脑)</t>
  </si>
  <si>
    <t>311501003-21</t>
  </si>
  <si>
    <t>威廉斯创造力倾向测量表</t>
  </si>
  <si>
    <t>311501003-21/1</t>
  </si>
  <si>
    <t>威廉斯创造力倾向测量表(使用电脑)</t>
  </si>
  <si>
    <t>311501003S-22</t>
  </si>
  <si>
    <t>防御方式问卷</t>
  </si>
  <si>
    <t>311501003S-22/1</t>
  </si>
  <si>
    <t>防御方式问卷(使用电脑)</t>
  </si>
  <si>
    <t>311501003S-23</t>
  </si>
  <si>
    <t>婚姻质量问卷</t>
  </si>
  <si>
    <t>311501003S-23/1</t>
  </si>
  <si>
    <t>婚姻质量问卷(使用电脑)</t>
  </si>
  <si>
    <t>311501003S-24</t>
  </si>
  <si>
    <t>儿童孤独症综合能力测评</t>
  </si>
  <si>
    <t>含孤独症儿童发展能力、社会交往能力和生活自理能力的测评，其中发展能力测评还包括模仿、知觉、小肌肉、大肌肉、手眼协调、认知理解和认知表达7个方面。</t>
  </si>
  <si>
    <t>311501003S-24/1</t>
  </si>
  <si>
    <t>儿童孤独症综合能力测评(使用电脑)</t>
  </si>
  <si>
    <t>311501003-25</t>
  </si>
  <si>
    <t>婴幼儿感觉统合能力发展评定量表测评</t>
  </si>
  <si>
    <t>指婴幼儿感觉功能水平测试,含触觉、本体觉、前庭觉、视知觉、听知觉等。含感觉问卷。</t>
  </si>
  <si>
    <t>311501003-25/1</t>
  </si>
  <si>
    <t>婴幼儿感觉统合能力发展评定量表测评(使用电脑)</t>
  </si>
  <si>
    <t>311501003-26</t>
  </si>
  <si>
    <t>Peabody动作运动发育评估</t>
  </si>
  <si>
    <t>含粗大动作和精细动作发育水平评估。</t>
  </si>
  <si>
    <t>311501003-26/1</t>
  </si>
  <si>
    <t>Peabody动作运动发育评估(使用电脑)</t>
  </si>
  <si>
    <t>311501003-27</t>
  </si>
  <si>
    <t>52项神经运动检查</t>
  </si>
  <si>
    <t>311501003-27/1</t>
  </si>
  <si>
    <t>52项神经运动检查(使用电脑)</t>
  </si>
  <si>
    <t>311501003-28</t>
  </si>
  <si>
    <t>幼儿心理问题筛查</t>
  </si>
  <si>
    <t>311501003-28/1</t>
  </si>
  <si>
    <t>幼儿心理问题筛查(使用电脑)</t>
  </si>
  <si>
    <t>311501003-29</t>
  </si>
  <si>
    <t>儿童感觉功能评定量表</t>
  </si>
  <si>
    <t>311501003-29/1</t>
  </si>
  <si>
    <t>儿童感觉功能评定量表(使用电脑)</t>
  </si>
  <si>
    <t>311501003-30</t>
  </si>
  <si>
    <t>婴幼儿沟通与象征性行为发展量表</t>
  </si>
  <si>
    <t>311501003-30/1</t>
  </si>
  <si>
    <t>婴幼儿沟通与象征性行为发展量表(使用电脑)</t>
  </si>
  <si>
    <t>311501003-31</t>
  </si>
  <si>
    <t>儿童心理发育筛查父母问卷</t>
  </si>
  <si>
    <t>311501003-31/1</t>
  </si>
  <si>
    <t>儿童心理发育筛查父母问卷(使用电脑)</t>
  </si>
  <si>
    <t>311501003-32</t>
  </si>
  <si>
    <t>婴幼儿感觉功能评定</t>
  </si>
  <si>
    <t>311501003-32/1</t>
  </si>
  <si>
    <t>婴幼儿感觉功能评定(使用电脑)</t>
  </si>
  <si>
    <t>311501003-33</t>
  </si>
  <si>
    <t>学前儿童行为量表</t>
  </si>
  <si>
    <t>311501003-33/1</t>
  </si>
  <si>
    <t>学前儿童行为量表(使用电脑)</t>
  </si>
  <si>
    <t>15.2 精神科特殊检查</t>
  </si>
  <si>
    <t>套瓦(TOVA)注意力竞量测试</t>
  </si>
  <si>
    <t>眼动检查</t>
  </si>
  <si>
    <t>尿MHPG测定</t>
  </si>
  <si>
    <t>首诊心理检查</t>
  </si>
  <si>
    <t>临床鉴定</t>
  </si>
  <si>
    <t>精神病司法鉴定</t>
  </si>
  <si>
    <t>311502006-1</t>
  </si>
  <si>
    <t>重大疑难案鉴定</t>
  </si>
  <si>
    <t>311502006-2</t>
  </si>
  <si>
    <t>普通案例鉴定</t>
  </si>
  <si>
    <t>311502007S</t>
  </si>
  <si>
    <t>多次小睡潜伏试验</t>
  </si>
  <si>
    <t>含5次短暂PSG监测。</t>
  </si>
  <si>
    <t>15.3  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</si>
  <si>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</si>
  <si>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</si>
  <si>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</si>
  <si>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</si>
  <si>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</si>
  <si>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</si>
  <si>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</si>
  <si>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</si>
  <si>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</si>
  <si>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</si>
  <si>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</si>
  <si>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</si>
  <si>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</si>
  <si>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</si>
  <si>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脑电治疗(A620)</t>
  </si>
  <si>
    <t>智能电针治疗</t>
  </si>
  <si>
    <t>经络氧疗法</t>
  </si>
  <si>
    <t>感觉统合治疗</t>
  </si>
  <si>
    <t>工娱治疗</t>
  </si>
  <si>
    <t>特殊工娱治疗</t>
  </si>
  <si>
    <t>音乐治疗</t>
  </si>
  <si>
    <t>指专设的音乐室。</t>
  </si>
  <si>
    <t>暗示治疗</t>
  </si>
  <si>
    <t>在单独房间，安静环境。由受过专业培训的精神科医师，判断患者的易感性和依从性。根据患者的症状，制订适当的暗示语。必要时给予一定的药物暗示。</t>
  </si>
  <si>
    <t>松弛治疗</t>
  </si>
  <si>
    <t>漂浮治疗</t>
  </si>
  <si>
    <t>听力整合及语言训练</t>
  </si>
  <si>
    <t>311503022-1</t>
  </si>
  <si>
    <t>计算机认知系统训练</t>
  </si>
  <si>
    <t>麻醉分析</t>
  </si>
  <si>
    <t>催眠治疗</t>
  </si>
  <si>
    <t>森田疗法</t>
  </si>
  <si>
    <t>行为矫正治疗</t>
  </si>
  <si>
    <t>厌恶治疗</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</si>
  <si>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</si>
  <si>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</si>
  <si>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</si>
  <si>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</si>
  <si>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</si>
  <si>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</si>
  <si>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</si>
  <si>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</si>
  <si>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</si>
  <si>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</si>
  <si>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</si>
  <si>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</si>
  <si>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t>每日收费不超过1次，每次不少于30分钟。</t>
  </si>
  <si>
    <t>311503034S</t>
  </si>
  <si>
    <t>睡眠认知行为治疗</t>
  </si>
  <si>
    <t>对患者进行不少于30分钟的睡眠认知行为治疗。</t>
  </si>
  <si>
    <t>每周收费不超过3次。</t>
  </si>
  <si>
    <t>(二)经血管介入诊疗</t>
  </si>
  <si>
    <t>1.本类包括静脉、动脉、门脉、心脏、冠脉、脑血管介入6项第三级分类。</t>
  </si>
  <si>
    <t>2． 以诊断为目的的第一次介入检查完成之后立即进行介入治疗时，分别计算检查与治疗的费用。</t>
  </si>
  <si>
    <t>3．患者同一次住院过程中曾进行过介入检查已明确诊断，仅是作为介入治疗前进行的常规介入检查(第二次)按50%计收，治疗后的复查(立即进行)不得收费。</t>
  </si>
  <si>
    <t>4． 介入治疗（不含血管造影检查）原则上以经一根血管的介入治疗为起点，每增加一根血管的治疗加收20%。</t>
  </si>
  <si>
    <t>5. 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</si>
  <si>
    <t>1.静脉介入诊疗</t>
  </si>
  <si>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</si>
  <si>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</si>
  <si>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</si>
  <si>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</si>
  <si>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</si>
  <si>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</si>
  <si>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</si>
  <si>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</si>
  <si>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经皮静脉内激光成形术</t>
  </si>
  <si>
    <t>经皮静脉内滤网置入术</t>
  </si>
  <si>
    <t>320100003-1</t>
  </si>
  <si>
    <t>经皮静脉内滤网取出术</t>
  </si>
  <si>
    <t>320100003-2</t>
  </si>
  <si>
    <t>经皮动脉内滤网置入术</t>
  </si>
  <si>
    <t>320100003-3</t>
  </si>
  <si>
    <t>经皮动脉内滤网取出术</t>
  </si>
  <si>
    <t>经皮静脉球囊扩张术</t>
  </si>
  <si>
    <t>经皮静脉内支架置入术</t>
  </si>
  <si>
    <t>含球囊扩张、支架植入。</t>
  </si>
  <si>
    <t>经皮静脉内旋切术</t>
  </si>
  <si>
    <t>经皮静脉内溶栓术</t>
  </si>
  <si>
    <t>320100008-1</t>
  </si>
  <si>
    <t>经皮动脉内溶栓术</t>
  </si>
  <si>
    <t>经皮静脉内超声血栓消融术</t>
  </si>
  <si>
    <t>经皮选择性静脉置管术</t>
  </si>
  <si>
    <t>320100010-1</t>
  </si>
  <si>
    <t>经皮选择性静脉拔管术</t>
  </si>
  <si>
    <t>经颈静脉长期透析管植入术</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</si>
  <si>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</si>
  <si>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</si>
  <si>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</si>
  <si>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</si>
  <si>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</si>
  <si>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</si>
  <si>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</si>
  <si>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</si>
  <si>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</si>
  <si>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t>2.动脉介入诊疗</t>
  </si>
  <si>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</si>
  <si>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</si>
  <si>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</si>
  <si>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</si>
  <si>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</si>
  <si>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</si>
  <si>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</si>
  <si>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经皮选择性动脉造影术</t>
  </si>
  <si>
    <t>不含脑血管及冠状动脉。</t>
  </si>
  <si>
    <t>经皮超选择性动脉造影术</t>
  </si>
  <si>
    <t>同一动脉系统，选择性和超选择性造影术不得同时收取。</t>
  </si>
  <si>
    <t>经皮选择性动脉置管术</t>
  </si>
  <si>
    <t>含各种药物治疗、栓塞、热灌注、鞘管拔出。</t>
  </si>
  <si>
    <t>栓塞剂、泵</t>
  </si>
  <si>
    <t>经皮动脉斑块旋切术</t>
  </si>
  <si>
    <t>经皮动脉闭塞激光再通术</t>
  </si>
  <si>
    <t>320200006-1/1</t>
  </si>
  <si>
    <t>经皮动脉闭塞激光再通术(使用激光纤维)</t>
  </si>
  <si>
    <t>320200006-2</t>
  </si>
  <si>
    <t>经皮静脉闭塞激光再通术</t>
  </si>
  <si>
    <t>320200006-2/1</t>
  </si>
  <si>
    <t>经皮静脉闭塞激光再通术(使用激光纤维)</t>
  </si>
  <si>
    <t>经皮动脉栓塞术</t>
  </si>
  <si>
    <t>320200007-1</t>
  </si>
  <si>
    <t>经皮动脉瘤栓塞术</t>
  </si>
  <si>
    <t>320200007-2</t>
  </si>
  <si>
    <t>经皮肿瘤栓塞术</t>
  </si>
  <si>
    <t>经皮动脉内超声血栓消融术</t>
  </si>
  <si>
    <t>经皮动脉内球囊扩张术</t>
  </si>
  <si>
    <t>经皮动脉支架置入术</t>
  </si>
  <si>
    <t>320200010-1</t>
  </si>
  <si>
    <t>经皮肢体动脉支架置入术</t>
  </si>
  <si>
    <t>320200010-2</t>
  </si>
  <si>
    <t>经皮颈动脉支架置入术</t>
  </si>
  <si>
    <t>320200010-3</t>
  </si>
  <si>
    <t>经皮肾动脉支架置入术</t>
  </si>
  <si>
    <t>经皮动脉激光成形+球囊扩张术</t>
  </si>
  <si>
    <t>经皮肢体动脉旋切＋球囊扩张术</t>
  </si>
  <si>
    <t>320200012-1</t>
  </si>
  <si>
    <t>经皮肢体动脉旋磨＋球囊扩张术</t>
  </si>
  <si>
    <t>经皮血管瘤腔内药物灌注术</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</si>
  <si>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</si>
  <si>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</si>
  <si>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</si>
  <si>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</si>
  <si>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</si>
  <si>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</si>
  <si>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</si>
  <si>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</si>
  <si>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t>3.门脉系统介入诊疗</t>
  </si>
  <si>
    <t>经皮肝穿刺肝静脉扩张术</t>
  </si>
  <si>
    <t>肝动脉插管灌注术</t>
  </si>
  <si>
    <t>体内放置的投药泵（Port）</t>
  </si>
  <si>
    <t>320300002-1</t>
  </si>
  <si>
    <t>各脏器动脉插管灌注术</t>
  </si>
  <si>
    <t>经颈内静脉肝内门腔静脉分流术(TIPS)</t>
  </si>
  <si>
    <r>
      <rPr>
        <sz val="11"/>
        <rFont val="宋体"/>
        <charset val="134"/>
        <scheme val="minor"/>
      </rPr>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t>
    </r>
    <r>
      <rPr>
        <sz val="11"/>
        <rFont val="宋体"/>
        <charset val="0"/>
        <scheme val="minor"/>
      </rPr>
      <t>X</t>
    </r>
    <r>
      <rPr>
        <sz val="11"/>
        <rFont val="宋体"/>
        <charset val="134"/>
        <scheme val="minor"/>
      </rPr>
      <t>线监控及摄片。</t>
    </r>
  </si>
  <si>
    <t>320300004S</t>
  </si>
  <si>
    <t>经颈静脉肝穿刺活检术</t>
  </si>
  <si>
    <t>经颈静脉肝穿，在DSA引导下取肝组织活检。</t>
  </si>
  <si>
    <t>4.心脏介入诊疗</t>
  </si>
  <si>
    <t>经皮瓣膜球囊成形术</t>
  </si>
  <si>
    <t>指二尖瓣、三尖瓣、主动脉瓣、肺动脉瓣球囊成形术，含房间隔穿刺术。</t>
  </si>
  <si>
    <t>每个瓣膜</t>
  </si>
  <si>
    <t>320400001-1</t>
  </si>
  <si>
    <t>经皮瓣膜球囊成形术加收(同时做左右心室、主动脉造影术)</t>
  </si>
  <si>
    <t>320400001-2</t>
  </si>
  <si>
    <t>经皮房间隔穿刺术</t>
  </si>
  <si>
    <t>仅独立开展此项目方可收费。</t>
  </si>
  <si>
    <t>经皮心内膜心肌活检术</t>
  </si>
  <si>
    <t>不含病理诊断及其它特殊检查。</t>
  </si>
  <si>
    <t>320400002-1</t>
  </si>
  <si>
    <t>经皮心内膜心肌活检术+心腔造影</t>
  </si>
  <si>
    <t>先心病介入治疗</t>
  </si>
  <si>
    <t>320400003-1</t>
  </si>
  <si>
    <t>动脉导管未闭介入治疗</t>
  </si>
  <si>
    <t>320400003-2</t>
  </si>
  <si>
    <t>房间隔缺损介入治疗</t>
  </si>
  <si>
    <t>320400003-3</t>
  </si>
  <si>
    <t>室间隔缺损介入治疗</t>
  </si>
  <si>
    <t xml:space="preserve"> E</t>
  </si>
  <si>
    <t>320400004S</t>
  </si>
  <si>
    <t>经导管心耳封堵术</t>
  </si>
  <si>
    <t>经静脉放置鞘管，行房间隔穿刺术，行心耳造影显示左心耳大小、位置及形态学特征，放置并释放封堵器，堵闭心耳开口，预防房颤患者发生心源性栓塞。含左心耳造影。</t>
  </si>
  <si>
    <t>5.冠脉介入诊疗</t>
  </si>
  <si>
    <t>冠状动脉造影术</t>
  </si>
  <si>
    <t>含X光照相。</t>
  </si>
  <si>
    <t>320500001-1</t>
  </si>
  <si>
    <t>冠状动脉造影术加收(同时做左心室造影)</t>
  </si>
  <si>
    <t>320500001-2</t>
  </si>
  <si>
    <t>冠状动脉造影术加收(同时做药物激发试验)</t>
  </si>
  <si>
    <t>经皮冠状动脉腔内成形术(PTCA)</t>
  </si>
  <si>
    <t>含PTCA前的靶血管造影。</t>
  </si>
  <si>
    <t>若冠状动脉造影术后立即进行PTCA术，应视作二次手术分别计价。</t>
  </si>
  <si>
    <t>经皮冠状动脉内支架置入术(STENT)</t>
  </si>
  <si>
    <t>含为放置冠脉内支架而进行的球囊预扩张和支架打开后的支架内球囊高压扩张。</t>
  </si>
  <si>
    <t>若冠状动脉造影术后立即进行STENT术，应视作二次手术分别计价。</t>
  </si>
  <si>
    <t>经皮冠状动脉腔内激光成形术(ELCA)</t>
  </si>
  <si>
    <t>含激光消融后球囊扩张和/或支架置入及术前的靶血管造影。</t>
  </si>
  <si>
    <t>若冠状动脉造影术后立即进行激光成形术，应视作二次手术分别计价。</t>
  </si>
  <si>
    <t>高速冠状动脉内膜旋磨术</t>
  </si>
  <si>
    <t>含旋磨后球囊扩张和/或支架置入及术前的靶血管造影。</t>
  </si>
  <si>
    <t>若冠状动脉造影术后立即进行旋磨术，应视作二次手术分别计价。</t>
  </si>
  <si>
    <t>定向冠脉内膜旋切术</t>
  </si>
  <si>
    <t>含术前的靶血管造影。</t>
  </si>
  <si>
    <t>若冠状动脉造影术后立即进行旋切术，应视作二次手术分别计价。</t>
  </si>
  <si>
    <t>冠脉血管内超声检查术(IVUS)</t>
  </si>
  <si>
    <t>冠状血管内多普勒血流测量术</t>
  </si>
  <si>
    <t>经皮主动脉气囊反搏动术(IABP)</t>
  </si>
  <si>
    <t>含反搏动治疗、气囊取出；不含心电、压力连续示波监护。</t>
  </si>
  <si>
    <t>320500009-1</t>
  </si>
  <si>
    <t>经皮主动脉气囊植入术</t>
  </si>
  <si>
    <t>冠脉血管内窥镜检查术</t>
  </si>
  <si>
    <t>不含冠脉造影术。</t>
  </si>
  <si>
    <t>经皮冠状动脉内溶栓术</t>
  </si>
  <si>
    <t>含冠脉造影。</t>
  </si>
  <si>
    <t>经皮激光心肌血管重建术(PMR)</t>
  </si>
  <si>
    <t>冠状动脉内超声溶栓术</t>
  </si>
  <si>
    <t>冠脉内局部放射治疗术</t>
  </si>
  <si>
    <t>含冠脉造影、同位素放射源及放疗装置的使用。</t>
  </si>
  <si>
    <t>冠脉内局部药物释放治疗术</t>
  </si>
  <si>
    <t>肥厚型心肌病化学消融术</t>
  </si>
  <si>
    <t>320500017S</t>
  </si>
  <si>
    <t>冠状动脉内功能学检查</t>
  </si>
  <si>
    <t>含压力比、血流储备分数、冠脉血流储备、微循环阻力（指数）、冠脉绝对血流、定量血流分数等。</t>
  </si>
  <si>
    <t>320500018S</t>
  </si>
  <si>
    <t>冠脉光学相干断层扫描(OCT)检查</t>
  </si>
  <si>
    <t>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</si>
  <si>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320500019S</t>
  </si>
  <si>
    <t>冠状动脉内血栓抽吸术</t>
  </si>
  <si>
    <t>使用抽吸装置对冠状动脉内血栓进行抽吸。</t>
  </si>
  <si>
    <t>动脉鞘</t>
  </si>
  <si>
    <t>6.脑和脊髓血管介入诊疗</t>
  </si>
  <si>
    <t>经动脉插管全脑动脉造影术</t>
  </si>
  <si>
    <t>含颈动脉、椎动脉。</t>
  </si>
  <si>
    <t>单纯脑动静脉瘘栓塞术</t>
  </si>
  <si>
    <t>经皮穿刺脑血管腔内球囊成形术</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</si>
  <si>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</si>
  <si>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</si>
  <si>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</si>
  <si>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</si>
  <si>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</si>
  <si>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</si>
  <si>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</si>
  <si>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320600010-1</t>
  </si>
  <si>
    <t>选择性脊神经根造影术</t>
  </si>
  <si>
    <t>脊髓血管畸形栓塞术</t>
  </si>
  <si>
    <t>320600012S</t>
  </si>
  <si>
    <t>急性缺血性脑卒中血栓取出术</t>
  </si>
  <si>
    <t>适用于颅内大血管、颈动脉和椎动脉颅外段急性闭塞的急性脑梗塞，采用各类机械取栓法。</t>
  </si>
  <si>
    <t>320600013S</t>
  </si>
  <si>
    <t>头颈部高血运肿瘤血管内栓塞术</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</si>
  <si>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</si>
  <si>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(三)手术治疗</t>
  </si>
  <si>
    <t>说明：</t>
  </si>
  <si>
    <t>1．本类包括麻醉、神经系统、内分泌系统、眼、耳、鼻口咽、呼吸系统、心血管系统、造血及淋巴系统、消化系统、泌尿系统、男、女性生殖系统、产科、肌肉骨骼系统、体被系统16个三级分类的手术项目。</t>
  </si>
  <si>
    <t>2．（1）经同一切口进行的两种及以上不同疾病的手术，其中主要手术按全价收取，次要手术按项目规定收费标准的50%收取；（2）经两个及以上切口的两种及以上不同疾病的手术，按手术标准分别计价；（3）同一手术项目中两个及以上切口的手术，加收50%；（4）经同一切口进行双侧器官手术的，在单侧手术收费基础上加收50%；同台手术中，经不同切口进行双侧肢体或双侧器官手术的，按手术标准分别计价。</t>
  </si>
  <si>
    <r>
      <rPr>
        <sz val="13"/>
        <rFont val="宋体"/>
        <charset val="134"/>
      </rPr>
      <t xml:space="preserve">
3.手术中使用的特殊缝线（指除肠线、段装丝线、卷轴丝线外的其他可吸收与不可吸收线）、吻合器、缝合器、闭合器、</t>
    </r>
    <r>
      <rPr>
        <u/>
        <sz val="13"/>
        <rFont val="宋体"/>
        <charset val="134"/>
      </rPr>
      <t>钛</t>
    </r>
    <r>
      <rPr>
        <sz val="13"/>
        <rFont val="宋体"/>
        <charset val="134"/>
      </rPr>
      <t>结扎（止血）夹、钉仓、假体、可吸收止血材料、医学胶(注册为医用缝合材料及粘合剂的医用胶等同于医学胶）、医用膜、消融凝固电极、除颤电极、抗菌及无菌手术薄膜、脉冲冲洗器、彭氏多功能手术解剖器、留置针、三通管、特殊穿刺针（器）、特殊导丝、导管、支架、球囊、钛钉、钛板、扩张器、固定器、组织器官移植供体、器官保存液、人工植入体、网袋、悬吊器、网篮、一次性回路负极板均为除外内容。凡在项目内涵中已含的不再单独收费。</t>
    </r>
  </si>
  <si>
    <t>4.除了“除外内容”以外，手术或麻醉中进行的肌肉注射、静脉注射、静脉输液（输血）及所需的氧气费、笑气、器械、低值医用消耗品（如一次性无菌巾、消毒药品、冲洗盐水、一般缝线、敷料、注射器、输液器、钠石灰）等，均不得另行收费。</t>
  </si>
  <si>
    <t>5．除注明内镜下手术以外，使用相应的辅助操作可按330000000-1至330000000-17加收相应费用。</t>
  </si>
  <si>
    <t>6.在同一项目中使用激光、微波、射频、冷冻等根据项目说明计价。</t>
  </si>
  <si>
    <t>7．同时进行两种麻醉时，主要麻醉按全价收费，辅助麻醉按50%收费。</t>
  </si>
  <si>
    <t>8.患者进入手术室，术前准备就绪后因其自身原因终止手术时，按手术项目标准的5%收取费用。</t>
  </si>
  <si>
    <t>9.中医传统手术项目如肛肠、中医骨伤，需在中医相应的诊疗项目中查找，不在此重复列项。</t>
  </si>
  <si>
    <t>10.联合手术和分列手术项目同时存在的，按联合手术项目计价。</t>
  </si>
  <si>
    <t>330000000-1</t>
  </si>
  <si>
    <t>术中使用神经手术导航系统加收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</si>
  <si>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</si>
  <si>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</si>
  <si>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</si>
  <si>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</si>
  <si>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</si>
  <si>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</si>
  <si>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</si>
  <si>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</si>
  <si>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</si>
  <si>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</si>
  <si>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</si>
  <si>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</si>
  <si>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</si>
  <si>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</si>
  <si>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</si>
  <si>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</si>
  <si>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</si>
  <si>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</si>
  <si>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</si>
  <si>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</si>
  <si>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</si>
  <si>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</si>
  <si>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</si>
  <si>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</si>
  <si>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</si>
  <si>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</si>
  <si>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</si>
  <si>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t>术中使用脊柱内镜(含微创通道)辅助加收</t>
  </si>
  <si>
    <t>330000000-16</t>
  </si>
  <si>
    <t>术中使用单孔腹腔镜加收</t>
  </si>
  <si>
    <t>330000000-17</t>
  </si>
  <si>
    <t>术中使用单孔胸腔镜加收</t>
  </si>
  <si>
    <t>1.麻醉</t>
  </si>
  <si>
    <t>局部浸润麻醉</t>
  </si>
  <si>
    <t>含表面麻醉。</t>
  </si>
  <si>
    <t>330100001-1</t>
  </si>
  <si>
    <t>表面麻醉</t>
  </si>
  <si>
    <t>神经阻滞麻醉</t>
  </si>
  <si>
    <t>指颈丛、臂丛、星状神经和侧隐窝等部位神经阻滞。</t>
  </si>
  <si>
    <t>2小时</t>
  </si>
  <si>
    <t>超过两小时，每增加1小时另计。</t>
  </si>
  <si>
    <t>330100002-1</t>
  </si>
  <si>
    <t>侧隐窝臭氧注射</t>
  </si>
  <si>
    <t>330100002-2</t>
  </si>
  <si>
    <t>神经阻滞麻醉加收(超过两小时)</t>
  </si>
  <si>
    <t>330100002-3</t>
  </si>
  <si>
    <t>小治疗中使用神经阻滞麻醉</t>
  </si>
  <si>
    <t>椎管内麻醉</t>
  </si>
  <si>
    <t>腰麻硬膜外联合套件、硬膜外套件</t>
  </si>
  <si>
    <t>330100003-1/1</t>
  </si>
  <si>
    <t>椎管内麻醉加收(超过两小时)</t>
  </si>
  <si>
    <t>330100003-2</t>
  </si>
  <si>
    <t>腰麻</t>
  </si>
  <si>
    <t>含静脉麻醉。</t>
  </si>
  <si>
    <t>330100003-2/1</t>
  </si>
  <si>
    <t>腰麻加收(超过两小时)</t>
  </si>
  <si>
    <t>330100003-3</t>
  </si>
  <si>
    <t>硬膜外阻滞麻醉</t>
  </si>
  <si>
    <t>330100003-3/1</t>
  </si>
  <si>
    <t>硬膜外阻滞麻醉加收(超过两小时)</t>
  </si>
  <si>
    <t>330100003-4</t>
  </si>
  <si>
    <t>腰麻硬膜外联合阻滞麻醉</t>
  </si>
  <si>
    <t>330100003-4/1</t>
  </si>
  <si>
    <t>腰麻硬膜外联合阻滞麻醉加收(超过两小时)</t>
  </si>
  <si>
    <t>330100003-5</t>
  </si>
  <si>
    <t>椎管内麻醉加收(双穿刺点)</t>
  </si>
  <si>
    <t>基础麻醉</t>
  </si>
  <si>
    <t>含强化麻醉。</t>
  </si>
  <si>
    <t>全身麻醉</t>
  </si>
  <si>
    <t>330100005-1</t>
  </si>
  <si>
    <t>气管插管下全身麻醉</t>
  </si>
  <si>
    <t>指气管插管，含各种方法的气管插管。</t>
  </si>
  <si>
    <t>330100005-1/1</t>
  </si>
  <si>
    <t>气管插管下全身麻醉加收(超过2小时)</t>
  </si>
  <si>
    <t>330100005-1/2</t>
  </si>
  <si>
    <t>气管插管下全身麻醉加收(使用喉罩)</t>
  </si>
  <si>
    <t>330100005-1/3</t>
  </si>
  <si>
    <t>气管插管下全身麻醉加收(使用观察用内窥镜)</t>
  </si>
  <si>
    <t>330100005-2</t>
  </si>
  <si>
    <t>非气管插管全身麻醉</t>
  </si>
  <si>
    <t>指未做气管插管。</t>
  </si>
  <si>
    <t>330100005-2/1</t>
  </si>
  <si>
    <t>非气管插管全身麻醉加收(超过2小时)</t>
  </si>
  <si>
    <t>输血、输液加温治疗</t>
  </si>
  <si>
    <t>指使用液体电加温装置进行输血、输液加温。</t>
  </si>
  <si>
    <t>血液加温管路。</t>
  </si>
  <si>
    <t>支气管内麻醉</t>
  </si>
  <si>
    <t>指各种施行单肺通气的麻醉方法。</t>
  </si>
  <si>
    <t>双腔管、支气管阻塞器、支气管导管</t>
  </si>
  <si>
    <t>330100007-1</t>
  </si>
  <si>
    <t>支气管内麻醉加收(超过两小时)</t>
  </si>
  <si>
    <t>术后镇痛</t>
  </si>
  <si>
    <t>指静脉、硬膜外及腰麻硬膜外联合给药、周围神经阻滞。</t>
  </si>
  <si>
    <t>腰麻硬膜外联合套件、镇痛装置</t>
  </si>
  <si>
    <t>330100008-1</t>
  </si>
  <si>
    <t>分娩镇痛</t>
  </si>
  <si>
    <t>侧脑室连续镇痛</t>
  </si>
  <si>
    <t>镇痛装置</t>
  </si>
  <si>
    <t>硬膜外连续镇痛</t>
  </si>
  <si>
    <t>330100010-1</t>
  </si>
  <si>
    <t>静脉连续镇痛</t>
  </si>
  <si>
    <t>330100010-2</t>
  </si>
  <si>
    <t>周围神经阻滞连续镇痛</t>
  </si>
  <si>
    <t>椎管内置管术</t>
  </si>
  <si>
    <t>330100011-1</t>
  </si>
  <si>
    <t>神经根脱髓鞘治疗</t>
  </si>
  <si>
    <t>心肺复苏术</t>
  </si>
  <si>
    <t>不含开胸复苏和特殊气管插管术。</t>
  </si>
  <si>
    <t>气管插管术</t>
  </si>
  <si>
    <t>指经口插管。</t>
  </si>
  <si>
    <t>330100013-1</t>
  </si>
  <si>
    <t>气管插管术加收(使用喉罩)</t>
  </si>
  <si>
    <t>330100013-2</t>
  </si>
  <si>
    <t>气管插管术加收(使用观察用内窥镜)</t>
  </si>
  <si>
    <t>特殊方法气管插管术</t>
  </si>
  <si>
    <t>指经鼻腔、经口盲探、逆行法。</t>
  </si>
  <si>
    <t>330100014-1</t>
  </si>
  <si>
    <t>特殊方法气管插管术加收(使用喉罩)</t>
  </si>
  <si>
    <t>麻醉中监测</t>
  </si>
  <si>
    <r>
      <rPr>
        <sz val="11"/>
        <rFont val="宋体"/>
        <charset val="134"/>
        <scheme val="minor"/>
      </rPr>
      <t>含心电图、脉搏氧饱和度、心率变异分析、</t>
    </r>
    <r>
      <rPr>
        <sz val="11"/>
        <rFont val="宋体"/>
        <charset val="0"/>
        <scheme val="minor"/>
      </rPr>
      <t>ST</t>
    </r>
    <r>
      <rPr>
        <sz val="11"/>
        <rFont val="宋体"/>
        <charset val="134"/>
        <scheme val="minor"/>
      </rPr>
      <t>段分析、无创血压、有创血压、中心静脉压、呼气末二氧化碳、氧浓度、呼吸频率、潮气量、分钟通气量、气道压、肺顺应性、呼气末麻醉药浓度、体温、肌松、脑氧饱和度。</t>
    </r>
  </si>
  <si>
    <t>330100015-1</t>
  </si>
  <si>
    <t>麻醉中监测(7项以内)</t>
  </si>
  <si>
    <t>330100015-2</t>
  </si>
  <si>
    <t>麻醉中监测(8-13项)</t>
  </si>
  <si>
    <t>330100015-3</t>
  </si>
  <si>
    <t>麻醉中监测(14项以上)</t>
  </si>
  <si>
    <t>330100015-4</t>
  </si>
  <si>
    <t>脑电意识深度监测</t>
  </si>
  <si>
    <t>使用神经电生理等监测设备，采集全身麻醉或镇静状态下的患者、重症监护患者的脑电信号，获得脑电双频（谱）指数、熵指数等参数，探测脑部活跃度，以评估患者脑电及意识深度状态。</t>
  </si>
  <si>
    <r>
      <rPr>
        <sz val="11"/>
        <rFont val="宋体"/>
        <charset val="134"/>
        <scheme val="minor"/>
      </rPr>
      <t>每日收费不超过</t>
    </r>
    <r>
      <rPr>
        <sz val="11"/>
        <rFont val="宋体"/>
        <charset val="0"/>
        <scheme val="minor"/>
      </rPr>
      <t>10</t>
    </r>
    <r>
      <rPr>
        <sz val="11"/>
        <rFont val="宋体"/>
        <charset val="134"/>
        <scheme val="minor"/>
      </rPr>
      <t>小时。</t>
    </r>
  </si>
  <si>
    <t>330100015-5</t>
  </si>
  <si>
    <t>脑电意识深度监测加收(双通道)</t>
  </si>
  <si>
    <t>控制性降压</t>
  </si>
  <si>
    <t>体外循环</t>
  </si>
  <si>
    <t>氧合器、管道、插管、心肌保护液灌输系统、滤器、血液浓缩器、离心泵、心肌保护液、一次性探头</t>
  </si>
  <si>
    <t>超过两小时，每增加1小时另计。不得另收备体外循环费用。</t>
  </si>
  <si>
    <t>330100017-1</t>
  </si>
  <si>
    <t>体外循环加收(超过2小时)</t>
  </si>
  <si>
    <t>330100017-2</t>
  </si>
  <si>
    <t>体外循环加收(使用负压辅助静脉引流)</t>
  </si>
  <si>
    <t>镇痛泵体内置入术</t>
  </si>
  <si>
    <t>330100018-1</t>
  </si>
  <si>
    <t>泵</t>
  </si>
  <si>
    <t>330100018-1/1</t>
  </si>
  <si>
    <t>镇痛泵取出术</t>
  </si>
  <si>
    <t>330100018-2</t>
  </si>
  <si>
    <t>植入式给药装置置入术</t>
  </si>
  <si>
    <t>植入式给药装置</t>
  </si>
  <si>
    <t>330100018-2/1</t>
  </si>
  <si>
    <t>植入式给药装置取出术</t>
  </si>
  <si>
    <t>330100018-2/2</t>
  </si>
  <si>
    <t>植入式给药装置调整术</t>
  </si>
  <si>
    <t>330100018-3</t>
  </si>
  <si>
    <t>化疗泵置入术</t>
  </si>
  <si>
    <t>330100018-3/1</t>
  </si>
  <si>
    <t>化疗泵取出术</t>
  </si>
  <si>
    <t>330100019S</t>
  </si>
  <si>
    <t>体外循环热疗</t>
  </si>
  <si>
    <t>330100019S-1</t>
  </si>
  <si>
    <t>全身体外循环热疗(EWBH)</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</si>
  <si>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</si>
  <si>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</si>
  <si>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</si>
  <si>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</si>
  <si>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</si>
  <si>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</si>
  <si>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</si>
  <si>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</si>
  <si>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</si>
  <si>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</si>
  <si>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</si>
  <si>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</si>
  <si>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</si>
  <si>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</si>
  <si>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t>脊髓神经电刺激系统(2根及以上电极)植入术</t>
  </si>
  <si>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</si>
  <si>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</si>
  <si>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</si>
  <si>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</si>
  <si>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</si>
  <si>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</si>
  <si>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</si>
  <si>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</si>
  <si>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</si>
  <si>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</si>
  <si>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t>椎管内程控灌注系统(泵药物灌注、调控)</t>
  </si>
  <si>
    <t>330100022S-1/2</t>
  </si>
  <si>
    <t>椎管内程控灌注系统取出术</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</si>
  <si>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</si>
  <si>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</si>
  <si>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</si>
  <si>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</si>
  <si>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</si>
  <si>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</si>
  <si>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</si>
  <si>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</si>
  <si>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</si>
  <si>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</si>
  <si>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</si>
  <si>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</si>
  <si>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330100023S</t>
  </si>
  <si>
    <t>外周神经电刺激系统植入术</t>
  </si>
  <si>
    <t>330100023S-1</t>
  </si>
  <si>
    <t>外周神经电刺激系统(2根及以上电极)植入术</t>
  </si>
  <si>
    <t>330100023S-2</t>
  </si>
  <si>
    <t>外周神经电刺激系统测试术</t>
  </si>
  <si>
    <t>330100023S-3</t>
  </si>
  <si>
    <t>外周神经电刺激系统取出术</t>
  </si>
  <si>
    <t>330100024S</t>
  </si>
  <si>
    <t>选择性脊神经射频术</t>
  </si>
  <si>
    <t>每神经支</t>
  </si>
  <si>
    <t>330100024S-1/1</t>
  </si>
  <si>
    <t>选择性脊神经射频术加收(每增加一神经支)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</si>
  <si>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</si>
  <si>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</si>
  <si>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</si>
  <si>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</si>
  <si>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</si>
  <si>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</si>
  <si>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</si>
  <si>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</si>
  <si>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</si>
  <si>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</si>
  <si>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</si>
  <si>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</si>
  <si>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</si>
  <si>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</si>
  <si>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</si>
  <si>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</si>
  <si>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</si>
  <si>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</si>
  <si>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330100028S</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</si>
  <si>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</si>
  <si>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</si>
  <si>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330100028S-1</t>
  </si>
  <si>
    <t>备体外循环加收(2小时后)</t>
  </si>
  <si>
    <t>2.神经系统手术</t>
  </si>
  <si>
    <t>2.1 颅骨和脑手术</t>
  </si>
  <si>
    <t>头皮肿物切除术</t>
  </si>
  <si>
    <t>不含植皮。</t>
  </si>
  <si>
    <t>330201001-1</t>
  </si>
  <si>
    <t>头皮肿物切除术(直径大于4cm)</t>
  </si>
  <si>
    <t>颅骨骨瘤切除术</t>
  </si>
  <si>
    <t>假体</t>
  </si>
  <si>
    <t>帽状腱膜下血肿切开引流术</t>
  </si>
  <si>
    <t>330201003-1</t>
  </si>
  <si>
    <t>帽状腱膜下脓肿切开引流术</t>
  </si>
  <si>
    <t>颅内硬膜外血肿引流术</t>
  </si>
  <si>
    <t>330201004-1</t>
  </si>
  <si>
    <t>颅内硬膜外脓肿引流术</t>
  </si>
  <si>
    <t>脑脓肿穿刺引流术</t>
  </si>
  <si>
    <t>不含开颅脓肿切除术。</t>
  </si>
  <si>
    <t>开放性颅脑损伤清除术</t>
  </si>
  <si>
    <t>硬膜修补材料</t>
  </si>
  <si>
    <t>330201006-1</t>
  </si>
  <si>
    <t>开放性颅脑损伤清除术+静脉窦破裂手术</t>
  </si>
  <si>
    <t>颅骨凹陷骨折复位术</t>
  </si>
  <si>
    <t>含碎骨片清除。</t>
  </si>
  <si>
    <t>去颅骨骨瓣减压术</t>
  </si>
  <si>
    <t>颅骨修补术</t>
  </si>
  <si>
    <t>含假体植入。</t>
  </si>
  <si>
    <t>修补材料</t>
  </si>
  <si>
    <t>330201009-1</t>
  </si>
  <si>
    <t>颅骨修补材料取出术</t>
  </si>
  <si>
    <t>颅骨钻孔探查术</t>
  </si>
  <si>
    <t>两孔以上另计。仅独立开展此手术方可收费。</t>
  </si>
  <si>
    <t>330201010-1</t>
  </si>
  <si>
    <t>颅骨钻孔探查术(2孔以上)</t>
  </si>
  <si>
    <t>经颅眶肿瘤切除术</t>
  </si>
  <si>
    <t>经颅内镜活检术</t>
  </si>
  <si>
    <t>慢性硬膜下血肿钻孔术</t>
  </si>
  <si>
    <t>330201013-1</t>
  </si>
  <si>
    <t>高血压脑出血碎吸术</t>
  </si>
  <si>
    <t>颅内多发血肿清除术</t>
  </si>
  <si>
    <t>含同一部位硬膜外、硬膜下、脑内血肿清除术。</t>
  </si>
  <si>
    <t>330201014-1</t>
  </si>
  <si>
    <t>颅内多发血肿清除术(非同一部位血肿)</t>
  </si>
  <si>
    <t>颅内血肿清除术</t>
  </si>
  <si>
    <t>330201015-1</t>
  </si>
  <si>
    <t>单纯硬膜外血肿清除术</t>
  </si>
  <si>
    <t>330201015-2</t>
  </si>
  <si>
    <t>单纯硬膜下血肿清除术</t>
  </si>
  <si>
    <t>330201015-3</t>
  </si>
  <si>
    <t>脑内血肿清除术</t>
  </si>
  <si>
    <t>开颅颅内减压术</t>
  </si>
  <si>
    <t>指大脑颞极、额极、枕极的切除减压。</t>
  </si>
  <si>
    <t>330201016-1</t>
  </si>
  <si>
    <t>开颅颞肌下减压术</t>
  </si>
  <si>
    <t>经颅视神经管减压术</t>
  </si>
  <si>
    <t>颅内压监护传感器置入术</t>
  </si>
  <si>
    <t>指颅内硬膜下、硬膜外、脑内、脑室内置入。</t>
  </si>
  <si>
    <t>监护材料</t>
  </si>
  <si>
    <t>侧脑室分流术</t>
  </si>
  <si>
    <t>含分流管调整。</t>
  </si>
  <si>
    <t>分流管</t>
  </si>
  <si>
    <t>330201019-1</t>
  </si>
  <si>
    <t>侧脑室-心房分流术</t>
  </si>
  <si>
    <t>330201019-2</t>
  </si>
  <si>
    <t>侧脑室-膀胱分流术</t>
  </si>
  <si>
    <t>330201019-3</t>
  </si>
  <si>
    <t>侧脑室-腹腔分流术</t>
  </si>
  <si>
    <t>脑室钻孔伴脑室引流术</t>
  </si>
  <si>
    <t>颅内蛛网膜囊肿分流术</t>
  </si>
  <si>
    <t>含囊肿切除。</t>
  </si>
  <si>
    <t>幕上浅部病变切除术</t>
  </si>
  <si>
    <t>不含矢状窦旁脑膜瘤、大脑镰旁脑膜瘤。</t>
  </si>
  <si>
    <t>330201022-1</t>
  </si>
  <si>
    <t>大脑半球胶质瘤切除术</t>
  </si>
  <si>
    <t>330201022-2</t>
  </si>
  <si>
    <t>大脑半球转移癌切除术</t>
  </si>
  <si>
    <t>330201022-3</t>
  </si>
  <si>
    <t>大脑半球胶质增生切除术</t>
  </si>
  <si>
    <t>330201022-4</t>
  </si>
  <si>
    <t>大脑半球凸面脑膜瘤切除术</t>
  </si>
  <si>
    <t>330201022-5</t>
  </si>
  <si>
    <t>大脑半球脑脓肿切除术</t>
  </si>
  <si>
    <t>大静脉窦旁脑膜瘤切除+血管窦重建术</t>
  </si>
  <si>
    <t>人工血管</t>
  </si>
  <si>
    <t>330201023-1</t>
  </si>
  <si>
    <t>矢状窦旁脑膜瘤切除+血管窦重建术</t>
  </si>
  <si>
    <t>330201023-2</t>
  </si>
  <si>
    <t>横窦旁脑膜瘤切除+血管窦重建术</t>
  </si>
  <si>
    <t>330201023-3</t>
  </si>
  <si>
    <t>窦汇区脑膜瘤切除+血管窦重建术</t>
  </si>
  <si>
    <t>幕上深部病变切除术</t>
  </si>
  <si>
    <t>330201024-1</t>
  </si>
  <si>
    <t>幕上深部脑室内肿瘤切除术</t>
  </si>
  <si>
    <t>不含矢状窦旁脑膜瘤。</t>
  </si>
  <si>
    <t>330201024-2</t>
  </si>
  <si>
    <t>幕上深部脑室内海绵状血管瘤切除术</t>
  </si>
  <si>
    <t>330201024-3</t>
  </si>
  <si>
    <t>幕上深部胼胝体肿瘤切除术</t>
  </si>
  <si>
    <t>330201024-4</t>
  </si>
  <si>
    <t>脑三室前(突入到第三脑室)颅咽管瘤切除术</t>
  </si>
  <si>
    <t>330201024-5</t>
  </si>
  <si>
    <t>脑室后部肿瘤切除术</t>
  </si>
  <si>
    <t>330201024-6</t>
  </si>
  <si>
    <t>幕上深部脑脓肿切除术</t>
  </si>
  <si>
    <t>第四脑室肿瘤切除术</t>
  </si>
  <si>
    <t>不含桥脑、延髓突入四室胶质瘤。</t>
  </si>
  <si>
    <t>330201025-1</t>
  </si>
  <si>
    <t>小脑下蚓部肿瘤切除术</t>
  </si>
  <si>
    <t>330201025-2</t>
  </si>
  <si>
    <t>四室室管膜瘤切除术</t>
  </si>
  <si>
    <t>330201025-3</t>
  </si>
  <si>
    <t>四室导水管囊虫切除术</t>
  </si>
  <si>
    <t>经颅内镜脑室肿瘤切除术</t>
  </si>
  <si>
    <t>桥小脑角肿瘤切除术</t>
  </si>
  <si>
    <t>不含面神经吻合术、术中神经电监测。</t>
  </si>
  <si>
    <t>330201027-1</t>
  </si>
  <si>
    <t>桥小脑角听神经瘤切除术</t>
  </si>
  <si>
    <t>330201027-2</t>
  </si>
  <si>
    <t>桥小脑角三叉神经鞘瘤切除术</t>
  </si>
  <si>
    <t>330201027-3</t>
  </si>
  <si>
    <t>桥小脑角颅内胆脂瘤切除术</t>
  </si>
  <si>
    <t>330201027-4</t>
  </si>
  <si>
    <t>桥小脑角蛛网膜囊肿切除术</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</si>
  <si>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</si>
  <si>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</si>
  <si>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</si>
  <si>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</si>
  <si>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</si>
  <si>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</si>
  <si>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</si>
  <si>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</si>
  <si>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指病灶切除、软脑膜下烧灼术、脑叶切除；不含术中脑电监测。</t>
  </si>
  <si>
    <t>术中脑电监测电极</t>
  </si>
  <si>
    <t>癫痫刀手术</t>
  </si>
  <si>
    <t>指治疗难治性癫痫，含手术计划系统、CT定位、24小时脑电图动态监测、皮层电极。</t>
  </si>
  <si>
    <t>脑深部电极置入术</t>
  </si>
  <si>
    <t>脑深部刺激系统</t>
  </si>
  <si>
    <t>330201035-1</t>
  </si>
  <si>
    <t>330201035-2</t>
  </si>
  <si>
    <t>脑深部电刺激术中微电极记录</t>
  </si>
  <si>
    <t>330201035-3</t>
  </si>
  <si>
    <t>脑深部电刺激术后程控</t>
  </si>
  <si>
    <t>小脑半球病变切除术</t>
  </si>
  <si>
    <t>330201036-1</t>
  </si>
  <si>
    <t>小脑半球胶质瘤切除术</t>
  </si>
  <si>
    <t>330201036-2</t>
  </si>
  <si>
    <t>小脑半球血管网织细胞瘤切除术</t>
  </si>
  <si>
    <t>330201036-3</t>
  </si>
  <si>
    <t>小脑半球转移癌切除术</t>
  </si>
  <si>
    <t>330201036-4</t>
  </si>
  <si>
    <t>小脑半球脑脓肿切除术</t>
  </si>
  <si>
    <t>330201036-5</t>
  </si>
  <si>
    <t>小脑半球自发性出血清除术</t>
  </si>
  <si>
    <t>脑干肿瘤切除术</t>
  </si>
  <si>
    <t>指中脑、桥脑、延髓肿瘤。</t>
  </si>
  <si>
    <t>330201037-1</t>
  </si>
  <si>
    <t>丘脑肿瘤切除术</t>
  </si>
  <si>
    <t>330201037-2</t>
  </si>
  <si>
    <t>自发脑干血肿切除术</t>
  </si>
  <si>
    <t>330201037-3</t>
  </si>
  <si>
    <t>脑干血管畸形切除术</t>
  </si>
  <si>
    <t>330201037-4</t>
  </si>
  <si>
    <t>小脑实性血网切除术</t>
  </si>
  <si>
    <t>鞍区占位病变切除术</t>
  </si>
  <si>
    <t>不含侵袭性垂体瘤、突入到第三脑室颅咽管瘤、鞍结节脑膜瘤、下丘脑胶质瘤。</t>
  </si>
  <si>
    <t>330201038-1</t>
  </si>
  <si>
    <t>垂体瘤切除术(开颅)</t>
  </si>
  <si>
    <t>330201038-2</t>
  </si>
  <si>
    <t>鞍区颅咽管瘤切除术</t>
  </si>
  <si>
    <t>330201038-3</t>
  </si>
  <si>
    <t>视神经胶质瘤切除术</t>
  </si>
  <si>
    <t>垂体瘤切除术(微创)</t>
  </si>
  <si>
    <t>含取脂肪填塞。指经口腔、鼻腔。</t>
  </si>
  <si>
    <t>生物胶</t>
  </si>
  <si>
    <t>经口腔入路颅底斜坡肿瘤切除术</t>
  </si>
  <si>
    <t>330201040-1</t>
  </si>
  <si>
    <t>经上颌入路颅底海绵窦侵入肿瘤切除术</t>
  </si>
  <si>
    <t>颅底肿瘤切除术</t>
  </si>
  <si>
    <t>指前、中颅窝颅内外沟通性肿瘤、前、中、后颅窝底肿瘤（鞍结节脑膜瘤、侵袭性垂体瘤、脊索瘤、神经鞘瘤）、颈静脉孔区肿瘤切除手术。不含胆脂瘤、囊肿。</t>
  </si>
  <si>
    <t>颅底再造按颅骨修补处理。</t>
  </si>
  <si>
    <t>330201041-1</t>
  </si>
  <si>
    <t>松果体区肿瘤切除术</t>
  </si>
  <si>
    <t>330201041-2</t>
  </si>
  <si>
    <t>上颌外旋颅底手术</t>
  </si>
  <si>
    <t>经颅内镜第三脑室底造瘘术</t>
  </si>
  <si>
    <t>330201042-1</t>
  </si>
  <si>
    <t>经颅内镜隔膜造瘘术</t>
  </si>
  <si>
    <t>330201042-2</t>
  </si>
  <si>
    <t>经颅内镜透明隔造瘘术</t>
  </si>
  <si>
    <t>330201042-3</t>
  </si>
  <si>
    <t>经颅内镜脑室粘连隔膜造瘘术</t>
  </si>
  <si>
    <t>经脑室镜胶样囊肿切除术</t>
  </si>
  <si>
    <t>脑囊虫摘除术</t>
  </si>
  <si>
    <t>经颅内镜经鼻蝶垂体肿瘤切除术</t>
  </si>
  <si>
    <t>经颅内镜脑内囊肿造口术</t>
  </si>
  <si>
    <t>经颅内镜脑内异物摘除术</t>
  </si>
  <si>
    <t>需在立体定位下。</t>
  </si>
  <si>
    <t>经颅内镜脑室脉络丛烧灼术</t>
  </si>
  <si>
    <t>终板造瘘术</t>
  </si>
  <si>
    <t>海绵窦瘘直接手术</t>
  </si>
  <si>
    <t>栓塞材料</t>
  </si>
  <si>
    <t>脑脊液漏修补术</t>
  </si>
  <si>
    <t>生物胶、人工硬膜、钛钢板</t>
  </si>
  <si>
    <t>330201051-1</t>
  </si>
  <si>
    <t>额窦脑脊液漏修补术</t>
  </si>
  <si>
    <t>330201051-2</t>
  </si>
  <si>
    <t>前颅窝脑脊液漏修补术</t>
  </si>
  <si>
    <t>330201051-3</t>
  </si>
  <si>
    <t>中颅窝底脑脊液漏修补术</t>
  </si>
  <si>
    <t>脑脊膜膨出修补术</t>
  </si>
  <si>
    <t>指单纯脑脊膜膨出。</t>
  </si>
  <si>
    <t>重建硬膜及骨性材料</t>
  </si>
  <si>
    <t>环枕畸形减压术</t>
  </si>
  <si>
    <t>含骨性结构减压、小脑扁桃体切除、硬膜减张缝合术。</t>
  </si>
  <si>
    <t>经口齿状突切除术</t>
  </si>
  <si>
    <t>颅缝骨化症整形术</t>
  </si>
  <si>
    <t>骨纤维异常增殖切除整形术</t>
  </si>
  <si>
    <t>颅缝再造术</t>
  </si>
  <si>
    <t>大网膜颅内移植术</t>
  </si>
  <si>
    <t>含大网膜切取。</t>
  </si>
  <si>
    <t>立体定向颅内肿物清除术</t>
  </si>
  <si>
    <t>引流装置</t>
  </si>
  <si>
    <t>330201059-1</t>
  </si>
  <si>
    <t>立体定向颅内血肿清除术</t>
  </si>
  <si>
    <t>330201059-2</t>
  </si>
  <si>
    <t>立体定向颅内脓肿清除术</t>
  </si>
  <si>
    <t>330201059-3</t>
  </si>
  <si>
    <t>立体定向颅内肿瘤清除术</t>
  </si>
  <si>
    <t>330201059-4</t>
  </si>
  <si>
    <t>立体定向颅内肿物活检术</t>
  </si>
  <si>
    <t>330201059-5</t>
  </si>
  <si>
    <t>立体定向颅内取异物术</t>
  </si>
  <si>
    <t>立体定向脑深部核团毁损术（1个靶点）</t>
  </si>
  <si>
    <t>指治疗帕金森氏病、舞蹈病、扭转痉挛、癫痫等。</t>
  </si>
  <si>
    <t>330201060-1/1</t>
  </si>
  <si>
    <t>立体定向脑深部核团毁损术(2个以上靶点)</t>
  </si>
  <si>
    <t>330201060-2</t>
  </si>
  <si>
    <t>立体定向脑深部核团毁损术(射频治疗)</t>
  </si>
  <si>
    <t>靶点</t>
  </si>
  <si>
    <t>两个以上靶点另计。</t>
  </si>
  <si>
    <t>330201060-2/1</t>
  </si>
  <si>
    <t>立体定向脑深部核团毁损术(射频治疗2个以上靶点)</t>
  </si>
  <si>
    <t>330201060-3</t>
  </si>
  <si>
    <t>立体定向脑深部核团毁损术(细胞刀治疗)</t>
  </si>
  <si>
    <t>330201060-3/1</t>
  </si>
  <si>
    <t>立体定向脑深部核团毁损术(细胞刀治疗2个以上靶点)</t>
  </si>
  <si>
    <t>330201061S</t>
  </si>
  <si>
    <t>立体定向颅内病灶内放射粒子置入术</t>
  </si>
  <si>
    <t>指颅内恶性病变立体定向颅内病灶内放射粒子置入术。</t>
  </si>
  <si>
    <t>引流装置、放射粒子</t>
  </si>
  <si>
    <t>330201062S</t>
  </si>
  <si>
    <t>立体定向颅内囊性病灶穿刺引流术</t>
  </si>
  <si>
    <t>330201063S</t>
  </si>
  <si>
    <t>脑功能区病变切除术</t>
  </si>
  <si>
    <t>含术中唤醒后运动、感觉和语言功能监测。</t>
  </si>
  <si>
    <t>一次性刺激电极、一次性皮层脑电记录电极</t>
  </si>
  <si>
    <t>330201063S-1</t>
  </si>
  <si>
    <t>脑运动功能区病变切除术</t>
  </si>
  <si>
    <t>330201063S-2</t>
  </si>
  <si>
    <t>脑感觉功能区病变切除术</t>
  </si>
  <si>
    <t>330201063S-3</t>
  </si>
  <si>
    <t>脑语言功能区病变切除术</t>
  </si>
  <si>
    <t>330201064S</t>
  </si>
  <si>
    <t>硬脑膜修补术</t>
  </si>
  <si>
    <t>330201065S</t>
  </si>
  <si>
    <t>分流管调整术</t>
  </si>
  <si>
    <t>对已行分流管体内分流术后患者分流效果不佳，进行分流管脑室端、腹腔端或分流泵的探查和调整或进行部分配件的更换。</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</si>
  <si>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</si>
  <si>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</si>
  <si>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</si>
  <si>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</si>
  <si>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2.2 颅神经手术</t>
  </si>
  <si>
    <t>三叉神经感觉后根切断术</t>
  </si>
  <si>
    <t>三叉神经周围支切断术</t>
  </si>
  <si>
    <t>330202002-1</t>
  </si>
  <si>
    <t>三叉神经周围支切断术加收(酒精封闭)</t>
  </si>
  <si>
    <t>330202002-2</t>
  </si>
  <si>
    <t>三叉神经周围支切断术加收(甘油封闭)</t>
  </si>
  <si>
    <t>330202002-3</t>
  </si>
  <si>
    <t>三叉神经周围支切断术加收(冷冻法)</t>
  </si>
  <si>
    <t>330202002-4</t>
  </si>
  <si>
    <t>三叉神经周围支切断术加收(射频法)</t>
  </si>
  <si>
    <t>三叉神经撕脱术</t>
  </si>
  <si>
    <t>三叉神经干鞘膜内注射术</t>
  </si>
  <si>
    <t>颞部开颅三叉神经节切断术</t>
  </si>
  <si>
    <t>迷路后三叉神经切断术</t>
  </si>
  <si>
    <t>颅神经微血管减压术</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</si>
  <si>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</si>
  <si>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</si>
  <si>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</si>
  <si>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</si>
  <si>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</si>
  <si>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</si>
  <si>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</si>
  <si>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</si>
  <si>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</si>
  <si>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</si>
  <si>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</si>
  <si>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面神经简单修复术</t>
  </si>
  <si>
    <t>含肌筋膜悬吊术及神经断端直接吻合、局部同一创面的神经移植。</t>
  </si>
  <si>
    <t>面神经吻合术</t>
  </si>
  <si>
    <t>330202009-1</t>
  </si>
  <si>
    <t>面副神经吻合术</t>
  </si>
  <si>
    <t>330202009-2</t>
  </si>
  <si>
    <t>面舌下神经吻合术</t>
  </si>
  <si>
    <t>330202009-3</t>
  </si>
  <si>
    <t>听神经瘤手术中颅内直接吻合术</t>
  </si>
  <si>
    <t>面神经跨面移植术</t>
  </si>
  <si>
    <t>移植材料</t>
  </si>
  <si>
    <t>面神经松解减压术</t>
  </si>
  <si>
    <t>含腮腺浅叶切除。</t>
  </si>
  <si>
    <t>经耳面神经梳理术</t>
  </si>
  <si>
    <t>面神经周围神经移植术</t>
  </si>
  <si>
    <t>经迷路前庭神经切断术</t>
  </si>
  <si>
    <t>迷路后前庭神经切断术</t>
  </si>
  <si>
    <t>经内镜前庭神经切断术</t>
  </si>
  <si>
    <t>经乙状窦后进路神经切断术</t>
  </si>
  <si>
    <t>含三叉神经、舌咽神经。</t>
  </si>
  <si>
    <t>经颅脑脊液耳漏修补术</t>
  </si>
  <si>
    <t>330202019S</t>
  </si>
  <si>
    <t>面神经探查术</t>
  </si>
  <si>
    <t>切开，乳突根治，探查面神经垂直段，鼓室探查，探查面神经水平段。鼓膜复位（或修补），填塞，包扎。</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</si>
  <si>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</si>
  <si>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</si>
  <si>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</si>
  <si>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</si>
  <si>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</si>
  <si>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</si>
  <si>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</si>
  <si>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</si>
  <si>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</si>
  <si>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t>2.3 脑血管手术</t>
  </si>
  <si>
    <t>颅内巨大动脉瘤夹闭切除术</t>
  </si>
  <si>
    <t>不含血管重建术。</t>
  </si>
  <si>
    <t>动脉瘤夹</t>
  </si>
  <si>
    <t>以一个动脉瘤为基数。</t>
  </si>
  <si>
    <t>330203001-1/1</t>
  </si>
  <si>
    <t>颅内巨大动脉瘤夹闭切除术加收(超过一个动脉瘤)</t>
  </si>
  <si>
    <t>330203001-2</t>
  </si>
  <si>
    <t>基底动脉瘤夹闭切除术</t>
  </si>
  <si>
    <t>330203001-2/1</t>
  </si>
  <si>
    <t>基底动脉瘤夹闭切除术加收(超过一个动脉瘤)</t>
  </si>
  <si>
    <t>330203001-3</t>
  </si>
  <si>
    <t>大脑后动脉瘤夹闭切除术</t>
  </si>
  <si>
    <t>330203001-3/1</t>
  </si>
  <si>
    <t>大脑后动脉瘤夹闭切除术加收(超过一个动脉瘤)</t>
  </si>
  <si>
    <t>颅内动脉瘤夹闭术</t>
  </si>
  <si>
    <t>不含基底动脉瘤、大脑后动脉瘤、多发动脉瘤。</t>
  </si>
  <si>
    <t>330203002-1</t>
  </si>
  <si>
    <t>颅内动脉瘤夹闭术加收(超过一个动脉瘤)</t>
  </si>
  <si>
    <t>颅内动脉瘤包裹术</t>
  </si>
  <si>
    <t>指肌肉包裹、生物胶包裹。</t>
  </si>
  <si>
    <t>330203003-1</t>
  </si>
  <si>
    <t>颅内动脉瘤单纯栓塞术</t>
  </si>
  <si>
    <t>颅内巨大动静脉畸形栓塞后切除术</t>
  </si>
  <si>
    <t>含直径大于4cm动静脉畸形。</t>
  </si>
  <si>
    <t>栓塞剂、微型血管或血管阻断夹</t>
  </si>
  <si>
    <t>330203004-1</t>
  </si>
  <si>
    <t>脑干周围＜4cm深部血管畸形栓塞切除术</t>
  </si>
  <si>
    <t>330203004-2</t>
  </si>
  <si>
    <t>脑室周围＜4cm深部血管畸形栓塞切除术</t>
  </si>
  <si>
    <t>颅内动静脉畸形切除术</t>
  </si>
  <si>
    <t>含血肿清除、小于4cm动静脉畸形切除。</t>
  </si>
  <si>
    <t>脑动脉瘤动静脉畸形切除术</t>
  </si>
  <si>
    <t>含动静脉畸形直径小于4cm、动脉瘤与动静脉畸形在同一部位。</t>
  </si>
  <si>
    <t>330203006-1</t>
  </si>
  <si>
    <t>不同部位脑动脉瘤动静脉畸形切除术</t>
  </si>
  <si>
    <t>含动静脉畸形直径小于4cm、动脉瘤与动静脉畸形在不同部位。</t>
  </si>
  <si>
    <t>颈内动脉内膜剥脱术</t>
  </si>
  <si>
    <t>不含术中血流监测。</t>
  </si>
  <si>
    <t>330203007-1</t>
  </si>
  <si>
    <t>颈内动脉内膜剥脱+动脉成形术</t>
  </si>
  <si>
    <t>椎动脉内膜剥脱术</t>
  </si>
  <si>
    <t>330203008-1</t>
  </si>
  <si>
    <t>椎动脉内膜剥脱+动脉成形术</t>
  </si>
  <si>
    <t>椎动脉减压术</t>
  </si>
  <si>
    <t>单侧颈动脉外膜剥脱术</t>
  </si>
  <si>
    <t>330203010-1/1</t>
  </si>
  <si>
    <t>双侧颈动脉外膜剥脱术</t>
  </si>
  <si>
    <t>330203010-2</t>
  </si>
  <si>
    <t>单侧颈总动脉外膜剥脱术</t>
  </si>
  <si>
    <t>330203010-2/1</t>
  </si>
  <si>
    <t>双侧颈总动脉外膜剥脱术</t>
  </si>
  <si>
    <t>330203010-3</t>
  </si>
  <si>
    <t>单侧颈内动脉外膜剥脱术</t>
  </si>
  <si>
    <t>330203010-3/1</t>
  </si>
  <si>
    <t>双侧颈内动脉外膜剥脱术</t>
  </si>
  <si>
    <t>330203010-4</t>
  </si>
  <si>
    <t>单侧颈外动脉外膜剥脱术</t>
  </si>
  <si>
    <t>330203010-4/1</t>
  </si>
  <si>
    <t>双侧颈外动脉外膜剥脱术</t>
  </si>
  <si>
    <t>330203010-5</t>
  </si>
  <si>
    <t>单侧迷走神经剥离术</t>
  </si>
  <si>
    <t>330203010-5/1</t>
  </si>
  <si>
    <t>双侧迷走神经剥离术</t>
  </si>
  <si>
    <t>颈总动脉大脑中动脉吻合术</t>
  </si>
  <si>
    <t>330203011-1/1</t>
  </si>
  <si>
    <t>取大隐静脉颈总动脉大脑中动脉吻合术</t>
  </si>
  <si>
    <t>330203011-2</t>
  </si>
  <si>
    <t>颞浅动脉-大脑中动脉吻合术</t>
  </si>
  <si>
    <t>330203011-2/1</t>
  </si>
  <si>
    <t>取大隐静脉颞浅动脉-大脑中动脉吻合术</t>
  </si>
  <si>
    <t>颅外内动脉搭桥术</t>
  </si>
  <si>
    <t>颞肌颞浅动脉贴敷术</t>
  </si>
  <si>
    <t>含血管吻合术。</t>
  </si>
  <si>
    <t>颈动脉结扎术</t>
  </si>
  <si>
    <t>结扎夹</t>
  </si>
  <si>
    <t>330203014-1</t>
  </si>
  <si>
    <t>颈静脉结扎术</t>
  </si>
  <si>
    <t>颅内血管重建术</t>
  </si>
  <si>
    <t>2.4 脊髓、脊髓膜、脊髓血管手术</t>
  </si>
  <si>
    <t>脊髓和神经根粘连松解术</t>
  </si>
  <si>
    <t>脊髓空洞症内引流术</t>
  </si>
  <si>
    <t>脊髓丘脑束切断术</t>
  </si>
  <si>
    <t>脊髓栓系综合症手术</t>
  </si>
  <si>
    <t>脊髓前连合切断术</t>
  </si>
  <si>
    <t>不含电生理监测。</t>
  </si>
  <si>
    <t>椎管内脓肿切开引流术</t>
  </si>
  <si>
    <t>330204006-1</t>
  </si>
  <si>
    <t>硬膜下脓肿切开引流术</t>
  </si>
  <si>
    <t>脊髓内病变切除术</t>
  </si>
  <si>
    <t>330204007-1</t>
  </si>
  <si>
    <t>脊髓内肿瘤切除术(肿瘤长度≤5cm)</t>
  </si>
  <si>
    <t>330204007-2</t>
  </si>
  <si>
    <t>脊髓内肿瘤切除术(肿瘤长度&gt;5cm)</t>
  </si>
  <si>
    <t>330204007-3</t>
  </si>
  <si>
    <t>脊髓内血肿清除术</t>
  </si>
  <si>
    <t>脊髓硬膜外病变切除术</t>
  </si>
  <si>
    <t>不含硬脊膜下、脊髓内肿瘤。</t>
  </si>
  <si>
    <t>330204008-1</t>
  </si>
  <si>
    <t>脊髓硬脊膜外肿瘤切除术</t>
  </si>
  <si>
    <t>330204008-2</t>
  </si>
  <si>
    <t>脊髓硬膜外血肿切除术</t>
  </si>
  <si>
    <t>330204008-3</t>
  </si>
  <si>
    <t>脊髓硬膜外结核瘤切除术</t>
  </si>
  <si>
    <t>330204008-4</t>
  </si>
  <si>
    <t>脊髓硬膜外转移瘤切除术</t>
  </si>
  <si>
    <t>330204008-5</t>
  </si>
  <si>
    <t>脊髓硬膜外黄韧带增厚切除术</t>
  </si>
  <si>
    <t>330204008-6</t>
  </si>
  <si>
    <t>脊髓硬膜外椎间盘突出切除术</t>
  </si>
  <si>
    <t>髓外硬脊膜下病变切除术</t>
  </si>
  <si>
    <t>不含脊髓内肿瘤。</t>
  </si>
  <si>
    <t>330204009-1</t>
  </si>
  <si>
    <t>髓外硬脊膜下肿瘤切除术(肿瘤长度≤5cm)</t>
  </si>
  <si>
    <t>330204009-2</t>
  </si>
  <si>
    <t>髓外硬脊膜下肿瘤切除术(肿瘤长度&gt;5cm)</t>
  </si>
  <si>
    <t>330204009-3</t>
  </si>
  <si>
    <t>髓外硬脊膜下血肿切除术</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</si>
  <si>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</si>
  <si>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</si>
  <si>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</si>
  <si>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</si>
  <si>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</si>
  <si>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</si>
  <si>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</si>
  <si>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</si>
  <si>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</si>
  <si>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</si>
  <si>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</si>
  <si>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</si>
  <si>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</si>
  <si>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</si>
  <si>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330204022S</t>
  </si>
  <si>
    <t>硬脊膜动静脉瘘切除术</t>
  </si>
  <si>
    <t>330204023S</t>
  </si>
  <si>
    <t>脊髓动静脉瘘切除术</t>
  </si>
  <si>
    <t>3.内分泌系统手术</t>
  </si>
  <si>
    <t>垂体细胞移植术</t>
  </si>
  <si>
    <t>含细胞制备。</t>
  </si>
  <si>
    <t>甲状旁腺腺瘤切除术</t>
  </si>
  <si>
    <t>甲状旁腺大部切除术</t>
  </si>
  <si>
    <t>330300003-1</t>
  </si>
  <si>
    <t>甲状旁腺全部切除术</t>
  </si>
  <si>
    <t>甲状旁腺移植术</t>
  </si>
  <si>
    <t>自体。</t>
  </si>
  <si>
    <t>甲状旁腺细胞移植术</t>
  </si>
  <si>
    <t>甲状旁腺癌根治术</t>
  </si>
  <si>
    <t>甲状腺穿刺活检术</t>
  </si>
  <si>
    <t>含注射、抽液；不含B超引导。</t>
  </si>
  <si>
    <t>甲状腺部分切除术</t>
  </si>
  <si>
    <t>330300008-1</t>
  </si>
  <si>
    <t>甲状腺腺瘤切除术</t>
  </si>
  <si>
    <t>330300008-2</t>
  </si>
  <si>
    <t>甲状腺囊肿切除术</t>
  </si>
  <si>
    <t>甲状腺次全切除术</t>
  </si>
  <si>
    <t>甲状腺全切术</t>
  </si>
  <si>
    <t>甲状腺癌根治术</t>
  </si>
  <si>
    <t>甲状腺癌扩大根治术</t>
  </si>
  <si>
    <t>含甲状腺癌切除、同侧淋巴结清扫、所累及颈其他结构切除。</t>
  </si>
  <si>
    <t>甲状腺癌根治术联合胸骨劈开上纵隔清扫术</t>
  </si>
  <si>
    <t>甲状腺细胞移植术</t>
  </si>
  <si>
    <t>甲状舌管瘘切除术</t>
  </si>
  <si>
    <t>330300015-1</t>
  </si>
  <si>
    <t>甲状舌管囊肿切除术</t>
  </si>
  <si>
    <t>喉返神经探查术</t>
  </si>
  <si>
    <t>330300017-1</t>
  </si>
  <si>
    <t>喉返神经吻合术</t>
  </si>
  <si>
    <t>含探查、吻合。</t>
  </si>
  <si>
    <t>330300017-2</t>
  </si>
  <si>
    <t>喉返神经移植术</t>
  </si>
  <si>
    <t>胸腺切除术</t>
  </si>
  <si>
    <t>330300018-1</t>
  </si>
  <si>
    <t>胸腺肿瘤切除术</t>
  </si>
  <si>
    <t>330300018-2</t>
  </si>
  <si>
    <t>胸腺扩大切除术</t>
  </si>
  <si>
    <t>胸腺移植术</t>
  </si>
  <si>
    <t>指原位或异位移植。</t>
  </si>
  <si>
    <t>胸腺细胞移植术</t>
  </si>
  <si>
    <t>肾上腺切除术</t>
  </si>
  <si>
    <t>含腺瘤切除。</t>
  </si>
  <si>
    <t>330300021-1</t>
  </si>
  <si>
    <t>肾上腺全切除术</t>
  </si>
  <si>
    <t>330300021-2</t>
  </si>
  <si>
    <t>肾上腺部分切除术</t>
  </si>
  <si>
    <t>330300021-3</t>
  </si>
  <si>
    <t>肾上腺转移瘤切除术</t>
  </si>
  <si>
    <t>肾上腺嗜铬细胞瘤切除术</t>
  </si>
  <si>
    <t>330300022-1</t>
  </si>
  <si>
    <t>肾上腺癌根治术</t>
  </si>
  <si>
    <t>恶性嗜铬细胞瘤根治术</t>
  </si>
  <si>
    <t>330300023-1</t>
  </si>
  <si>
    <t>异位嗜铬细胞瘤根治术</t>
  </si>
  <si>
    <t>微囊化牛肾上腺嗜铬细胞(BCC)移植术</t>
  </si>
  <si>
    <t>肾上腺移植术</t>
  </si>
  <si>
    <t>330300026S</t>
  </si>
  <si>
    <t>甲状腺峡部＋双侧叶部分切除术</t>
  </si>
  <si>
    <t>330300027S</t>
  </si>
  <si>
    <t>甲状腺单叶＋峡部切除术</t>
  </si>
  <si>
    <t>330300028S</t>
  </si>
  <si>
    <t>神经母细胞瘤切除术</t>
  </si>
  <si>
    <t>含肾上腺切除及周围淋巴结清扫。</t>
  </si>
  <si>
    <t>4.眼部手术</t>
  </si>
  <si>
    <t>特殊缝线</t>
  </si>
  <si>
    <t>4.1 眼睑手术</t>
  </si>
  <si>
    <t>眼睑肿物切除术</t>
  </si>
  <si>
    <t>330401001-1</t>
  </si>
  <si>
    <t>眼睑肿物切除+植皮术</t>
  </si>
  <si>
    <t>眼睑结膜裂伤缝合术</t>
  </si>
  <si>
    <t>内眦韧带断裂修复术</t>
  </si>
  <si>
    <t>上睑下垂矫正术</t>
  </si>
  <si>
    <t>含提上睑肌缩短术、悬吊术。</t>
  </si>
  <si>
    <t>特殊悬吊材料</t>
  </si>
  <si>
    <t>330401004-1</t>
  </si>
  <si>
    <t>上睑下垂矫正术+肌瓣移植术</t>
  </si>
  <si>
    <t>睑下垂矫正联合内眦整形术</t>
  </si>
  <si>
    <t>睑退缩矫正术</t>
  </si>
  <si>
    <t>含上睑、下睑指额肌悬吊、提上睑肌缩短、睑板再造、异体巩膜移植或植皮、眼睑缺损整形术。</t>
  </si>
  <si>
    <t>330401006-1</t>
  </si>
  <si>
    <t>睑退缩矫正术加收(睫毛再造)</t>
  </si>
  <si>
    <t>330401006-2</t>
  </si>
  <si>
    <t>睑退缩矫正术加收(肌瓣移植)</t>
  </si>
  <si>
    <t>睑内翻矫正术</t>
  </si>
  <si>
    <t>缝线法。</t>
  </si>
  <si>
    <t>睑外翻矫正术</t>
  </si>
  <si>
    <t>330401008-1</t>
  </si>
  <si>
    <t>睑外翻矫正术+植皮术</t>
  </si>
  <si>
    <t>睑裂缝合术</t>
  </si>
  <si>
    <t>游离植皮睑成形术</t>
  </si>
  <si>
    <t>内眦赘皮矫治术</t>
  </si>
  <si>
    <t>重睑成形术</t>
  </si>
  <si>
    <t>采用切开法、非缝线法；不含内外眦成形。</t>
  </si>
  <si>
    <t>双侧</t>
  </si>
  <si>
    <t>激光重睑整形术</t>
  </si>
  <si>
    <t>双行睫矫正术</t>
  </si>
  <si>
    <t>眼袋整形术</t>
  </si>
  <si>
    <t>330401015-1</t>
  </si>
  <si>
    <t>眼袋整形术+泪腺悬吊术</t>
  </si>
  <si>
    <t>内外眦成形术</t>
  </si>
  <si>
    <t>睑凹陷畸形矫正术</t>
  </si>
  <si>
    <t>不含吸脂术。</t>
  </si>
  <si>
    <t>特殊植入材料</t>
  </si>
  <si>
    <t>睑缘粘连术</t>
  </si>
  <si>
    <t>含粘连分离。</t>
  </si>
  <si>
    <t>330401019S</t>
  </si>
  <si>
    <t>眼睑原位重建</t>
  </si>
  <si>
    <t>采用脱细胞真皮植入+睑缘缝合，脱细胞真皮植入+游离植皮。</t>
  </si>
  <si>
    <t>生物膜</t>
  </si>
  <si>
    <t>330401019S-1</t>
  </si>
  <si>
    <t>眼睑原位重建加收(羊膜移植)</t>
  </si>
  <si>
    <t>330401019S-2</t>
  </si>
  <si>
    <t>眼睑原位重建加收(唇粘膜移植)</t>
  </si>
  <si>
    <t>4.2 泪器手术</t>
  </si>
  <si>
    <t>泪阜部肿瘤单纯切除术</t>
  </si>
  <si>
    <t>泪小点外翻矫正术</t>
  </si>
  <si>
    <t>330402002-1</t>
  </si>
  <si>
    <t>泪腺脱垂矫正术</t>
  </si>
  <si>
    <t>泪小管吻合术</t>
  </si>
  <si>
    <t>330402003-1</t>
  </si>
  <si>
    <t>泪小管陈旧性伤口吻合术</t>
  </si>
  <si>
    <t>泪囊摘除术</t>
  </si>
  <si>
    <t>330402004-1</t>
  </si>
  <si>
    <t>泪囊瘘管摘除术</t>
  </si>
  <si>
    <t>睑部泪腺摘除术</t>
  </si>
  <si>
    <t>330402005-1</t>
  </si>
  <si>
    <t>泪腺部分切除术</t>
  </si>
  <si>
    <t>330402005-2</t>
  </si>
  <si>
    <t>泪腺肿瘤摘除术</t>
  </si>
  <si>
    <t>泪囊结膜囊吻合术</t>
  </si>
  <si>
    <t>鼻腔泪囊吻合术</t>
  </si>
  <si>
    <t>鼻泪道再通术</t>
  </si>
  <si>
    <t>采用穿线或义管植入。</t>
  </si>
  <si>
    <t>硅胶管或金属管</t>
  </si>
  <si>
    <t>泪道成形术</t>
  </si>
  <si>
    <t>含泪小点切开术。</t>
  </si>
  <si>
    <t>330402009-1</t>
  </si>
  <si>
    <t>泪道成形术(激光法)</t>
  </si>
  <si>
    <t>泪小管填塞术</t>
  </si>
  <si>
    <t>填塞材料</t>
  </si>
  <si>
    <t>单眼</t>
  </si>
  <si>
    <t>330402010-1</t>
  </si>
  <si>
    <t>泪小管封闭术</t>
  </si>
  <si>
    <t>330402011S</t>
  </si>
  <si>
    <t>泪小点成形术</t>
  </si>
  <si>
    <t>330402011S-1</t>
  </si>
  <si>
    <t>泪小点成形术(激光法)</t>
  </si>
  <si>
    <t>330402012S</t>
  </si>
  <si>
    <t>泪道植管(支架植入)术</t>
  </si>
  <si>
    <t>含支架或支撑管植入。</t>
  </si>
  <si>
    <t>植入管</t>
  </si>
  <si>
    <t>4.3 结膜手术</t>
  </si>
  <si>
    <t>睑球粘连分离术</t>
  </si>
  <si>
    <t>羊膜</t>
  </si>
  <si>
    <t>330403001-1</t>
  </si>
  <si>
    <t>自体粘膜移植术及结膜移植术</t>
  </si>
  <si>
    <t>结膜肿物切除术</t>
  </si>
  <si>
    <t>330403002-1</t>
  </si>
  <si>
    <t>结膜色素痣切除术</t>
  </si>
  <si>
    <t>330403002-2</t>
  </si>
  <si>
    <t>恶性结膜肿物切除术</t>
  </si>
  <si>
    <t>结膜淋巴管积液清除术</t>
  </si>
  <si>
    <t>结膜囊成形术</t>
  </si>
  <si>
    <t>义眼模、羊膜</t>
  </si>
  <si>
    <t>球结膜瓣覆盖术</t>
  </si>
  <si>
    <t>麦粒肿切除术</t>
  </si>
  <si>
    <t>330403006-1</t>
  </si>
  <si>
    <t>330403006-1/1</t>
  </si>
  <si>
    <t>麦粒肿切开术</t>
  </si>
  <si>
    <t>330403006-2</t>
  </si>
  <si>
    <t>霰粒肿刮除术</t>
  </si>
  <si>
    <t>330403006-2/1</t>
  </si>
  <si>
    <t>霰粒肿切开术</t>
  </si>
  <si>
    <t>下穹窿成形术</t>
  </si>
  <si>
    <t>球结膜放射状切开冲洗+减压术</t>
  </si>
  <si>
    <t>330403008-1</t>
  </si>
  <si>
    <t>眼突减压术</t>
  </si>
  <si>
    <t>330403008-2</t>
  </si>
  <si>
    <t>球结膜酸碱烧伤减压冲洗术</t>
  </si>
  <si>
    <t>330403009S</t>
  </si>
  <si>
    <t>全眼表生物膜复固定术</t>
  </si>
  <si>
    <t>含羊膜下给药或培养细胞。</t>
  </si>
  <si>
    <t>羊膜、羊膜下给药和培养的细胞、其他生物膜</t>
  </si>
  <si>
    <t>4.4 角膜手术</t>
  </si>
  <si>
    <t>表层角膜镜片镶嵌术</t>
  </si>
  <si>
    <t>粘弹剂、供体、角膜片、角膜基质环</t>
  </si>
  <si>
    <t>近视性放射状角膜切开术</t>
  </si>
  <si>
    <t>粘弹剂</t>
  </si>
  <si>
    <t>角膜缝环固定术</t>
  </si>
  <si>
    <t>角膜拆线</t>
  </si>
  <si>
    <t>指显微镜下。</t>
  </si>
  <si>
    <t>角膜基质环植入术</t>
  </si>
  <si>
    <t>角膜深层异物取出术</t>
  </si>
  <si>
    <t>翼状胬肉切除术</t>
  </si>
  <si>
    <t>330404007-1</t>
  </si>
  <si>
    <t>翼状胬肉转位术</t>
  </si>
  <si>
    <t>330404007-2</t>
  </si>
  <si>
    <t>单纯角膜肿物切除术</t>
  </si>
  <si>
    <t>角膜白斑染色术</t>
  </si>
  <si>
    <t>粘弹剂；供体角膜片；真空环钻</t>
  </si>
  <si>
    <t>羊膜移植术</t>
  </si>
  <si>
    <t>瞳孔再造术</t>
  </si>
  <si>
    <t>特殊缝线、粘弹剂</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</si>
  <si>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</si>
  <si>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</si>
  <si>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</si>
  <si>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</si>
  <si>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</si>
  <si>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</si>
  <si>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</si>
  <si>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</si>
  <si>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</si>
  <si>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</si>
  <si>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</si>
  <si>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t>4.5 虹膜、睫状体、巩膜和前房手术</t>
  </si>
  <si>
    <t>虹膜全切除术</t>
  </si>
  <si>
    <t>虹膜周边切除术</t>
  </si>
  <si>
    <t>虹膜根部离断修复术</t>
  </si>
  <si>
    <t>虹膜贯穿术</t>
  </si>
  <si>
    <t>虹膜囊肿切除术</t>
  </si>
  <si>
    <t>人工虹膜隔植入术</t>
  </si>
  <si>
    <t>人工虹膜隔、粘弹剂</t>
  </si>
  <si>
    <t>睫状体剥离术</t>
  </si>
  <si>
    <t>睫状体断离复位术</t>
  </si>
  <si>
    <t>不含视网膜周边部脱离复位术。</t>
  </si>
  <si>
    <t>睫状体及脉络膜上腔放液术</t>
  </si>
  <si>
    <t>特殊缝线粘弹剂</t>
  </si>
  <si>
    <t>睫状体特殊治疗</t>
  </si>
  <si>
    <t>330405010-1</t>
  </si>
  <si>
    <t>睫状体光凝法治疗</t>
  </si>
  <si>
    <t>330405010-2</t>
  </si>
  <si>
    <t>睫状体冷凝法治疗</t>
  </si>
  <si>
    <t>330405010-3</t>
  </si>
  <si>
    <t>睫状体透热法治疗</t>
  </si>
  <si>
    <t>前房角切开术</t>
  </si>
  <si>
    <t>330405011-1/1</t>
  </si>
  <si>
    <t>前房角切开术使用特殊仪器加收(前房角镜等)</t>
  </si>
  <si>
    <t>330405011-2</t>
  </si>
  <si>
    <t>前房积血清除术</t>
  </si>
  <si>
    <t>330405011-2/1</t>
  </si>
  <si>
    <t>前房积血清除术(使用特殊仪器加收(前房角镜等))</t>
  </si>
  <si>
    <t>330405011-3</t>
  </si>
  <si>
    <t>房角粘连分离术</t>
  </si>
  <si>
    <t>330405011-3/1</t>
  </si>
  <si>
    <t>房角粘连分离术(使用特殊仪器加收(前房角镜等))</t>
  </si>
  <si>
    <t>前房成形术</t>
  </si>
  <si>
    <t>青光眼滤过术</t>
  </si>
  <si>
    <t>含小梁切除、虹膜嵌顿、巩膜灼滤。</t>
  </si>
  <si>
    <t>非穿透性小梁切除＋透明质酸钠凝胶充填术</t>
  </si>
  <si>
    <t>胶原膜粘弹剂</t>
  </si>
  <si>
    <t>小梁切开术</t>
  </si>
  <si>
    <t>小梁切开联合小梁切除术</t>
  </si>
  <si>
    <t>330405017</t>
  </si>
  <si>
    <t>青光眼引流物植入术</t>
  </si>
  <si>
    <t>引流物、青光眼阀巩膜片、粘弹剂</t>
  </si>
  <si>
    <t>青光眼滤帘修复术</t>
  </si>
  <si>
    <t>青光眼滤过泡分离术</t>
  </si>
  <si>
    <t>青光眼滤过泡修补术</t>
  </si>
  <si>
    <t>巩膜缩短术</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</si>
  <si>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</si>
  <si>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</si>
  <si>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</si>
  <si>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</si>
  <si>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</si>
  <si>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</si>
  <si>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</si>
  <si>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4.6 晶状体手术</t>
  </si>
  <si>
    <t>玻璃体切割刀</t>
  </si>
  <si>
    <t>白内障截囊吸取术</t>
  </si>
  <si>
    <t>白内障囊膜切除术</t>
  </si>
  <si>
    <t>白内障囊内摘除术</t>
  </si>
  <si>
    <t>白内障囊外摘除术</t>
  </si>
  <si>
    <t>白内障超声乳化摘除术</t>
  </si>
  <si>
    <t>乳化专用刀、粘弹剂</t>
  </si>
  <si>
    <t>白内障囊外摘除+人工晶体植入术</t>
  </si>
  <si>
    <t>手术区消毒，开睑，置手术贴膜，结膜切口，前房穿刺，做角巩膜切口，撕晶状体前囊膜，娩核，注吸皮质，植入人工晶状体，注吸黏弹剂，形成前房，电凝或缝合切口，消毒纱布遮盖。</t>
  </si>
  <si>
    <t>人工晶体、粘弹剂</t>
  </si>
  <si>
    <t>人工晶体复位术</t>
  </si>
  <si>
    <t>人工晶体置换术</t>
  </si>
  <si>
    <t>二期人工晶体植入术</t>
  </si>
  <si>
    <t>白内障超声乳化摘除术+人工晶体植入术</t>
  </si>
  <si>
    <t>人工晶体、粘弹剂、乳化专用刀、张力环</t>
  </si>
  <si>
    <t>人工晶体睫状沟固定术</t>
  </si>
  <si>
    <t>人工晶体取出术</t>
  </si>
  <si>
    <t>白内障青光眼联合手术</t>
  </si>
  <si>
    <t>白内障摘除联合青光眼硅管植入术</t>
  </si>
  <si>
    <t>异体巩膜</t>
  </si>
  <si>
    <t>白内障囊外摘除联合青光眼人工晶体植入术</t>
  </si>
  <si>
    <t>白内障摘除联合玻璃体切割术</t>
  </si>
  <si>
    <t>指前路摘晶体、后路摘晶体。</t>
  </si>
  <si>
    <t>人工晶体、粘弹剂、玻璃体切割头</t>
  </si>
  <si>
    <t>球内异物取出术联合晶体玻璃体切除及人工晶体植入术(四联术)</t>
  </si>
  <si>
    <t>非正常晶体手术</t>
  </si>
  <si>
    <t>指晶体半脱位、晶体切除、瞳孔广泛粘连强直或闭锁、抗青光眼术后。</t>
  </si>
  <si>
    <t>粘弹剂、玻璃体切割头</t>
  </si>
  <si>
    <t>晶体张力环置入术</t>
  </si>
  <si>
    <t>张力环、人工晶体</t>
  </si>
  <si>
    <t>人工晶体悬吊术</t>
  </si>
  <si>
    <t>330406022S</t>
  </si>
  <si>
    <t>晶体咬切术</t>
  </si>
  <si>
    <t>玻璃体切割头、注水器、粘弹剂</t>
  </si>
  <si>
    <t>4.7 视网膜、脉络膜、后房手术</t>
  </si>
  <si>
    <t>玻璃体穿刺术</t>
  </si>
  <si>
    <t>含玻璃体注气、注液、注药、抽液。</t>
  </si>
  <si>
    <t>气交管</t>
  </si>
  <si>
    <t>玻璃体切除术</t>
  </si>
  <si>
    <t>玻璃体切割头、膨胀气体、硅油、重水</t>
  </si>
  <si>
    <t>玻璃体内猪囊尾蚴取出术</t>
  </si>
  <si>
    <t>玻璃体切割头</t>
  </si>
  <si>
    <t>视网膜脱离修复术</t>
  </si>
  <si>
    <t>指外加压、环扎术、内加压。</t>
  </si>
  <si>
    <t>硅胶植入物</t>
  </si>
  <si>
    <t>330407004-1</t>
  </si>
  <si>
    <t>视网膜脱离修复术-外加压</t>
  </si>
  <si>
    <t>指激光法、冷凝法、电凝法。</t>
  </si>
  <si>
    <t>330407004-2</t>
  </si>
  <si>
    <r>
      <rPr>
        <sz val="11"/>
        <rFont val="宋体"/>
        <charset val="134"/>
        <scheme val="minor"/>
      </rPr>
      <t>视网膜脱离修复术</t>
    </r>
    <r>
      <rPr>
        <sz val="11"/>
        <rFont val="宋体"/>
        <charset val="0"/>
        <scheme val="minor"/>
      </rPr>
      <t>-</t>
    </r>
    <r>
      <rPr>
        <sz val="11"/>
        <rFont val="宋体"/>
        <charset val="134"/>
        <scheme val="minor"/>
      </rPr>
      <t>环扎术</t>
    </r>
  </si>
  <si>
    <t>330407004-3</t>
  </si>
  <si>
    <r>
      <rPr>
        <sz val="11"/>
        <rFont val="宋体"/>
        <charset val="134"/>
        <scheme val="minor"/>
      </rPr>
      <t>视网膜脱离修复术</t>
    </r>
    <r>
      <rPr>
        <sz val="11"/>
        <rFont val="宋体"/>
        <charset val="0"/>
        <scheme val="minor"/>
      </rPr>
      <t>-</t>
    </r>
    <r>
      <rPr>
        <sz val="11"/>
        <rFont val="宋体"/>
        <charset val="134"/>
        <scheme val="minor"/>
      </rPr>
      <t>内加压</t>
    </r>
  </si>
  <si>
    <t>复杂视网膜脱离修复术</t>
  </si>
  <si>
    <t>指巨大裂孔、黄斑裂孔等、含硅油充填、球内注气、前膜剥膜。</t>
  </si>
  <si>
    <t>玻璃体切割头、硅胶、膨胀气体、重水、硅油、眼内激光纤维、穿刺刀、气交管</t>
  </si>
  <si>
    <t>330407005-1</t>
  </si>
  <si>
    <t>复杂视网膜脱离修复术-激光法</t>
  </si>
  <si>
    <t>330407005-2</t>
  </si>
  <si>
    <t>复杂视网膜脱离修复术-冷凝法</t>
  </si>
  <si>
    <t>330407005-3</t>
  </si>
  <si>
    <r>
      <rPr>
        <sz val="11"/>
        <rFont val="宋体"/>
        <charset val="134"/>
        <scheme val="minor"/>
      </rPr>
      <t>复杂视网膜脱离修复术</t>
    </r>
    <r>
      <rPr>
        <sz val="11"/>
        <rFont val="宋体"/>
        <charset val="0"/>
        <scheme val="minor"/>
      </rPr>
      <t>-</t>
    </r>
    <r>
      <rPr>
        <sz val="11"/>
        <rFont val="宋体"/>
        <charset val="134"/>
        <scheme val="minor"/>
      </rPr>
      <t>电凝法</t>
    </r>
  </si>
  <si>
    <t>玻璃体切割头、硅胶、膨胀气体、重水、硅油、眼内激光纤维、穿刺刀、气交管、电凝刷（头）</t>
  </si>
  <si>
    <t>330407005-4</t>
  </si>
  <si>
    <t>膜增殖、视网膜下膜取出术-激光法</t>
  </si>
  <si>
    <t>含硅油充填、球内注气、前膜剥膜</t>
  </si>
  <si>
    <t>黄斑裂孔注气术</t>
  </si>
  <si>
    <t>膨胀气体</t>
  </si>
  <si>
    <t>黄斑裂孔封闭术</t>
  </si>
  <si>
    <t>膨胀气体、气交管</t>
  </si>
  <si>
    <t>黄斑前膜术</t>
  </si>
  <si>
    <t>黄斑下膜取出术</t>
  </si>
  <si>
    <t>黄斑转位术</t>
  </si>
  <si>
    <t>色素膜肿物切除术</t>
  </si>
  <si>
    <t>异体巩膜、玻璃体切割头</t>
  </si>
  <si>
    <t>巩膜后兜带术</t>
  </si>
  <si>
    <t>含阔筋膜取材、黄斑裂孔兜带。</t>
  </si>
  <si>
    <t>内眼病冷凝术</t>
  </si>
  <si>
    <t>硅油取出术</t>
  </si>
  <si>
    <t>膨胀气体、玻璃体切割刀</t>
  </si>
  <si>
    <t>330407015S</t>
  </si>
  <si>
    <t>早产儿视网膜病变光凝术</t>
  </si>
  <si>
    <t>330407016S</t>
  </si>
  <si>
    <t>早产儿视网膜病变冷凝术</t>
  </si>
  <si>
    <t>4.8 眼外肌手术</t>
  </si>
  <si>
    <t>共同性斜视矫正术</t>
  </si>
  <si>
    <t>含水平眼外肌后徙、边缘切开、断腱、前徙、缩短、折叠。</t>
  </si>
  <si>
    <t>一条肌肉</t>
  </si>
  <si>
    <t>330408001-1</t>
  </si>
  <si>
    <t>共同性斜视矫正术加收(超过一条肌肉)</t>
  </si>
  <si>
    <t>330408001-2</t>
  </si>
  <si>
    <t>共同性斜视矫正术加收(伴有另一种斜视同时手术)</t>
  </si>
  <si>
    <t>330408001-3</t>
  </si>
  <si>
    <t>共同性斜视矫正术加收(二次手术)</t>
  </si>
  <si>
    <t>非共同性斜视矫正术</t>
  </si>
  <si>
    <t>含结膜及结膜下组织分离、松解、肌肉分离及共同性斜视矫正术。</t>
  </si>
  <si>
    <t>330408002-1</t>
  </si>
  <si>
    <t>非共同性斜视矫正术加收(超过一条肌肉)</t>
  </si>
  <si>
    <t>330408002-2</t>
  </si>
  <si>
    <t>非共同性斜视矫正术加收(二次手术)</t>
  </si>
  <si>
    <t>330408002-3</t>
  </si>
  <si>
    <t>非共同性斜视矫正术加收(结膜、肌肉及眼眶修复)</t>
  </si>
  <si>
    <t>非常规眼外肌手术</t>
  </si>
  <si>
    <t>指肌肉联扎术、移位术、延长术、调整缝线术、眶壁固定术。</t>
  </si>
  <si>
    <t>眼震矫正术</t>
  </si>
  <si>
    <t>330408005S</t>
  </si>
  <si>
    <t>眼直肌睫状血管分离术</t>
  </si>
  <si>
    <t>330408005S-1</t>
  </si>
  <si>
    <t>眼直肌睫状血管分离术加收(超过一条肌肉)</t>
  </si>
  <si>
    <t>330408005S-2</t>
  </si>
  <si>
    <t>眼直肌睫状血管分离术加收(二次手术)</t>
  </si>
  <si>
    <t>4.9 眼眶和眼球手术</t>
  </si>
  <si>
    <t>球内磁性异物取出术</t>
  </si>
  <si>
    <t>球内非磁性异物取出术</t>
  </si>
  <si>
    <t>球壁异物取出术</t>
  </si>
  <si>
    <t>眶内异物取出术</t>
  </si>
  <si>
    <t>眼球裂伤缝合术</t>
  </si>
  <si>
    <t>指角膜、巩膜裂伤缝合。</t>
  </si>
  <si>
    <t>330409005-1</t>
  </si>
  <si>
    <t>巩膜探查术</t>
  </si>
  <si>
    <t>甲状腺突眼矫正术</t>
  </si>
  <si>
    <t>眼内容摘除术</t>
  </si>
  <si>
    <t>羟基磷灰石眼台</t>
  </si>
  <si>
    <t>眼球摘除术</t>
  </si>
  <si>
    <t>眼球摘除+植入术</t>
  </si>
  <si>
    <t>含取真皮脂肪垫。</t>
  </si>
  <si>
    <t>义眼安装</t>
  </si>
  <si>
    <t>义眼台打孔术</t>
  </si>
  <si>
    <t>活动性义眼眼座植入术</t>
  </si>
  <si>
    <t>眶内血肿穿刺术</t>
  </si>
  <si>
    <t>眶内肿物摘除术</t>
  </si>
  <si>
    <t>指前路摘除、眶尖部肿物摘除术。</t>
  </si>
  <si>
    <t>330409014-1</t>
  </si>
  <si>
    <t>侧劈开眶眶内肿物摘除术</t>
  </si>
  <si>
    <t>330409014-2</t>
  </si>
  <si>
    <t>泪道肿物切除术</t>
  </si>
  <si>
    <t>眶内容摘除术</t>
  </si>
  <si>
    <t>上颌骨切除合并眶内容摘除术</t>
  </si>
  <si>
    <t>眼窝填充术</t>
  </si>
  <si>
    <t>羟基磷灰石眼台、特殊填充材料</t>
  </si>
  <si>
    <t>眼窝再造术</t>
  </si>
  <si>
    <t>球后假体材料</t>
  </si>
  <si>
    <t>眼眶壁骨折整复术</t>
  </si>
  <si>
    <t>含外侧开眶钛钉、钛板固定术。</t>
  </si>
  <si>
    <t>硅胶板、羟基磷灰石板、特殊填充材料</t>
  </si>
  <si>
    <t>眶骨缺损修复术</t>
  </si>
  <si>
    <t>羟基磷灰石板、特殊填充材料</t>
  </si>
  <si>
    <t>眶膈修补术</t>
  </si>
  <si>
    <t>眼眶减压术</t>
  </si>
  <si>
    <t>视神经减压术</t>
  </si>
  <si>
    <t>眶距增宽症整形术</t>
  </si>
  <si>
    <t>隆眉弓术</t>
  </si>
  <si>
    <t>眉畸形矫正术</t>
  </si>
  <si>
    <t>指“八”字眉、眉移位等。</t>
  </si>
  <si>
    <t>眉缺损修复术</t>
  </si>
  <si>
    <t>指部分缺损、全部缺损。</t>
  </si>
  <si>
    <t>330409028-1</t>
  </si>
  <si>
    <t>眉缺损修复术+岛状头皮瓣切取移转术</t>
  </si>
  <si>
    <t>330409029S</t>
  </si>
  <si>
    <t>义眼座暴露修补术</t>
  </si>
  <si>
    <t>含义眼座调整。</t>
  </si>
  <si>
    <t>义眼座</t>
  </si>
  <si>
    <t>330409030S</t>
  </si>
  <si>
    <t>视网膜母细胞瘤冷凝术</t>
  </si>
  <si>
    <t>使用冷冻治疗仪的低温冷冻头冷冻瘤体，术后包眼。</t>
  </si>
  <si>
    <t>5.耳部手术</t>
  </si>
  <si>
    <t>5.1 外耳手术</t>
  </si>
  <si>
    <t>耳廓软骨膜炎清创术</t>
  </si>
  <si>
    <t>330501001-1</t>
  </si>
  <si>
    <t>耳廓脓肿切排清创术</t>
  </si>
  <si>
    <t>耳道异物取出术</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</si>
  <si>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</si>
  <si>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</si>
  <si>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</si>
  <si>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</si>
  <si>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</si>
  <si>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</si>
  <si>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</si>
  <si>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</si>
  <si>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</si>
  <si>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330501010-1</t>
  </si>
  <si>
    <t>耳前良性肿物切除术</t>
  </si>
  <si>
    <t>330501010-2</t>
  </si>
  <si>
    <t>耳后良性肿物切除术</t>
  </si>
  <si>
    <t>外耳道肿物活检术</t>
  </si>
  <si>
    <t>外耳道疖脓肿切开引流术</t>
  </si>
  <si>
    <t>外耳道恶性肿瘤切除术</t>
  </si>
  <si>
    <t>完全断耳再植术</t>
  </si>
  <si>
    <t>部分断耳再植术</t>
  </si>
  <si>
    <t>一期耳廓成形术</t>
  </si>
  <si>
    <t>含取材、植皮。</t>
  </si>
  <si>
    <t>分期耳廓成形术</t>
  </si>
  <si>
    <t>耳廓再造术</t>
  </si>
  <si>
    <t>含部分再造；不含皮肤扩张术。</t>
  </si>
  <si>
    <t>耳廓畸形矫正术</t>
  </si>
  <si>
    <t>指招风耳、隐匿耳、巨耳、扁平耳、耳垂畸形矫正术等。</t>
  </si>
  <si>
    <t>耳廓软骨取骨术</t>
  </si>
  <si>
    <t xml:space="preserve">含耳廓软骨制备。 </t>
  </si>
  <si>
    <t>外耳道成形术</t>
  </si>
  <si>
    <t>5.2 中耳手术</t>
  </si>
  <si>
    <t>鼓膜置管术</t>
  </si>
  <si>
    <t>鼓膜切开术</t>
  </si>
  <si>
    <t>耳显微镜下鼓膜修补术</t>
  </si>
  <si>
    <t>指内植法、夹层法、外贴法。</t>
  </si>
  <si>
    <t>经耳内镜鼓膜修补术</t>
  </si>
  <si>
    <t>含取筋膜。</t>
  </si>
  <si>
    <t>镫骨手术</t>
  </si>
  <si>
    <t>330502005-1</t>
  </si>
  <si>
    <t>镫骨撼动术</t>
  </si>
  <si>
    <t>330502005-2</t>
  </si>
  <si>
    <t>镫骨底板切除术</t>
  </si>
  <si>
    <t>二次镫骨底板切除术</t>
  </si>
  <si>
    <t>二氧化碳激光镫骨底板开窗术</t>
  </si>
  <si>
    <t>听骨链松解术</t>
  </si>
  <si>
    <t>鼓室成形术</t>
  </si>
  <si>
    <t>指Ⅰ—Ⅴ型成形术。含听骨链重建、鼓膜修补、病变探查手术。</t>
  </si>
  <si>
    <t>人工听骨听力重建术</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</si>
  <si>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</si>
  <si>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</si>
  <si>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</si>
  <si>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</si>
  <si>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</si>
  <si>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</si>
  <si>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</si>
  <si>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</si>
  <si>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</si>
  <si>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</si>
  <si>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</si>
  <si>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</si>
  <si>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</si>
  <si>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</si>
  <si>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</si>
  <si>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</si>
  <si>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</si>
  <si>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t>5.3 内耳及其他耳部手术</t>
  </si>
  <si>
    <t>内耳窗修补术</t>
  </si>
  <si>
    <t>330503001-1</t>
  </si>
  <si>
    <t>内耳圆窗修补术</t>
  </si>
  <si>
    <t>330503001-2</t>
  </si>
  <si>
    <t>内耳前庭窗修补术</t>
  </si>
  <si>
    <t>内耳开窗术</t>
  </si>
  <si>
    <t>330503002-1</t>
  </si>
  <si>
    <t>经前庭窗迷路破坏术</t>
  </si>
  <si>
    <t>330503002-2</t>
  </si>
  <si>
    <t>半规管嵌顿术</t>
  </si>
  <si>
    <t>330503002-3</t>
  </si>
  <si>
    <t>内耳外淋巴灌流术</t>
  </si>
  <si>
    <t>内耳淋巴囊减压术</t>
  </si>
  <si>
    <t>岩浅大神经切断术</t>
  </si>
  <si>
    <t>翼管神经切断术</t>
  </si>
  <si>
    <t>鼓丛切除术</t>
  </si>
  <si>
    <t>鼓索神经切断术</t>
  </si>
  <si>
    <t>经迷路听神经瘤切除术</t>
  </si>
  <si>
    <t>330503008-1</t>
  </si>
  <si>
    <t>迷路后听神经瘤切除术</t>
  </si>
  <si>
    <t>颌内动脉插管灌注术</t>
  </si>
  <si>
    <t>330503009-1</t>
  </si>
  <si>
    <t>颞浅动脉插管灌注术</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</si>
  <si>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</si>
  <si>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</si>
  <si>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</si>
  <si>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</si>
  <si>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</si>
  <si>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</si>
  <si>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</si>
  <si>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</si>
  <si>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</si>
  <si>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</si>
  <si>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</si>
  <si>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</si>
  <si>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指颞叶、小脑、乙状窦周围脓肿、穿刺或切开引流。</t>
  </si>
  <si>
    <t>经乳突硬膜外脓肿引流术</t>
  </si>
  <si>
    <t>含乳突根治手术；指穿刺或切开引流。</t>
  </si>
  <si>
    <t>6.鼻、口、咽部手术</t>
  </si>
  <si>
    <t>6.1 鼻部手术</t>
  </si>
  <si>
    <t>鼻外伤清创缝合术</t>
  </si>
  <si>
    <t>鼻骨骨折整复术</t>
  </si>
  <si>
    <t>鼻部分缺损修复术</t>
  </si>
  <si>
    <t>不含另外部位取材。</t>
  </si>
  <si>
    <t>植入材料</t>
  </si>
  <si>
    <t>鼻继发畸形修复术</t>
  </si>
  <si>
    <t>含鼻畸形矫正术；不含骨及软骨取骨术。</t>
  </si>
  <si>
    <t>前鼻孔成形术</t>
  </si>
  <si>
    <t>鼻部神经封闭术</t>
  </si>
  <si>
    <t>330601006-1</t>
  </si>
  <si>
    <t>蝶腭神经封闭术</t>
  </si>
  <si>
    <t>330601006-2</t>
  </si>
  <si>
    <t>筛前神经封闭术</t>
  </si>
  <si>
    <t>鼻腔异物取出术</t>
  </si>
  <si>
    <t>下鼻甲部分切除术</t>
  </si>
  <si>
    <t>中鼻甲部分切除术</t>
  </si>
  <si>
    <t>鼻翼肿瘤切除成形术</t>
  </si>
  <si>
    <t>鼻前庭囊肿切除术</t>
  </si>
  <si>
    <t>鼻息肉摘除术</t>
  </si>
  <si>
    <t>鼻中隔粘膜划痕术</t>
  </si>
  <si>
    <t>鼻中隔矫正术</t>
  </si>
  <si>
    <t>含鼻中隔降肌附着过低矫正术。</t>
  </si>
  <si>
    <t>鼻中隔软骨取骨术</t>
  </si>
  <si>
    <t xml:space="preserve">含鼻中隔软骨制备；不含鼻中隔弯曲矫正术。 </t>
  </si>
  <si>
    <t>鼻中隔穿孔修补术</t>
  </si>
  <si>
    <t>含取材。</t>
  </si>
  <si>
    <t>鼻中隔血肿切开引流术</t>
  </si>
  <si>
    <t>330601017-1</t>
  </si>
  <si>
    <t>鼻中隔脓肿切开引流术</t>
  </si>
  <si>
    <t>筛动脉结扎术</t>
  </si>
  <si>
    <t>筛前神经切断术</t>
  </si>
  <si>
    <t>经鼻鼻侧鼻腔鼻窦肿瘤切除术</t>
  </si>
  <si>
    <t>经鼻鼻腔鼻窦肿瘤切除术</t>
  </si>
  <si>
    <t>隆鼻术后继发畸形矫正术</t>
  </si>
  <si>
    <t>假体材料</t>
  </si>
  <si>
    <t>重度鞍鼻畸形矫正术</t>
  </si>
  <si>
    <t>鼻畸形矫正术</t>
  </si>
  <si>
    <t>鼻再造术</t>
  </si>
  <si>
    <t>鼻孔闭锁修复术</t>
  </si>
  <si>
    <t>330601027-1</t>
  </si>
  <si>
    <t>鼻孔狭窄修复术</t>
  </si>
  <si>
    <t>后鼻孔成形术</t>
  </si>
  <si>
    <t>鼻侧壁移位伴骨质充填术</t>
  </si>
  <si>
    <t>330601030S</t>
  </si>
  <si>
    <t>经鼻内镜鼻咽恶性肿瘤切除术</t>
  </si>
  <si>
    <t>330601030S-1</t>
  </si>
  <si>
    <t>经鼻内镜鼻咽恶性肿瘤切除术+鼻甲粘膜瓣修复鼻咽创面</t>
  </si>
  <si>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</si>
  <si>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</si>
  <si>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</si>
  <si>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</si>
  <si>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</si>
  <si>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</si>
  <si>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t>6.2 副鼻窦手术</t>
  </si>
  <si>
    <t>上颌窦鼻内开窗术</t>
  </si>
  <si>
    <t>指鼻下鼻道开窗。</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</si>
  <si>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</si>
  <si>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</si>
  <si>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</si>
  <si>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</si>
  <si>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</si>
  <si>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</si>
  <si>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</si>
  <si>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</si>
  <si>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</si>
  <si>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含钩突切除。</t>
  </si>
  <si>
    <t>鼻内筛窦开放手术</t>
  </si>
  <si>
    <t>鼻外蝶窦开放手术</t>
  </si>
  <si>
    <t>鼻内蝶窦开放手术</t>
  </si>
  <si>
    <t>经鼻内镜鼻窦手术</t>
  </si>
  <si>
    <t>330602013-1</t>
  </si>
  <si>
    <t>经鼻内镜额窦手术</t>
  </si>
  <si>
    <t>330602013-2</t>
  </si>
  <si>
    <t>经鼻内镜上颌窦手术</t>
  </si>
  <si>
    <t>330602013-3</t>
  </si>
  <si>
    <t>经鼻内镜筛窦手术</t>
  </si>
  <si>
    <t>330602013-4</t>
  </si>
  <si>
    <t>经鼻内镜蝶窦手术</t>
  </si>
  <si>
    <t>全筛窦切除术</t>
  </si>
  <si>
    <t>6.3 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</si>
  <si>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</si>
  <si>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</si>
  <si>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</si>
  <si>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</si>
  <si>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</si>
  <si>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</si>
  <si>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</si>
  <si>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含鼻内镜使用费。</t>
  </si>
  <si>
    <t>经鼻内镜脑膜修补术</t>
  </si>
  <si>
    <t>6.4 口腔颌面一般手术</t>
  </si>
  <si>
    <t>特殊药物</t>
  </si>
  <si>
    <t>乳牙拔除术</t>
  </si>
  <si>
    <t>前牙拔除术</t>
  </si>
  <si>
    <t>含该区段多生牙。</t>
  </si>
  <si>
    <t>前磨牙拔除术</t>
  </si>
  <si>
    <t>磨牙拔除术</t>
  </si>
  <si>
    <t>复杂牙拔除术</t>
  </si>
  <si>
    <t>指正常位牙齿因解剖变异、死髓或牙体治疗后其脆性增加、局部慢性炎症刺激使牙槽骨发生致密性改变、牙-骨间骨性结合、与上颌窦关系密切、增龄性变化等所致的拔除困难。</t>
  </si>
  <si>
    <t>阻生牙拔除术</t>
  </si>
  <si>
    <t>含低位阻生、完全骨阻生的牙及多生牙。</t>
  </si>
  <si>
    <t>拔牙创面搔刮术</t>
  </si>
  <si>
    <t>含干槽症、拔牙后出血、拔牙创面愈合不良。</t>
  </si>
  <si>
    <t>牙再植术</t>
  </si>
  <si>
    <t>含嵌入、移位、脱落等；不含根管治疗。</t>
  </si>
  <si>
    <t>结扎固定材料</t>
  </si>
  <si>
    <t>牙移植术</t>
  </si>
  <si>
    <t>指自体牙移植或异体牙移植；含准备受植区拔除供体牙、植入、缝合、固定；不含异体材料的保存、塑形及消毒、拔除异位供体牙。</t>
  </si>
  <si>
    <t>牙槽骨修整术</t>
  </si>
  <si>
    <t>牙槽嵴增高术</t>
  </si>
  <si>
    <t>不含取骨术、取皮术。</t>
  </si>
  <si>
    <t>人工材料模型、模板</t>
  </si>
  <si>
    <t>颌骨隆突修整术</t>
  </si>
  <si>
    <t>330604012-1</t>
  </si>
  <si>
    <t>腭隆突修整术</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</si>
  <si>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</si>
  <si>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</si>
  <si>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</si>
  <si>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</si>
  <si>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</si>
  <si>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</si>
  <si>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</si>
  <si>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</si>
  <si>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</si>
  <si>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含取皮（粘膜）、植皮（粘膜）、皮（粘膜）片加压固定,供皮（粘膜）区创面处理；不含取皮术。</t>
  </si>
  <si>
    <t>修复前软组织成型术</t>
  </si>
  <si>
    <t>含植皮及唇、颊、腭牙槽嵴顶部增生的软组织切除及成型；不含骨修整、取皮术。</t>
  </si>
  <si>
    <t>腭护板、保护剂</t>
  </si>
  <si>
    <t>阻生智齿龈瓣整形术</t>
  </si>
  <si>
    <t>含切除龈瓣及整形。</t>
  </si>
  <si>
    <t>牙槽突骨折固定术</t>
  </si>
  <si>
    <t>指结扎固定或牵引复位固定。含复位、固定、调颌。</t>
  </si>
  <si>
    <t>颌骨病灶刮除术</t>
  </si>
  <si>
    <t>皮肤瘘管切除术</t>
  </si>
  <si>
    <t>根端囊肿摘除术</t>
  </si>
  <si>
    <t>不含根充。</t>
  </si>
  <si>
    <t>充填材料</t>
  </si>
  <si>
    <t>牙齿萌出囊肿袋形术</t>
  </si>
  <si>
    <t>颌骨囊肿摘除术</t>
  </si>
  <si>
    <t>不含拔牙、上颌窦根治术。</t>
  </si>
  <si>
    <t>330604024-1</t>
  </si>
  <si>
    <t>颌骨囊肿开窗治疗术</t>
  </si>
  <si>
    <t>牙外科正畸术</t>
  </si>
  <si>
    <t>颌板、固定材料、腭护板</t>
  </si>
  <si>
    <t>根尖切除术</t>
  </si>
  <si>
    <t>含根尖搔刮、根尖切除、倒根充、根尖倒预备；不含显微根管手术。</t>
  </si>
  <si>
    <t>根尖搔刮术</t>
  </si>
  <si>
    <t>睡眠呼吸暂停综合征射频温控消融治疗术</t>
  </si>
  <si>
    <t>指鼻甲、软腭、舌根肥大,鼻鼾症,阻塞性睡眠呼吸暂停综合征。</t>
  </si>
  <si>
    <t>牙龈翻瓣术</t>
  </si>
  <si>
    <t>含牙龈切开、翻瓣、刮治及根面平整、瓣的复位缝合。</t>
  </si>
  <si>
    <t>牙周塞治</t>
  </si>
  <si>
    <t>330604029-1</t>
  </si>
  <si>
    <t>牙龈翻瓣术(根向、冠向复位切口或远中楔形切除)</t>
  </si>
  <si>
    <t>牙龈再生术</t>
  </si>
  <si>
    <t>每组</t>
  </si>
  <si>
    <t>牙龈切除术</t>
  </si>
  <si>
    <t>330604031-1</t>
  </si>
  <si>
    <t>牙龈成形术</t>
  </si>
  <si>
    <t>显微根管外科手术</t>
  </si>
  <si>
    <t>指显微镜下的进行根管内外修复及 根尖手术。</t>
  </si>
  <si>
    <t>含显微镜使用费。</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</si>
  <si>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</si>
  <si>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</si>
  <si>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</si>
  <si>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</si>
  <si>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</si>
  <si>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</si>
  <si>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</si>
  <si>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</si>
  <si>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</si>
  <si>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</si>
  <si>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</si>
  <si>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</si>
  <si>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</si>
  <si>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</si>
  <si>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</si>
  <si>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</si>
  <si>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</si>
  <si>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</si>
  <si>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</si>
  <si>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</si>
  <si>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</si>
  <si>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</si>
  <si>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t>
  </si>
  <si>
    <t>牙周纤维环状切断术</t>
  </si>
  <si>
    <t>指正畸后牙齿的牙周纤维环状切断；不含术区牙周塞治。</t>
  </si>
  <si>
    <t>特殊刀片</t>
  </si>
  <si>
    <t>6.5 口腔肿瘤手术</t>
  </si>
  <si>
    <t>特殊吻合线</t>
  </si>
  <si>
    <t>口腔颌面部小肿物切除术</t>
  </si>
  <si>
    <t>指口腔、颌面部良性小肿物。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</si>
  <si>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</si>
  <si>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</si>
  <si>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</si>
  <si>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</si>
  <si>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</si>
  <si>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含涎腺瘘切除及瘘修补,腮腺导管改道、成形、再造术。</t>
  </si>
  <si>
    <t>下颌骨部分切除术</t>
  </si>
  <si>
    <t>含下颌骨方块及区段切除；不含颌骨缺损修复。</t>
  </si>
  <si>
    <t>下颌骨半侧切除术</t>
  </si>
  <si>
    <t>不含颌骨缺损修复。</t>
  </si>
  <si>
    <t>斜面导板、特殊材料</t>
  </si>
  <si>
    <t>下颌骨扩大切除术</t>
  </si>
  <si>
    <t>含大部分下颌骨或全下颌骨及邻近软组织切除；不含颌骨缺损修复。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</si>
  <si>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</si>
  <si>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</si>
  <si>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</si>
  <si>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</si>
  <si>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</si>
  <si>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</si>
  <si>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</si>
  <si>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</si>
  <si>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</si>
  <si>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</si>
  <si>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</si>
  <si>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</si>
  <si>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</si>
  <si>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指上、下颌骨骨髓炎、良性肿瘤、瘤样病变及各类囊肿的切除术（含刮治术）；不含松质骨或骨替代物的植入。</t>
  </si>
  <si>
    <t>舌骨上淋巴清扫术</t>
  </si>
  <si>
    <t>舌恶性肿物切除术</t>
  </si>
  <si>
    <t>含舌整复（舌部分、半舌、全舌切除术）；不含舌再造术。</t>
  </si>
  <si>
    <t>330605015-1</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</si>
  <si>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</si>
  <si>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</si>
  <si>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</si>
  <si>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</si>
  <si>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</si>
  <si>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</si>
  <si>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</si>
  <si>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含肿物切除及邻位瓣修复；不含口底部大面积缺损游离皮瓣及带蒂皮瓣修复。</t>
  </si>
  <si>
    <t>口腔颌面部巨大血管瘤淋巴管瘤切除术</t>
  </si>
  <si>
    <t>330605020-1</t>
  </si>
  <si>
    <t>颈面部巨大血管瘤淋巴瘤切除术</t>
  </si>
  <si>
    <t>口腔颌面颈部异物取出术</t>
  </si>
  <si>
    <t>指枪弹、碎屑、玻璃等异物取出。</t>
  </si>
  <si>
    <t>口咽部恶性肿物局部扩大切除术</t>
  </si>
  <si>
    <t>含肿物切除及邻位瓣修复；不含口咽部大面积缺损游离皮瓣及带蒂皮瓣修复。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</si>
  <si>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</si>
  <si>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</si>
  <si>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</si>
  <si>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</si>
  <si>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</si>
  <si>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含肿物切除及邻位瓣修复；不含颞部大面积缺损游离皮瓣及带蒂皮瓣修复。</t>
  </si>
  <si>
    <t>颌骨骨纤维异常增殖症切除成形术</t>
  </si>
  <si>
    <t>指适用于颧骨、颧弓手术；含异常骨组织切除及骨及邻近软组织成形术。</t>
  </si>
  <si>
    <t>腮腺浅叶肿物切除术</t>
  </si>
  <si>
    <t>含腮腺区肿物切除，腮腺浅叶切除及面神经解剖术；不含面神经修复术。</t>
  </si>
  <si>
    <t>腮腺全切除术</t>
  </si>
  <si>
    <t>含腮腺切除及面神经解剖术；不含面神经修复术。</t>
  </si>
  <si>
    <t>330605028-1</t>
  </si>
  <si>
    <t>腮腺深叶肿物切除术</t>
  </si>
  <si>
    <t>含面神经解剖术。</t>
  </si>
  <si>
    <t>腮腺恶性肿物扩大切除术</t>
  </si>
  <si>
    <t>含腮腺深叶肿物切除，腮腺切除及面神经解剖术；不含面神经修复术。</t>
  </si>
  <si>
    <t>颌面部血管瘤瘤腔内注射术</t>
  </si>
  <si>
    <t>指注射硬化剂、治疗药物等。</t>
  </si>
  <si>
    <t>鳃裂囊肿切除术</t>
  </si>
  <si>
    <t>330605031-1</t>
  </si>
  <si>
    <t>鳃裂瘘切除术</t>
  </si>
  <si>
    <t>涎腺导管结石取石术</t>
  </si>
  <si>
    <t>330605032-1</t>
  </si>
  <si>
    <t>涎腺导管结石取石术加收(涎腺内窥镜)</t>
  </si>
  <si>
    <t>330605032-2</t>
  </si>
  <si>
    <t>颌下腺导管结石取石术</t>
  </si>
  <si>
    <t>330605032-3</t>
  </si>
  <si>
    <t>腮腺导管结石取石术</t>
  </si>
  <si>
    <t>颌面颈部深部肿物探查术</t>
  </si>
  <si>
    <t>330605033-1</t>
  </si>
  <si>
    <t>颌面颈部深部肿物切除术</t>
  </si>
  <si>
    <t>含探查、活检。</t>
  </si>
  <si>
    <t>舌下腺切除术</t>
  </si>
  <si>
    <t>舌下腺囊肿袋形术</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</si>
  <si>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</si>
  <si>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</si>
  <si>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</si>
  <si>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</si>
  <si>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</si>
  <si>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</si>
  <si>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</si>
  <si>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</si>
  <si>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</si>
  <si>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</si>
  <si>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</si>
  <si>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</si>
  <si>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t>6.6 口腔成形手术</t>
  </si>
  <si>
    <t>含多功能腭裂开口器。</t>
  </si>
  <si>
    <t>特殊缝线、来复锯</t>
  </si>
  <si>
    <t>系带成形术</t>
  </si>
  <si>
    <t>指唇或颊或舌系带成形术。</t>
  </si>
  <si>
    <t>巨舌畸形矫正术</t>
  </si>
  <si>
    <t>舌再造术</t>
  </si>
  <si>
    <t>腭弓成形术</t>
  </si>
  <si>
    <t>330606004-1</t>
  </si>
  <si>
    <t>舌腭弓成形术</t>
  </si>
  <si>
    <t>330606004-2</t>
  </si>
  <si>
    <t>咽腭弓成形术</t>
  </si>
  <si>
    <t>腭帆缩短术</t>
  </si>
  <si>
    <t>腭咽成形术</t>
  </si>
  <si>
    <t>悬雍垂缩短术</t>
  </si>
  <si>
    <t>悬雍垂腭咽成形术(UPPP)</t>
  </si>
  <si>
    <t>330606008-1</t>
  </si>
  <si>
    <t>悬雍垂腭咽成形术(UPPP)(激光法)</t>
  </si>
  <si>
    <t>唇畸形矫正术</t>
  </si>
  <si>
    <t>指厚唇、重唇、薄唇、唇瘢痕、唇弓不齐等；不含唇外翻矫正术。</t>
  </si>
  <si>
    <t>唇缺损修复术</t>
  </si>
  <si>
    <t>指部分或全唇缺损；不含岛状组织瓣切取移转术。</t>
  </si>
  <si>
    <t>单侧不完全唇裂修复术</t>
  </si>
  <si>
    <t>指唇裂修复、初期鼻畸形矫治、唇功能性修复、唇正中裂修复。</t>
  </si>
  <si>
    <t>330606011-1</t>
  </si>
  <si>
    <t>双侧不完全唇裂修复术</t>
  </si>
  <si>
    <t>单侧完全唇裂修复术</t>
  </si>
  <si>
    <t>指唇裂修复、初期鼻畸形矫治、唇功能性修复、唇正中裂修复；不含犁骨瓣修复术。</t>
  </si>
  <si>
    <t>330606012-1</t>
  </si>
  <si>
    <t>双侧完全唇裂修复术</t>
  </si>
  <si>
    <t>犁骨瓣修复术</t>
  </si>
  <si>
    <t>含犁骨瓣成形及硬腭前部裂隙关闭。</t>
  </si>
  <si>
    <t>Ⅰ°腭裂兰氏修复术</t>
  </si>
  <si>
    <t>指悬雍垂裂、软腭裂、隐裂修复术。</t>
  </si>
  <si>
    <t>Ⅱ°腭裂兰氏修复术</t>
  </si>
  <si>
    <t xml:space="preserve">指硬、软腭裂修复术。 </t>
  </si>
  <si>
    <t>单侧Ⅲ°腭裂兰氏修复术</t>
  </si>
  <si>
    <t>指单侧完全性腭裂修复术、硬腭鼻腔面犁骨瓣修复术。</t>
  </si>
  <si>
    <t>330606016-1</t>
  </si>
  <si>
    <t>双侧Ⅲ°腭裂兰氏修复术</t>
  </si>
  <si>
    <t>指完全性腭裂修复术、硬腭鼻腔面犁骨瓣修复术。</t>
  </si>
  <si>
    <t>单侧反向双“Z”腭裂修复术</t>
  </si>
  <si>
    <t xml:space="preserve">含腭裂兰氏修复、软腭延长术。 </t>
  </si>
  <si>
    <t>330606017-1</t>
  </si>
  <si>
    <t>双侧反向双“Z”腭裂修复术</t>
  </si>
  <si>
    <t>单侧单瓣二瓣后退腭裂修复术</t>
  </si>
  <si>
    <t xml:space="preserve">含腭裂兰氏修复、硬腭前部瘘修复术、软腭延长术。 </t>
  </si>
  <si>
    <t>330606018-1</t>
  </si>
  <si>
    <t>双侧单瓣二瓣后退腭裂修复术</t>
  </si>
  <si>
    <t>单侧腭咽环扎腭裂修复术</t>
  </si>
  <si>
    <t>含腭裂兰氏修复、腭咽腔缩窄术；不含组织瓣切取移转术。</t>
  </si>
  <si>
    <t>330606019-1</t>
  </si>
  <si>
    <t>双侧腭咽环扎腭裂修复术</t>
  </si>
  <si>
    <t>单侧组织瓣转移腭裂修复术</t>
  </si>
  <si>
    <t>含腭粘膜瓣后推、颊肌粘膜瓣转移术。</t>
  </si>
  <si>
    <t>330606020-1</t>
  </si>
  <si>
    <t>双侧组织瓣转移腭裂修复术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</si>
  <si>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</si>
  <si>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</si>
  <si>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</si>
  <si>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</si>
  <si>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</si>
  <si>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</si>
  <si>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指麻醉下牙槽突裂隙切开，翻瓣，缝合鼻腔侧黏膜，植骨床准备，髂部小切口切开至骨面，取骨器取松质骨，骨移植、裂隙关闭。不含取骨术。</t>
  </si>
  <si>
    <t>齿龈成形术</t>
  </si>
  <si>
    <t>含游离粘膜移植、游离植皮术；不含游离取皮术或取游离粘膜术。</t>
  </si>
  <si>
    <t>各种人工材料膜</t>
  </si>
  <si>
    <t>口鼻腔前庭瘘修补术</t>
  </si>
  <si>
    <t>面横裂修复术</t>
  </si>
  <si>
    <t>含局部或邻位组织瓣制备及面部裂隙关闭。</t>
  </si>
  <si>
    <t>330606027-1</t>
  </si>
  <si>
    <t>面斜裂修复术</t>
  </si>
  <si>
    <t>口腔颌面部软组织缺损局部组织瓣修复术</t>
  </si>
  <si>
    <t>指唇缺损修复、舌再造修复、颊缺损修复、腭缺损修复、口底缺损修；含局部组织瓣制备及修复。</t>
  </si>
  <si>
    <t>口腔颌面部软组织缺损游离瓣移植修复术</t>
  </si>
  <si>
    <t>指舌再造修复、颊缺损修复、腭缺损修复、口底缺损修复；含带血管游离皮瓣制备及修复。</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</si>
  <si>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</si>
  <si>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</si>
  <si>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</si>
  <si>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</si>
  <si>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</si>
  <si>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</si>
  <si>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</si>
  <si>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</si>
  <si>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</si>
  <si>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</si>
  <si>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</si>
  <si>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</si>
  <si>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</si>
  <si>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</si>
  <si>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</si>
  <si>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</si>
  <si>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</si>
  <si>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</si>
  <si>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 xml:space="preserve">人工材料 </t>
  </si>
  <si>
    <t>经颈部茎突过长切除术</t>
  </si>
  <si>
    <t>经口茎突过长切除术</t>
  </si>
  <si>
    <t>含扁桃体切除。</t>
  </si>
  <si>
    <t>颌间挛缩松解术</t>
  </si>
  <si>
    <t>含口内外软组织与骨组织粘连松解、咀嚼肌切断术、植皮术等；不含皮瓣制备。</t>
  </si>
  <si>
    <t>330606043S</t>
  </si>
  <si>
    <t>软腭支架植入术</t>
  </si>
  <si>
    <t>6.7 口腔正颌手术</t>
  </si>
  <si>
    <t>含来复锯、微型骨动力系统、光导纤维。</t>
  </si>
  <si>
    <t>上颌雷弗特I型截骨术(Le Fort)</t>
  </si>
  <si>
    <t>指骨内坚固内固定术、植骨术；不含骨切取。</t>
  </si>
  <si>
    <t>330607001-1</t>
  </si>
  <si>
    <t>上颌雷弗特I型(LeFort)分块截骨术</t>
  </si>
  <si>
    <t>上颌雷弗特Ⅱ型截骨术(Le Fort)</t>
  </si>
  <si>
    <t>含骨截开、骨内坚固内固定术、植骨术；不含骨切取。</t>
  </si>
  <si>
    <t>上颌雷弗特Ⅲ型截骨术(Le Fort)</t>
  </si>
  <si>
    <t>上颌牙骨段截骨术</t>
  </si>
  <si>
    <t>含上颌前部或后部截骨术、骨内坚固内固定术、植骨术；不含骨切取。</t>
  </si>
  <si>
    <t>下颌体部截骨术</t>
  </si>
  <si>
    <t>含下颌体部修整术、去皮质术骨内坚固内固定术、植骨术；不含骨切取。</t>
  </si>
  <si>
    <t>下颌根尖下截骨术</t>
  </si>
  <si>
    <t>含下颌后部根尖下截骨术、骨内坚固内固定术、植骨术；不含骨切取。</t>
  </si>
  <si>
    <t>下颌下缘去骨成形术</t>
  </si>
  <si>
    <t>下颌骨去骨皮质术</t>
  </si>
  <si>
    <t>下颌角嚼肌肥大畸形矫正术</t>
  </si>
  <si>
    <t>含：1．下颌角的三角形去骨术或改良下颌升支矢状劈开去骨术，2．嚼肌部分切除术。</t>
  </si>
  <si>
    <t>截骨颏成形术</t>
  </si>
  <si>
    <t>含各种不同改良的颏部截骨术、骨内坚固内固定术、植骨术；不含骨切取。</t>
  </si>
  <si>
    <t>颏部截骨前徙舌骨悬吊术</t>
  </si>
  <si>
    <t>含颏部各种类型的截骨前徙、舌骨下肌群切断、舌骨阔筋膜悬吊术、骨内坚固内固定术、植骨术；不含骨切取、取阔筋膜术。</t>
  </si>
  <si>
    <t>颌骨延长骨生成术</t>
  </si>
  <si>
    <t>含上下颌骨各部分截骨、骨延长器置入术。</t>
  </si>
  <si>
    <t>骨延长器及其他特殊材料</t>
  </si>
  <si>
    <t>颧骨颧弓成型术</t>
  </si>
  <si>
    <t>含矫正颧骨颧弓过宽或过窄畸形的截骨、骨内坚固内固定术、植骨术；不含骨切取。</t>
  </si>
  <si>
    <t>颞下颌关节盘手术</t>
  </si>
  <si>
    <t>指颞下颌关节盘摘除术、颞下颌关节盘复位固定术、颞肌瓣或其他生物性材料植入修复术等；不含颞肌瓣制备。</t>
  </si>
  <si>
    <t>特殊缝线、生物性材料</t>
  </si>
  <si>
    <t>髁状突高位切除术</t>
  </si>
  <si>
    <t>含髁状突关节面磨光术。</t>
  </si>
  <si>
    <t>颞下颌关节成形术</t>
  </si>
  <si>
    <t>指骨球截除术、喙突截除术、植骨床制备术、骨及代用品植入术；不含骨切取及颌间结扎术。</t>
  </si>
  <si>
    <t>骨代用品及特殊材料</t>
  </si>
  <si>
    <t>6.8 口腔创伤手术</t>
  </si>
  <si>
    <t>含微型骨动力系统、来复锯、光导纤维。</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</si>
  <si>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</si>
  <si>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</si>
  <si>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口腔颌面软组织清创术(中)</t>
  </si>
  <si>
    <t>指伤及一到两个解剖区的皮肤、粘膜和肌肉等非器官性损伤的处理；含浅表异物清除、创面清洗、组织处理、止血、缝合、口腔颌面软组织裂伤缝合；不含植皮和邻位瓣修复、牙外伤和骨折处理、神经导管吻合、器官切除。</t>
  </si>
  <si>
    <t>口腔颌面软组织清创术(小)</t>
  </si>
  <si>
    <t>指局限于一个解剖区的表浅损伤的处理；含浅表异物清除、创面清洗、组织处理、止血、缝合、口腔颌面软组织裂伤缝合；不含植皮和邻位瓣修复、牙外伤和骨折处理、神经导管吻合、器官切除。</t>
  </si>
  <si>
    <t>颌骨骨折单颌牙弓夹板固定术</t>
  </si>
  <si>
    <t>含复位。</t>
  </si>
  <si>
    <t>牙弓夹板</t>
  </si>
  <si>
    <t>颌骨骨折颌间固定术</t>
  </si>
  <si>
    <t>颌骨骨折外固定术</t>
  </si>
  <si>
    <t>含复位，颌骨骨折悬吊固定术。</t>
  </si>
  <si>
    <t>330608006-1</t>
  </si>
  <si>
    <t>颧骨骨折复位外固定术</t>
  </si>
  <si>
    <t>330608006-2</t>
  </si>
  <si>
    <t>颧弓骨折复位外固定术</t>
  </si>
  <si>
    <t>髁状突陈旧性骨折整复术</t>
  </si>
  <si>
    <t>含颌间固定；含髁状突摘除或复位、内固定、升支截骨和关节成形。</t>
  </si>
  <si>
    <t>特殊器械</t>
  </si>
  <si>
    <t>髁状突骨折切开复位内固定术</t>
  </si>
  <si>
    <t>含颌间固定。</t>
  </si>
  <si>
    <t>下颌骨骨折切开复位内固定术</t>
  </si>
  <si>
    <t>指颌间固定、坚固内固定术。</t>
  </si>
  <si>
    <t>上颌骨骨折切开复位内固定术</t>
  </si>
  <si>
    <t>颧骨骨折切开复位内固定术</t>
  </si>
  <si>
    <t>含眶底探查和修复。</t>
  </si>
  <si>
    <t>330608011-1</t>
  </si>
  <si>
    <t>颧弓骨折切开复位内固定术</t>
  </si>
  <si>
    <t>颧弓骨折复位术</t>
  </si>
  <si>
    <t>指间接开放复位。</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</si>
  <si>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</si>
  <si>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</si>
  <si>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</si>
  <si>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</si>
  <si>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</si>
  <si>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</si>
  <si>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</si>
  <si>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</si>
  <si>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眶鼻额区骨折整复术</t>
  </si>
  <si>
    <t>含内呲韧带和泪器处理。</t>
  </si>
  <si>
    <t>颧骨陈旧性骨折截骨整复术</t>
  </si>
  <si>
    <t>颧骨陈旧性骨折植骨矫治术</t>
  </si>
  <si>
    <t>含自体植骨；不含取骨术。</t>
  </si>
  <si>
    <t>单颌牙弓夹板拆除术</t>
  </si>
  <si>
    <t>颌间固定拆除术</t>
  </si>
  <si>
    <t>骨内固定植入物取出术</t>
  </si>
  <si>
    <t>下颌骨缺损植骨修复术</t>
  </si>
  <si>
    <t>含颌间固定和邻位皮瓣修复,自体骨、异体骨、异种骨移植；不含小血管吻合术及骨瓣切取。</t>
  </si>
  <si>
    <t>供骨材料</t>
  </si>
  <si>
    <t>下颌骨缺损网托碎骨移植术</t>
  </si>
  <si>
    <t>含颌间固定和邻位皮瓣修复。</t>
  </si>
  <si>
    <t>金属网材料、供骨材料</t>
  </si>
  <si>
    <t>下颌骨缺损带蒂骨移植术</t>
  </si>
  <si>
    <t>含颌间固定和邻位皮瓣修复；不含取骨及制备术。</t>
  </si>
  <si>
    <t>下颌骨缺损带血管蒂游离复合瓣移植术</t>
  </si>
  <si>
    <t>含颌间固定和邻位皮瓣修复；不含组织瓣制备术。</t>
  </si>
  <si>
    <t>下颌骨缺损钛板重建术</t>
  </si>
  <si>
    <t>重建代用品</t>
  </si>
  <si>
    <t>下颌骨陈旧性骨折整复术</t>
  </si>
  <si>
    <t>含再骨折复位、局部截骨复位、颌间固定、骨间固定和邻位瓣修复；不含植骨及软组织缺损修复术。</t>
  </si>
  <si>
    <t>上颌骨缺损植骨修复术</t>
  </si>
  <si>
    <t>含颌间固定和邻位皮瓣修复,自体骨、异体骨、异种骨移植。</t>
  </si>
  <si>
    <t>上颌骨陈旧性骨折整复术</t>
  </si>
  <si>
    <t>指手术复位、颌间固定骨间固定和邻位瓣修复；含再骨折复位（Lefort 分型截骨或分块截骨复位）。</t>
  </si>
  <si>
    <t>上颌骨缺损网托碎骨移植术</t>
  </si>
  <si>
    <t>上颌骨缺损带蒂骨移植术</t>
  </si>
  <si>
    <t>含颌间固定和邻位皮瓣修复；不含带蒂骨制取。</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</si>
  <si>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</si>
  <si>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</si>
  <si>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</si>
  <si>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</si>
  <si>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</si>
  <si>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</si>
  <si>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</si>
  <si>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</si>
  <si>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</si>
  <si>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</si>
  <si>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</si>
  <si>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指外置法、内置法、夹层法。含取骨术、植骨术。</t>
  </si>
  <si>
    <t>引导骨组织再生术</t>
  </si>
  <si>
    <t>生物膜、固定钉</t>
  </si>
  <si>
    <t>颜面器官缺损种植体植入术</t>
  </si>
  <si>
    <t>指外耳或鼻或眼缺损或颌面缺损的种植体植入。</t>
  </si>
  <si>
    <t>特殊种植体</t>
  </si>
  <si>
    <t>骨挤压术</t>
  </si>
  <si>
    <t>指用于上颌骨骨质疏松。</t>
  </si>
  <si>
    <t>6.10 扁桃体和腺样体手术</t>
  </si>
  <si>
    <t>扁桃体切除术</t>
  </si>
  <si>
    <t>含双侧扁桃体。</t>
  </si>
  <si>
    <t>330610001-1</t>
  </si>
  <si>
    <t>扁桃体残体切除术</t>
  </si>
  <si>
    <t>腺样体刮除术</t>
  </si>
  <si>
    <t>舌扁桃体切除术</t>
  </si>
  <si>
    <t>扁桃体周围脓肿切开引流术</t>
  </si>
  <si>
    <t>330610004-1</t>
  </si>
  <si>
    <t>扁桃体单纯穿刺活检术</t>
  </si>
  <si>
    <t>6.11 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</si>
  <si>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</si>
  <si>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</si>
  <si>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</si>
  <si>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</si>
  <si>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</si>
  <si>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</si>
  <si>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330611005-1</t>
  </si>
  <si>
    <t>下咽癌切除术</t>
  </si>
  <si>
    <t>颈外进路咽旁间隙肿物摘除术</t>
  </si>
  <si>
    <t>颈侧径路咽食管肿瘤切除术</t>
  </si>
  <si>
    <t>咽瘘皮瓣修复术</t>
  </si>
  <si>
    <t>侧颅底切除术</t>
  </si>
  <si>
    <t>7.呼吸系统手术</t>
  </si>
  <si>
    <t>7.1 喉及气管手术</t>
  </si>
  <si>
    <t>经直达喉镜喉肿物摘除术</t>
  </si>
  <si>
    <t>330701001-1</t>
  </si>
  <si>
    <t>经直达喉镜喉肿物活检术</t>
  </si>
  <si>
    <t>330701001-2</t>
  </si>
  <si>
    <t>经直达喉镜咽喉异物取出术</t>
  </si>
  <si>
    <t>颈侧切开喉部肿瘤切除术</t>
  </si>
  <si>
    <t>环甲膜穿刺术</t>
  </si>
  <si>
    <t>含环甲膜置管和注药。</t>
  </si>
  <si>
    <t>环甲膜切开术</t>
  </si>
  <si>
    <t>气管切开术</t>
  </si>
  <si>
    <t>气管套管、经皮气管切开套装</t>
  </si>
  <si>
    <t>330701005-1</t>
  </si>
  <si>
    <t>经皮气管套管置入术</t>
  </si>
  <si>
    <t>喉全切除术</t>
  </si>
  <si>
    <t>喉全切除术后发音管安装术</t>
  </si>
  <si>
    <t>发音管</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</si>
  <si>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</si>
  <si>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</si>
  <si>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</si>
  <si>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</si>
  <si>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</si>
  <si>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</si>
  <si>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</si>
  <si>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</si>
  <si>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</si>
  <si>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</si>
  <si>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</si>
  <si>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</si>
  <si>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330701017-1</t>
  </si>
  <si>
    <t>带蒂残喉气管瓣修复下咽术</t>
  </si>
  <si>
    <t>喉瘢痕狭窄扩张术</t>
  </si>
  <si>
    <t>喉狭窄经口扩张及喉模置入术</t>
  </si>
  <si>
    <t>喉狭窄成形及“T”型管置入术</t>
  </si>
  <si>
    <t>喉部神经肌蒂移植术</t>
  </si>
  <si>
    <t>喉良性肿瘤切除术</t>
  </si>
  <si>
    <t>330701022-1/1</t>
  </si>
  <si>
    <t>支撑喉镜下喉良性肿瘤切除术</t>
  </si>
  <si>
    <t>330701022-2</t>
  </si>
  <si>
    <t>咽良性肿瘤切除术</t>
  </si>
  <si>
    <t>330701022-2/1</t>
  </si>
  <si>
    <t>支撑喉镜下咽良性肿瘤切除术</t>
  </si>
  <si>
    <t>330701022-3</t>
  </si>
  <si>
    <t>难治性呼吸道乳头瘤切除术</t>
  </si>
  <si>
    <t>330701022-3/1</t>
  </si>
  <si>
    <t>支撑喉镜下难治性呼吸道乳头瘤切除术</t>
  </si>
  <si>
    <t>喉裂开声带切除术</t>
  </si>
  <si>
    <t>喉裂开肿瘤切除术</t>
  </si>
  <si>
    <t>经支撑喉镜激光声带肿物切除术</t>
  </si>
  <si>
    <t>330701025-1</t>
  </si>
  <si>
    <t>经支撑喉镜激光喉瘢痕切除术</t>
  </si>
  <si>
    <t>330701025-2</t>
  </si>
  <si>
    <t>经支撑喉镜激光梨状窝肿物切除术</t>
  </si>
  <si>
    <t>330701025-3</t>
  </si>
  <si>
    <t>经支撑喉镜激光舌根肿物切除术</t>
  </si>
  <si>
    <t>330701025-4</t>
  </si>
  <si>
    <t>经支撑喉镜激光咽旁肿物切除术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</si>
  <si>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</si>
  <si>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</si>
  <si>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</si>
  <si>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</si>
  <si>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</si>
  <si>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</si>
  <si>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</si>
  <si>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</si>
  <si>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</si>
  <si>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</si>
  <si>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</si>
  <si>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</si>
  <si>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</si>
  <si>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</si>
  <si>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</si>
  <si>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</si>
  <si>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</si>
  <si>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</si>
  <si>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</si>
  <si>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</si>
  <si>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含开胸气管部分切除成形、气管环状袖状切除再吻合术。</t>
  </si>
  <si>
    <t>330701041-1</t>
  </si>
  <si>
    <t>气管内肿瘤切除术(激光)</t>
  </si>
  <si>
    <t>气管成形术</t>
  </si>
  <si>
    <t>含气管隆凸成形术。</t>
  </si>
  <si>
    <t>330701042-1</t>
  </si>
  <si>
    <t>气管隆凸成形术</t>
  </si>
  <si>
    <t>颈段气管食管瘘修补术</t>
  </si>
  <si>
    <t>颈部囊状水瘤切除术</t>
  </si>
  <si>
    <t>颈部气管造口再造术</t>
  </si>
  <si>
    <t>330701046S</t>
  </si>
  <si>
    <t>声门上成形术</t>
  </si>
  <si>
    <t>对声门上结构紊乱患者进行声门上结构重构。</t>
  </si>
  <si>
    <t>7.2 肺和支气管手术</t>
  </si>
  <si>
    <t>肺内异物摘除术</t>
  </si>
  <si>
    <t>肺癌根治术</t>
  </si>
  <si>
    <t>含淋巴结清扫。</t>
  </si>
  <si>
    <t>肺段切除术</t>
  </si>
  <si>
    <t>肺减容手术</t>
  </si>
  <si>
    <t>含一侧或两侧肺手术（经侧胸切口或正中胸骨切口）。</t>
  </si>
  <si>
    <t>肺楔形切除术</t>
  </si>
  <si>
    <t>肺叶切除术</t>
  </si>
  <si>
    <t>含同侧肺两叶切除术。</t>
  </si>
  <si>
    <t>袖状肺叶切除术</t>
  </si>
  <si>
    <t>含肺动脉袖状切除成形术。</t>
  </si>
  <si>
    <t>全肺切除术</t>
  </si>
  <si>
    <t>330702008-1</t>
  </si>
  <si>
    <t>经心包内全肺切除及部分心房切除术</t>
  </si>
  <si>
    <t>肺大泡切除修补术</t>
  </si>
  <si>
    <t>含结扎、固化。</t>
  </si>
  <si>
    <t>胸膜肺全切除术</t>
  </si>
  <si>
    <t>肺修补术</t>
  </si>
  <si>
    <t>自体肺移植术</t>
  </si>
  <si>
    <t>肺包虫病内囊摘除术</t>
  </si>
  <si>
    <t>含一侧肺内单个或多个内囊摘除。</t>
  </si>
  <si>
    <t>7.3 胸壁、胸膜、纵隔、横隔手术</t>
  </si>
  <si>
    <t>开胸冷冻治疗</t>
  </si>
  <si>
    <t>含各种不能切除之胸部肿瘤。</t>
  </si>
  <si>
    <t>开胸肿瘤特殊治疗</t>
  </si>
  <si>
    <t>指激光、微波、射频消融等方法。</t>
  </si>
  <si>
    <t>开胸探查术</t>
  </si>
  <si>
    <t>开胸止血术</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</si>
  <si>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</si>
  <si>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</si>
  <si>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</si>
  <si>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</si>
  <si>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</si>
  <si>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</si>
  <si>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</si>
  <si>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</si>
  <si>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胸廓成形术</t>
  </si>
  <si>
    <t>不含分期手术。</t>
  </si>
  <si>
    <t>胸骨牵引术</t>
  </si>
  <si>
    <t>指胸骨骨折及多根肋骨双骨折引起的链枷胸的治疗。</t>
  </si>
  <si>
    <t>胸壁外伤、异物扩创术</t>
  </si>
  <si>
    <t>含胸壁穿透伤、异物。</t>
  </si>
  <si>
    <t>330703011-1</t>
  </si>
  <si>
    <t>肋骨骨折固定术</t>
  </si>
  <si>
    <t>胸壁肿瘤切除术</t>
  </si>
  <si>
    <t>指胸壁软组织、肋骨、胸骨的肿瘤切除。</t>
  </si>
  <si>
    <t>胸壁缺损修复术</t>
  </si>
  <si>
    <t>含胸大肌缺损。</t>
  </si>
  <si>
    <t xml:space="preserve">缺损修补材料 </t>
  </si>
  <si>
    <t>胸廓畸形矫正术</t>
  </si>
  <si>
    <t>330703014-1</t>
  </si>
  <si>
    <t>拆除胸廓畸形矫正装置</t>
  </si>
  <si>
    <t>小儿鸡胸矫正术</t>
  </si>
  <si>
    <t>含胸骨抬举固定或胸骨翻转缝合松解粘连带。</t>
  </si>
  <si>
    <t>固定合金钉</t>
  </si>
  <si>
    <t>330703015-1</t>
  </si>
  <si>
    <t>小儿漏斗胸矫正术</t>
  </si>
  <si>
    <t>胸内异物清除术</t>
  </si>
  <si>
    <t>胸腔闭式引流术</t>
  </si>
  <si>
    <t>含肋间引流或经肋床引流。</t>
  </si>
  <si>
    <t>330703017-1</t>
  </si>
  <si>
    <t>胸腔开放引流术</t>
  </si>
  <si>
    <t>330703017-2</t>
  </si>
  <si>
    <t>胸(腹)腔穿刺置管术</t>
  </si>
  <si>
    <t>脓胸大网膜填充术</t>
  </si>
  <si>
    <t>含脓胸清除及开腹大网膜游离。</t>
  </si>
  <si>
    <t>胸膜剥脱术</t>
  </si>
  <si>
    <t>含部分胸膜剥脱及全胸膜剥脱术。</t>
  </si>
  <si>
    <t>脓胸引流清除术</t>
  </si>
  <si>
    <t>指早期脓胸及晚期脓胸的引流清除、脓性纤维膜剥脱胸腔冲洗引流。</t>
  </si>
  <si>
    <t>胸膜活检术</t>
  </si>
  <si>
    <t>330703021-1</t>
  </si>
  <si>
    <t>腹膜后淋巴结活检术</t>
  </si>
  <si>
    <t>胸膜粘连烙断术</t>
  </si>
  <si>
    <t>胸膜固定术</t>
  </si>
  <si>
    <t xml:space="preserve">固定材料 </t>
  </si>
  <si>
    <t>经纤支镜支气管胸膜瘘堵塞术</t>
  </si>
  <si>
    <t>纵隔感染清创引流术</t>
  </si>
  <si>
    <t>指经胸、经脊柱旁、经颈部手术入路。</t>
  </si>
  <si>
    <t>纵隔肿物切除术</t>
  </si>
  <si>
    <t>指经胸后外切口及正中胸骨劈开切口含血管成形。</t>
  </si>
  <si>
    <t>330703026-1</t>
  </si>
  <si>
    <t>胸骨后甲状腺切除术</t>
  </si>
  <si>
    <t>含血管成形。</t>
  </si>
  <si>
    <t>330703026-2</t>
  </si>
  <si>
    <t>心包切除术</t>
  </si>
  <si>
    <t>纵隔气肿切开减压术</t>
  </si>
  <si>
    <t>330703027-1</t>
  </si>
  <si>
    <t>皮下气肿切开减压术</t>
  </si>
  <si>
    <t>膈肌修补术</t>
  </si>
  <si>
    <t>特殊修补材料</t>
  </si>
  <si>
    <t>330703028-1</t>
  </si>
  <si>
    <t>膈疝修补术</t>
  </si>
  <si>
    <t>指急性、慢性膈疝修补术。</t>
  </si>
  <si>
    <t>膈肌折叠术</t>
  </si>
  <si>
    <t>330703029-1</t>
  </si>
  <si>
    <t>膈肌膨出修补术</t>
  </si>
  <si>
    <t>膈肌肿瘤切除术</t>
  </si>
  <si>
    <t>膈肌缺损修补材料</t>
  </si>
  <si>
    <t>膈神经麻痹术</t>
  </si>
  <si>
    <t>指膈神经压榨或切断术。</t>
  </si>
  <si>
    <t>先天性膈疝修补术</t>
  </si>
  <si>
    <t>330703032-1/1</t>
  </si>
  <si>
    <t>先天性膈疝修补术加收(嵌顿)</t>
  </si>
  <si>
    <t>330703032-2</t>
  </si>
  <si>
    <t>膈膨升折叠修补术</t>
  </si>
  <si>
    <t>330703032-2/1</t>
  </si>
  <si>
    <t>先天性膈疝修补术加收(巨大疝)</t>
  </si>
  <si>
    <t>先天性食管裂孔疝修补术</t>
  </si>
  <si>
    <t>含食管旁疝修补术；不含反流性食管狭窄扩张。</t>
  </si>
  <si>
    <t>330703033-1</t>
  </si>
  <si>
    <t>先天性食管裂孔疝修补术+肠回转不良矫治术</t>
  </si>
  <si>
    <t>330703033-2</t>
  </si>
  <si>
    <t>先天性食管裂孔疝修补术+畸形矫治术</t>
  </si>
  <si>
    <t>食管裂孔疝修补术</t>
  </si>
  <si>
    <t>指经腹、经胸各类修补术及抗返流手术。</t>
  </si>
  <si>
    <t>330703035S</t>
  </si>
  <si>
    <t>胸骨骨折内固定术</t>
  </si>
  <si>
    <t>暴露胸骨，对骨折复位内固定。</t>
  </si>
  <si>
    <t>330703036S</t>
  </si>
  <si>
    <t>内镜下纵隔淋巴结清扫术</t>
  </si>
  <si>
    <t>含双侧喉返神经探查。</t>
  </si>
  <si>
    <t>8.心脏及血管系统手术</t>
  </si>
  <si>
    <t>主动脉打孔器、分流栓</t>
  </si>
  <si>
    <t>8.1 心瓣膜和心间隔手术</t>
  </si>
  <si>
    <t>隔离人工瓣膜、同种异体瓣膜和各种修补材料等</t>
  </si>
  <si>
    <t>二尖瓣闭式扩张术</t>
  </si>
  <si>
    <t>含左右径路。</t>
  </si>
  <si>
    <t>二尖瓣直视成形术</t>
  </si>
  <si>
    <t>指各种类型的二尖瓣狭窄或／和关闭不全的瓣膜的处理，如交界切开、腱索替代、瓣叶切除、瓣环成形，瓣下结构成形术、瓣叶成形术、人工腱索植入术、狭窄/瓣上狭窄矫治术等。</t>
  </si>
  <si>
    <t>牛心包片、人工瓣膜</t>
  </si>
  <si>
    <t>330801002-1</t>
  </si>
  <si>
    <t>二尖瓣直视成形术加收(每增加一种成形方法)</t>
  </si>
  <si>
    <t>二尖瓣替换术</t>
  </si>
  <si>
    <t>含保留部分或全部二尖瓣装置。</t>
  </si>
  <si>
    <t>人工瓣膜</t>
  </si>
  <si>
    <t>330801003-1</t>
  </si>
  <si>
    <t>二尖瓣替换再次手术</t>
  </si>
  <si>
    <t>三尖瓣直视成形术</t>
  </si>
  <si>
    <t>指交界切开、瓣环环缩术、瓣下结构成形术、瓣叶成形术、腱索替代术、狭窄/瓣环狭窄矫治术。</t>
  </si>
  <si>
    <t>330801004-1</t>
  </si>
  <si>
    <t>三尖瓣直视成形术加收(每增加一种成形方法)</t>
  </si>
  <si>
    <t>三尖瓣置换术</t>
  </si>
  <si>
    <t>330801005-1</t>
  </si>
  <si>
    <t>三尖瓣置换再次手术</t>
  </si>
  <si>
    <t>三尖瓣下移畸形矫治术(Ebstein畸形矫治术)</t>
  </si>
  <si>
    <t>含房缺修补、房化右室折叠或切除、三尖瓣成形术。</t>
  </si>
  <si>
    <t>主动脉瓣上狭窄矫治术</t>
  </si>
  <si>
    <t>含狭窄切除、补片扩大成形。</t>
  </si>
  <si>
    <t>主动脉瓣直视成形术</t>
  </si>
  <si>
    <t>牛心包片</t>
  </si>
  <si>
    <t>主动脉瓣置换术</t>
  </si>
  <si>
    <t xml:space="preserve">人工瓣膜、异体动脉瓣 </t>
  </si>
  <si>
    <t>330801009-1</t>
  </si>
  <si>
    <t>小切口主动脉瓣置换术</t>
  </si>
  <si>
    <t>330801009-2</t>
  </si>
  <si>
    <t>主动脉瓣置换再次手术</t>
  </si>
  <si>
    <t>自体肺动脉瓣替换主动脉瓣术(ROSS手术)</t>
  </si>
  <si>
    <t>异体动脉瓣、牛心包片</t>
  </si>
  <si>
    <t>肺动脉瓣置换术</t>
  </si>
  <si>
    <t>330801011-1</t>
  </si>
  <si>
    <t>肺动脉瓣再次手术</t>
  </si>
  <si>
    <t>肺动脉瓣狭窄矫治术</t>
  </si>
  <si>
    <t>含肺动脉扩大补片、肺动脉瓣交界切开（或瓣成形）、右室流出道重建术。</t>
  </si>
  <si>
    <t>小切口瓣膜置换术</t>
  </si>
  <si>
    <t>双瓣置换术</t>
  </si>
  <si>
    <t>330801014-1</t>
  </si>
  <si>
    <t>多瓣置换术</t>
  </si>
  <si>
    <t>瓣周漏修补术</t>
  </si>
  <si>
    <t>房间隔造口术(Blabock-Hanlon手术)</t>
  </si>
  <si>
    <t>330801016-1</t>
  </si>
  <si>
    <t>房间隔切除术</t>
  </si>
  <si>
    <t>房间隔缺损修补术</t>
  </si>
  <si>
    <t>指Ⅰ、Ⅱ孔房缺。含继发孔房缺的直接缝闭和补片修补。</t>
  </si>
  <si>
    <t>330801017-1/1</t>
  </si>
  <si>
    <t>小切口房间隔缺损修补术</t>
  </si>
  <si>
    <t>330801017-2</t>
  </si>
  <si>
    <t>单心房间隔再造术</t>
  </si>
  <si>
    <t>330801017-2/1</t>
  </si>
  <si>
    <t>小切口单心房间隔再造术</t>
  </si>
  <si>
    <t>330801017-3</t>
  </si>
  <si>
    <t>房间隔缺损扩大术</t>
  </si>
  <si>
    <t>330801017-3/1</t>
  </si>
  <si>
    <t>小切口房间隔缺损扩大术</t>
  </si>
  <si>
    <t>330801017-4</t>
  </si>
  <si>
    <t>房间隔开窗术</t>
  </si>
  <si>
    <t>330801017-4/1</t>
  </si>
  <si>
    <t>小切口房间隔开窗术</t>
  </si>
  <si>
    <t>室间隔缺损直视修补术</t>
  </si>
  <si>
    <t>含缝合法，补片修复。</t>
  </si>
  <si>
    <t>330801018-1/1</t>
  </si>
  <si>
    <t>小切口室间隔缺损直视修补术</t>
  </si>
  <si>
    <t>330801018-2</t>
  </si>
  <si>
    <t>室间隔缺损扩大术</t>
  </si>
  <si>
    <t>含缝合法。</t>
  </si>
  <si>
    <t>330801018-2/1</t>
  </si>
  <si>
    <t>小切口室间隔缺损扩大术</t>
  </si>
  <si>
    <t>330801018-3</t>
  </si>
  <si>
    <t>室间隔开窗术</t>
  </si>
  <si>
    <t>330801018-3/1</t>
  </si>
  <si>
    <t>小切口室间隔开窗术</t>
  </si>
  <si>
    <t>部分型心内膜垫缺损矫治术</t>
  </si>
  <si>
    <t>含Ⅰ孔房缺修补术、二尖瓣、三尖瓣成形术。</t>
  </si>
  <si>
    <t>完全型心内膜垫缺损矫治术</t>
  </si>
  <si>
    <t>卵圆孔修补术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</si>
  <si>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</si>
  <si>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</si>
  <si>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</si>
  <si>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</si>
  <si>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</si>
  <si>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</si>
  <si>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</si>
  <si>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</si>
  <si>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</si>
  <si>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330801026-1</t>
  </si>
  <si>
    <t>完全型心内膜垫缺损合并右室双出口矫治术</t>
  </si>
  <si>
    <t>330801026-2</t>
  </si>
  <si>
    <t>法鲁氏四联症的根治术</t>
  </si>
  <si>
    <t>三房心矫治术</t>
  </si>
  <si>
    <t>含房间隔缺损修补术及二尖瓣上隔膜切除术。</t>
  </si>
  <si>
    <t>单心室分隔术</t>
  </si>
  <si>
    <t>330801029S</t>
  </si>
  <si>
    <t>心室出口双通道手术</t>
  </si>
  <si>
    <t>在常规左/右室流出道重建同时，由于解剖情况特殊加做另一左室主动脉通道或右室肺动脉通道，如建立内隧道、增加人工管道及同期心内畸形矫治等。</t>
  </si>
  <si>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</si>
  <si>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</si>
  <si>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</si>
  <si>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</si>
  <si>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</si>
  <si>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</si>
  <si>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</si>
  <si>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</si>
  <si>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</si>
  <si>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330801031S</t>
  </si>
  <si>
    <t>室间隔重建术</t>
  </si>
  <si>
    <t>适用于巨大室间隔缺损，重建室间隔。</t>
  </si>
  <si>
    <t>330801032S</t>
  </si>
  <si>
    <t>右室-肺动脉重建术(REV)</t>
  </si>
  <si>
    <t>含右室流出道重建及肺动脉重建。</t>
  </si>
  <si>
    <t>330801033S</t>
  </si>
  <si>
    <t>肺动脉瓣成形术</t>
  </si>
  <si>
    <t>使用人工材料或生物补片、自体心包制作人工肺动脉瓣膜并且植入或肺动脉瓣环扩大、交界切开。</t>
  </si>
  <si>
    <t>330801034S</t>
  </si>
  <si>
    <t>主动脉瓣下隔膜切除术</t>
  </si>
  <si>
    <t>剪除主动脉瓣下隔膜，重建左室流出道。</t>
  </si>
  <si>
    <t>320400005S</t>
  </si>
  <si>
    <t>经导管主动脉瓣置换术</t>
  </si>
  <si>
    <t>经外周血管或心尖，将导管主动脉瓣膜植入到主动脉根部，代替病变的主动脉瓣发挥功能。含数字减影费用。</t>
  </si>
  <si>
    <t>瓣膜</t>
  </si>
  <si>
    <t>8.2 心脏血管手术</t>
  </si>
  <si>
    <t>各种人工、同种异体血管、血管瓣膜和修补材料</t>
  </si>
  <si>
    <t>冠状动静脉瘘修补术</t>
  </si>
  <si>
    <t>含冠状动脉到各个心脏部位瘘的闭合手术。</t>
  </si>
  <si>
    <t>冠状动脉起源异常矫治术</t>
  </si>
  <si>
    <t>冠状动脉搭桥术</t>
  </si>
  <si>
    <t>含搭桥血管材料的获取术。</t>
  </si>
  <si>
    <t>银夹、内窥镜血管采集系统</t>
  </si>
  <si>
    <t>每支吻合血管</t>
  </si>
  <si>
    <t>330802003-1</t>
  </si>
  <si>
    <t>冠状动脉搭桥术加收(每增一支血管)</t>
  </si>
  <si>
    <t>330802003-2</t>
  </si>
  <si>
    <t>冠状动脉搭桥术加收(冠状血管流量监测)</t>
  </si>
  <si>
    <t>冠脉搭桥+换瓣术</t>
  </si>
  <si>
    <t>330802004-1/1</t>
  </si>
  <si>
    <t>冠脉搭桥+换瓣术加收(每增一支血管)</t>
  </si>
  <si>
    <t>330802004-1/2</t>
  </si>
  <si>
    <t>冠脉搭桥+换瓣术加收(冠状血管流量监测)</t>
  </si>
  <si>
    <t>330802004-2</t>
  </si>
  <si>
    <t>冠脉搭桥+瓣成形术</t>
  </si>
  <si>
    <t>330802004-2/1</t>
  </si>
  <si>
    <t>冠脉搭桥+瓣成形术加收(每增一支血管)</t>
  </si>
  <si>
    <t>330802004-2/2</t>
  </si>
  <si>
    <t>冠脉搭桥+瓣成形术加收(冠状血管流量监测)</t>
  </si>
  <si>
    <t>冠脉搭桥+人工血管置换术</t>
  </si>
  <si>
    <t>330802005-1</t>
  </si>
  <si>
    <t>冠脉搭桥+人工血管置换术加收(每增一支血管)</t>
  </si>
  <si>
    <t>330802005-2</t>
  </si>
  <si>
    <t>冠脉搭桥+人工血管置换术加收(冠状血管流量监测)</t>
  </si>
  <si>
    <t>非体外循环冠状动脉搭桥术</t>
  </si>
  <si>
    <t>一次性特殊牵开器、银夹、内窥镜血管采集系统</t>
  </si>
  <si>
    <t>330802006-1</t>
  </si>
  <si>
    <t>非体外循环冠状动脉搭桥术加收(每增一支血管)</t>
  </si>
  <si>
    <t>330802006-2</t>
  </si>
  <si>
    <t>非体外循环冠状动脉搭桥术加收(冠状血管流量监测)</t>
  </si>
  <si>
    <t>小切口冠状动脉搭桥术</t>
  </si>
  <si>
    <t>含各部位的小切口（左前外、右前外、剑尺）。</t>
  </si>
  <si>
    <t>银夹</t>
  </si>
  <si>
    <t>330802007-1</t>
  </si>
  <si>
    <t>小切口冠状动脉搭桥术加收(冠状血管流量监测)</t>
  </si>
  <si>
    <t>冠状动脉内膜切除术</t>
  </si>
  <si>
    <t>肺动静脉瘘结扎术</t>
  </si>
  <si>
    <t>冠状静脉窦无顶综合征矫治术</t>
  </si>
  <si>
    <t>上腔静脉肺动脉吻合术(双向Glenn)</t>
  </si>
  <si>
    <t>每侧</t>
  </si>
  <si>
    <t>肺动脉环缩术</t>
  </si>
  <si>
    <t>指体外。</t>
  </si>
  <si>
    <t>330802012-1</t>
  </si>
  <si>
    <t>非体外循环下肺动脉环缩术</t>
  </si>
  <si>
    <t>肺动脉栓塞摘除术</t>
  </si>
  <si>
    <t>动脉导管闭合术</t>
  </si>
  <si>
    <t>指体外，含导管结扎、切断、缝合。</t>
  </si>
  <si>
    <t>330802014-1</t>
  </si>
  <si>
    <t>非体外循环下动脉导管闭合术</t>
  </si>
  <si>
    <t>含导管结扎、切断、缝合。</t>
  </si>
  <si>
    <t>主肺动脉窗修补术</t>
  </si>
  <si>
    <t>先天性心脏病体肺动脉分流术</t>
  </si>
  <si>
    <t>指体外循环下的体肺分流术。</t>
  </si>
  <si>
    <t>330802016-1</t>
  </si>
  <si>
    <t>非体外循环下先天性心脏病体肺动脉分流术</t>
  </si>
  <si>
    <t>全腔肺动脉吻合术</t>
  </si>
  <si>
    <t>含下腔静脉到肺动脉内隧道或外通道手术。</t>
  </si>
  <si>
    <t>牛心包片、人工血管、同种异体血管</t>
  </si>
  <si>
    <t>330802017-1</t>
  </si>
  <si>
    <t>双向Glenn手术</t>
  </si>
  <si>
    <t>右室双出口矫治术</t>
  </si>
  <si>
    <t>含内隧道、内通道或外管道等方式进行左室流出道成形或重建及右室流出道成形或重建术。</t>
  </si>
  <si>
    <t>人工血管、同种异体血管</t>
  </si>
  <si>
    <t>肺动脉闭锁矫治术</t>
  </si>
  <si>
    <t>含右室肺动脉连接重建、肺动脉重建或成形、异常体肺血管切断。</t>
  </si>
  <si>
    <t>330802019-1</t>
  </si>
  <si>
    <t>肺动脉闭锁并室缺修补术</t>
  </si>
  <si>
    <t>部分型肺静脉畸形引流矫治术</t>
  </si>
  <si>
    <t>完全型肺静脉畸形引流矫治术</t>
  </si>
  <si>
    <t>指心上型、心下型及心内型、混合型。</t>
  </si>
  <si>
    <t>体静脉引流入肺静脉侧心房矫治术</t>
  </si>
  <si>
    <t>体外循环下主动脉缩窄矫治术</t>
  </si>
  <si>
    <t>指主动脉补片成形、左锁骨下动脉反转修复缩窄、人工血管移植或旁路移植或直接吻合术等方法。</t>
  </si>
  <si>
    <t>330802023-1</t>
  </si>
  <si>
    <t>非体外循环下主动脉缩窄矫治术</t>
  </si>
  <si>
    <t>左室流出道狭窄疏通术</t>
  </si>
  <si>
    <t>含主动脉瓣下肌性、膜性狭窄的切除、肥厚性梗阻性心肌病的肌肉切除疏通。</t>
  </si>
  <si>
    <t>主动脉根部替换术</t>
  </si>
  <si>
    <t>含Bentall手术（主动脉瓣替换、升主动脉替换和左右冠脉移植术）等。</t>
  </si>
  <si>
    <t>人工瓣膜、人工血管</t>
  </si>
  <si>
    <t>保留瓣膜的主动脉根部替换术</t>
  </si>
  <si>
    <t>指David、Yacoub 手术。</t>
  </si>
  <si>
    <t>细小主动脉根部加宽补片成形术</t>
  </si>
  <si>
    <t>指各种主动脉根部窦管交界的加宽。</t>
  </si>
  <si>
    <t>人工血管、牛心包片</t>
  </si>
  <si>
    <t>主动脉窦瘤破裂修补术</t>
  </si>
  <si>
    <t>指窦破到心脏各腔室的处理。</t>
  </si>
  <si>
    <t>升主动脉替换术</t>
  </si>
  <si>
    <t>330802029-1</t>
  </si>
  <si>
    <t>升主动脉成形术</t>
  </si>
  <si>
    <t>升主动脉替换加主动脉瓣替换术(Wheat′s手术)</t>
  </si>
  <si>
    <t>指升主动脉替换加主动脉瓣替换。</t>
  </si>
  <si>
    <t>人工血管、人工瓣膜</t>
  </si>
  <si>
    <t>主动脉弓中断矫治术</t>
  </si>
  <si>
    <t>含主动脉弓重建（如人工血管移植或直接吻合）、动脉导管闭合和室缺修补术。</t>
  </si>
  <si>
    <t>先天性心脏病主动脉弓部血管环切断术</t>
  </si>
  <si>
    <t>含各种血管环及头臂分枝起源走行异常造成的食管、气管受压解除。</t>
  </si>
  <si>
    <t>主动脉弓置换术</t>
  </si>
  <si>
    <t>含全弓、次全弓替换, 除主动脉瓣以外的胸主动脉。</t>
  </si>
  <si>
    <t>“象鼻子”技术</t>
  </si>
  <si>
    <t>指弓降部或胸腹主动脉处的象鼻子技术。</t>
  </si>
  <si>
    <t>主动脉弓降部瘤切除人工血管置换术</t>
  </si>
  <si>
    <t>330802035-1</t>
  </si>
  <si>
    <t>左锁骨下动脉重建术</t>
  </si>
  <si>
    <t>330802035-2</t>
  </si>
  <si>
    <t>左颈总动脉重建术</t>
  </si>
  <si>
    <t>动脉调转术(Switch术)</t>
  </si>
  <si>
    <t>指完全型大动脉转位、右室双出口/肺瓣下室缺进行大动脉调转术。</t>
  </si>
  <si>
    <t>心房调转术</t>
  </si>
  <si>
    <t>指各种改良的术式。</t>
  </si>
  <si>
    <t>双调转手术(Double Switch手术)</t>
  </si>
  <si>
    <t>指心房和心室或大动脉水平的各种组合的双调转手术。</t>
  </si>
  <si>
    <t>牛心包片、同种异体血管</t>
  </si>
  <si>
    <t>内外通道矫治手术(Rastalli手术)</t>
  </si>
  <si>
    <t>指大动脉转位或右室双出口等疾患的各种改良方式。</t>
  </si>
  <si>
    <t>房坦型手术(Fontan Type手术)</t>
  </si>
  <si>
    <t>指用于单心室矫治；含经典房坦手术、各种改良的房坦手术等（也含各种开窗术）。</t>
  </si>
  <si>
    <t>人工血管、牛心包片、同种异体血管</t>
  </si>
  <si>
    <t>330802040-1</t>
  </si>
  <si>
    <t>半房坦型手术</t>
  </si>
  <si>
    <t>矫正型大动脉转位伴发畸形矫治术</t>
  </si>
  <si>
    <t>含室缺损修补术、肺动脉狭窄疏通术、左侧房室瓣成形术等。</t>
  </si>
  <si>
    <t>永存动脉干修复术</t>
  </si>
  <si>
    <t>复合性人工血管置换术</t>
  </si>
  <si>
    <t>指两种以上的重要术式，如主动脉根部置换术加主动脉弓部置换术加升主动脉置换术等。</t>
  </si>
  <si>
    <t>科诺(Konno)手术</t>
  </si>
  <si>
    <t>含左室流出道扩大、主动脉根部扩大、右室流出道扩大及主动脉瓣替换术。</t>
  </si>
  <si>
    <t>外通道手术</t>
  </si>
  <si>
    <t>指左室心尖－主动脉右房－右室；不含以前表述的特定术式中的外通道，如Rastalli手术等。</t>
  </si>
  <si>
    <t>330802046S</t>
  </si>
  <si>
    <t>肺血管单源化术</t>
  </si>
  <si>
    <t>330802047S</t>
  </si>
  <si>
    <t>心脏右室双腔修复术</t>
  </si>
  <si>
    <t>330802048S</t>
  </si>
  <si>
    <t>左心发育不良综合征双心室修复术</t>
  </si>
  <si>
    <t>左心室流出道重建，升主动脉、主动脉弓重建，右室流出道重建。</t>
  </si>
  <si>
    <t>330802049S</t>
  </si>
  <si>
    <t>升主动脉-外周血管旁路术</t>
  </si>
  <si>
    <t>游离升主动脉及颈内（总）动脉，锁骨下动脉，全身肝素化，取人工血管两端分别于升主动脉和颈动脉，锁骨下动脉吻合，留置引流管，止血，关胸。</t>
  </si>
  <si>
    <t>330802050S</t>
  </si>
  <si>
    <t>室间隔成形-主动脉根部扩大术</t>
  </si>
  <si>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</si>
  <si>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</si>
  <si>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</si>
  <si>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</si>
  <si>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</si>
  <si>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</si>
  <si>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</si>
  <si>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</si>
  <si>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</si>
  <si>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</si>
  <si>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</si>
  <si>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t>主动脉肺动脉吻合术(DKS)</t>
  </si>
  <si>
    <t>指Damus–Kaye–Stansel手术。靠近分叉切断主肺动脉，远心端心包补片缝闭。切开升主动脉侧壁至主动脉瓣环，用补片扩大并与主肺动脉近心吻合，再结合体肺分流或右心室肺动脉分流。</t>
  </si>
  <si>
    <t>8.3 心脏和心包的其他手术</t>
  </si>
  <si>
    <t>经胸腔镜心包活检术</t>
  </si>
  <si>
    <t>心包剥脱术</t>
  </si>
  <si>
    <t>指各种原因所致心包炎的剥脱与松解。</t>
  </si>
  <si>
    <t>经胸腔镜心包部分切除术</t>
  </si>
  <si>
    <t>心包肿瘤切除术</t>
  </si>
  <si>
    <t>心包开窗引流术</t>
  </si>
  <si>
    <t>心外开胸探查术</t>
  </si>
  <si>
    <t>330803006-1</t>
  </si>
  <si>
    <t>心外再次开胸止血</t>
  </si>
  <si>
    <t>330803006-2</t>
  </si>
  <si>
    <t>心外开胸心包填塞解除术</t>
  </si>
  <si>
    <t>330803006-3</t>
  </si>
  <si>
    <t>心外开胸清创引流术</t>
  </si>
  <si>
    <t>330803006-4</t>
  </si>
  <si>
    <t>心外开胸肿瘤取活检术</t>
  </si>
  <si>
    <t>体外循环下心脏外伤修补术</t>
  </si>
  <si>
    <t>含清创、引流。</t>
  </si>
  <si>
    <t>330803007-1</t>
  </si>
  <si>
    <t>非体外循环下心脏外伤修补术</t>
  </si>
  <si>
    <t>心内异物取出术</t>
  </si>
  <si>
    <t>指心脏各部位异物。</t>
  </si>
  <si>
    <t>330803008-1</t>
  </si>
  <si>
    <t>肺动脉内异物取出术</t>
  </si>
  <si>
    <t>心脏良性肿瘤摘除术</t>
  </si>
  <si>
    <t>330803009-1</t>
  </si>
  <si>
    <t>心脏多发良性肿瘤摘除术</t>
  </si>
  <si>
    <t>330803009-2</t>
  </si>
  <si>
    <t>心脏囊肿摘除术</t>
  </si>
  <si>
    <t>心脏恶性肿瘤摘除术</t>
  </si>
  <si>
    <t>室壁瘤切除术</t>
  </si>
  <si>
    <t>含缝合。</t>
  </si>
  <si>
    <t>贴片材料</t>
  </si>
  <si>
    <t>330803011-1</t>
  </si>
  <si>
    <t>左心室成形术</t>
  </si>
  <si>
    <t>左房血栓清除术</t>
  </si>
  <si>
    <t>330803012-1</t>
  </si>
  <si>
    <t>右房血栓清除术</t>
  </si>
  <si>
    <t>330803012-2</t>
  </si>
  <si>
    <t>左室血栓清除术</t>
  </si>
  <si>
    <t>330803012-3</t>
  </si>
  <si>
    <t>右室血栓清除术</t>
  </si>
  <si>
    <t>左房折叠术</t>
  </si>
  <si>
    <t>左室减容术(Batista手术)</t>
  </si>
  <si>
    <t>心脏异常传导束切断术</t>
  </si>
  <si>
    <t>指冷冻法，不含心表电生理标测。</t>
  </si>
  <si>
    <t>迷宫手术(房颤矫治术)</t>
  </si>
  <si>
    <t>射频笔</t>
  </si>
  <si>
    <t>330803016-1</t>
  </si>
  <si>
    <t>心内直视射频消融术</t>
  </si>
  <si>
    <t>不含心表电生理标测。</t>
  </si>
  <si>
    <t>心脏表面临时起搏器安置术</t>
  </si>
  <si>
    <t>330803017-1</t>
  </si>
  <si>
    <t>心脏表面临时起搏器应用</t>
  </si>
  <si>
    <t>激光心肌打孔术</t>
  </si>
  <si>
    <t>一次性打孔材料</t>
  </si>
  <si>
    <t>每孔次</t>
  </si>
  <si>
    <t>骨骼肌心脏包裹成形术</t>
  </si>
  <si>
    <t>左右心室辅助泵安装术(临时性插管)</t>
  </si>
  <si>
    <t>含临时性插管。</t>
  </si>
  <si>
    <t>人工辅助泵</t>
  </si>
  <si>
    <t>主动脉内球囊反搏置管术</t>
  </si>
  <si>
    <t>指切开法；含主动脉内球囊及导管撤离术。</t>
  </si>
  <si>
    <t>球囊反搏导管人造血管</t>
  </si>
  <si>
    <t>330803023-1</t>
  </si>
  <si>
    <t>主动脉内球囊反搏机应用</t>
  </si>
  <si>
    <t>左右心室辅助泵安装术(长时间转流插管)</t>
  </si>
  <si>
    <t>含长时间转流插管。</t>
  </si>
  <si>
    <t>体外人工膜肺(ECMO)</t>
  </si>
  <si>
    <t>膜肺、管道、插管</t>
  </si>
  <si>
    <t>左右心室辅助循环</t>
  </si>
  <si>
    <t>体外循环心脏不停跳心内直视手术</t>
  </si>
  <si>
    <t>含室间隔缺损修补、法鲁氏三联症根治、联合心瓣膜替换、主动脉窦瘤破裂修补。</t>
  </si>
  <si>
    <t>经冠状动脉窦逆行灌注管</t>
  </si>
  <si>
    <t>连续动静脉转流术</t>
  </si>
  <si>
    <t>含动脉－静脉和静脉－静脉转流的操作。</t>
  </si>
  <si>
    <t>氧合器、插管、管道、滤器、血液浓缩器</t>
  </si>
  <si>
    <t>心脏术后感染伤口清创引流术</t>
  </si>
  <si>
    <t>不含体表伤口感染。</t>
  </si>
  <si>
    <t>330803029-1</t>
  </si>
  <si>
    <t>各种深部组织感染伤口清创引流术</t>
  </si>
  <si>
    <t>肋间动脉重建术</t>
  </si>
  <si>
    <t>每个吻合口</t>
  </si>
  <si>
    <t>开胸心脏挤压术</t>
  </si>
  <si>
    <t>330803032S</t>
  </si>
  <si>
    <t>体外膜肺氧合(ECMO)安装术</t>
  </si>
  <si>
    <t>预充ECMO管路，经动静脉插管。</t>
  </si>
  <si>
    <t>330803032S-1</t>
  </si>
  <si>
    <t>体外膜肺氧合(ECMO)更换术</t>
  </si>
  <si>
    <t>330803032S-2</t>
  </si>
  <si>
    <t>体外膜肺氧合(ECMO)撤除术</t>
  </si>
  <si>
    <t>330803033S</t>
  </si>
  <si>
    <t>右室流出道疏通术</t>
  </si>
  <si>
    <t>特指右室流出道狭窄的外科手术。</t>
  </si>
  <si>
    <t>330803034S</t>
  </si>
  <si>
    <t>左房减容术</t>
  </si>
  <si>
    <t>330803034S-1</t>
  </si>
  <si>
    <t>右房减容术</t>
  </si>
  <si>
    <t>330803034S-2</t>
  </si>
  <si>
    <t>房化右室折叠术</t>
  </si>
  <si>
    <t>330803035S</t>
  </si>
  <si>
    <t>心内赘生物清除术</t>
  </si>
  <si>
    <t>330803035S-1</t>
  </si>
  <si>
    <t>瓣周脓肿清除术</t>
  </si>
  <si>
    <t>330803036S</t>
  </si>
  <si>
    <t>左心发育不良综合征I期手术(Norwood)</t>
  </si>
  <si>
    <t>含左室流出道重建、升主动脉、主动脉弓成形、体肺分流或Sano分流、动脉导管切断缝合。</t>
  </si>
  <si>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</si>
  <si>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</si>
  <si>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</si>
  <si>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</si>
  <si>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</si>
  <si>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</si>
  <si>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330803039S</t>
  </si>
  <si>
    <t>左(右)心耳封闭术</t>
  </si>
  <si>
    <t>指对左（右）心耳缝闭、夹闭、结扎。</t>
  </si>
  <si>
    <t>8.4 其他血管手术</t>
  </si>
  <si>
    <t>各种人工血管、转流管、人工补片等</t>
  </si>
  <si>
    <t>无名动脉瘤切除术</t>
  </si>
  <si>
    <t>330804001-1</t>
  </si>
  <si>
    <t>锁骨下动脉瘤切除术</t>
  </si>
  <si>
    <t>330804001-2</t>
  </si>
  <si>
    <t>颈总动脉起始部动脉瘤切除术</t>
  </si>
  <si>
    <t>颈静脉瘤成形术</t>
  </si>
  <si>
    <t>含部分切除、缩窄缝合、各种材料包裹、结扎切除。</t>
  </si>
  <si>
    <t>用于包裹的各种材料</t>
  </si>
  <si>
    <t>颈静脉移植术</t>
  </si>
  <si>
    <t>含取用大隐静脉。</t>
  </si>
  <si>
    <t>颈动脉海绵窦栓塞＋结扎术</t>
  </si>
  <si>
    <t>颈动脉瘤切除＋血管移植术</t>
  </si>
  <si>
    <t>含自体大隐静脉或其它血管的取用。</t>
  </si>
  <si>
    <t>330804005-1</t>
  </si>
  <si>
    <t>颈动脉假性动脉瘤切除+血管移植术</t>
  </si>
  <si>
    <t>330804005-2</t>
  </si>
  <si>
    <t>外伤性动-静脉瘘切除术+血管移植术</t>
  </si>
  <si>
    <t>330804005-3</t>
  </si>
  <si>
    <t>颈动脉过度迂曲切除+血管移植术</t>
  </si>
  <si>
    <t>颈动脉体瘤切除＋血管移植术</t>
  </si>
  <si>
    <t>颈动脉-腋动脉血管移植术</t>
  </si>
  <si>
    <t>330804007-1</t>
  </si>
  <si>
    <t>锁骨下动脉-颈动脉血管移植术</t>
  </si>
  <si>
    <t>升主动脉-双腋Y型人工血管架桥-颈动脉大隐静脉架桥术</t>
  </si>
  <si>
    <t>指全部采用人工血管或与颈动脉直接吻合及升主动脉至双腋动脉用Y型人工血管架桥，再从人工血管向颈动脉用大隐静脉架桥；含大隐静脉取用；不含体外循环。</t>
  </si>
  <si>
    <t>带瓣全程主动脉人工血管置换术</t>
  </si>
  <si>
    <t>全程主动脉人工血管置换术</t>
  </si>
  <si>
    <t>含大隐静脉取用；含除主动脉瓣以外的全程胸、腹主动脉；不含体外循环。</t>
  </si>
  <si>
    <t>胸腹主动脉瘤切除人工血管转流术</t>
  </si>
  <si>
    <t>含大隐静脉取用；不含体外循环。</t>
  </si>
  <si>
    <t>330804011-1</t>
  </si>
  <si>
    <t>脊髓动脉人工血管架桥转流术</t>
  </si>
  <si>
    <t>330804011-2</t>
  </si>
  <si>
    <t>腹腔动脉人工血管架桥转流术</t>
  </si>
  <si>
    <t>330804011-3</t>
  </si>
  <si>
    <t>肠系膜上动脉人工血管架桥转流术</t>
  </si>
  <si>
    <t>330804011-4</t>
  </si>
  <si>
    <t>肠系膜下动脉人工血管架桥转流术</t>
  </si>
  <si>
    <t>330804011-5</t>
  </si>
  <si>
    <t>双肾动脉人工血管架桥转流术</t>
  </si>
  <si>
    <t>腹主动脉-腹腔动脉血管架桥术</t>
  </si>
  <si>
    <t>不含体外循环</t>
  </si>
  <si>
    <t>每根血管</t>
  </si>
  <si>
    <t>肠系膜上动脉取栓＋移植术</t>
  </si>
  <si>
    <t>含大隐静脉取用。</t>
  </si>
  <si>
    <t>取栓管</t>
  </si>
  <si>
    <t>胸腹主动脉损伤修复术</t>
  </si>
  <si>
    <t>330804014-1</t>
  </si>
  <si>
    <t>腔静脉损伤修复术</t>
  </si>
  <si>
    <t>腹主动脉腔静脉瘘成形术</t>
  </si>
  <si>
    <t>腹主动脉-双股动脉Y型人工血管转流术</t>
  </si>
  <si>
    <t>不含腰交感神经节切除。</t>
  </si>
  <si>
    <t>330804016-1</t>
  </si>
  <si>
    <t>腹主动脉-双股动脉Y型人工血管转流术加收(远端架桥每增一根血管)</t>
  </si>
  <si>
    <t>330804016-2</t>
  </si>
  <si>
    <t>双髂动脉成形术</t>
  </si>
  <si>
    <t>330804016-3</t>
  </si>
  <si>
    <t>股深动脉成形术</t>
  </si>
  <si>
    <t>腹主动脉-股动脉人工血管转流术</t>
  </si>
  <si>
    <t>指经腹或经腹膜外。</t>
  </si>
  <si>
    <t>330804017-1</t>
  </si>
  <si>
    <t>腹主动脉-股动脉人工血管转流术加收(远端架桥每增一根血管)</t>
  </si>
  <si>
    <t>腹主动脉消化道瘘修复术</t>
  </si>
  <si>
    <t>含动脉瘘口修补；不含人工血管置换、部分肠管切除、吻合，肠道造瘘术、引流术。</t>
  </si>
  <si>
    <t>布加氏综合症根治术</t>
  </si>
  <si>
    <t>含部分肝切除、肝静脉疏通术，在体外循环下进行；不含体外循环。</t>
  </si>
  <si>
    <t>布加氏综合症病变段切除术</t>
  </si>
  <si>
    <t>指需用体外循环下的膈膜切除、成形或吻合术；不含体外循环。</t>
  </si>
  <si>
    <t>布加氏综合症膈膜切除术</t>
  </si>
  <si>
    <t>指非体外循环下手术。</t>
  </si>
  <si>
    <t>布加综合症经右房破膜术</t>
  </si>
  <si>
    <t>布加综合症经股静脉右房联合破膜术</t>
  </si>
  <si>
    <t>球囊扩张管</t>
  </si>
  <si>
    <t>布加综合症肠-房人工血管转流术</t>
  </si>
  <si>
    <t>330804024-1</t>
  </si>
  <si>
    <t>布加综合症脾-房人工血管转流术</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</si>
  <si>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</si>
  <si>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</si>
  <si>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</si>
  <si>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</si>
  <si>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</si>
  <si>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</si>
  <si>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指无名、锁骨下、颈静脉向上腔或右心房转流。</t>
  </si>
  <si>
    <t>无名静脉-上腔静脉人工血管转流术</t>
  </si>
  <si>
    <t>脾肺固定术(脾肺分流术)</t>
  </si>
  <si>
    <t>脾肾动脉吻合术</t>
  </si>
  <si>
    <t>肠腔静脉“H”型架桥转流术</t>
  </si>
  <si>
    <t>330804034-1</t>
  </si>
  <si>
    <t>脾-肾静脉架桥转流术</t>
  </si>
  <si>
    <t>330804034-2</t>
  </si>
  <si>
    <t>肠-腔静脉直接吻合术</t>
  </si>
  <si>
    <t>腔静脉切开滤网置放术</t>
  </si>
  <si>
    <t>指手术切开置放。</t>
  </si>
  <si>
    <t>滤网及输送器</t>
  </si>
  <si>
    <t>腔静脉取栓＋血管成形术</t>
  </si>
  <si>
    <t>下腔静脉肠系膜上静脉分流术</t>
  </si>
  <si>
    <t>双髂总静脉-下腔静脉“Y”型人工血管转流术</t>
  </si>
  <si>
    <t>330804038-1</t>
  </si>
  <si>
    <t>双股静脉-下腔静脉架桥人工血管转流术</t>
  </si>
  <si>
    <t>股-股动脉人工血管转流术</t>
  </si>
  <si>
    <t>股-胫前动脉转流术</t>
  </si>
  <si>
    <t>股-腘动脉人工自体血管移植术</t>
  </si>
  <si>
    <t>瓣膜刀或其它能破坏瓣膜的代用品</t>
  </si>
  <si>
    <t>330804041-1</t>
  </si>
  <si>
    <t>股-股动脉转流术</t>
  </si>
  <si>
    <t>330804041-2</t>
  </si>
  <si>
    <t>原位大隐静脉转流术</t>
  </si>
  <si>
    <t>肢体动脉内膜剥脱成形术</t>
  </si>
  <si>
    <t>肢体动静脉切开取栓术</t>
  </si>
  <si>
    <t>330804043-1</t>
  </si>
  <si>
    <t>双侧或多部位肢体动静脉切开取栓术加收</t>
  </si>
  <si>
    <t>上肢血管探查术</t>
  </si>
  <si>
    <t>330804044-1</t>
  </si>
  <si>
    <t>下肢血管探查术</t>
  </si>
  <si>
    <t>330804044-2</t>
  </si>
  <si>
    <t>体腔内血管探查术</t>
  </si>
  <si>
    <t>330804044-3</t>
  </si>
  <si>
    <t>颈部血管探查术</t>
  </si>
  <si>
    <t>血管移植术</t>
  </si>
  <si>
    <t>异体血管、人造血管</t>
  </si>
  <si>
    <t>肢体动脉瘤切除＋血管移植术</t>
  </si>
  <si>
    <t>含自体血管取用。</t>
  </si>
  <si>
    <t>330804046-1</t>
  </si>
  <si>
    <t>肢体假性动脉瘤切除+血管移植术</t>
  </si>
  <si>
    <t>肢体动脉血管旁路移植术</t>
  </si>
  <si>
    <t>腋双股动脉人工血管转流术</t>
  </si>
  <si>
    <t>330804048-1</t>
  </si>
  <si>
    <t>腋双股动脉人工血管转流术加收(远端动脉架桥每增一支)</t>
  </si>
  <si>
    <t>腋股动脉人工血管转流术</t>
  </si>
  <si>
    <t>330804049-1</t>
  </si>
  <si>
    <t>腋股动脉人工血管转流术加收(远端动脉架桥每增一支)</t>
  </si>
  <si>
    <t>肢体动静脉修复术</t>
  </si>
  <si>
    <t>指血管破裂、断裂吻合。</t>
  </si>
  <si>
    <t>330804050-1</t>
  </si>
  <si>
    <t>肢体动静脉结扎术</t>
  </si>
  <si>
    <t>血管危象探查修复术</t>
  </si>
  <si>
    <t>指血管修复术后发生痉挛、栓塞后的探查修复术。</t>
  </si>
  <si>
    <t>先天性动静脉瘘栓塞＋切除术</t>
  </si>
  <si>
    <t>含部分切除、缝扎。</t>
  </si>
  <si>
    <t>栓塞剂、导管</t>
  </si>
  <si>
    <t>肢体静脉动脉化</t>
  </si>
  <si>
    <t>动静脉人工内瘘成形术</t>
  </si>
  <si>
    <t>含原部位的动、静脉吻合。</t>
  </si>
  <si>
    <t>330804054-1</t>
  </si>
  <si>
    <t>动静脉内外瘘栓塞再通术</t>
  </si>
  <si>
    <t>动静脉人工内瘘人工血管转流术</t>
  </si>
  <si>
    <t>含加用其它部位血管做架桥或人工血管架桥。</t>
  </si>
  <si>
    <t>人工动静脉瘘切除重造术</t>
  </si>
  <si>
    <t>外伤性动静脉瘘修补术＋血管移植术</t>
  </si>
  <si>
    <t>含四头结扎、补片、结扎其中一根血管，或加血管移植。</t>
  </si>
  <si>
    <t>股静脉带戒术</t>
  </si>
  <si>
    <t>330804058-1</t>
  </si>
  <si>
    <t>股静脉瓣膜修补术</t>
  </si>
  <si>
    <t>经血管镜股静脉瓣修复术</t>
  </si>
  <si>
    <t>下肢深静脉带瓣膜段置换术</t>
  </si>
  <si>
    <t>大隐静脉耻骨上转流术</t>
  </si>
  <si>
    <t>含人工动—静脉瘘。</t>
  </si>
  <si>
    <t>大隐静脉高位结扎＋剥脱术</t>
  </si>
  <si>
    <t>330804062-1</t>
  </si>
  <si>
    <t>小隐静脉曲张结扎＋剥脱术</t>
  </si>
  <si>
    <t>小动脉吻合术</t>
  </si>
  <si>
    <t>330804063-1</t>
  </si>
  <si>
    <t>指动脉吻合术</t>
  </si>
  <si>
    <t>330804063-2</t>
  </si>
  <si>
    <t>趾动脉吻合术</t>
  </si>
  <si>
    <t>小动脉血管移植术</t>
  </si>
  <si>
    <t>含交通支结扎术。</t>
  </si>
  <si>
    <t>330804064-1</t>
  </si>
  <si>
    <t>指（趾）血管移植术</t>
  </si>
  <si>
    <t>大网膜游离移植术</t>
  </si>
  <si>
    <t>含大网膜切除，指交通支结扎术将大网膜全部游离后与其它部位血管再做吻合，或原位经裁剪后游移到所需部位。</t>
  </si>
  <si>
    <t>330804065-1</t>
  </si>
  <si>
    <t>单纯大网膜切除术</t>
  </si>
  <si>
    <t>闭塞血管激光再通术</t>
  </si>
  <si>
    <t>指直视下手术。</t>
  </si>
  <si>
    <t>锁骨下动脉搭桥术</t>
  </si>
  <si>
    <t>髂内动脉结扎术</t>
  </si>
  <si>
    <t>大隐静脉曲张闭合术</t>
  </si>
  <si>
    <t>患者仰卧于手术台，消毒铺巾，踝内侧切口，切开大隐静脉，经套管针插入激光（射频）光纤，至大隐静脉根部开通激光（射频），边后退边加压，小切口剥除小腿曲张静脉团，皮内缝合切口，绷带加压包扎。</t>
  </si>
  <si>
    <t>夹层动脉瘤腔内隔绝术</t>
  </si>
  <si>
    <t>人工血管、支架、抓捕器</t>
  </si>
  <si>
    <t>330804069S</t>
  </si>
  <si>
    <t>大隐静脉抽剥+股深静脉环缩术</t>
  </si>
  <si>
    <t>330804070S</t>
  </si>
  <si>
    <t>腹主动脉瘤腔内修复术</t>
  </si>
  <si>
    <t>330804070S-1</t>
  </si>
  <si>
    <t>髂动脉瘤腔内修复术</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</si>
  <si>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</si>
  <si>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</si>
  <si>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</si>
  <si>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</si>
  <si>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</si>
  <si>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</si>
  <si>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</si>
  <si>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</si>
  <si>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</si>
  <si>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</si>
  <si>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</si>
  <si>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</si>
  <si>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</si>
  <si>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</si>
  <si>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</si>
  <si>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</si>
  <si>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</si>
  <si>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</si>
  <si>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</si>
  <si>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</si>
  <si>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</si>
  <si>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</si>
  <si>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</si>
  <si>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</si>
  <si>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</si>
  <si>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经腹腔镜盆腔淋巴结活检术</t>
  </si>
  <si>
    <t>330900007-1</t>
  </si>
  <si>
    <t>经腹腔镜盆腔淋巴结切除术</t>
  </si>
  <si>
    <t>髂腹股沟淋巴结清扫术</t>
  </si>
  <si>
    <t>330900008-1</t>
  </si>
  <si>
    <t>腹主动脉旁淋巴结清扫术</t>
  </si>
  <si>
    <t>330900008-2</t>
  </si>
  <si>
    <t>盆腔淋巴结清扫术</t>
  </si>
  <si>
    <t>胸导管结扎术</t>
  </si>
  <si>
    <t>330900009-1</t>
  </si>
  <si>
    <t>乳糜胸外科治疗</t>
  </si>
  <si>
    <t>经胸腔镜内乳淋巴链清除术</t>
  </si>
  <si>
    <t>颈静脉胸导管吻合术</t>
  </si>
  <si>
    <t>含人工血管搭桥。</t>
  </si>
  <si>
    <t>腹股沟淋巴管-腰干淋巴管吻合术</t>
  </si>
  <si>
    <t>肢体淋巴管-静脉吻合术</t>
  </si>
  <si>
    <t>淋巴管大隐静脉吻合术</t>
  </si>
  <si>
    <t>淋巴管瘤蔓状血管瘤切除术</t>
  </si>
  <si>
    <t>指颈部及躯干部，瘤体侵及深筋膜以下深层组织。</t>
  </si>
  <si>
    <t>脾部分切除术</t>
  </si>
  <si>
    <t>含修补术。</t>
  </si>
  <si>
    <t>脾修补术</t>
  </si>
  <si>
    <t>脾切除术</t>
  </si>
  <si>
    <t>330900018-1</t>
  </si>
  <si>
    <t>副脾切除术</t>
  </si>
  <si>
    <t>330900018-2</t>
  </si>
  <si>
    <t>胰尾切除术</t>
  </si>
  <si>
    <t>脾切除自体脾移植术</t>
  </si>
  <si>
    <t>异体脾脏移植术</t>
  </si>
  <si>
    <t>前哨淋巴结探查术</t>
  </si>
  <si>
    <t>330900021-1</t>
  </si>
  <si>
    <t>淋巴结标记术</t>
  </si>
  <si>
    <t>10.消化系统手术</t>
  </si>
  <si>
    <t>10.1 食管手术</t>
  </si>
  <si>
    <t>颈侧切开食道异物取出术</t>
  </si>
  <si>
    <t>食管破裂修补术</t>
  </si>
  <si>
    <t>指直接缝合修补或利用其他组织修补。</t>
  </si>
  <si>
    <t>食管瘘清创术</t>
  </si>
  <si>
    <t>331001003-1</t>
  </si>
  <si>
    <t>食管瘘填堵术</t>
  </si>
  <si>
    <t>含清创。</t>
  </si>
  <si>
    <t>食管良性肿物切除术</t>
  </si>
  <si>
    <t>含肿瘤局部切除；不含肿瘤食管切除胃食管吻合术。</t>
  </si>
  <si>
    <t>先天性食管囊肿切除术</t>
  </si>
  <si>
    <t>食管憩室切除术</t>
  </si>
  <si>
    <t>331001006-1</t>
  </si>
  <si>
    <t>食管憩室内翻术</t>
  </si>
  <si>
    <t>食管狭窄切除吻合术</t>
  </si>
  <si>
    <t>331001007-1</t>
  </si>
  <si>
    <t>食管蹼切除术</t>
  </si>
  <si>
    <t>下咽颈段食管狭窄切除及颈段食管再造术</t>
  </si>
  <si>
    <t>食管闭锁造瘘术</t>
  </si>
  <si>
    <t>特殊胃造瘘套管</t>
  </si>
  <si>
    <t>331001009-1</t>
  </si>
  <si>
    <t>食管闭锁颈段造瘘术</t>
  </si>
  <si>
    <t>331001009-2</t>
  </si>
  <si>
    <t>食管闭锁胃造瘘术</t>
  </si>
  <si>
    <t>先天性食管闭锁经胸膜外吻合术</t>
  </si>
  <si>
    <t>含食管气管瘘修补；不含胃造瘘术。</t>
  </si>
  <si>
    <t>食管癌根治术</t>
  </si>
  <si>
    <t>含胸内胃食管吻合（主动脉弓下，弓上胸顶部吻合）及颈部吻合术。</t>
  </si>
  <si>
    <t>331001011-1</t>
  </si>
  <si>
    <t>食管癌三切口联合根治术</t>
  </si>
  <si>
    <t>颈段食管癌切除+结肠代食管术</t>
  </si>
  <si>
    <t>指经颈、胸、腹径路手术。</t>
  </si>
  <si>
    <t>颈段食管癌切除+颈部皮瓣食管再造术</t>
  </si>
  <si>
    <t>食管癌根治+结肠代食管术</t>
  </si>
  <si>
    <t>颈段食管切除术</t>
  </si>
  <si>
    <t>食管胃吻合口狭窄切开成形术</t>
  </si>
  <si>
    <t>含狭窄局部切开缝合或再吻合术。</t>
  </si>
  <si>
    <t>食管横断吻合术</t>
  </si>
  <si>
    <t>含胃冠状静脉结扎术；不含脾切除术、幽门成形术。</t>
  </si>
  <si>
    <t>食管再造术</t>
  </si>
  <si>
    <t>331001018-1</t>
  </si>
  <si>
    <t>胃代食管再造术</t>
  </si>
  <si>
    <t>331001018-2</t>
  </si>
  <si>
    <t>肠代食管再造术</t>
  </si>
  <si>
    <t>食管胃短路捷径手术</t>
  </si>
  <si>
    <t>游离空肠代食管术</t>
  </si>
  <si>
    <t>含微血管吻合术。</t>
  </si>
  <si>
    <t>331001020-1</t>
  </si>
  <si>
    <t>游离空肠移植代下咽术</t>
  </si>
  <si>
    <t>贲门痉挛(失弛缓症)肌层切开术</t>
  </si>
  <si>
    <t>含经腹径路手术。</t>
  </si>
  <si>
    <t>贲门癌切除术</t>
  </si>
  <si>
    <t>含胃食管弓下吻合术。</t>
  </si>
  <si>
    <t>贲门癌扩大根治术</t>
  </si>
  <si>
    <t>含全胃、脾、胰尾切除、食管－空肠吻合术。</t>
  </si>
  <si>
    <t>10.2 胃手术</t>
  </si>
  <si>
    <t>胃肠切开取异物</t>
  </si>
  <si>
    <t>331002001-1</t>
  </si>
  <si>
    <t>胃肠局部肿瘤切除术</t>
  </si>
  <si>
    <t>胃出血切开缝扎止血术</t>
  </si>
  <si>
    <t>近端胃大部切除术</t>
  </si>
  <si>
    <t>远端胃大部切除术</t>
  </si>
  <si>
    <t>含胃、十二指肠吻合（BillrothI式）、胃空肠吻合（BillrothⅡ式）或胃—空肠Roux-y型吻合。</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</si>
  <si>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</si>
  <si>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</si>
  <si>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</si>
  <si>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</si>
  <si>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</si>
  <si>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</si>
  <si>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含区域淋巴结清扫。</t>
  </si>
  <si>
    <t>331002008-1</t>
  </si>
  <si>
    <t>全胃切除术(食道空肠吻合Roux-y型或袢式)</t>
  </si>
  <si>
    <t>331002008-2</t>
  </si>
  <si>
    <t>全胃切除术(食道-十二指肠吻合)</t>
  </si>
  <si>
    <t>胃肠造瘘术</t>
  </si>
  <si>
    <t>一次性造瘘管</t>
  </si>
  <si>
    <t>331002009-1</t>
  </si>
  <si>
    <t>胃切开造瘘管置管术</t>
  </si>
  <si>
    <t>331002009-2</t>
  </si>
  <si>
    <t>小肠切开造瘘管置管术</t>
  </si>
  <si>
    <t>胃扭转复位术</t>
  </si>
  <si>
    <t>胃肠穿孔修补术</t>
  </si>
  <si>
    <t>331002012</t>
  </si>
  <si>
    <t>胃冠状静脉栓塞术</t>
  </si>
  <si>
    <t>经血管介入诊疗同时适用。</t>
  </si>
  <si>
    <t>331002012-1</t>
  </si>
  <si>
    <t>胃冠状静脉结扎术</t>
  </si>
  <si>
    <t>胃迷走神经切断术</t>
  </si>
  <si>
    <t>331002013-1</t>
  </si>
  <si>
    <t>胃选择性迷走神经切除术</t>
  </si>
  <si>
    <t>331002013-2</t>
  </si>
  <si>
    <t>胃迷走神经干切断术</t>
  </si>
  <si>
    <t>幽门成形术</t>
  </si>
  <si>
    <t>逐层进腹，探查，幽门切开，成形缝合，止血，经腹壁另戳孔置管固定，清点器具、纱布无误，冲洗腹腔，逐层关腹。</t>
  </si>
  <si>
    <t>331002015</t>
  </si>
  <si>
    <t>胃肠短路术</t>
  </si>
  <si>
    <t>逐层进腹，探查，胃-空肠侧侧吻合，止血，经腹壁另戳孔置管固定，清点器具、纱布无误，冲洗腹腔，逐层关腹。含肠肠吻合术。</t>
  </si>
  <si>
    <t>胃减容术</t>
  </si>
  <si>
    <t>胃减容材料</t>
  </si>
  <si>
    <t>胃袖状切除术不得按此项目收费。</t>
  </si>
  <si>
    <t>331002017S</t>
  </si>
  <si>
    <t>空肠置管手术</t>
  </si>
  <si>
    <t>开腹或腹腔镜下将管路置入到小肠（十二指肠或空肠）。</t>
  </si>
  <si>
    <t>营养管</t>
  </si>
  <si>
    <t>10.3 肠手术(不含直肠)</t>
  </si>
  <si>
    <t>十二指肠憩室切除术</t>
  </si>
  <si>
    <t>331003001-1</t>
  </si>
  <si>
    <t>十二指肠憩室内翻术</t>
  </si>
  <si>
    <t>331003001-2</t>
  </si>
  <si>
    <t>十二指肠憩室填塞术</t>
  </si>
  <si>
    <t>十二指肠成形术</t>
  </si>
  <si>
    <t>含十二指肠闭锁切除术。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</si>
  <si>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</si>
  <si>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</si>
  <si>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</si>
  <si>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</si>
  <si>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</si>
  <si>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</si>
  <si>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</si>
  <si>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含小肠、回盲部结肠部分切除。</t>
  </si>
  <si>
    <t>肠粘连松解术</t>
  </si>
  <si>
    <t>331003008-1</t>
  </si>
  <si>
    <t>盆腔粘连松解术</t>
  </si>
  <si>
    <t>肠倒置术</t>
  </si>
  <si>
    <t>肠造瘘还纳术</t>
  </si>
  <si>
    <t>含肠吻合术。</t>
  </si>
  <si>
    <t>肠瘘切除术</t>
  </si>
  <si>
    <t>肠排列术(固定术)</t>
  </si>
  <si>
    <t>肠储存袋成形术</t>
  </si>
  <si>
    <t>乙状结肠悬吊术</t>
  </si>
  <si>
    <t>先天性肠腔闭锁成形术</t>
  </si>
  <si>
    <t>含小肠结肠；不含多处闭锁。</t>
  </si>
  <si>
    <t>结肠造瘘(Colostomy)术</t>
  </si>
  <si>
    <t>含双口或单口造瘘。</t>
  </si>
  <si>
    <t>结肠切除吻合术</t>
  </si>
  <si>
    <t>指左半结肠、右半结肠、横结肠部分切除术。</t>
  </si>
  <si>
    <t>331003018-1</t>
  </si>
  <si>
    <t>结肠切除回肠直肠吻合术</t>
  </si>
  <si>
    <t>331003018-2</t>
  </si>
  <si>
    <t>结肠切除回肠肛管吻合术</t>
  </si>
  <si>
    <t>先天性巨结肠切除术</t>
  </si>
  <si>
    <t>含巨结肠切除、直肠后结肠拖出术或直肠粘膜切除、结肠经直肠肌鞘内拖出术。</t>
  </si>
  <si>
    <t>结肠癌根治术</t>
  </si>
  <si>
    <t>指左半结肠、右半结肠、横结肠切除术。</t>
  </si>
  <si>
    <t>结肠癌扩大根治术</t>
  </si>
  <si>
    <t>含结肠癌根治术联合其他侵及脏器切除术。</t>
  </si>
  <si>
    <t>阑尾切除术</t>
  </si>
  <si>
    <t>指单纯性。</t>
  </si>
  <si>
    <t>331003022-1</t>
  </si>
  <si>
    <t>阑尾切除术加收（化脓性）</t>
  </si>
  <si>
    <t>331003022-2</t>
  </si>
  <si>
    <t>阑尾切除术加收（坏疽性）</t>
  </si>
  <si>
    <t>肠吻合术</t>
  </si>
  <si>
    <t>仅适用于确定病变部位无法切除，旷置病变，行近端、远端肠肠吻合旁路手术。</t>
  </si>
  <si>
    <t>10.4 直肠肛门手术</t>
  </si>
  <si>
    <t>吻合器</t>
  </si>
  <si>
    <t>直肠出血缝扎术</t>
  </si>
  <si>
    <t>不含内痔切除。</t>
  </si>
  <si>
    <t>直肠良性肿物切除术</t>
  </si>
  <si>
    <t>含息肉、腺瘤等肿物切除。</t>
  </si>
  <si>
    <t>经内镜肠良性肿物切除术</t>
  </si>
  <si>
    <t>指电凝，含息肉、腺瘤。</t>
  </si>
  <si>
    <t>注射针（内镜专用）</t>
  </si>
  <si>
    <t>331004003-1</t>
  </si>
  <si>
    <t>经内镜肠良性肿物切除术加收(激光法)</t>
  </si>
  <si>
    <t>331004003-2</t>
  </si>
  <si>
    <t>经内镜肠良性肿物切除术加收(套扎法)</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</si>
  <si>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</si>
  <si>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</si>
  <si>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</si>
  <si>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</si>
  <si>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</si>
  <si>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</si>
  <si>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</si>
  <si>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</si>
  <si>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</si>
  <si>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</si>
  <si>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</si>
  <si>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</si>
  <si>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t>
  </si>
  <si>
    <t>331004013-1</t>
  </si>
  <si>
    <t>直肠癌扩大根治术全盆腔脏器切除术</t>
  </si>
  <si>
    <t>直肠癌术后复发盆腔脏器切除术</t>
  </si>
  <si>
    <t>331004014-1</t>
  </si>
  <si>
    <t>膀胱癌术后复发盆腔脏器切除术</t>
  </si>
  <si>
    <t>直肠脱垂悬吊术</t>
  </si>
  <si>
    <t>含开腹、直肠悬吊固定于直肠周围组织、封闭直肠前凹陷、加固盆底筋膜。</t>
  </si>
  <si>
    <t>经肛门直肠脱垂手术</t>
  </si>
  <si>
    <t>耻骨直肠肌松解术</t>
  </si>
  <si>
    <t>直肠粘膜环切术</t>
  </si>
  <si>
    <t xml:space="preserve"> 含肛门缩窄术。</t>
  </si>
  <si>
    <t>肛管缺损修补术</t>
  </si>
  <si>
    <t>肛周常见疾病手术治疗</t>
  </si>
  <si>
    <t>指痔、肛裂、息肉、疣、肥大肛乳头、痣等切除或套扎及肛周肿物切除术；不含复杂肛瘘、高位肛瘘。</t>
  </si>
  <si>
    <t>每种疾病分别计价。</t>
  </si>
  <si>
    <t>331004020-1</t>
  </si>
  <si>
    <t>肛周常见疾病手术治疗加收(激光法)</t>
  </si>
  <si>
    <t>331004020-2</t>
  </si>
  <si>
    <t>肛周常见疾病手术治疗加收(套扎法)</t>
  </si>
  <si>
    <t>低位肛瘘切除术</t>
  </si>
  <si>
    <t>331004021-1</t>
  </si>
  <si>
    <t>低位肛窦道切除术</t>
  </si>
  <si>
    <t>高位肛瘘切除术</t>
  </si>
  <si>
    <t>331004022-1</t>
  </si>
  <si>
    <t>复杂肛瘘切除术</t>
  </si>
  <si>
    <t>混合痔嵌顿手法松解回纳术</t>
  </si>
  <si>
    <t>331004023-1</t>
  </si>
  <si>
    <t>痔核切开回纳术</t>
  </si>
  <si>
    <t>内痔环切术</t>
  </si>
  <si>
    <t>肛门内括约肌侧切术</t>
  </si>
  <si>
    <t>331004025-1</t>
  </si>
  <si>
    <t>肛门内括约肌后正中切断术</t>
  </si>
  <si>
    <t>肛门成形术</t>
  </si>
  <si>
    <t>指肛门闭锁、肛门失禁、括约肌修复等；不含肌瓣移植术。</t>
  </si>
  <si>
    <t>腹会阴肛门成形术</t>
  </si>
  <si>
    <t>不含球形结肠成形、直肠膀胱瘘修补、新生儿期造瘘Ⅱ期肛门成形术。</t>
  </si>
  <si>
    <t>尾路肛门成形术</t>
  </si>
  <si>
    <t>含直肠直肠尿道瘘修补、直肠阴道瘘修补；不含膀胱造瘘。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</si>
  <si>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</si>
  <si>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</si>
  <si>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</si>
  <si>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</si>
  <si>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</si>
  <si>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</si>
  <si>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</si>
  <si>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含各种肌肉移位术。</t>
  </si>
  <si>
    <t>肛管皮肤移植术</t>
  </si>
  <si>
    <t>开腹排粪石术</t>
  </si>
  <si>
    <t>331004034-1</t>
  </si>
  <si>
    <t>开腹去蛔虫术</t>
  </si>
  <si>
    <t>331004035S</t>
  </si>
  <si>
    <t>经肛门腔镜直肠全系膜切除术(TATME)</t>
  </si>
  <si>
    <t>指经肛门利用经肛微创外科或经肛内镜显微外科手术平台，联合或不联合腹腔镜，行直肠全系膜切除，直肠切除及肠吻合术，含保留肛门，区域淋巴结清扫；不含盆腔脏器切除。</t>
  </si>
  <si>
    <t>331004036S</t>
  </si>
  <si>
    <t>直肠癌Miles术盆腔腹膜重建术</t>
  </si>
  <si>
    <t>肿瘤切除后利用生物或人体材料封闭骨盆开口。</t>
  </si>
  <si>
    <t>10.5 肝脏手术</t>
  </si>
  <si>
    <t>肝损伤清创修补术</t>
  </si>
  <si>
    <t>不含肝部分切除术。</t>
  </si>
  <si>
    <t>331005001-1</t>
  </si>
  <si>
    <t>肝损伤清创修补术加收</t>
  </si>
  <si>
    <t>指伤及大血管、胆管和多破口的修补。</t>
  </si>
  <si>
    <t>开腹肝活检术</t>
  </si>
  <si>
    <t>经腹腔镜肝脓肿引流术</t>
  </si>
  <si>
    <t>肝包虫内囊摘除术</t>
  </si>
  <si>
    <t>指袋形缝合术。</t>
  </si>
  <si>
    <t>经腹腔镜肝囊肿切除术</t>
  </si>
  <si>
    <t>含酒精注射。</t>
  </si>
  <si>
    <t>331005006</t>
  </si>
  <si>
    <t>肝内病灶清除术</t>
  </si>
  <si>
    <t>含肝囊肿开窗、肝结核瘤切除术、其他肝良性肿瘤切除；不含肝包虫病手术。</t>
  </si>
  <si>
    <t>肝癌切除术</t>
  </si>
  <si>
    <t>指肿瘤根治性切除或癌肿局部切除术；不含第一、第二肝门血管及下腔静脉受侵犯的肝癌切除、安置化疗泵。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</si>
  <si>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</si>
  <si>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</si>
  <si>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</si>
  <si>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</si>
  <si>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</si>
  <si>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</si>
  <si>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331005010-1</t>
  </si>
  <si>
    <t>开腹恶性肿瘤特殊治疗加收(激光)</t>
  </si>
  <si>
    <t>331005010-2</t>
  </si>
  <si>
    <t>开腹恶性肿瘤特殊治疗加收(射频消融)</t>
  </si>
  <si>
    <t>331005010-3</t>
  </si>
  <si>
    <t>开腹恶性肿瘤特殊治疗加收(微波)</t>
  </si>
  <si>
    <t>331005010-4</t>
  </si>
  <si>
    <t>开腹恶性肿瘤特殊治疗加收(冷冻)</t>
  </si>
  <si>
    <t>开腹肝动脉栓塞术</t>
  </si>
  <si>
    <t>开腹肝管栓塞术</t>
  </si>
  <si>
    <t>肝部分切除术</t>
  </si>
  <si>
    <t>含肝活检术；指各肝段切除。</t>
  </si>
  <si>
    <t>肝左外叶切除术</t>
  </si>
  <si>
    <t>半肝切除术</t>
  </si>
  <si>
    <t>指左半肝或右半肝切除术。</t>
  </si>
  <si>
    <t>肝三叶切除术</t>
  </si>
  <si>
    <t>指左三叶或右三叶切除术。</t>
  </si>
  <si>
    <t>肝门部肿瘤支架管外引流术</t>
  </si>
  <si>
    <t>支架、导管</t>
  </si>
  <si>
    <t>331005021-1</t>
  </si>
  <si>
    <t>胆道内支架引流术</t>
  </si>
  <si>
    <t>肝内胆管U形管引流术</t>
  </si>
  <si>
    <t>肝内异物取出术</t>
  </si>
  <si>
    <t>肝实质切开取石术</t>
  </si>
  <si>
    <t>肝血管瘤包膜外剥脱术</t>
  </si>
  <si>
    <t>肝血管瘤缝扎术</t>
  </si>
  <si>
    <t>开腹门静脉栓塞术</t>
  </si>
  <si>
    <t>331005028S</t>
  </si>
  <si>
    <t>1-3级肝管切开+肝胆管盆式内引流术</t>
  </si>
  <si>
    <t>10.6 胆道手术</t>
  </si>
  <si>
    <t>胆囊肠吻合术</t>
  </si>
  <si>
    <t>含Roux-y肠吻合术。</t>
  </si>
  <si>
    <t>胆囊切除术</t>
  </si>
  <si>
    <t>胆囊造瘘术</t>
  </si>
  <si>
    <t>高位胆管癌根治术</t>
  </si>
  <si>
    <t>含肝部分切除、肝胆管—肠吻合术。</t>
  </si>
  <si>
    <t>肝胆总管切开取石+空肠Roux-y吻合术</t>
  </si>
  <si>
    <t>含空肠间置术、肝胆管、总胆管和空肠吻合术。</t>
  </si>
  <si>
    <t>331006005-1</t>
  </si>
  <si>
    <t>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</si>
  <si>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</si>
  <si>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</si>
  <si>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</si>
  <si>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</si>
  <si>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</si>
  <si>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</si>
  <si>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</si>
  <si>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含胆囊、胆总管囊肿切除、空肠R－Y吻合、空肠间置代胆道、矩形粘膜瓣、人工乳头防反流、胆道引流支架、腹腔引流、胰腺探查；不含胆道测压、胆道造影、肝活检、阑尾切除、其他畸形、美克尔憩室切除。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</si>
  <si>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</si>
  <si>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</si>
  <si>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331006011-1</t>
  </si>
  <si>
    <t>胆总管探查T管引流术+取石、冲洗术</t>
  </si>
  <si>
    <t>经十二指肠镜乳头扩张术</t>
  </si>
  <si>
    <t>经十二指肠奥狄氏括约肌切开成形术</t>
  </si>
  <si>
    <t>331006013-1</t>
  </si>
  <si>
    <t>经十二指肠乳头括约肌切开术</t>
  </si>
  <si>
    <t>经内镜奥狄氏括约肌切开取石术(ECT)</t>
  </si>
  <si>
    <t>切开刀、碎石器、网蓝篮、气囊导管</t>
  </si>
  <si>
    <t>331006014-1</t>
  </si>
  <si>
    <t>经内镜奥狄氏括约肌切开取蛔虫术</t>
  </si>
  <si>
    <t>切开刀、网篮、气囊导管</t>
  </si>
  <si>
    <t>经内镜奥狄氏括约肌切开胰管取石术</t>
  </si>
  <si>
    <t>开腹经胆道镜取石术</t>
  </si>
  <si>
    <t>331006016-1</t>
  </si>
  <si>
    <t>开腹经胆道镜取蛔虫术</t>
  </si>
  <si>
    <t>先天胆道闭锁肝空肠Roux-y成形术(即葛西氏术)</t>
  </si>
  <si>
    <t>含胃体劈裂管肝门吻合。</t>
  </si>
  <si>
    <t>钛钉、支架管</t>
  </si>
  <si>
    <t>胆管移植术</t>
  </si>
  <si>
    <t>胆囊癌根治术</t>
  </si>
  <si>
    <t>含淋巴清扫。</t>
  </si>
  <si>
    <t>331006020S</t>
  </si>
  <si>
    <t>胆囊切开取石术</t>
  </si>
  <si>
    <t>探查，胆囊切开，取石，置入导管，缝合，止血，置管引出固定，缝合切口。</t>
  </si>
  <si>
    <t>取石网篮</t>
  </si>
  <si>
    <t>10.7 胰腺手术</t>
  </si>
  <si>
    <t>胰腺穿刺术</t>
  </si>
  <si>
    <t>胰腺修补术</t>
  </si>
  <si>
    <t>不含胰管空肠吻合术、胰尾切除术。</t>
  </si>
  <si>
    <t>胰腺囊肿内引流术</t>
  </si>
  <si>
    <t>331007003-1</t>
  </si>
  <si>
    <t>胰腺囊肿胃吻合术</t>
  </si>
  <si>
    <t>331007003-2</t>
  </si>
  <si>
    <t>胰腺囊肿空肠吻合术</t>
  </si>
  <si>
    <t>胰腺囊肿外引流术</t>
  </si>
  <si>
    <t>胰管切开取石术</t>
  </si>
  <si>
    <t>胰十二指肠切除术(Whipple手术)</t>
  </si>
  <si>
    <t>含各种胰管空肠吻合、胃空肠吻合术、胆管肠吻合术；不含脾切除术。</t>
  </si>
  <si>
    <t>331007006-1</t>
  </si>
  <si>
    <t>胰体癌根治术</t>
  </si>
  <si>
    <t>331007006-2</t>
  </si>
  <si>
    <t>壶腹周围癌根治术</t>
  </si>
  <si>
    <t>胰体尾切除术</t>
  </si>
  <si>
    <t>不含血管切除吻合术。</t>
  </si>
  <si>
    <t>331007007-1</t>
  </si>
  <si>
    <t>保留脾脏的胰体尾切除术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</si>
  <si>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</si>
  <si>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</si>
  <si>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</si>
  <si>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</si>
  <si>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</si>
  <si>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</si>
  <si>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</si>
  <si>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含囊肿切开、探查、空肠R－Y吻合术、囊肿—胃吻合内引流术；不含胰管造影。</t>
  </si>
  <si>
    <t>331007012-1</t>
  </si>
  <si>
    <t>胰管切开取石内引流术</t>
  </si>
  <si>
    <t>含切开、探查、取石、空肠R－Y吻合术、胰管—胃吻合内引流术；不含胰管造影。</t>
  </si>
  <si>
    <t>胰腺假性囊肿切除术</t>
  </si>
  <si>
    <t>异位异体移植胰腺切除术</t>
  </si>
  <si>
    <t>指移植胰腺失败。</t>
  </si>
  <si>
    <t>胰岛细胞移植术</t>
  </si>
  <si>
    <t>胰腺周围神经切除术</t>
  </si>
  <si>
    <t>331007018-1</t>
  </si>
  <si>
    <t>胰腺周围神经阻滞术</t>
  </si>
  <si>
    <t>坏死性胰腺炎清创引流术</t>
  </si>
  <si>
    <t>10.8 其他腹部手术</t>
  </si>
  <si>
    <t>腹股沟疝修补术</t>
  </si>
  <si>
    <t>补片</t>
  </si>
  <si>
    <t>嵌顿疝复位修补术</t>
  </si>
  <si>
    <t>不含肠切除吻合。</t>
  </si>
  <si>
    <t>充填式无张力疝修补术</t>
  </si>
  <si>
    <t>补片、填充物</t>
  </si>
  <si>
    <t xml:space="preserve">单侧  </t>
  </si>
  <si>
    <t>脐疝修补术</t>
  </si>
  <si>
    <t>腹壁切口疝修补术</t>
  </si>
  <si>
    <t>331008005-1</t>
  </si>
  <si>
    <t>腹白线疝修补术</t>
  </si>
  <si>
    <t>331008005-2</t>
  </si>
  <si>
    <t>腰疝修补术</t>
  </si>
  <si>
    <t>331008005-3</t>
  </si>
  <si>
    <t>造口旁疝原位修补术</t>
  </si>
  <si>
    <t>会阴疝修补术</t>
  </si>
  <si>
    <t>脐瘘切除+修补术</t>
  </si>
  <si>
    <t>含脐肠瘘切除术；不含脐尿管瘘切除术。</t>
  </si>
  <si>
    <t>剖腹探查术</t>
  </si>
  <si>
    <t>含活检、腹腔引流。</t>
  </si>
  <si>
    <t>开腹腹腔内脓肿引流术</t>
  </si>
  <si>
    <t>指后腹腔脓肿或实质脏器脓肿（如肝脓肿、脾脓肿、胰腺脓肿）的外引流。</t>
  </si>
  <si>
    <t>腹腔包虫摘除术</t>
  </si>
  <si>
    <t>331008010-1</t>
  </si>
  <si>
    <t>腹腔多发包虫摘除术</t>
  </si>
  <si>
    <t>腹腔窦道扩创术</t>
  </si>
  <si>
    <t>331008011-1</t>
  </si>
  <si>
    <t>腹腔窦道切除术</t>
  </si>
  <si>
    <t>腹腔内肿物切除术</t>
  </si>
  <si>
    <t>指系膜、腹膜、网膜等腹腔内肿物。</t>
  </si>
  <si>
    <t>腹腔恶性肿瘤特殊治疗</t>
  </si>
  <si>
    <t>指微波、冷冻法。</t>
  </si>
  <si>
    <t>331008013-1</t>
  </si>
  <si>
    <t>腹腔恶性肿瘤特殊治疗加收(激光)</t>
  </si>
  <si>
    <t>331008013-2</t>
  </si>
  <si>
    <t>腹腔恶性肿瘤特殊治疗加收(射频消融)</t>
  </si>
  <si>
    <t>经直肠盆腔脓肿切开引流术</t>
  </si>
  <si>
    <t>含穿刺引流术。</t>
  </si>
  <si>
    <t>腹膜后肿瘤切除术</t>
  </si>
  <si>
    <t>不含其它脏器切除术、血管切除吻合术。</t>
  </si>
  <si>
    <t>盆底痉挛部肌肉神经切除术</t>
  </si>
  <si>
    <t>腹壁肿瘤切除术</t>
  </si>
  <si>
    <t>不含成形术及体表良性病变切除。</t>
  </si>
  <si>
    <t>331008017-1</t>
  </si>
  <si>
    <t>腹壁肿瘤切除术(直径超过5cm)</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</si>
  <si>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</si>
  <si>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</si>
  <si>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</si>
  <si>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</si>
  <si>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</si>
  <si>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</si>
  <si>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</si>
  <si>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</si>
  <si>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</si>
  <si>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</si>
  <si>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</si>
  <si>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331008023-1</t>
  </si>
  <si>
    <t>门静脉切开支架置入术</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</si>
  <si>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</si>
  <si>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</si>
  <si>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</si>
  <si>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</si>
  <si>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</si>
  <si>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t>
  </si>
  <si>
    <t>331008026-1</t>
  </si>
  <si>
    <t>门体静脉断流术-食管横断吻合术</t>
  </si>
  <si>
    <t>经胸食管胃静脉结扎术</t>
  </si>
  <si>
    <t>腹水转流术</t>
  </si>
  <si>
    <t>指腹腔—颈内静脉转流术、腹腔—股静脉转流术。</t>
  </si>
  <si>
    <t>转流泵</t>
  </si>
  <si>
    <t>经腹腔镜门脉交通支结扎术</t>
  </si>
  <si>
    <t>331008030S</t>
  </si>
  <si>
    <t>腹腔粘连松解术</t>
  </si>
  <si>
    <t>将腹腔粘连组织分离，缝合剥离创面防止粘连发生。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</si>
  <si>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</si>
  <si>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</si>
  <si>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</si>
  <si>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</si>
  <si>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</si>
  <si>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</si>
  <si>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</si>
  <si>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</si>
  <si>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</si>
  <si>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t>11.泌尿系统手术</t>
  </si>
  <si>
    <t>特殊尿管、网状支架、蓝碟</t>
  </si>
  <si>
    <t>11.1 肾脏手术</t>
  </si>
  <si>
    <t>肾破裂修补术</t>
  </si>
  <si>
    <t>肾固定术</t>
  </si>
  <si>
    <t>肾折叠术</t>
  </si>
  <si>
    <t>肾包膜剥脱术</t>
  </si>
  <si>
    <t>肾周围淋巴管剥脱术</t>
  </si>
  <si>
    <t>肾周围粘连分解术</t>
  </si>
  <si>
    <t>肾肿瘤剔除术</t>
  </si>
  <si>
    <t>肾切除术</t>
  </si>
  <si>
    <t>肾网袋</t>
  </si>
  <si>
    <t>肾部分切除术</t>
  </si>
  <si>
    <t>根治性肾切除术</t>
  </si>
  <si>
    <t>含肾上腺切除、淋巴清扫；不含开胸手术。</t>
  </si>
  <si>
    <t>重复肾重复输尿管切除术</t>
  </si>
  <si>
    <t>融合肾分解术</t>
  </si>
  <si>
    <t>肾实质切开造瘘术</t>
  </si>
  <si>
    <t>肾囊肿切除术</t>
  </si>
  <si>
    <t>331101014-1</t>
  </si>
  <si>
    <t>肾囊肿去顶术</t>
  </si>
  <si>
    <t>多囊肾去顶减压术</t>
  </si>
  <si>
    <t>肾切开取石术</t>
  </si>
  <si>
    <t>331101016-1</t>
  </si>
  <si>
    <t>肾盂切开取石术</t>
  </si>
  <si>
    <t>331101016-2</t>
  </si>
  <si>
    <t>肾实质切开取石术</t>
  </si>
  <si>
    <t>肾血管重建术</t>
  </si>
  <si>
    <t>含取自体血管。</t>
  </si>
  <si>
    <t>331101017-1</t>
  </si>
  <si>
    <t>肾血管狭窄成形术</t>
  </si>
  <si>
    <t>自体肾移植术</t>
  </si>
  <si>
    <t>移植肾探查术</t>
  </si>
  <si>
    <t>肾周血肿清除术</t>
  </si>
  <si>
    <t>离体肾取石术</t>
  </si>
  <si>
    <t>肾肿瘤腔静脉内瘤栓切取术</t>
  </si>
  <si>
    <t>331101025-1</t>
  </si>
  <si>
    <t>开胸肾肿瘤腔静脉内瘤栓切取术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</si>
  <si>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</si>
  <si>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</si>
  <si>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</si>
  <si>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t>11.2 肾盂和输尿管手术</t>
  </si>
  <si>
    <t>肾盂癌根治术</t>
  </si>
  <si>
    <t>含输尿管全长、部分膀胱切除；不含膀胱镜电切。</t>
  </si>
  <si>
    <t>肾盂成形肾盂输尿管再吻合术</t>
  </si>
  <si>
    <t>经皮肾镜或输尿管镜内切开成形术</t>
  </si>
  <si>
    <t>331102003-1</t>
  </si>
  <si>
    <t>经皮肾镜或输尿管镜内激光纤维切开成形术</t>
  </si>
  <si>
    <t>肾下盏输尿管吻合术</t>
  </si>
  <si>
    <t>肾盂输尿管成形术</t>
  </si>
  <si>
    <t>331102005-1</t>
  </si>
  <si>
    <t>双侧肾盂输尿管成形术</t>
  </si>
  <si>
    <t>输尿管切开取石术</t>
  </si>
  <si>
    <t>输尿管损伤修补术</t>
  </si>
  <si>
    <t>输尿管狭窄段切除再吻合术</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</si>
  <si>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</si>
  <si>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</si>
  <si>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</si>
  <si>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</si>
  <si>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</si>
  <si>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</si>
  <si>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</si>
  <si>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</si>
  <si>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</si>
  <si>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</si>
  <si>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</si>
  <si>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331102020S</t>
  </si>
  <si>
    <t>输尿管癌根治术</t>
  </si>
  <si>
    <t>331102021S</t>
  </si>
  <si>
    <t>输尿管阴道瘘修补术</t>
  </si>
  <si>
    <t>11.3 膀胱手术</t>
  </si>
  <si>
    <t>膀胱切开取石术</t>
  </si>
  <si>
    <t>膀胱憩室切除术</t>
  </si>
  <si>
    <t>膀胱部分切除术</t>
  </si>
  <si>
    <t>膀胱切开肿瘤烧灼术</t>
  </si>
  <si>
    <t>膀胱切开造瘘术</t>
  </si>
  <si>
    <t>根治性膀胱全切除术</t>
  </si>
  <si>
    <t>含盆腔淋巴结清扫术。</t>
  </si>
  <si>
    <t>钛夹</t>
  </si>
  <si>
    <t>膀胱尿道全切除术</t>
  </si>
  <si>
    <t>膀胱再造术</t>
  </si>
  <si>
    <t>含膀胱全切术。</t>
  </si>
  <si>
    <t>回肠膀胱术</t>
  </si>
  <si>
    <t>含阑尾切除术。</t>
  </si>
  <si>
    <t>331103009-1</t>
  </si>
  <si>
    <t>结肠膀胱术</t>
  </si>
  <si>
    <t>可控性回肠膀胱术</t>
  </si>
  <si>
    <t>331103010-1</t>
  </si>
  <si>
    <t>可控性结肠膀胱术</t>
  </si>
  <si>
    <t>回肠扩大膀胱术</t>
  </si>
  <si>
    <t>331103011-1</t>
  </si>
  <si>
    <t>结肠扩大膀胱术</t>
  </si>
  <si>
    <t>直肠膀胱术</t>
  </si>
  <si>
    <t>含乙状结肠造瘘。</t>
  </si>
  <si>
    <t>胃代膀胱术</t>
  </si>
  <si>
    <t>肠道原位膀胱术</t>
  </si>
  <si>
    <t>膀胱瘘管切除术</t>
  </si>
  <si>
    <t>膀胱破裂修补术</t>
  </si>
  <si>
    <t>膀胱膨出修补术</t>
  </si>
  <si>
    <t>膀胱外翻成形术</t>
  </si>
  <si>
    <t>膀胱阴道瘘修补术</t>
  </si>
  <si>
    <t>膀胱颈部Y-V成形术</t>
  </si>
  <si>
    <t>膀胱颈重建术</t>
  </si>
  <si>
    <t>331103021-1</t>
  </si>
  <si>
    <t>膀胱颈紧缩术</t>
  </si>
  <si>
    <t>膀胱颈悬吊术</t>
  </si>
  <si>
    <t>悬吊带</t>
  </si>
  <si>
    <t>神经性膀胱腹直肌移位术</t>
  </si>
  <si>
    <t>脐尿管瘘切除术</t>
  </si>
  <si>
    <t>经膀胱镜膀胱颈电切术</t>
  </si>
  <si>
    <t>经尿道膀胱肿瘤特殊治疗</t>
  </si>
  <si>
    <t>331103026-1</t>
  </si>
  <si>
    <t>经尿道膀胱肿瘤特殊治疗加收(电灼)</t>
  </si>
  <si>
    <t>331103026-2</t>
  </si>
  <si>
    <t>经尿道膀胱肿瘤特殊治疗加收(电切)</t>
  </si>
  <si>
    <t>331103026-3</t>
  </si>
  <si>
    <t>经尿道膀胱肿瘤特殊治疗加收(激光法)</t>
  </si>
  <si>
    <t>经尿道膀胱碎石取石术</t>
  </si>
  <si>
    <t>含血块取出。</t>
  </si>
  <si>
    <t>331103027-1/1</t>
  </si>
  <si>
    <t>经尿道膀胱碎石取石术-气压弹道</t>
  </si>
  <si>
    <t>331103027-1/2</t>
  </si>
  <si>
    <t>经尿道膀胱碎石取石术-钬激光</t>
  </si>
  <si>
    <t>331103027-2</t>
  </si>
  <si>
    <t>经尿道膀胱血块取出术</t>
  </si>
  <si>
    <t>331103027-2/1</t>
  </si>
  <si>
    <t>经尿道膀胱血块取出术-气压弹道</t>
  </si>
  <si>
    <t>331103027-2/2</t>
  </si>
  <si>
    <t>经尿道膀胱血块取出术-钬激光</t>
  </si>
  <si>
    <t>331103027-3</t>
  </si>
  <si>
    <t>经尿道膀胱异物取出术</t>
  </si>
  <si>
    <t>331103027-3/1</t>
  </si>
  <si>
    <t>经尿道膀胱异物取出术-气压弹道</t>
  </si>
  <si>
    <t>331103027-3/2</t>
  </si>
  <si>
    <t>经尿道膀胱异物取出术-钬激光</t>
  </si>
  <si>
    <t>脐尿管肿瘤切除术</t>
  </si>
  <si>
    <t>331103028-1</t>
  </si>
  <si>
    <t>脐尿管恶性肿瘤切除术</t>
  </si>
  <si>
    <t>331103028-2</t>
  </si>
  <si>
    <t>脐尿管良性肿瘤切除术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</si>
  <si>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</si>
  <si>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</si>
  <si>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</si>
  <si>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</si>
  <si>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</si>
  <si>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</si>
  <si>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</si>
  <si>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</si>
  <si>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t>
  </si>
  <si>
    <t>经尿道膀胱黏膜切除术</t>
  </si>
  <si>
    <t>内镜下经尿道烧灼或切除膀胱病变黏膜。</t>
  </si>
  <si>
    <t>331103031S-1</t>
  </si>
  <si>
    <t>经尿道膀胱黏膜激光切除术</t>
  </si>
  <si>
    <t>内镜下经尿道激光切除膀胱病变黏膜。</t>
  </si>
  <si>
    <t>11.4 尿道手术</t>
  </si>
  <si>
    <t>尿道修补术</t>
  </si>
  <si>
    <t>指经会阴、耻骨劈开、尿道套入、内植皮。</t>
  </si>
  <si>
    <t>尿道折叠术</t>
  </si>
  <si>
    <t>尿道会师术</t>
  </si>
  <si>
    <t>前尿道吻合术</t>
  </si>
  <si>
    <t>尿道切开取石术</t>
  </si>
  <si>
    <t>331104005-1</t>
  </si>
  <si>
    <t>尿道切开取异物术</t>
  </si>
  <si>
    <t>尿道瓣膜电切术</t>
  </si>
  <si>
    <t>尿道狭窄瘢痕切除术</t>
  </si>
  <si>
    <t>尿道良性肿物切除术(电灼法)</t>
  </si>
  <si>
    <t>331104008-1</t>
  </si>
  <si>
    <t>尿道良性肿物切除术(激光法)</t>
  </si>
  <si>
    <t>尿道憩室切除术</t>
  </si>
  <si>
    <t>尿道旁腺囊肿摘除术</t>
  </si>
  <si>
    <t>尿道癌根治术</t>
  </si>
  <si>
    <t>331104011-1</t>
  </si>
  <si>
    <t>尿道癌根治术+膀胱全切、尿路重建术</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</si>
  <si>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</si>
  <si>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</si>
  <si>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</si>
  <si>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</si>
  <si>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</si>
  <si>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</si>
  <si>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</si>
  <si>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</si>
  <si>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</si>
  <si>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</si>
  <si>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</si>
  <si>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</si>
  <si>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</si>
  <si>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</si>
  <si>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</si>
  <si>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</si>
  <si>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</si>
  <si>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</si>
  <si>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指尿瘘修补和各型尿道下裂修复；不含造瘘术和阴茎矫直术。</t>
  </si>
  <si>
    <t>尿道上裂修复术</t>
  </si>
  <si>
    <t>指各型尿道上裂；不含造瘘术和腹壁缺损修补和膀胱外翻修复与阴茎矫直。</t>
  </si>
  <si>
    <t>尿道上裂膀胱外翻矫治术</t>
  </si>
  <si>
    <t>331104028-1</t>
  </si>
  <si>
    <t>尿道上裂膀胱外翻矫治术+骨盆截骨</t>
  </si>
  <si>
    <t>331104029S</t>
  </si>
  <si>
    <t>经尿道内镜止血术</t>
  </si>
  <si>
    <t>指下尿路手术术后继发出血或创伤导致出血的止血术。</t>
  </si>
  <si>
    <t>12.男性生殖系统手术</t>
  </si>
  <si>
    <t>12.1 前列腺、精囊腺手术</t>
  </si>
  <si>
    <t>前列腺癌根治术</t>
  </si>
  <si>
    <t>含淋巴结清扫和取活检。</t>
  </si>
  <si>
    <t>耻骨上前列腺切除术</t>
  </si>
  <si>
    <t>耻骨后前列腺切除术</t>
  </si>
  <si>
    <t>331201003-1</t>
  </si>
  <si>
    <t>经会阴前列腺切除术</t>
  </si>
  <si>
    <t>前列腺囊肿切除术</t>
  </si>
  <si>
    <t>前列腺脓肿切开术</t>
  </si>
  <si>
    <t>经尿道前列腺电切术</t>
  </si>
  <si>
    <t>331201006-1</t>
  </si>
  <si>
    <t>经尿道前列腺电切术(激光法)</t>
  </si>
  <si>
    <t>含激光纤维。</t>
  </si>
  <si>
    <t>331201006-2</t>
  </si>
  <si>
    <t>经尿道前列腺电切术(电切法)</t>
  </si>
  <si>
    <t>331201006-3</t>
  </si>
  <si>
    <t>经尿道前列腺电切术(汽化法)</t>
  </si>
  <si>
    <t>经尿道前列腺气囊扩张术</t>
  </si>
  <si>
    <t>经尿道前列腺支架置入术</t>
  </si>
  <si>
    <t>精囊肿物切除术</t>
  </si>
  <si>
    <t>331201010S</t>
  </si>
  <si>
    <t>经尿道前列腺剜除术</t>
  </si>
  <si>
    <t>内镜下于前列腺尖部寻找到增生腺体与外科包膜的界面，然后沿此界面将增生腺体完整地从外科包膜上逆行环状钝性剥离、剜除。</t>
  </si>
  <si>
    <t>331201010S-1</t>
  </si>
  <si>
    <t>经尿道前列腺剜除术加收(使用粉碎装置)</t>
  </si>
  <si>
    <t>331201010S-2</t>
  </si>
  <si>
    <t>经尿道前列腺剜除术加收(激光法)</t>
  </si>
  <si>
    <t>331201011S</t>
  </si>
  <si>
    <t>经尿道精囊镜检查术</t>
  </si>
  <si>
    <t>从尿道外口置入精囊镜，找到精囊开口进入精囊检查治疗。</t>
  </si>
  <si>
    <t>331201011S-1</t>
  </si>
  <si>
    <t>经尿道精囊镜检查术(特殊治疗操作)</t>
  </si>
  <si>
    <t>特殊治疗操作含碎石、止血、活检。</t>
  </si>
  <si>
    <t>12.2 阴囊、睾丸手术</t>
  </si>
  <si>
    <t>阴囊坏死扩创术</t>
  </si>
  <si>
    <t>阴囊脓肿引流术</t>
  </si>
  <si>
    <t>331202002-1</t>
  </si>
  <si>
    <t>阴囊血肿清除引流术</t>
  </si>
  <si>
    <t>阴囊成形术</t>
  </si>
  <si>
    <t>阴囊肿物切除术</t>
  </si>
  <si>
    <t>高位隐睾下降固定术</t>
  </si>
  <si>
    <t>含疝修补术。</t>
  </si>
  <si>
    <t>睾丸鞘膜翻转术</t>
  </si>
  <si>
    <t>交通性鞘膜积液修补术</t>
  </si>
  <si>
    <t>睾丸附件扭转探查术</t>
  </si>
  <si>
    <t xml:space="preserve">含睾丸扭转复位术。                                                             </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</si>
  <si>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</si>
  <si>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</si>
  <si>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</si>
  <si>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</si>
  <si>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</si>
  <si>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</si>
  <si>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</si>
  <si>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</si>
  <si>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331202015</t>
  </si>
  <si>
    <t>两性畸型剖腹探查术</t>
  </si>
  <si>
    <t>指为明确两性畸形患者的诊断而进行的剖腹探查手术。消毒，切开皮肤及皮下组织进入腹腔，分辨并定位性腺器官，取活组织备病理学检查。</t>
  </si>
  <si>
    <t>不限性别；仅独立开展本手术方可收费。</t>
  </si>
  <si>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</si>
  <si>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</si>
  <si>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</si>
  <si>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</si>
  <si>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</si>
  <si>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</si>
  <si>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t>12.3 附睾、输精管、精索手术</t>
  </si>
  <si>
    <t>附睾切除术</t>
  </si>
  <si>
    <t>331203001-1</t>
  </si>
  <si>
    <t>附睾肿物切除术</t>
  </si>
  <si>
    <t>输精管附睾吻合术</t>
  </si>
  <si>
    <t>精索静脉转流术</t>
  </si>
  <si>
    <t>精索静脉瘤切除术</t>
  </si>
  <si>
    <t>331203004-1</t>
  </si>
  <si>
    <t>精索肿物切除术</t>
  </si>
  <si>
    <t>精索静脉曲张栓塞术</t>
  </si>
  <si>
    <t>精索静脉曲张高位结扎术</t>
  </si>
  <si>
    <t>331203006-1</t>
  </si>
  <si>
    <t>精索静脉曲张分流术</t>
  </si>
  <si>
    <t>输精管插管术</t>
  </si>
  <si>
    <t>输精管结扎术</t>
  </si>
  <si>
    <t>331203008-1</t>
  </si>
  <si>
    <t>输精管复通术</t>
  </si>
  <si>
    <t>输精管粘堵术</t>
  </si>
  <si>
    <t>输精管角性结节切除术</t>
  </si>
  <si>
    <t>输精管吻合术</t>
  </si>
  <si>
    <t>输尿管间嵴切除术</t>
  </si>
  <si>
    <t>经尿道射精管切开术</t>
  </si>
  <si>
    <t>12.4 阴茎手术</t>
  </si>
  <si>
    <t>嵌顿包茎松解术</t>
  </si>
  <si>
    <t>331204001-1</t>
  </si>
  <si>
    <t>包皮扩张分离术</t>
  </si>
  <si>
    <t>331204001-2</t>
  </si>
  <si>
    <t>包皮粘连松解术</t>
  </si>
  <si>
    <t>331204001-3</t>
  </si>
  <si>
    <t>包皮垢清洗</t>
  </si>
  <si>
    <t>包皮环切术</t>
  </si>
  <si>
    <t>阴茎包皮过短整形术</t>
  </si>
  <si>
    <t>阴茎外伤清创术</t>
  </si>
  <si>
    <t>阴茎再植术</t>
  </si>
  <si>
    <t>331204006</t>
  </si>
  <si>
    <t>阴茎肿物切除术</t>
  </si>
  <si>
    <t>指切开阴茎皮肤，切除肿物，缝合切口。</t>
  </si>
  <si>
    <t>331204006-1</t>
  </si>
  <si>
    <t>阴茎硬结切除术</t>
  </si>
  <si>
    <t>指切开阴茎皮肤，切除硬结，修复白膜，缝合切口。</t>
  </si>
  <si>
    <t>阴茎部分切除术</t>
  </si>
  <si>
    <t>331204007-1</t>
  </si>
  <si>
    <t>阴茎癌部分阴茎切除术</t>
  </si>
  <si>
    <t>阴茎全切术</t>
  </si>
  <si>
    <t>331204008-1</t>
  </si>
  <si>
    <t>阴茎癌根治术</t>
  </si>
  <si>
    <t>阴茎阴囊全切术</t>
  </si>
  <si>
    <t>331204009-1</t>
  </si>
  <si>
    <t>阴茎阴囊全切术+尿路改道</t>
  </si>
  <si>
    <t>阴茎重建成形术</t>
  </si>
  <si>
    <t>含假体置放术。</t>
  </si>
  <si>
    <t>阴茎再造术</t>
  </si>
  <si>
    <t>含龟头再造和假体置放。</t>
  </si>
  <si>
    <t>阴茎假体置放术</t>
  </si>
  <si>
    <t>阴茎畸型整形术</t>
  </si>
  <si>
    <t>331204013-1</t>
  </si>
  <si>
    <t>阴茎弯曲矫正术</t>
  </si>
  <si>
    <t>阴茎延长术</t>
  </si>
  <si>
    <t>331204014-1</t>
  </si>
  <si>
    <t>阴茎加粗术</t>
  </si>
  <si>
    <t>阴茎阴囊移位整形术</t>
  </si>
  <si>
    <t>331204015-1</t>
  </si>
  <si>
    <t>阴茎阴囊移位整形术+会阴型尿道下裂修补术</t>
  </si>
  <si>
    <t>尿道阴茎海绵体分流术</t>
  </si>
  <si>
    <t>阴茎血管重建术</t>
  </si>
  <si>
    <t>阴茎海绵体分离术</t>
  </si>
  <si>
    <t>阴茎静脉结扎术</t>
  </si>
  <si>
    <t>331204020S</t>
  </si>
  <si>
    <t>包皮套扎术</t>
  </si>
  <si>
    <t>指用套扎环，将多余包皮套扎。</t>
  </si>
  <si>
    <t>331204021S</t>
  </si>
  <si>
    <t>阴茎背深静脉包埋术</t>
  </si>
  <si>
    <t>13.女性生殖系统手术</t>
  </si>
  <si>
    <t>13.1 卵巢手术</t>
  </si>
  <si>
    <t>331301001</t>
  </si>
  <si>
    <t>经阴道盆腔穿刺术</t>
  </si>
  <si>
    <t>含肿物、脓肿、积液等穿刺及引流。含活检。</t>
  </si>
  <si>
    <t>卵巢囊肿剔除术</t>
  </si>
  <si>
    <t>331301002-1</t>
  </si>
  <si>
    <t>卵巢囊肿烧灼术</t>
  </si>
  <si>
    <t>卵巢修补术</t>
  </si>
  <si>
    <t>卵巢楔形切除术</t>
  </si>
  <si>
    <t>331301004-1</t>
  </si>
  <si>
    <t>卵巢切开探查术</t>
  </si>
  <si>
    <t>含必要时取卵巢组织活检或切除部分卵巢。</t>
  </si>
  <si>
    <t>331301004-2</t>
  </si>
  <si>
    <t>多囊卵巢打孔术</t>
  </si>
  <si>
    <t>卵巢切除术</t>
  </si>
  <si>
    <t>卵巢癌手术</t>
  </si>
  <si>
    <t>331301006-1</t>
  </si>
  <si>
    <t>卵巢癌分期手术</t>
  </si>
  <si>
    <t>含全子宫切除、双附件切除、大网膜切除、盆腹腔淋巴结清除术。不含阑尾切除。</t>
  </si>
  <si>
    <t>331301006-1/1</t>
  </si>
  <si>
    <t>保留生育功能卵巢癌分期手术</t>
  </si>
  <si>
    <t>含单附件切除、大网膜切除、盆腹腔淋巴结清除术。不含阑尾切除。</t>
  </si>
  <si>
    <t>331301006-2</t>
  </si>
  <si>
    <t>卵巢癌肿瘤细胞减灭术</t>
  </si>
  <si>
    <t>含全子宫切除、双附件切除、大网膜切除、盆腹腔淋巴结清除术。不含阑尾切除、盆腹腔转移灶切除。</t>
  </si>
  <si>
    <t>卵巢癌探查术</t>
  </si>
  <si>
    <t>卵巢输卵管切除术</t>
  </si>
  <si>
    <t>卵巢移位术</t>
  </si>
  <si>
    <t>卵巢移植术</t>
  </si>
  <si>
    <t>13.2 输卵管手术</t>
  </si>
  <si>
    <t>输卵管结扎术</t>
  </si>
  <si>
    <t>指传统术式、经阴道术式等。</t>
  </si>
  <si>
    <t>显微外科输卵管吻合术</t>
  </si>
  <si>
    <t>输卵管修复整形术</t>
  </si>
  <si>
    <t>含输卵管吻合、再通、整形。</t>
  </si>
  <si>
    <t>331302003-1</t>
  </si>
  <si>
    <t>输卵管造口术</t>
  </si>
  <si>
    <t>331302003-2</t>
  </si>
  <si>
    <t>输卵管开窗术</t>
  </si>
  <si>
    <t>输卵管切除术</t>
  </si>
  <si>
    <t>331302004-1</t>
  </si>
  <si>
    <t>宫外孕的各类手术</t>
  </si>
  <si>
    <t>331302004-2</t>
  </si>
  <si>
    <t>输卵管系膜囊肿剥除术</t>
  </si>
  <si>
    <t>输卵管移植术</t>
  </si>
  <si>
    <t>经输卵管镜插管通水术</t>
  </si>
  <si>
    <t>输卵管选择性插管术</t>
  </si>
  <si>
    <t>经腹腔镜输卵管高压洗注术</t>
  </si>
  <si>
    <t>输卵管宫角植入术</t>
  </si>
  <si>
    <t>输卵管介入治疗</t>
  </si>
  <si>
    <t>331302010-1</t>
  </si>
  <si>
    <t>输卵管积水穿刺术</t>
  </si>
  <si>
    <t>13.3 子宫手术</t>
  </si>
  <si>
    <t>宫颈息肉切除术</t>
  </si>
  <si>
    <t>331303001-1</t>
  </si>
  <si>
    <t>子宫内膜息肉切除术</t>
  </si>
  <si>
    <t>331303001-2</t>
  </si>
  <si>
    <t>宫颈管息肉切除术</t>
  </si>
  <si>
    <t>宫颈肌瘤剔除术</t>
  </si>
  <si>
    <t>指经腹手术。</t>
  </si>
  <si>
    <t>331303002-1</t>
  </si>
  <si>
    <t>经阴道子宫粘膜下肌瘤切除术</t>
  </si>
  <si>
    <t>宫颈残端切除术</t>
  </si>
  <si>
    <t>宫颈锥形切除术</t>
  </si>
  <si>
    <t>宫颈环形电切术</t>
  </si>
  <si>
    <t>331303005-1</t>
  </si>
  <si>
    <t>宫颈环形电切术(使用Leep刀)</t>
  </si>
  <si>
    <t>非孕期子宫内口矫正术</t>
  </si>
  <si>
    <t>孕期子宫内口缝合术</t>
  </si>
  <si>
    <t>曼氏手术</t>
  </si>
  <si>
    <t>含宫颈部分切除+主韧带缩短+阴道前后壁修补术。</t>
  </si>
  <si>
    <t>子宫颈截除术</t>
  </si>
  <si>
    <t>子宫修补术</t>
  </si>
  <si>
    <t>经腹子宫肌瘤剔除术</t>
  </si>
  <si>
    <t>331303011-1</t>
  </si>
  <si>
    <t>经腹子宫肌瘤剔除术(使用肌瘤粉碎装置)</t>
  </si>
  <si>
    <t>子宫次全切除术</t>
  </si>
  <si>
    <t>阴式全子宫切除术</t>
  </si>
  <si>
    <t>腹式全子宫切除术</t>
  </si>
  <si>
    <t>全子宫+双附件切除术</t>
  </si>
  <si>
    <t>次广泛子宫切除术</t>
  </si>
  <si>
    <t>含双附件切除。</t>
  </si>
  <si>
    <t>331303016-1</t>
  </si>
  <si>
    <t>广泛性子宫切除术</t>
  </si>
  <si>
    <t>广泛性子宫切除+盆腹腔淋巴结清除术</t>
  </si>
  <si>
    <t>331303017-1</t>
  </si>
  <si>
    <t>保留盆腔自主神经丛广泛性子宫切除+盆腹腔淋巴结清除术</t>
  </si>
  <si>
    <t>经腹阴道联合子宫切除术</t>
  </si>
  <si>
    <t>子宫整形术</t>
  </si>
  <si>
    <t>含纵隔切除、残角子宫切除、畸形子宫矫治、双角子宫融合等；不含术中B超监视。</t>
  </si>
  <si>
    <t>开腹取环术</t>
  </si>
  <si>
    <t>经腹腔镜取环术</t>
  </si>
  <si>
    <t>子宫动脉结扎术</t>
  </si>
  <si>
    <t>子宫悬吊术</t>
  </si>
  <si>
    <t>吊带</t>
  </si>
  <si>
    <t>331303023-1</t>
  </si>
  <si>
    <t>阴道吊带术</t>
  </si>
  <si>
    <t>331303023-2</t>
  </si>
  <si>
    <t>阴道残端悬吊术</t>
  </si>
  <si>
    <t>331303025</t>
  </si>
  <si>
    <t>盆腔肿瘤切除术</t>
  </si>
  <si>
    <t>不限性别。</t>
  </si>
  <si>
    <t>阔韧带内肿瘤切除术</t>
  </si>
  <si>
    <t>子宫内膜去除术</t>
  </si>
  <si>
    <t>指热球、射频消融、电凝术等。</t>
  </si>
  <si>
    <t>根治性宫颈切除术</t>
  </si>
  <si>
    <t>含盆腔淋巴结清扫，含卵巢动静脉高位结扎术。</t>
  </si>
  <si>
    <t>331303028-1</t>
  </si>
  <si>
    <t>经阴道根治性宫颈切除术</t>
  </si>
  <si>
    <t>331303028-2</t>
  </si>
  <si>
    <t>经腹根治性宫颈切除术</t>
  </si>
  <si>
    <t>331303028-3</t>
  </si>
  <si>
    <t>经腹膜外根治性宫颈切除术</t>
  </si>
  <si>
    <t>粘膜下子宫肌瘤圈套术</t>
  </si>
  <si>
    <t>331303029-1</t>
  </si>
  <si>
    <t>粘膜下子宫肌瘤摘除术</t>
  </si>
  <si>
    <t>宫颈悬吊术</t>
  </si>
  <si>
    <t>含离断、固定术。</t>
  </si>
  <si>
    <t>悬吊材料</t>
  </si>
  <si>
    <t>331303031S</t>
  </si>
  <si>
    <t>宫颈残端癌根治术</t>
  </si>
  <si>
    <t>指宫颈残端广泛切除，打输尿管隧道、处理子宫骶骨韧带、分离膀胱直肠，清扫双侧盆、腹腔淋巴结。</t>
  </si>
  <si>
    <t>331303032S</t>
  </si>
  <si>
    <t>宫颈、外阴射频治疗</t>
  </si>
  <si>
    <t>331303033S</t>
  </si>
  <si>
    <t>阴道骶骨固定术</t>
  </si>
  <si>
    <t>打开阴道膀胱间隙及直肠间隙，将Y型网片的3条短臂经阴道膀胱间隙、阴道直肠间隙固定于阴道前后壁；打开骶骨岬表面腹膜，调整好网片张力后，将Y型网片的长臂固定于骶骨前方的前纵韧带无血管区。</t>
  </si>
  <si>
    <t>331303034S</t>
  </si>
  <si>
    <t>经阴道子宫肌瘤切除术</t>
  </si>
  <si>
    <t>经阴道，暴露子宫肌瘤，切除，逐层缝合止血。</t>
  </si>
  <si>
    <t>331303035S</t>
  </si>
  <si>
    <t>筋膜外全子宫切除术</t>
  </si>
  <si>
    <t>常规处理圆韧带、阔韧带，推开膀胱后，于宫颈筋膜外侧切断主骶韧带及子宫血管。</t>
  </si>
  <si>
    <t>331303036S</t>
  </si>
  <si>
    <t>子宫腺肌病灶切除术</t>
  </si>
  <si>
    <t>明确腺肌瘤部位，切除腺肌瘤病灶，缝合，止血，冲洗盆腹腔，酌情放置盆腔引流。</t>
  </si>
  <si>
    <t>331303037S</t>
  </si>
  <si>
    <t>疤痕妊娠病灶清除术</t>
  </si>
  <si>
    <t>水压分离疤痕妊娠患者膀胱宫颈间隙，切开子宫浆肌层，清除妊娠物，切除疤痕组织，缝合切口。</t>
  </si>
  <si>
    <t>二次剖宫产不可同时收取此项费用。</t>
  </si>
  <si>
    <t>331303037S-1</t>
  </si>
  <si>
    <t>经阴道疤痕妊娠病灶清除术</t>
  </si>
  <si>
    <t>331303038S</t>
  </si>
  <si>
    <t>子宫疤痕憩室修复术</t>
  </si>
  <si>
    <t>暴露子宫下段疤痕部位，切除疤痕组织，修复疤痕部位。</t>
  </si>
  <si>
    <t>331303038S-1</t>
  </si>
  <si>
    <t>经阴道子宫疤痕憩室修复术</t>
  </si>
  <si>
    <t>331303039S</t>
  </si>
  <si>
    <t>阴道子宫内膜异位病灶清除术</t>
  </si>
  <si>
    <t>331303039S-1</t>
  </si>
  <si>
    <t>宫颈子宫内膜异位病灶清除术</t>
  </si>
  <si>
    <t>331303040S</t>
  </si>
  <si>
    <t>盆腹腔子宫内膜异位病灶清除术</t>
  </si>
  <si>
    <t>行子宫内膜异位症分期，按盆腔情况手术，酌情放置引流。</t>
  </si>
  <si>
    <t>13.4 阴道手术</t>
  </si>
  <si>
    <t>阴道异物取出术</t>
  </si>
  <si>
    <t>阴道裂伤缝合术</t>
  </si>
  <si>
    <t>阴道扩张术</t>
  </si>
  <si>
    <t>扩张用模具</t>
  </si>
  <si>
    <t>阴道疤痕切除术</t>
  </si>
  <si>
    <t>阴道横纵膈切开术</t>
  </si>
  <si>
    <t>阴道闭锁切开术</t>
  </si>
  <si>
    <t>阴道良性肿物切除术</t>
  </si>
  <si>
    <t>331304007-1</t>
  </si>
  <si>
    <t>阴道结节切除术</t>
  </si>
  <si>
    <t>331304007-2</t>
  </si>
  <si>
    <t>阴道囊肿切除术</t>
  </si>
  <si>
    <t>阴道成形术</t>
  </si>
  <si>
    <t>不含植皮、取乙状结肠（代阴道）等所有组织瓣切取。</t>
  </si>
  <si>
    <t>阴道直肠瘘修补术</t>
  </si>
  <si>
    <t>阴道壁血肿切开术</t>
  </si>
  <si>
    <t>阴道前后壁修补术</t>
  </si>
  <si>
    <t>阴道中隔成形术</t>
  </si>
  <si>
    <t>后穹窿损伤缝合术</t>
  </si>
  <si>
    <t>331304013-1</t>
  </si>
  <si>
    <t>阴道后穹窿切开引流术</t>
  </si>
  <si>
    <t>阴道缩紧术</t>
  </si>
  <si>
    <t>331304015</t>
  </si>
  <si>
    <t>阴道切除术</t>
  </si>
  <si>
    <t>指部分阴道切除术或全阴道切除术。</t>
  </si>
  <si>
    <t>331304016S</t>
  </si>
  <si>
    <t>阴道恶性肿物切除术</t>
  </si>
  <si>
    <t>331304017S</t>
  </si>
  <si>
    <t>阴道残端广泛切除术</t>
  </si>
  <si>
    <t>不含双侧盆腔淋巴结清扫术，不含双附件切除。</t>
  </si>
  <si>
    <t>331304018S</t>
  </si>
  <si>
    <t>阴道粘连松解术</t>
  </si>
  <si>
    <t>用于阴道纵膈切开后、锥切术后，老年性阴道炎以及放疗并发症等各种原因导致粘连需要手术分离恢复阴道形态功能。</t>
  </si>
  <si>
    <t>331304019S</t>
  </si>
  <si>
    <t>阴道闭合术</t>
  </si>
  <si>
    <t>不含子宫切除及阴道前后壁修补。</t>
  </si>
  <si>
    <t>13.5 外阴手术</t>
  </si>
  <si>
    <t>外阴损伤缝合术</t>
  </si>
  <si>
    <t>含小阴唇粘连分离术。</t>
  </si>
  <si>
    <t>331305001-1</t>
  </si>
  <si>
    <t>小阴唇融合/粘连分离术</t>
  </si>
  <si>
    <t>以手指钝性分离或以钳、剪、刀锐性分离粘连带或融合皮肤，阴道黏膜外翻缝合，防止再次粘连，手术创面涂抹消炎、润滑药物。</t>
  </si>
  <si>
    <t>陈旧性会阴裂伤修补术</t>
  </si>
  <si>
    <t>陈旧性会阴Ⅲ度裂伤缝合术</t>
  </si>
  <si>
    <t>含肛门括约肌及直肠裂伤。</t>
  </si>
  <si>
    <t>外阴脓肿切开引流术</t>
  </si>
  <si>
    <t>331305004-1</t>
  </si>
  <si>
    <t>外阴血肿切开引流术</t>
  </si>
  <si>
    <t>外阴良性肿物切除术</t>
  </si>
  <si>
    <t>指肿瘤、囊肿、赘生物等。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</si>
  <si>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</si>
  <si>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</si>
  <si>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</si>
  <si>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</si>
  <si>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</si>
  <si>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</si>
  <si>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</si>
  <si>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</si>
  <si>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</si>
  <si>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</si>
  <si>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</si>
  <si>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</si>
  <si>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</si>
  <si>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</si>
  <si>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</si>
  <si>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</si>
  <si>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331305018S</t>
  </si>
  <si>
    <t>阴唇修整术</t>
  </si>
  <si>
    <t>331305019S</t>
  </si>
  <si>
    <t>阴蒂成形术</t>
  </si>
  <si>
    <t>指切除部分肥大的阴蒂体及多余皮肤，重塑会阴部外形。</t>
  </si>
  <si>
    <t>13.6 女性生殖器官其他手术</t>
  </si>
  <si>
    <t>经腹腔镜取卵术</t>
  </si>
  <si>
    <t>经腹腔镜盆腔粘连分离术</t>
  </si>
  <si>
    <t>宫腔镜检查</t>
  </si>
  <si>
    <t>含活检；不含宫旁阻滞麻醉。</t>
  </si>
  <si>
    <t>331306003-1</t>
  </si>
  <si>
    <t>幼女阴道异物诊治</t>
  </si>
  <si>
    <t>经宫腔镜取环术</t>
  </si>
  <si>
    <t>不含术中B超监视。</t>
  </si>
  <si>
    <t>331306004-1</t>
  </si>
  <si>
    <t>经宫腔镜宫腔内异物取出术</t>
  </si>
  <si>
    <t>经宫腔镜输卵管插管术</t>
  </si>
  <si>
    <t>经宫腔镜宫腔粘连分离术</t>
  </si>
  <si>
    <t>经宫腔镜子宫纵隔切除术</t>
  </si>
  <si>
    <t>经宫腔镜子宫肌瘤切除术</t>
  </si>
  <si>
    <t>经宫腔镜子宫内膜剥离术</t>
  </si>
  <si>
    <t>331306020S</t>
  </si>
  <si>
    <t>腹壁子宫内膜异位症病灶切除术</t>
  </si>
  <si>
    <t>331306021S</t>
  </si>
  <si>
    <t>经宫腔镜残留组织电切术</t>
  </si>
  <si>
    <t>使用宫腔镜，对流产、引产或分娩术后并发的残留妊娠物（含胎盘组织）行电切术。</t>
  </si>
  <si>
    <t>331306022S</t>
  </si>
  <si>
    <t>全盆底重建术</t>
  </si>
  <si>
    <t>指子宫脱垂、阴道前后壁脱垂等盆底支持组织的修复重建术。</t>
  </si>
  <si>
    <t>331306022S-1</t>
  </si>
  <si>
    <t>后盆底重建术</t>
  </si>
  <si>
    <t>331306022S-2</t>
  </si>
  <si>
    <t>前盆底重建术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</si>
  <si>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</si>
  <si>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</si>
  <si>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</si>
  <si>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</si>
  <si>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</si>
  <si>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</si>
  <si>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</si>
  <si>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331306025S</t>
  </si>
  <si>
    <t>全盆悬吊重建术</t>
  </si>
  <si>
    <t>指对盆腔脱垂组织和器官进行悬吊重建。</t>
  </si>
  <si>
    <t>331306025S-1</t>
  </si>
  <si>
    <t>前盆悬吊重建术</t>
  </si>
  <si>
    <t>331306025S-2</t>
  </si>
  <si>
    <t>后盆悬吊重建术</t>
  </si>
  <si>
    <t>14.产科手术与操作</t>
  </si>
  <si>
    <t>特殊脐带夹</t>
  </si>
  <si>
    <t>人工破膜术</t>
  </si>
  <si>
    <t>单胎顺产接生</t>
  </si>
  <si>
    <t>含产程观察，阴道或肛门检查，胎心监测及脐带处理、会阴裂伤修补及侧切。</t>
  </si>
  <si>
    <t>双胎接生</t>
  </si>
  <si>
    <t>含产程观察，阴道或肛门检查，胎心监测及脐带处理，会阴裂伤修补及侧切。</t>
  </si>
  <si>
    <t>多胎接生</t>
  </si>
  <si>
    <t>死胎接生</t>
  </si>
  <si>
    <t>含中期引产接生；不含死胎尸体分解及尸体处理。</t>
  </si>
  <si>
    <t>各种死胎分解术</t>
  </si>
  <si>
    <t>含穿颅术、断头术、锁骨切断术、碎胎术、内脏挖出术、头皮牵引术等。</t>
  </si>
  <si>
    <t>难产接生</t>
  </si>
  <si>
    <t>指臀位助产、臀位牵引、胎头吸引、胎头旋转、产钳助产等。含产程观察，阴道或肛门检查，胎心监测及脐带处理，会阴裂伤修补及侧切。</t>
  </si>
  <si>
    <t>难产接生失败后立即进行剖宫产接生，可同时收取难产接生和剖宫产术两项目费用。</t>
  </si>
  <si>
    <t>外倒转术</t>
  </si>
  <si>
    <t>含臀位及横位的外倒转。</t>
  </si>
  <si>
    <t>内倒转术</t>
  </si>
  <si>
    <t>手取胎盘术</t>
  </si>
  <si>
    <t>脐带还纳术</t>
  </si>
  <si>
    <t>剖宫产术</t>
  </si>
  <si>
    <t>指古典式、子宫下段及腹膜外剖宫取胎术等。</t>
  </si>
  <si>
    <t>剖宫产术中子宫全切术</t>
  </si>
  <si>
    <t>剖宫产术中子宫次全切术</t>
  </si>
  <si>
    <t>二次剖宫产术</t>
  </si>
  <si>
    <t>含腹部疤痕剔除术。</t>
  </si>
  <si>
    <t>腹腔妊娠取胎术</t>
  </si>
  <si>
    <t>子宫颈裂伤修补术</t>
  </si>
  <si>
    <t>指产时宫颈裂伤。</t>
  </si>
  <si>
    <t>子宫颈管环扎术(Mc-Donald)</t>
  </si>
  <si>
    <t>指孕期手术。</t>
  </si>
  <si>
    <t>331400019-1</t>
  </si>
  <si>
    <t>子宫颈管环扎(Mc-Donald)术后拆线</t>
  </si>
  <si>
    <t>15.肌肉骨骼系统手术</t>
  </si>
  <si>
    <t>不含C型臂和一般X光透视。</t>
  </si>
  <si>
    <t>内、外固定的材料、骨水泥及配套设备</t>
  </si>
  <si>
    <t>取骨另计。</t>
  </si>
  <si>
    <t>15.1 脊柱骨关节手术</t>
  </si>
  <si>
    <t>人工椎体</t>
  </si>
  <si>
    <t>经口咽部环枢椎肿瘤切除术</t>
  </si>
  <si>
    <t>不含植骨。</t>
  </si>
  <si>
    <t>颈1-7椎体肿瘤切除术(前入路)</t>
  </si>
  <si>
    <t>颈1-7椎板肿瘤切除术(后入路)</t>
  </si>
  <si>
    <t>胸椎肿瘤切除术</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</si>
  <si>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</si>
  <si>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</si>
  <si>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</si>
  <si>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</si>
  <si>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</si>
  <si>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</si>
  <si>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</si>
  <si>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</si>
  <si>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</si>
  <si>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</si>
  <si>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</si>
  <si>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</si>
  <si>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</si>
  <si>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</si>
  <si>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</si>
  <si>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</si>
  <si>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</si>
  <si>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</si>
  <si>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</si>
  <si>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</si>
  <si>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</si>
  <si>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</si>
  <si>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</si>
  <si>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</si>
  <si>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</si>
  <si>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</si>
  <si>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</si>
  <si>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</si>
  <si>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含环椎后弓切除减压、枢椎板切除减压植骨固定。</t>
  </si>
  <si>
    <t>后入路枢环枕融合植骨固定术</t>
  </si>
  <si>
    <t>不含枕骨大孔扩大及环椎后弓减压。</t>
  </si>
  <si>
    <t>331501026-1</t>
  </si>
  <si>
    <t>后入路枢环枕融合植骨固定术+枕骨大孔扩大及环枕后弓减压</t>
  </si>
  <si>
    <t>环枢椎侧块螺钉内固定术</t>
  </si>
  <si>
    <t>颈椎骨折脱位手术复位植骨融合内固定术</t>
  </si>
  <si>
    <t>胸椎融合术</t>
  </si>
  <si>
    <t>含前入路开胸、植骨。</t>
  </si>
  <si>
    <t>331501029-1</t>
  </si>
  <si>
    <t>胸椎融合术(行椎体后缘减压术)</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</si>
  <si>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</si>
  <si>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</si>
  <si>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</si>
  <si>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</si>
  <si>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</si>
  <si>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</si>
  <si>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331501032-1</t>
  </si>
  <si>
    <t>胸腰椎骨折切开复位内固定术+前侧方入路脊髓前外侧减压术</t>
  </si>
  <si>
    <t>经胸腹联合切口胸椎间盘切除术</t>
  </si>
  <si>
    <t>腰椎间盘极外侧突出摘除术</t>
  </si>
  <si>
    <t>不含一般的腰间盘突出。</t>
  </si>
  <si>
    <t>经皮椎间盘吸引术</t>
  </si>
  <si>
    <t>椎管扩大减压术</t>
  </si>
  <si>
    <t>含全椎板切除。</t>
  </si>
  <si>
    <t>每节椎板</t>
  </si>
  <si>
    <t>331501036-1</t>
  </si>
  <si>
    <t>椎管扩大减压术+神经根管减压术</t>
  </si>
  <si>
    <t>椎管扩大成形术</t>
  </si>
  <si>
    <t>腰椎间盘突出摘除术</t>
  </si>
  <si>
    <t>含椎板开窗间盘切除；不含极外侧突出。</t>
  </si>
  <si>
    <t>经皮激光腰椎间盘治疗术</t>
  </si>
  <si>
    <t>含激光摘除、激光修复。</t>
  </si>
  <si>
    <t>后路腰椎间盘镜椎间盘髓核摘除术(MED)</t>
  </si>
  <si>
    <t>每间盘</t>
  </si>
  <si>
    <t>腰椎滑脱植骨融合术</t>
  </si>
  <si>
    <t>含前入路植骨融合。</t>
  </si>
  <si>
    <t>腰椎滑脱椎弓根螺钉内固定植骨融合术</t>
  </si>
  <si>
    <t>331501042-1/1</t>
  </si>
  <si>
    <t>腰椎滑脱椎弓根螺钉内固定植骨融合术+行椎板切除减压间盘摘除</t>
  </si>
  <si>
    <t>331501042-2</t>
  </si>
  <si>
    <t>脊柱滑脱复位内固定术</t>
  </si>
  <si>
    <t>331501042-2/1</t>
  </si>
  <si>
    <t>脊柱滑脱复位内固定术+行椎板切除减压间盘摘除</t>
  </si>
  <si>
    <t>腰椎横突间融合术</t>
  </si>
  <si>
    <t>腰椎骶化横突切除术</t>
  </si>
  <si>
    <t>骨盆骨折髂内动脉结扎术</t>
  </si>
  <si>
    <t>骨盆骨折切开复位内固定术</t>
  </si>
  <si>
    <t>强直性脊柱炎截骨矫正术</t>
  </si>
  <si>
    <t>含植骨融合。</t>
  </si>
  <si>
    <t>331501047-1/1</t>
  </si>
  <si>
    <t>强直性脊柱炎截骨矫正术加收(前方入路松解)</t>
  </si>
  <si>
    <t>331501047-1/2</t>
  </si>
  <si>
    <t>强直性脊柱炎截骨矫正术加收(增加内固定)</t>
  </si>
  <si>
    <t>331501047-2</t>
  </si>
  <si>
    <t>先天性脊柱畸形截骨矫正术</t>
  </si>
  <si>
    <t>331501047-2/1</t>
  </si>
  <si>
    <t>先天性脊柱畸形截骨矫正术加收(前方入路松解)</t>
  </si>
  <si>
    <t>331501047-2/2</t>
  </si>
  <si>
    <t>先天性脊柱畸形截骨矫正术加收(增加内固定)</t>
  </si>
  <si>
    <t>331501047-3</t>
  </si>
  <si>
    <t>创伤性脊柱畸形截骨矫正术</t>
  </si>
  <si>
    <t>331501047-3/1</t>
  </si>
  <si>
    <t>创伤性脊柱畸形截骨矫正术加收(前方入路松解)</t>
  </si>
  <si>
    <t>331501047-3/2</t>
  </si>
  <si>
    <t>创伤性脊柱畸形截骨矫正术加收(增加内固定)</t>
  </si>
  <si>
    <t>331501047-4</t>
  </si>
  <si>
    <t>TB性脊柱畸形截骨矫正术</t>
  </si>
  <si>
    <t>331501047-4/1</t>
  </si>
  <si>
    <t>TB性脊柱畸形截骨矫正术加收(前方入路松解)</t>
  </si>
  <si>
    <t>331501047-4/2</t>
  </si>
  <si>
    <t>TB性脊柱畸形截骨矫正术加收(增加内固定)</t>
  </si>
  <si>
    <t>后路脊柱侧弯矫正术</t>
  </si>
  <si>
    <t>331501048-1</t>
  </si>
  <si>
    <t>后路脊柱侧弯矫正术加收(前方入路松解术)</t>
  </si>
  <si>
    <t>331501048-2</t>
  </si>
  <si>
    <t>后路脊柱侧弯矫正术加收(植骨融合)</t>
  </si>
  <si>
    <t>前路脊柱松解融合术</t>
  </si>
  <si>
    <t>331501049-1</t>
  </si>
  <si>
    <t>前路脊柱松解融合术加收(植骨融合)</t>
  </si>
  <si>
    <t>前路脊柱旋转侧弯矫正术</t>
  </si>
  <si>
    <t>331501050-1</t>
  </si>
  <si>
    <t>前路脊柱旋转侧弯矫正术加收(植骨融合)</t>
  </si>
  <si>
    <t>前路脊柱骨骺阻滞术后路椎板凸侧融合术</t>
  </si>
  <si>
    <t>331501051-1</t>
  </si>
  <si>
    <t>前路脊柱骨骺阻滞术后路椎板凸侧融合术加收(开胸)</t>
  </si>
  <si>
    <t>331501051-2</t>
  </si>
  <si>
    <t>前路脊柱骨骺阻滞术后路椎板凸侧融合术加收(植骨)</t>
  </si>
  <si>
    <t>脊柱椎间融合器植入植骨融合术</t>
  </si>
  <si>
    <t>含脊髓神经根松解、椎板切除减压、脊髓探查、骨折切开复位。</t>
  </si>
  <si>
    <t>脊柱半椎体切除术</t>
  </si>
  <si>
    <t>脊柱内固定物取出术</t>
  </si>
  <si>
    <t>滑板椎弓根钉复位植骨内固定术</t>
  </si>
  <si>
    <t>331501055-1</t>
  </si>
  <si>
    <t>脊柱椎弓根钉复位植骨内固定术加收(松解术)</t>
  </si>
  <si>
    <t>331501055-2</t>
  </si>
  <si>
    <t>滑板椎弓根钉复位植骨内固定术加收(椎板切除减压)</t>
  </si>
  <si>
    <t>经皮穿刺颈腰椎间盘切除术</t>
  </si>
  <si>
    <t>含造影、超声定位。</t>
  </si>
  <si>
    <t>人工椎间盘植入术</t>
  </si>
  <si>
    <t>人工椎间盘</t>
  </si>
  <si>
    <t>椎间盘微创消融术</t>
  </si>
  <si>
    <t>331501058-1</t>
  </si>
  <si>
    <t>腰椎间盘等离子消融术</t>
  </si>
  <si>
    <t>一次性等离子刀</t>
  </si>
  <si>
    <t>不得同时收取使用等离子刀加收费用。</t>
  </si>
  <si>
    <t>331501058-1/1</t>
  </si>
  <si>
    <t>腰椎间盘等离子消融术加收(每增加一间盘)</t>
  </si>
  <si>
    <t>331501058-2</t>
  </si>
  <si>
    <t>颈椎间盘等离子消融术</t>
  </si>
  <si>
    <t>331501058-2/1</t>
  </si>
  <si>
    <t>颈椎间盘等离子消融术加收(每增加一间盘)</t>
  </si>
  <si>
    <t>331501058-3</t>
  </si>
  <si>
    <t>腰椎间盘臭氧消融术</t>
  </si>
  <si>
    <t>331501058-3/1</t>
  </si>
  <si>
    <t>腰椎间盘臭氧消融术加收(每增加一间盘)</t>
  </si>
  <si>
    <t>331501058-4</t>
  </si>
  <si>
    <t>颈椎间盘臭氧消融术</t>
  </si>
  <si>
    <t>331501058-4/1</t>
  </si>
  <si>
    <t>颈椎间盘臭氧消融术加收(每增加一间盘)</t>
  </si>
  <si>
    <t>331501058-5</t>
  </si>
  <si>
    <t>腰椎间盘电热疗消融术</t>
  </si>
  <si>
    <t>331501058-5/1</t>
  </si>
  <si>
    <t>腰椎间盘电热疗消融术加收(每增加一间盘)</t>
  </si>
  <si>
    <t>331501058-5/2</t>
  </si>
  <si>
    <t>腰椎间盘电热疗消融术加收(双极射频)</t>
  </si>
  <si>
    <t>331501058-6</t>
  </si>
  <si>
    <t>颈椎间盘电热疗消融术</t>
  </si>
  <si>
    <t>331501058-6/1</t>
  </si>
  <si>
    <t>颈椎间盘电热疗消融术加收(每增加一间盘)</t>
  </si>
  <si>
    <t>331501058-6/2</t>
  </si>
  <si>
    <t>颈椎间盘电热疗消融术加收(双极射频)</t>
  </si>
  <si>
    <t>331501058-7</t>
  </si>
  <si>
    <t>腰椎间盘酶溶术</t>
  </si>
  <si>
    <t>331501058-7/1</t>
  </si>
  <si>
    <t>腰椎间盘酶溶术加收(每增加一间盘)</t>
  </si>
  <si>
    <t>331501058-7/2</t>
  </si>
  <si>
    <t>腰椎间盘酶溶术加收(盘内外联合法)</t>
  </si>
  <si>
    <t>331501058-8</t>
  </si>
  <si>
    <t>颈椎间盘酶溶术</t>
  </si>
  <si>
    <t>331501058-8/1</t>
  </si>
  <si>
    <t>颈椎间盘酶溶术加收(每增加一间盘)</t>
  </si>
  <si>
    <t>331501058-8/2</t>
  </si>
  <si>
    <t>颈椎间盘酶溶术加收(盘内外联合法)</t>
  </si>
  <si>
    <t>331501058-9</t>
  </si>
  <si>
    <t>腰椎间盘射频消融术</t>
  </si>
  <si>
    <t>含射频电极。</t>
  </si>
  <si>
    <t>331501058-9/1</t>
  </si>
  <si>
    <t>腰椎间盘射频消融术加收(每增加一间盘)</t>
  </si>
  <si>
    <t>331501058-9/2</t>
  </si>
  <si>
    <t>腰椎间盘射频消融术加收(双极射频)</t>
  </si>
  <si>
    <t>331501058-10</t>
  </si>
  <si>
    <t>颈椎间盘射频消融术</t>
  </si>
  <si>
    <t>331501058-10/1</t>
  </si>
  <si>
    <t>颈椎间盘射频消融术加收(每增加一间盘)</t>
  </si>
  <si>
    <t>331501058-10/2</t>
  </si>
  <si>
    <t>颈椎间盘射频消融术加收(双极射频)</t>
  </si>
  <si>
    <t>经皮椎体成形术</t>
  </si>
  <si>
    <t>331501059-1</t>
  </si>
  <si>
    <t>经皮椎体成形术加收(每增加一椎体)</t>
  </si>
  <si>
    <t>331501059-2</t>
  </si>
  <si>
    <t>经皮髓核成形术</t>
  </si>
  <si>
    <t>331501059-2/1</t>
  </si>
  <si>
    <t>经皮髓核成形术加收(每增加一椎体)</t>
  </si>
  <si>
    <t>人工椎体置换术</t>
  </si>
  <si>
    <t>指颈、胸、腰椎体置换。</t>
  </si>
  <si>
    <t>331501060-1</t>
  </si>
  <si>
    <t>人工椎体置换术加收(每增加一椎体)</t>
  </si>
  <si>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</si>
  <si>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</si>
  <si>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</si>
  <si>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</si>
  <si>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</si>
  <si>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</si>
  <si>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</si>
  <si>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</si>
  <si>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</si>
  <si>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</si>
  <si>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t>颈后路椎弓根螺钉复位内固定术加收(每增加1椎体)</t>
  </si>
  <si>
    <t>每节椎体</t>
  </si>
  <si>
    <t>331501065S</t>
  </si>
  <si>
    <t>经口咽寰椎骨折复位内固定术</t>
  </si>
  <si>
    <t>331501066S</t>
  </si>
  <si>
    <t>经口咽上颌骨劈开入路颅底肿瘤切除减压术</t>
  </si>
  <si>
    <t>331501067S</t>
  </si>
  <si>
    <t>水冷式双极射频纤维环成形术</t>
  </si>
  <si>
    <t>331501067S-1/1</t>
  </si>
  <si>
    <t>水冷式双极射频纤维环成形术加收(每增加1间盘)</t>
  </si>
  <si>
    <t>331501067S-2</t>
  </si>
  <si>
    <t>颈椎间盘水冷式双极射频纤维环成形术</t>
  </si>
  <si>
    <t>331501067S-2/1</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</si>
  <si>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</si>
  <si>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</si>
  <si>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</si>
  <si>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</si>
  <si>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</si>
  <si>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</si>
  <si>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</si>
  <si>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</si>
  <si>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</si>
  <si>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</si>
  <si>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</si>
  <si>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</si>
  <si>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</si>
  <si>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</si>
  <si>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</si>
  <si>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</si>
  <si>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</si>
  <si>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</si>
  <si>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</si>
  <si>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</si>
  <si>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</si>
  <si>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</si>
  <si>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</si>
  <si>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</si>
  <si>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t>15.2 胸廓与周围神经手术</t>
  </si>
  <si>
    <t>胸出口综合征手术</t>
  </si>
  <si>
    <t>含颈肋切除术、前斜角肌切断术，经腋路第1肋骨切除术。</t>
  </si>
  <si>
    <t>331502001-1</t>
  </si>
  <si>
    <t>胸出口综合征手术加收(联合手术)</t>
  </si>
  <si>
    <t>臂丛神经损伤神经探查松解术</t>
  </si>
  <si>
    <t>臂丛神经损伤游离神经移植术</t>
  </si>
  <si>
    <t>不含游离神经切取。</t>
  </si>
  <si>
    <t>臂丛神经损伤神经移位术</t>
  </si>
  <si>
    <t>331502004-1</t>
  </si>
  <si>
    <t>臂丛神经损伤膈神经移位术</t>
  </si>
  <si>
    <t>331502004-2</t>
  </si>
  <si>
    <t>臂丛神经损伤肋间神经移位术</t>
  </si>
  <si>
    <t>331502004-3</t>
  </si>
  <si>
    <t>臂丛神经损伤颈丛神经移位术</t>
  </si>
  <si>
    <t>331502004-4</t>
  </si>
  <si>
    <t>臂丛神经损伤对侧颈7神经移位术</t>
  </si>
  <si>
    <t>331502004-5</t>
  </si>
  <si>
    <t>臂丛神经损伤副神经移位术</t>
  </si>
  <si>
    <t>331502004-6</t>
  </si>
  <si>
    <t>臂丛神经损伤移位术加收(联合手术)</t>
  </si>
  <si>
    <t>指同时移位两根及以上神经加收。</t>
  </si>
  <si>
    <t>神经吻合术</t>
  </si>
  <si>
    <t>神经移植术</t>
  </si>
  <si>
    <t>异体神经</t>
  </si>
  <si>
    <t>带血管蒂游离神经移植术</t>
  </si>
  <si>
    <t>神经瘤切除术</t>
  </si>
  <si>
    <t>含神经吻合术。</t>
  </si>
  <si>
    <t>周围神经嵌压松解术</t>
  </si>
  <si>
    <t>坐骨神经松解术</t>
  </si>
  <si>
    <t>闭孔神经切断术</t>
  </si>
  <si>
    <t>闭孔神经内收肌切断术</t>
  </si>
  <si>
    <t>下肢神经探查吻合术</t>
  </si>
  <si>
    <t>指坐骨神经、股神经、胫神经、腓神经等。</t>
  </si>
  <si>
    <t>神经纤维部分切断术</t>
  </si>
  <si>
    <t>331502015S</t>
  </si>
  <si>
    <t>尺神经前置术</t>
  </si>
  <si>
    <t>含尺神经探查、松解游离。</t>
  </si>
  <si>
    <t>15.3 四肢骨肿瘤和病损切除手术</t>
  </si>
  <si>
    <t>肩胛骨肿瘤肩胛骨全切除重建术</t>
  </si>
  <si>
    <t>人工关节</t>
  </si>
  <si>
    <t>锁骨肿瘤锁骨全切除术</t>
  </si>
  <si>
    <t>肱骨肿瘤切除及骨重建术</t>
  </si>
  <si>
    <t>331503003-1</t>
  </si>
  <si>
    <t>肱骨肿瘤切除及骨重建术(瘤体浸润周围组织)</t>
  </si>
  <si>
    <t>尺、桡骨肿瘤切除及骨重建术</t>
  </si>
  <si>
    <t>骨水泥、接骨板</t>
  </si>
  <si>
    <t>331503004-1</t>
  </si>
  <si>
    <t>尺、桡骨肿瘤切除及骨重建术(瘤体浸润周围组织)</t>
  </si>
  <si>
    <t>髋臼肿瘤切除及髋关节融合术</t>
  </si>
  <si>
    <t>含成形术。</t>
  </si>
  <si>
    <t>髂骨翼肿瘤切除术</t>
  </si>
  <si>
    <t>髌骨肿瘤截除术</t>
  </si>
  <si>
    <t>331503007-1</t>
  </si>
  <si>
    <t>髌骨肿瘤局部切除术</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</si>
  <si>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</si>
  <si>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</si>
  <si>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</si>
  <si>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</si>
  <si>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</si>
  <si>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</si>
  <si>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</si>
  <si>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</si>
  <si>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</si>
  <si>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</si>
  <si>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</si>
  <si>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</si>
  <si>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骨病灶活检术</t>
  </si>
  <si>
    <t>确定病灶位置，穿刺或切取部分病灶送活检。不含影像学引导、病理学检查。</t>
  </si>
  <si>
    <t>胫、腓骨肿瘤切除+重建术</t>
  </si>
  <si>
    <t>跟骨肿瘤病灶刮除术</t>
  </si>
  <si>
    <t>内生软骨瘤切除术</t>
  </si>
  <si>
    <t>坐骨结节囊肿摘除术</t>
  </si>
  <si>
    <t>15.4 四肢和脊椎骨结核手术</t>
  </si>
  <si>
    <t>肘、腕关节结核病灶清除术</t>
  </si>
  <si>
    <t>含游离体摘除、关节松解、关节软骨钻孔。</t>
  </si>
  <si>
    <t>331504001-1</t>
  </si>
  <si>
    <t>肘、腕关节结核关节成形术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</si>
  <si>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</si>
  <si>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</si>
  <si>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</si>
  <si>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</si>
  <si>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</si>
  <si>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</si>
  <si>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</si>
  <si>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331504006-1</t>
  </si>
  <si>
    <t>脊柱感染病灶清除术</t>
  </si>
  <si>
    <t>脊椎结核病灶清除+植骨融合术</t>
  </si>
  <si>
    <t>股骨头坏死病灶刮除植骨术</t>
  </si>
  <si>
    <t>桡骨远端切除腓骨移植成形术</t>
  </si>
  <si>
    <t>骨髓炎病灶清除术</t>
  </si>
  <si>
    <t>含肌瓣填塞术。</t>
  </si>
  <si>
    <t>骨髓炎切开引流灌洗术</t>
  </si>
  <si>
    <t>15.5 四肢骨折手术</t>
  </si>
  <si>
    <t>锁骨骨折切开复位内固定术</t>
  </si>
  <si>
    <t>肱骨近端骨折切开复位内固定术</t>
  </si>
  <si>
    <t>肱骨干骨折切开复位内固定术</t>
  </si>
  <si>
    <t>肱骨髁上、髁间骨折切开复位内固定术</t>
  </si>
  <si>
    <t>肱骨内外髁骨折切开复位内固定术</t>
  </si>
  <si>
    <t>331505005-1</t>
  </si>
  <si>
    <t>肱骨小头骨折切开复位内固定术</t>
  </si>
  <si>
    <t>尺骨鹰嘴骨折切开复位内固定术</t>
  </si>
  <si>
    <t>桡骨头切除术</t>
  </si>
  <si>
    <t>桡骨头骨折切开复位内固定术</t>
  </si>
  <si>
    <t>331505008-1</t>
  </si>
  <si>
    <t>桡骨颈部骨折切开复位内固定术</t>
  </si>
  <si>
    <t>孟氏骨折切开复位内固定术</t>
  </si>
  <si>
    <t>桡尺骨干骨折切开复位内固定术</t>
  </si>
  <si>
    <t>科雷氏骨折切开复位内固定术</t>
  </si>
  <si>
    <t>331505011-1</t>
  </si>
  <si>
    <t>史密斯骨折切开复位内固定术</t>
  </si>
  <si>
    <t>331505011-2</t>
  </si>
  <si>
    <t>巴顿骨折切开复位内固定术</t>
  </si>
  <si>
    <t>髋臼骨折切开复位内固定术</t>
  </si>
  <si>
    <t>股骨颈骨折闭合复位内固定术</t>
  </si>
  <si>
    <t>股骨颈骨折切开复位内固定术</t>
  </si>
  <si>
    <t>股骨颈骨折切开复位内固定+带血管蒂或肌蒂骨移植术</t>
  </si>
  <si>
    <t>股骨转子间骨折内固定术</t>
  </si>
  <si>
    <t>股骨干骨折切开复位内固定术</t>
  </si>
  <si>
    <t>股骨髁间骨折切开复位内固定术</t>
  </si>
  <si>
    <t>髌骨骨折切开复位内固定术</t>
  </si>
  <si>
    <t>胫骨髁间骨折切开复位内固定术</t>
  </si>
  <si>
    <t>331505020-1</t>
  </si>
  <si>
    <t>胫骨平台骨折切开复位内固定术</t>
  </si>
  <si>
    <t>胫骨干骨折切开复位内固定术</t>
  </si>
  <si>
    <t>单踝或双踝骨折切开复位内固定术</t>
  </si>
  <si>
    <t>根据骨折类型，选择适合入路切开，保护周围血管神经组织，保护骨折端血供，显露骨折，准确复位单踝或双踝骨折，选择相应内固定物进行骨折固定，冲洗伤口，放置引流，缝合伤口。</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</si>
  <si>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</si>
  <si>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</si>
  <si>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多于三踝骨折参照此项目收费。</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</si>
  <si>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</si>
  <si>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</si>
  <si>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</si>
  <si>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</si>
  <si>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</si>
  <si>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</si>
  <si>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尺骨上1/3骨折畸形愈合+桡骨小头脱位矫正术</t>
  </si>
  <si>
    <t>桡骨下端骨折畸形愈合矫正术</t>
  </si>
  <si>
    <t>股骨干骨折畸形愈合截骨内固定术</t>
  </si>
  <si>
    <t>胫腓骨骨折畸形愈合截骨矫形术</t>
  </si>
  <si>
    <t>踝部骨折畸形愈合矫形术</t>
  </si>
  <si>
    <t>跟骨骨折切开复位撬拨术</t>
  </si>
  <si>
    <t>距骨骨折伴脱位切开复位内固定术</t>
  </si>
  <si>
    <t>骨内固定装置取出术</t>
  </si>
  <si>
    <t>指克氏针、三叶钉、钢板等各部位内固定装置。</t>
  </si>
  <si>
    <t>克氏针外露于体表消毒后直接取出时，按该项目30%收费。</t>
  </si>
  <si>
    <t>足部骨骨折切开复位内固定术</t>
  </si>
  <si>
    <t>331505038-1</t>
  </si>
  <si>
    <t>足部骨关节内骨折切开复位内固定术</t>
  </si>
  <si>
    <t>331505038-2</t>
  </si>
  <si>
    <t>足部双侧多处骨折切开复位内固定术</t>
  </si>
  <si>
    <t>腓骨骨折切开复位内固定术</t>
  </si>
  <si>
    <t>331505040S</t>
  </si>
  <si>
    <t>肢体骨折切开复位外固定支架固定术</t>
  </si>
  <si>
    <t>331505041S</t>
  </si>
  <si>
    <t>肩胛骨骨折复位内固定术</t>
  </si>
  <si>
    <t>将分离、移位、成角的肩胛骨骨折块进行复位内固定。</t>
  </si>
  <si>
    <t>15.6 四肢关节损伤与脱位手术</t>
  </si>
  <si>
    <t>肩锁关节脱位切开复位内固定术</t>
  </si>
  <si>
    <t>含韧带重建术。</t>
  </si>
  <si>
    <t>331506001-1</t>
  </si>
  <si>
    <t>肩锁关节成形术</t>
  </si>
  <si>
    <t>肩关节脱位切开复位术</t>
  </si>
  <si>
    <t>331506002-1</t>
  </si>
  <si>
    <t>肩关节陈旧性脱位切开复位术</t>
  </si>
  <si>
    <t>陈旧性肘关节前脱位切开复位术</t>
  </si>
  <si>
    <t>331506003-1</t>
  </si>
  <si>
    <t>陈旧性桡骨小头脱位切开复位术</t>
  </si>
  <si>
    <t>髋关节脱位切开复位术</t>
  </si>
  <si>
    <t>先天性髋关节脱位手法复位石膏固定术</t>
  </si>
  <si>
    <t>先天性髋关节脱位切开复位石膏固定术</t>
  </si>
  <si>
    <t>先天性髋关节脱位切开复位骨盆截骨内固定术</t>
  </si>
  <si>
    <t>先天性髋关节脱位切开复位骨盆截骨股骨上端截骨内固定术</t>
  </si>
  <si>
    <t>髌骨半脱位外侧切开松解术</t>
  </si>
  <si>
    <t>331506009-1</t>
  </si>
  <si>
    <t>髌韧带挛缩松解术</t>
  </si>
  <si>
    <t>331506009-2</t>
  </si>
  <si>
    <t>髌骨前(后)交叉韧带紧缩术</t>
  </si>
  <si>
    <t>髌骨脱位成形术</t>
  </si>
  <si>
    <t>急性膝关节前后十字韧带破裂修补术</t>
  </si>
  <si>
    <t>膝关节陈旧性前十字韧带重建术</t>
  </si>
  <si>
    <t>膝关节陈旧性后十字韧带重建术</t>
  </si>
  <si>
    <t>膝关节陈旧性内外侧副韧带重建术</t>
  </si>
  <si>
    <t>膝关节单纯游离体摘除术</t>
  </si>
  <si>
    <t>关节滑膜切除术(大)</t>
  </si>
  <si>
    <t>指膝、肩、髋关节。</t>
  </si>
  <si>
    <t>每关节</t>
  </si>
  <si>
    <t>331506016-1</t>
  </si>
  <si>
    <t>关节滑膜激光切除术(大)</t>
  </si>
  <si>
    <t>关节滑膜切除术(中)</t>
  </si>
  <si>
    <t>指肘、腕、踝关节。</t>
  </si>
  <si>
    <t>331506017-1</t>
  </si>
  <si>
    <t>关节滑膜激光切除术(中)</t>
  </si>
  <si>
    <t>关节滑膜切除术(小)</t>
  </si>
  <si>
    <t>指掌指、指间、趾间关节。</t>
  </si>
  <si>
    <t>331506018-1</t>
  </si>
  <si>
    <t>关节滑膜激光切除术(小)</t>
  </si>
  <si>
    <t>半月板切除术</t>
  </si>
  <si>
    <t>331506019-1</t>
  </si>
  <si>
    <t>半月板激光切除术</t>
  </si>
  <si>
    <t>331506019-2</t>
  </si>
  <si>
    <t>半月板缝合术</t>
  </si>
  <si>
    <t>331506019-2/1</t>
  </si>
  <si>
    <t>半月板缝合术加收(激光)</t>
  </si>
  <si>
    <t>关节清理术</t>
  </si>
  <si>
    <t>含滑膜切除、软骨下骨修整、游离体摘除、骨质增生清除，指膝、踝、肩、肘、髋、足、手、腕等关节。</t>
  </si>
  <si>
    <t>单纯游离体摘除术、单纯关节滑膜切除术不得按该项目收费。</t>
  </si>
  <si>
    <t>踝关节稳定手术</t>
  </si>
  <si>
    <t>腘窝囊肿切除术</t>
  </si>
  <si>
    <t>肘关节稳定术</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</si>
  <si>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</si>
  <si>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</si>
  <si>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</si>
  <si>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</si>
  <si>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</si>
  <si>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</si>
  <si>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</si>
  <si>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</si>
  <si>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</si>
  <si>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</si>
  <si>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</si>
  <si>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</si>
  <si>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</si>
  <si>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</si>
  <si>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</si>
  <si>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</si>
  <si>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</si>
  <si>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15.7 人工关节置换手术</t>
  </si>
  <si>
    <t>人工全肩关节置换术</t>
  </si>
  <si>
    <t>含肱骨头及肩胛骨部分。</t>
  </si>
  <si>
    <t>331507001-1</t>
  </si>
  <si>
    <t>人工全肩关节再置换术</t>
  </si>
  <si>
    <t>人工肱骨头置换术</t>
  </si>
  <si>
    <t>人工肘关节置换术</t>
  </si>
  <si>
    <t>331507003-1</t>
  </si>
  <si>
    <t>人工肘关节再置换术</t>
  </si>
  <si>
    <t>人工腕关节置换术</t>
  </si>
  <si>
    <t>331507004-1</t>
  </si>
  <si>
    <t>人工腕关节再置换术</t>
  </si>
  <si>
    <t>人工全髋关节置换术</t>
  </si>
  <si>
    <t>不含关节滑膜切除术。</t>
  </si>
  <si>
    <t>331507005-1</t>
  </si>
  <si>
    <t>人工全髋关节再置换术</t>
  </si>
  <si>
    <t>人工股骨头置换术</t>
  </si>
  <si>
    <t>人工膝关节表面置换术</t>
  </si>
  <si>
    <t>331507007-1</t>
  </si>
  <si>
    <t>人工膝关节表面再置换术</t>
  </si>
  <si>
    <t>人工膝关节绞链式置换术</t>
  </si>
  <si>
    <t>331507008-1</t>
  </si>
  <si>
    <t>人工膝关节绞链式再置换术</t>
  </si>
  <si>
    <t>人工踝关节置换术</t>
  </si>
  <si>
    <t>331507009-1</t>
  </si>
  <si>
    <t>人工踝关节再置换术</t>
  </si>
  <si>
    <t>人工髌股关节置换术</t>
  </si>
  <si>
    <t>含髌骨和股骨滑车表面置换手术、不含关节滑膜切除术。</t>
  </si>
  <si>
    <t>人工关节取出术</t>
  </si>
  <si>
    <t>髋关节表面置换术</t>
  </si>
  <si>
    <t>人工跖趾关节置换术</t>
  </si>
  <si>
    <t>331507013-1</t>
  </si>
  <si>
    <t>人工趾间关节置换术</t>
  </si>
  <si>
    <t>人工关节翻修术</t>
  </si>
  <si>
    <t>331507015S</t>
  </si>
  <si>
    <t>膝关节单髁置换术</t>
  </si>
  <si>
    <t>显露病变的膝关节，安放假体。不含术中X线透视、导航。</t>
  </si>
  <si>
    <t>331507016S</t>
  </si>
  <si>
    <t>骨关节感染旷置术</t>
  </si>
  <si>
    <t>含人工假体、植入物取出术。</t>
  </si>
  <si>
    <t>15.8 骨骺固定手术</t>
  </si>
  <si>
    <t>骨骺肌及软组织肿瘤切除术</t>
  </si>
  <si>
    <t>骨骺早闭骨桥切除脂肪移植术</t>
  </si>
  <si>
    <t>骨骺固定术</t>
  </si>
  <si>
    <t>股骨头骨骺滑脱牵引复位内固定术</t>
  </si>
  <si>
    <t>带血管蒂肌蒂骨骺移植术</t>
  </si>
  <si>
    <t>15.9 四肢骨切除、刮除手术</t>
  </si>
  <si>
    <t>尺骨头桡骨茎突切除术</t>
  </si>
  <si>
    <t>髌股关节病变软骨切除软骨下钻孔术</t>
  </si>
  <si>
    <t>髌骨切除+股四头肌修补术</t>
  </si>
  <si>
    <t>移植取骨术</t>
  </si>
  <si>
    <t>髂骨取骨术</t>
  </si>
  <si>
    <t>取腓骨术</t>
  </si>
  <si>
    <t>指不带血管。</t>
  </si>
  <si>
    <t>331509006-1</t>
  </si>
  <si>
    <t>带血管蒂腓骨取骨术</t>
  </si>
  <si>
    <t>先天性锁骨假关节切除植骨内固定术</t>
  </si>
  <si>
    <t>先天性胫骨假关节切除带血管腓骨移植术</t>
  </si>
  <si>
    <t>距骨切除术</t>
  </si>
  <si>
    <t>15.10 四肢骨截骨术</t>
  </si>
  <si>
    <t>肘关节截骨术</t>
  </si>
  <si>
    <t>腕关节截骨术</t>
  </si>
  <si>
    <t>掌骨截骨矫形术</t>
  </si>
  <si>
    <t>331510003-1</t>
  </si>
  <si>
    <t>指(趾)骨截骨矫形术</t>
  </si>
  <si>
    <t>331510003-2</t>
  </si>
  <si>
    <t>跖跗截骨术</t>
  </si>
  <si>
    <t>髋臼旋转截骨术</t>
  </si>
  <si>
    <t>股骨颈楔形截骨术</t>
  </si>
  <si>
    <t>股骨头钻孔及植骨术</t>
  </si>
  <si>
    <t>331510006-1</t>
  </si>
  <si>
    <t>股骨头单纯钻孔减压术</t>
  </si>
  <si>
    <t>股骨下端截骨术</t>
  </si>
  <si>
    <t>胫骨高位截骨术</t>
  </si>
  <si>
    <t>跟骨截骨术</t>
  </si>
  <si>
    <t>成骨不全多段截骨术</t>
  </si>
  <si>
    <t>331510011S</t>
  </si>
  <si>
    <t>踝关节截骨术</t>
  </si>
  <si>
    <t>显露截骨部位，截骨、对合骨端、矫正畸形，固定。不含术中X线引导。</t>
  </si>
  <si>
    <t>15.11 关节融合术</t>
  </si>
  <si>
    <t>肘关节融合术</t>
  </si>
  <si>
    <t>先天性胫骨缺如胫骨上端膝关节融合术</t>
  </si>
  <si>
    <t>踝关节融合手术</t>
  </si>
  <si>
    <t>331511003-1</t>
  </si>
  <si>
    <t>三关节融合手术</t>
  </si>
  <si>
    <t>331511003-2</t>
  </si>
  <si>
    <t>胫、距关节融合术</t>
  </si>
  <si>
    <t>331511003-3</t>
  </si>
  <si>
    <t>四关节融合术</t>
  </si>
  <si>
    <t>跟骰关节融合术</t>
  </si>
  <si>
    <t>近侧趾间关节融合术</t>
  </si>
  <si>
    <t>331511005-1</t>
  </si>
  <si>
    <t>近节趾骨背侧契形截骨融合术</t>
  </si>
  <si>
    <t>15.12 四肢骨骨关节成形术</t>
  </si>
  <si>
    <t>肘关节叉状成形术</t>
  </si>
  <si>
    <t>网球肘松解术</t>
  </si>
  <si>
    <t>尺骨延长术</t>
  </si>
  <si>
    <t>尺骨短缩术</t>
  </si>
  <si>
    <t>桡骨延长术</t>
  </si>
  <si>
    <t>桡骨短缩术</t>
  </si>
  <si>
    <t>股骨延长术</t>
  </si>
  <si>
    <t>331512007-1</t>
  </si>
  <si>
    <t>肱骨延长术</t>
  </si>
  <si>
    <t>331512007-2</t>
  </si>
  <si>
    <t>腓骨延长术</t>
  </si>
  <si>
    <t>331512007-3</t>
  </si>
  <si>
    <t>手足部骨延长术</t>
  </si>
  <si>
    <t>331512007-4</t>
  </si>
  <si>
    <t>锁骨延长术</t>
  </si>
  <si>
    <t>髋臼造盖成形术</t>
  </si>
  <si>
    <t>血管束移植充填植骨术</t>
  </si>
  <si>
    <t>股四头肌成形术</t>
  </si>
  <si>
    <t>膝内外翻定点闭式折骨术</t>
  </si>
  <si>
    <t>髌韧带成形术</t>
  </si>
  <si>
    <t>含断裂直接缝合术、远方移位、止点移位、断裂重建术、人工髌腱成形术。</t>
  </si>
  <si>
    <t>人工髌腱</t>
  </si>
  <si>
    <t>胫骨结节垫高术</t>
  </si>
  <si>
    <t>先天性马蹄内翻足松解术</t>
  </si>
  <si>
    <t>指前路和后路。</t>
  </si>
  <si>
    <t>踇外翻矫形术</t>
  </si>
  <si>
    <t>331512015-1</t>
  </si>
  <si>
    <t>踇外翻矫形术加收(截骨)</t>
  </si>
  <si>
    <t>331512015-2</t>
  </si>
  <si>
    <t>踇外翻矫形术加收(肌腱移位)</t>
  </si>
  <si>
    <t>第二跖骨头修整成形术</t>
  </si>
  <si>
    <t>骨移植术</t>
  </si>
  <si>
    <t>异体骨、煅烧骨、人造骨</t>
  </si>
  <si>
    <t>胫骨延长术</t>
  </si>
  <si>
    <t>上肢关节松解术</t>
  </si>
  <si>
    <t>指肩、肘、腕关节。</t>
  </si>
  <si>
    <t>下肢关节松解术</t>
  </si>
  <si>
    <t>指髋、膝、踝、足关节。</t>
  </si>
  <si>
    <t>331512021S</t>
  </si>
  <si>
    <t>伊氏架矫形术</t>
  </si>
  <si>
    <t>使用伊氏架治疗四肢畸形、骨缺损、骨感染、骨肿瘤等。</t>
  </si>
  <si>
    <t>15.13 截肢术</t>
  </si>
  <si>
    <t>肩关节离断术</t>
  </si>
  <si>
    <t>肩胛胸部间离断术</t>
  </si>
  <si>
    <t>残端修整术</t>
  </si>
  <si>
    <t>上肢截肢术</t>
  </si>
  <si>
    <t>髋关节离断术</t>
  </si>
  <si>
    <t>大腿截肢术</t>
  </si>
  <si>
    <t>小腿截肢术</t>
  </si>
  <si>
    <t>足踝部截肢术</t>
  </si>
  <si>
    <t>截指术</t>
  </si>
  <si>
    <t>331513009-1</t>
  </si>
  <si>
    <t>截趾术</t>
  </si>
  <si>
    <t>15.14 断肢再植术</t>
  </si>
  <si>
    <t>断肢再植术</t>
  </si>
  <si>
    <t>每肢</t>
  </si>
  <si>
    <t>断指再植术</t>
  </si>
  <si>
    <t>每指</t>
  </si>
  <si>
    <t>331514002-1</t>
  </si>
  <si>
    <t>断趾再植术</t>
  </si>
  <si>
    <t>每趾</t>
  </si>
  <si>
    <t>15.15 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</si>
  <si>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</si>
  <si>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</si>
  <si>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</si>
  <si>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</si>
  <si>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</si>
  <si>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</si>
  <si>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</si>
  <si>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</si>
  <si>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</si>
  <si>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331515009-1</t>
  </si>
  <si>
    <t>月骨缺血性坏死血管植入术</t>
  </si>
  <si>
    <t>人工桡骨头置换术</t>
  </si>
  <si>
    <t>15.16 手部关节脱位手术</t>
  </si>
  <si>
    <t>手部关节脱位切开复位内固定术</t>
  </si>
  <si>
    <t>指腕掌关节、掌指关节、指间关节等手部关节脱位。</t>
  </si>
  <si>
    <t>15.17 手部关节融合术</t>
  </si>
  <si>
    <t>局限性腕骨融合术</t>
  </si>
  <si>
    <t>腕关节融合术</t>
  </si>
  <si>
    <t>指间关节融合术</t>
  </si>
  <si>
    <t>手部人工关节置换术</t>
  </si>
  <si>
    <t>指指间关节、掌指、腕掌关节等手部关节。</t>
  </si>
  <si>
    <t>15.18 手（足）部骨切除术</t>
  </si>
  <si>
    <t>掌指骨软骨瘤刮除植骨术</t>
  </si>
  <si>
    <t>掌指结核病灶清除术</t>
  </si>
  <si>
    <t>331518002-1</t>
  </si>
  <si>
    <t>跖、趾结核病灶清除术</t>
  </si>
  <si>
    <t>近排腕骨切除术</t>
  </si>
  <si>
    <t>舟骨近端切除术</t>
  </si>
  <si>
    <t>月骨摘除术</t>
  </si>
  <si>
    <t>月骨摘除肌腱填塞术</t>
  </si>
  <si>
    <t>不含肌腱切取。</t>
  </si>
  <si>
    <t>腕关节三角软骨复合体重建术</t>
  </si>
  <si>
    <t>含全切、部分切除。</t>
  </si>
  <si>
    <t>15.19 手（足）部成形手术</t>
  </si>
  <si>
    <t>并指分离术</t>
  </si>
  <si>
    <t>不含扩张器植入。</t>
  </si>
  <si>
    <t>每指蹼</t>
  </si>
  <si>
    <t>331519001-1</t>
  </si>
  <si>
    <t>并趾分离术</t>
  </si>
  <si>
    <t>每趾蹼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</si>
  <si>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</si>
  <si>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</si>
  <si>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</si>
  <si>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</si>
  <si>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</si>
  <si>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</si>
  <si>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</si>
  <si>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</si>
  <si>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</si>
  <si>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</si>
  <si>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</si>
  <si>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</si>
  <si>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多指切除术</t>
  </si>
  <si>
    <t>其他指再造术</t>
  </si>
  <si>
    <t>含部分再造和指延长术；不含假体植入和延长器应用。</t>
  </si>
  <si>
    <t>严重烧伤手畸形矫正术</t>
  </si>
  <si>
    <t>指严重烧伤手畸形，如爪形手、无手、拳状手等；不含小关节成形术。</t>
  </si>
  <si>
    <t>手部瘢痕挛缩整形术</t>
  </si>
  <si>
    <t>含掌侧和背侧；不含指关节成形术。</t>
  </si>
  <si>
    <t>每部位或每侧</t>
  </si>
  <si>
    <t>指关节成形术</t>
  </si>
  <si>
    <t>含侧副韧带切除、关节融合。</t>
  </si>
  <si>
    <t>331519012-1</t>
  </si>
  <si>
    <t>趾关节成形术</t>
  </si>
  <si>
    <t>复合组织游离移植</t>
  </si>
  <si>
    <t>指带有皮肤（皮下组织）、骨、肌、软骨等任何两种以上组织瓣的游离移植手术、带血管蒂肌瓣、肌皮瓣、骨、软骨组织移植术。</t>
  </si>
  <si>
    <t>带蒂复合组织瓣成形术</t>
  </si>
  <si>
    <t>手部带真皮下血管网皮肤移植术</t>
  </si>
  <si>
    <r>
      <rPr>
        <sz val="11"/>
        <rFont val="宋体"/>
        <charset val="134"/>
        <scheme val="minor"/>
      </rPr>
      <t>100cm</t>
    </r>
    <r>
      <rPr>
        <vertAlign val="superscript"/>
        <sz val="11"/>
        <rFont val="宋体"/>
        <charset val="134"/>
        <scheme val="minor"/>
      </rPr>
      <t>2</t>
    </r>
  </si>
  <si>
    <t>手部关节松解术</t>
  </si>
  <si>
    <t>掌指关节成形术</t>
  </si>
  <si>
    <t>331519017-1</t>
  </si>
  <si>
    <t>跖趾关节成形术</t>
  </si>
  <si>
    <t>15.20 手(足)外伤其他手术</t>
  </si>
  <si>
    <t>腕关节韧带修补术</t>
  </si>
  <si>
    <t>331520001-1</t>
  </si>
  <si>
    <t>踝关节韧带修补术</t>
  </si>
  <si>
    <t>指(趾)间或掌指(趾)关节侧副韧带修补术</t>
  </si>
  <si>
    <t>331520002-1</t>
  </si>
  <si>
    <t>指(趾)间或掌指(趾)关节关节囊修补术</t>
  </si>
  <si>
    <t>手部外伤皮肤缺损游离植皮术</t>
  </si>
  <si>
    <t>不含取皮。</t>
  </si>
  <si>
    <t>331520003-1</t>
  </si>
  <si>
    <t>手部外伤皮肤缺损游离植皮术加收(多手指)</t>
  </si>
  <si>
    <t>331520003-2</t>
  </si>
  <si>
    <t>手部外伤皮肤缺损游离植皮术加收(手掌背)</t>
  </si>
  <si>
    <t>331520003-3</t>
  </si>
  <si>
    <t>手部外伤皮肤缺损游离植皮术加收(前臂)</t>
  </si>
  <si>
    <t>手外伤局部转移皮瓣术</t>
  </si>
  <si>
    <t>331520004-1</t>
  </si>
  <si>
    <t>手外伤局部转移皮瓣术加收(多手指)</t>
  </si>
  <si>
    <t>331520004-2</t>
  </si>
  <si>
    <t>手外伤局部转移皮瓣术加收(手掌背)</t>
  </si>
  <si>
    <t>331520004-3</t>
  </si>
  <si>
    <t>手外伤局部转移皮瓣术加收(前臂)</t>
  </si>
  <si>
    <t>15.21 手（足）外伤皮瓣术</t>
  </si>
  <si>
    <t>手外伤腹部埋藏皮瓣术</t>
  </si>
  <si>
    <t>331521001-1</t>
  </si>
  <si>
    <t>手外伤清创术后患指带蒂术</t>
  </si>
  <si>
    <t>331521001-2</t>
  </si>
  <si>
    <t>手外伤清创术后患指断蒂术</t>
  </si>
  <si>
    <t>手外伤胸壁交叉皮瓣术</t>
  </si>
  <si>
    <t>手外伤交臂皮瓣术</t>
  </si>
  <si>
    <t>手外伤邻指皮瓣术</t>
  </si>
  <si>
    <t>手外伤鱼际皮瓣术</t>
  </si>
  <si>
    <t>手外伤推进皮瓣(V-Y)术</t>
  </si>
  <si>
    <t>331521006-1</t>
  </si>
  <si>
    <t>手外伤推进皮瓣双(V-Y)术</t>
  </si>
  <si>
    <t>手外伤邻指交叉皮下组织瓣术</t>
  </si>
  <si>
    <t>手外伤清创术</t>
  </si>
  <si>
    <t>331521008-1/1</t>
  </si>
  <si>
    <t>手外伤清创术加收(每增1指)</t>
  </si>
  <si>
    <t>331521008-1/2</t>
  </si>
  <si>
    <t>手外伤清创术加收(手掌背)</t>
  </si>
  <si>
    <t>331521008-1/3</t>
  </si>
  <si>
    <t>手外伤清创术加收(前臂)</t>
  </si>
  <si>
    <t>331521008-2</t>
  </si>
  <si>
    <t>足外伤清创术</t>
  </si>
  <si>
    <t>331521008-2/1</t>
  </si>
  <si>
    <t>足外伤外伤清创术加收(每增1趾)</t>
  </si>
  <si>
    <t>331521008-2/2</t>
  </si>
  <si>
    <t>足外伤清创术加收(足背)</t>
  </si>
  <si>
    <t>331521008-2/3</t>
  </si>
  <si>
    <t>足外伤清创术加收(小腿)</t>
  </si>
  <si>
    <t>指固有伸（屈）肌腱移位功能重建术</t>
  </si>
  <si>
    <t>指重建伸（屈）拇功能、重建手指外展功能等。</t>
  </si>
  <si>
    <t>肩外展功能重建术</t>
  </si>
  <si>
    <t>含二头、三头肌、斜方肌；不含阔筋膜切取。</t>
  </si>
  <si>
    <t>331521010-1</t>
  </si>
  <si>
    <t>肩峰下减压术</t>
  </si>
  <si>
    <t>331521010-2</t>
  </si>
  <si>
    <t>肩峰成形术</t>
  </si>
  <si>
    <t>屈肘功能重建术</t>
  </si>
  <si>
    <t>含尺侧腕屈肌及屈指浅切取。</t>
  </si>
  <si>
    <t>伸腕功能重建术</t>
  </si>
  <si>
    <t>含切取肌腱重建伸腕、伸指等。</t>
  </si>
  <si>
    <t>伸指(趾)功能重建术</t>
  </si>
  <si>
    <t>含切取肌腱重建伸腕/踝、伸指/趾等。</t>
  </si>
  <si>
    <t>屈指(趾)功能重建术</t>
  </si>
  <si>
    <t>含切取肌腱重建屈腕/踝、屈指/趾等。</t>
  </si>
  <si>
    <t>拇指对掌功能重建术</t>
  </si>
  <si>
    <t>指掌长肌移位、屈指浅移位、伸腕肌移位、外展小指肌移位等。</t>
  </si>
  <si>
    <t>缩窄性腱鞘炎切开术</t>
  </si>
  <si>
    <t>腱鞘囊肿切除术</t>
  </si>
  <si>
    <t>331521017-1</t>
  </si>
  <si>
    <t>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</si>
  <si>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</si>
  <si>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</si>
  <si>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</si>
  <si>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</si>
  <si>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</si>
  <si>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</si>
  <si>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</si>
  <si>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</si>
  <si>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</si>
  <si>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</si>
  <si>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</si>
  <si>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</si>
  <si>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331521028-1</t>
  </si>
  <si>
    <t>肌腱探查术</t>
  </si>
  <si>
    <t>屈伸指（趾）肌腱吻合术</t>
  </si>
  <si>
    <t>切开皮肤，止血显露并缝合，屈伸指（趾）肌腱。</t>
  </si>
  <si>
    <t>每根肌腱</t>
  </si>
  <si>
    <t>屈伸指（趾）肌腱游离移植术</t>
  </si>
  <si>
    <t>显露肌腱，游离和切取肌腱，修正并缝合止血，缝合伤口，加压包扎。</t>
  </si>
  <si>
    <t>滑车重建术</t>
  </si>
  <si>
    <t>锤状指修复术</t>
  </si>
  <si>
    <t>侧腱束劈开交叉缝合术</t>
  </si>
  <si>
    <t>“钮孔畸形”游离肌腱固定术</t>
  </si>
  <si>
    <t>手内肌麻痹功能重建术</t>
  </si>
  <si>
    <t>前臂神经探查吻合术</t>
  </si>
  <si>
    <t>指桡神经、正中神经、尺神经。</t>
  </si>
  <si>
    <t>前臂神经探查游离神经移植术</t>
  </si>
  <si>
    <t>指桡神经、正中神经、尺神经。含游离神经切取。</t>
  </si>
  <si>
    <t>手腕部神经损伤修复术</t>
  </si>
  <si>
    <t>指桡神经浅支、指总神经、指固有神经。</t>
  </si>
  <si>
    <t>虎口成形术</t>
  </si>
  <si>
    <t>含虎口加深术、虎口开大术；不含指蹼成形术。</t>
  </si>
  <si>
    <t>指蹼成形术</t>
  </si>
  <si>
    <t>每个指蹼</t>
  </si>
  <si>
    <t>331521040-1</t>
  </si>
  <si>
    <t>趾蹼成形术</t>
  </si>
  <si>
    <t>每个趾蹼</t>
  </si>
  <si>
    <t>甲床修补术</t>
  </si>
  <si>
    <t>15.22 肌肉、肌腱、韧带手术</t>
  </si>
  <si>
    <t>骨骼肌软组织肿瘤切除术</t>
  </si>
  <si>
    <t>肌性斜颈矫正术</t>
  </si>
  <si>
    <t>骨化性肌炎局部切除术</t>
  </si>
  <si>
    <t>脑瘫肌力肌张力调整术</t>
  </si>
  <si>
    <t>指上下肢体肌腱松解、延长、切断、神经移位。</t>
  </si>
  <si>
    <t>上肢筋膜间室综合征切开减压术</t>
  </si>
  <si>
    <t>肱二头肌腱断裂修补术</t>
  </si>
  <si>
    <t>331522006-1</t>
  </si>
  <si>
    <t>肱三头肌腱断裂修补术</t>
  </si>
  <si>
    <t>岗上肌腱钙化沉淀物取出术</t>
  </si>
  <si>
    <t>肩袖破裂修补术</t>
  </si>
  <si>
    <t>331522008-1</t>
  </si>
  <si>
    <t>肩关节前盂唇损伤修补术(BANKART)</t>
  </si>
  <si>
    <t>331522008-2</t>
  </si>
  <si>
    <t>肩关节上盂唇撕裂修复术(SLAP)</t>
  </si>
  <si>
    <t>331522008-3</t>
  </si>
  <si>
    <t>肩关节盂唇修复术</t>
  </si>
  <si>
    <t>腕管综合症切开减压术</t>
  </si>
  <si>
    <t>肱二头肌长头腱脱位修复术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</si>
  <si>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</si>
  <si>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</si>
  <si>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</si>
  <si>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</si>
  <si>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</si>
  <si>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</si>
  <si>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</si>
  <si>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</si>
  <si>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331522017S</t>
  </si>
  <si>
    <t>跟腱延长术</t>
  </si>
  <si>
    <t>331522018S</t>
  </si>
  <si>
    <t>先天性蹼颈整形术</t>
  </si>
  <si>
    <t>含瘢痕切除、松解，植皮覆盖创面;含负压吸引。</t>
  </si>
  <si>
    <t>331522019S</t>
  </si>
  <si>
    <t>肩胛骨整形术</t>
  </si>
  <si>
    <t>通过手术降低上移的肩胛骨，改善患肢功能。</t>
  </si>
  <si>
    <t>331522019S-1</t>
  </si>
  <si>
    <t>高肩胛症成形术</t>
  </si>
  <si>
    <t>15.23 骨关节其他手术</t>
  </si>
  <si>
    <t>手法牵引复位术</t>
  </si>
  <si>
    <t>皮肤牵引术</t>
  </si>
  <si>
    <t>骨骼牵引术</t>
  </si>
  <si>
    <t>颅骨牵引术</t>
  </si>
  <si>
    <t>颅骨头环牵引术</t>
  </si>
  <si>
    <t>石膏固定术(特大)</t>
  </si>
  <si>
    <t>指髋人字石膏、石膏床。</t>
  </si>
  <si>
    <t>石膏固定术(大)</t>
  </si>
  <si>
    <t>指下肢管型石膏、胸肩石膏、石膏背心。</t>
  </si>
  <si>
    <t>石膏固定术(中)</t>
  </si>
  <si>
    <t>指石膏托、上肢管型石膏。</t>
  </si>
  <si>
    <t>石膏固定术(小)</t>
  </si>
  <si>
    <t>指前臂石膏托、管型及小腿“U”型石膏 。</t>
  </si>
  <si>
    <t>石膏拆除术</t>
  </si>
  <si>
    <t>各部位多头带包扎术</t>
  </si>
  <si>
    <t>跟骨钻孔术</t>
  </si>
  <si>
    <t>16.体被系统手术</t>
  </si>
  <si>
    <t>16.1 乳房手术</t>
  </si>
  <si>
    <t>一次性旋切刀头</t>
  </si>
  <si>
    <t>乳腺肿物穿刺术</t>
  </si>
  <si>
    <t>331601001-1</t>
  </si>
  <si>
    <t>立体定位下乳腺肿物穿刺术</t>
  </si>
  <si>
    <t>乳腺肿物切除术</t>
  </si>
  <si>
    <t>指乳头状瘤、小叶、象限切除。</t>
  </si>
  <si>
    <t>331601002-1</t>
  </si>
  <si>
    <t>乳腺窦道切除术</t>
  </si>
  <si>
    <t>副乳切除术</t>
  </si>
  <si>
    <t>单纯乳房切除术</t>
  </si>
  <si>
    <t>乳腺癌根治术</t>
  </si>
  <si>
    <t>指传统与改良根治两种方式。</t>
  </si>
  <si>
    <t>331601005-1</t>
  </si>
  <si>
    <t>乳腺癌根治术+植皮术</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</si>
  <si>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</si>
  <si>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</si>
  <si>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</si>
  <si>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</si>
  <si>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</si>
  <si>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</si>
  <si>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乳房再造术Ⅱ期</t>
  </si>
  <si>
    <t>含乳头乳晕重建。</t>
  </si>
  <si>
    <t>331601009-1</t>
  </si>
  <si>
    <t>乳房再造术II期(带血管蒂的肌皮组织移植)</t>
  </si>
  <si>
    <t>331601009-2</t>
  </si>
  <si>
    <t>乳房再造术II期(大网膜移植)</t>
  </si>
  <si>
    <t>乳头乳晕整形术</t>
  </si>
  <si>
    <t>含乳头内陷畸形、乳头乳晕再造。</t>
  </si>
  <si>
    <t>隆乳术</t>
  </si>
  <si>
    <t>隆乳术后继发畸形矫正术</t>
  </si>
  <si>
    <t>乳腺假体取出术</t>
  </si>
  <si>
    <t>巨乳缩小整形术</t>
  </si>
  <si>
    <t>331601014-1</t>
  </si>
  <si>
    <t>垂乳畸形矫正术</t>
  </si>
  <si>
    <t>331601015S</t>
  </si>
  <si>
    <t>乳腺癌保乳手术</t>
  </si>
  <si>
    <t>乳腺癌切除，不含残腔边缘活检。</t>
  </si>
  <si>
    <t>331601015S-1</t>
  </si>
  <si>
    <t>乳腺癌保乳手术+腋窝淋巴结清扫术</t>
  </si>
  <si>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</si>
  <si>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</si>
  <si>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</si>
  <si>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</si>
  <si>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</si>
  <si>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</si>
  <si>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t>16.2 皮肤和皮下组织手术</t>
  </si>
  <si>
    <t>脓肿切开引流术</t>
  </si>
  <si>
    <t>含体表、软组织感染化脓切开引流。</t>
  </si>
  <si>
    <t>331602001-1</t>
  </si>
  <si>
    <t>经皮囊肿引流术</t>
  </si>
  <si>
    <t>体表异物取出术</t>
  </si>
  <si>
    <t>不含X线定位。</t>
  </si>
  <si>
    <t>胼胝病变切除修复术</t>
  </si>
  <si>
    <t>含鸡眼切除术等。</t>
  </si>
  <si>
    <t>每处病变</t>
  </si>
  <si>
    <t>331602003-1</t>
  </si>
  <si>
    <t>胼胝病变切除修复术+植皮术</t>
  </si>
  <si>
    <t>浅表肿物切除术</t>
  </si>
  <si>
    <t>指全身各部位皮肤和皮下组织皮脂腺囊肿、痣、疣、脂肪瘤、纤维瘤、小血管瘤等；不含乳腺肿物和淋巴结切除。</t>
  </si>
  <si>
    <t>331602004-4</t>
  </si>
  <si>
    <t>浅表肿物激光切除术</t>
  </si>
  <si>
    <t>海绵状血管瘤切除术(大)</t>
  </si>
  <si>
    <r>
      <rPr>
        <sz val="11"/>
        <rFont val="宋体"/>
        <charset val="134"/>
        <scheme val="minor"/>
      </rPr>
      <t>指面积＞10cm</t>
    </r>
    <r>
      <rPr>
        <vertAlign val="superscript"/>
        <sz val="11"/>
        <rFont val="宋体"/>
        <charset val="134"/>
        <scheme val="minor"/>
      </rPr>
      <t>2</t>
    </r>
    <r>
      <rPr>
        <sz val="11"/>
        <rFont val="宋体"/>
        <charset val="134"/>
        <scheme val="minor"/>
      </rPr>
      <t>达到肢体一周及超过肢体1/4长度；不含皮瓣或组织移植。</t>
    </r>
  </si>
  <si>
    <t>331602005-1/1</t>
  </si>
  <si>
    <t>海绵状血管瘤切除术(大)+植皮术</t>
  </si>
  <si>
    <r>
      <rPr>
        <sz val="11"/>
        <rFont val="宋体"/>
        <charset val="134"/>
        <scheme val="minor"/>
      </rPr>
      <t>指面积＞10cm</t>
    </r>
    <r>
      <rPr>
        <vertAlign val="superscript"/>
        <sz val="11"/>
        <rFont val="宋体"/>
        <charset val="134"/>
        <scheme val="minor"/>
      </rPr>
      <t>2</t>
    </r>
    <r>
      <rPr>
        <sz val="11"/>
        <rFont val="宋体"/>
        <charset val="134"/>
        <scheme val="minor"/>
      </rPr>
      <t>达到肢体一周及超过肢体1/4长度。不含皮瓣或组织移植。</t>
    </r>
  </si>
  <si>
    <t>331602005-2</t>
  </si>
  <si>
    <t>体表血管瘤切除术(大)</t>
  </si>
  <si>
    <t>331602005-2/1</t>
  </si>
  <si>
    <t>体表血管瘤切除术(大)+植皮术</t>
  </si>
  <si>
    <t>331602005-3</t>
  </si>
  <si>
    <t>脂肪血管瘤切除术(大)</t>
  </si>
  <si>
    <t>331602005-3/1</t>
  </si>
  <si>
    <t>脂肪血管瘤切除术(大)+植皮术</t>
  </si>
  <si>
    <t>331602005-4</t>
  </si>
  <si>
    <t>淋巴血管瘤切除术(大)</t>
  </si>
  <si>
    <t>331602005-4/1</t>
  </si>
  <si>
    <t>淋巴血管瘤切除术(大)+植皮术</t>
  </si>
  <si>
    <t>331602005-5</t>
  </si>
  <si>
    <t>纤维血管瘤切除术(大)</t>
  </si>
  <si>
    <t>331602005-5/1</t>
  </si>
  <si>
    <t>纤维血管瘤切除术(大)+植皮术</t>
  </si>
  <si>
    <t>331602005-6</t>
  </si>
  <si>
    <t>神经纤维血管瘤切除术(大)</t>
  </si>
  <si>
    <t>331602005-6/1</t>
  </si>
  <si>
    <t>神经纤维血管瘤切除术(大)+植皮术</t>
  </si>
  <si>
    <t>海绵状血管瘤切除术(中)</t>
  </si>
  <si>
    <r>
      <rPr>
        <sz val="11"/>
        <rFont val="宋体"/>
        <charset val="134"/>
        <scheme val="minor"/>
      </rPr>
      <t>指面积3cm2（不含）-10cm</t>
    </r>
    <r>
      <rPr>
        <vertAlign val="superscript"/>
        <sz val="11"/>
        <rFont val="宋体"/>
        <charset val="134"/>
        <scheme val="minor"/>
      </rPr>
      <t>2</t>
    </r>
    <r>
      <rPr>
        <sz val="11"/>
        <rFont val="宋体"/>
        <charset val="134"/>
        <scheme val="minor"/>
      </rPr>
      <t>（含），未达肢体一周及肢体1/4长度；不含皮瓣或组织移植。</t>
    </r>
  </si>
  <si>
    <t>331602006-1/1</t>
  </si>
  <si>
    <t>海绵状血管瘤切除术(中)+植皮术</t>
  </si>
  <si>
    <t>331602006-2</t>
  </si>
  <si>
    <t>体表血管瘤切除术(中)</t>
  </si>
  <si>
    <t>331602006-2/1</t>
  </si>
  <si>
    <t>体表血管瘤切除术(中)+植皮术</t>
  </si>
  <si>
    <t>331602006-3</t>
  </si>
  <si>
    <t>脂肪血管瘤切除术(中)</t>
  </si>
  <si>
    <t>331602006-3/1</t>
  </si>
  <si>
    <t>脂肪血管瘤切除术(中)+植皮术</t>
  </si>
  <si>
    <t>331602006-4</t>
  </si>
  <si>
    <t>淋巴血管瘤切除术(中)</t>
  </si>
  <si>
    <t>331602006-4/1</t>
  </si>
  <si>
    <t>淋巴血管瘤切除术(中)+植皮术</t>
  </si>
  <si>
    <t>331602006-5</t>
  </si>
  <si>
    <t>纤维血管瘤切除术(中)</t>
  </si>
  <si>
    <t>331602006-5/1</t>
  </si>
  <si>
    <t>纤维血管瘤切除术(中)+植皮术</t>
  </si>
  <si>
    <t>331602006-6</t>
  </si>
  <si>
    <t>神经纤维血管瘤切除术(中)</t>
  </si>
  <si>
    <t>331602006-6/1</t>
  </si>
  <si>
    <t>神经纤维血管瘤切除术(中)+植皮术</t>
  </si>
  <si>
    <t>海绵状血管瘤切除术(小)</t>
  </si>
  <si>
    <t>指面积在3cm2以下，位于躯干、四肢体表、侵犯皮肤脂肪层、浅筋膜未达深筋膜。不含皮瓣或组织移植。</t>
  </si>
  <si>
    <t>331602007-1/1</t>
  </si>
  <si>
    <t>海绵状血管瘤切除术(小)+植皮术</t>
  </si>
  <si>
    <r>
      <rPr>
        <sz val="11"/>
        <rFont val="宋体"/>
        <charset val="134"/>
        <scheme val="minor"/>
      </rPr>
      <t>指面积在3cm</t>
    </r>
    <r>
      <rPr>
        <vertAlign val="superscript"/>
        <sz val="11"/>
        <rFont val="宋体"/>
        <charset val="134"/>
        <scheme val="minor"/>
      </rPr>
      <t>2</t>
    </r>
    <r>
      <rPr>
        <sz val="11"/>
        <rFont val="宋体"/>
        <charset val="134"/>
        <scheme val="minor"/>
      </rPr>
      <t>以下，位于躯干、四肢体表、侵犯皮肤脂肪层、浅筋膜未达深筋膜。不含皮瓣或组织移植。</t>
    </r>
  </si>
  <si>
    <t>331602007-2</t>
  </si>
  <si>
    <t>体表血管瘤切除术(小)</t>
  </si>
  <si>
    <t>331602007-2/1</t>
  </si>
  <si>
    <t>体表血管瘤切除术(小)+植皮术</t>
  </si>
  <si>
    <t>331602007-3</t>
  </si>
  <si>
    <t>脂肪血管瘤切除术(小)</t>
  </si>
  <si>
    <t>331602007-3/1</t>
  </si>
  <si>
    <t>脂肪血管瘤切除术(小)+植皮术</t>
  </si>
  <si>
    <t>331602007-4</t>
  </si>
  <si>
    <t>淋巴血管瘤切除术(小)</t>
  </si>
  <si>
    <t>331602007-4/1</t>
  </si>
  <si>
    <t>淋巴血管瘤切除术(小)+植皮术</t>
  </si>
  <si>
    <t>331602007-5</t>
  </si>
  <si>
    <t>纤维血管瘤切除术(小)</t>
  </si>
  <si>
    <t>331602007-5/1</t>
  </si>
  <si>
    <t>纤维血管瘤切除术(小)+植皮术</t>
  </si>
  <si>
    <t>331602007-6</t>
  </si>
  <si>
    <t>神经纤维血管瘤切除术(小)</t>
  </si>
  <si>
    <t>331602007-6/1</t>
  </si>
  <si>
    <t>神经纤维血管瘤切除术(小)+植皮术</t>
  </si>
  <si>
    <t>脂肪抽吸术</t>
  </si>
  <si>
    <t>不含脂肪注射。</t>
  </si>
  <si>
    <t>每毫升</t>
  </si>
  <si>
    <t>头皮撕脱清创修复术</t>
  </si>
  <si>
    <t>不含大网膜切取移植。</t>
  </si>
  <si>
    <t>头皮缺损修复术</t>
  </si>
  <si>
    <t>不含扩张器植入、毛发种植术。</t>
  </si>
  <si>
    <t>扩张器</t>
  </si>
  <si>
    <t>腋臭切除术</t>
  </si>
  <si>
    <t>颈部开放性损伤探查术</t>
  </si>
  <si>
    <t>皮肤恶性肿瘤切除术</t>
  </si>
  <si>
    <t>331602013-1</t>
  </si>
  <si>
    <t>皮肤恶性肿瘤切除术(头面颈部≤5c㎡)</t>
  </si>
  <si>
    <t>331602013-1/1</t>
  </si>
  <si>
    <t>皮肤恶性肿瘤切除术(头面颈部≤5c㎡)+植皮术</t>
  </si>
  <si>
    <t>331602013-2</t>
  </si>
  <si>
    <t>皮肤恶性肿瘤切除术(躯干四肢≤20c㎡)</t>
  </si>
  <si>
    <t>331602013-2/1</t>
  </si>
  <si>
    <t>皮肤恶性肿瘤切除术(躯干四肢≤20c㎡)+植皮术</t>
  </si>
  <si>
    <t>331602013-3</t>
  </si>
  <si>
    <t>皮肤恶性肿瘤切除术(头面颈部＞5c㎡)</t>
  </si>
  <si>
    <t>331602013-3/1</t>
  </si>
  <si>
    <t>皮肤恶性肿瘤切除术(头面颈部＞5c㎡)+植皮术</t>
  </si>
  <si>
    <t>331602013-4</t>
  </si>
  <si>
    <t>皮肤恶性肿瘤切除术(躯干四肢＞20c㎡)</t>
  </si>
  <si>
    <t>331602013-4/1</t>
  </si>
  <si>
    <t>皮肤恶性肿瘤切除术(躯干四肢＞20c㎡)+植皮术</t>
  </si>
  <si>
    <t>16.3 烧伤处理和植皮术</t>
  </si>
  <si>
    <t>烧伤焦痂切开减张术</t>
  </si>
  <si>
    <t>指颈、胸腹、上下肢、腕、手指、踝足部等。</t>
  </si>
  <si>
    <t>烧伤扩创术</t>
  </si>
  <si>
    <t>指头颈、躯干、上下肢等。</t>
  </si>
  <si>
    <t>烧伤血管破裂出血血管修补缝合术</t>
  </si>
  <si>
    <t>深度烧伤扩创血管神经探查术</t>
  </si>
  <si>
    <t>颅骨烧伤凿骨扩创术</t>
  </si>
  <si>
    <t>深度烧伤截肢术</t>
  </si>
  <si>
    <t>每个肢体</t>
  </si>
  <si>
    <t>331603006-1</t>
  </si>
  <si>
    <t>深度冻伤截肢术</t>
  </si>
  <si>
    <t>经烧伤创面气管切开术</t>
  </si>
  <si>
    <t>经烧伤创面静脉切开术</t>
  </si>
  <si>
    <t>切痂术</t>
  </si>
  <si>
    <t>削痂术</t>
  </si>
  <si>
    <t>取皮术</t>
  </si>
  <si>
    <t>头皮取皮术</t>
  </si>
  <si>
    <t>网状自体皮制备</t>
  </si>
  <si>
    <t>微粒自体皮制备</t>
  </si>
  <si>
    <t>331603014-1</t>
  </si>
  <si>
    <t>微粒自体皮制备加收(使用MEEK制皮技术)</t>
  </si>
  <si>
    <t>自体皮细胞悬液制备</t>
  </si>
  <si>
    <t>异体皮制备</t>
  </si>
  <si>
    <t>低温冷冻皮、新鲜皮</t>
  </si>
  <si>
    <t>烧伤特殊备皮</t>
  </si>
  <si>
    <t>剃除埋置扩张器的头皮上的或全身各部位瘢痕组织上及其手术区域周围的毛发。</t>
  </si>
  <si>
    <t>异体组织制备</t>
  </si>
  <si>
    <t>指血管、神经、肌腱、筋膜、骨，异体组织用前制备。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</si>
  <si>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</si>
  <si>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</si>
  <si>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</si>
  <si>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</si>
  <si>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</si>
  <si>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</si>
  <si>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t>
  </si>
  <si>
    <t>331603022-1</t>
  </si>
  <si>
    <t>切(削)痂自体皮浆移植术</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</si>
  <si>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</si>
  <si>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</si>
  <si>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</si>
  <si>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</si>
  <si>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</si>
  <si>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</si>
  <si>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</si>
  <si>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</si>
  <si>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带真皮血管网游离皮片切取术</t>
  </si>
  <si>
    <t>游离皮片移植术</t>
  </si>
  <si>
    <t>指刃厚、中厚、全厚、瘢痕皮、反鼓取皮。</t>
  </si>
  <si>
    <t>皮肤撕脱反取皮回植术</t>
  </si>
  <si>
    <t>颜面切痂植皮术</t>
  </si>
  <si>
    <t>胸部切削痂自体皮移植术</t>
  </si>
  <si>
    <t>烧伤截指术</t>
  </si>
  <si>
    <t>每三指</t>
  </si>
  <si>
    <t>不足三个按三个计价。</t>
  </si>
  <si>
    <t>331603034-1</t>
  </si>
  <si>
    <t>烧伤截趾术</t>
  </si>
  <si>
    <t>每三趾</t>
  </si>
  <si>
    <t>331603034-2</t>
  </si>
  <si>
    <t>冻伤截指术</t>
  </si>
  <si>
    <t>331603034-3</t>
  </si>
  <si>
    <t>冻伤截趾术</t>
  </si>
  <si>
    <t>手部扩创延期植皮术</t>
  </si>
  <si>
    <t>全手切削痂植皮术</t>
  </si>
  <si>
    <t>手背切削痂植皮术</t>
  </si>
  <si>
    <t>手烧伤扩创交臂皮瓣修复术</t>
  </si>
  <si>
    <t>手烧伤扩创胸皮瓣修复术</t>
  </si>
  <si>
    <t>331603039-1</t>
  </si>
  <si>
    <t>手烧伤扩创腹皮瓣修复术</t>
  </si>
  <si>
    <t>小腿烧伤扩创交腿皮瓣修复术</t>
  </si>
  <si>
    <t>331603040-1</t>
  </si>
  <si>
    <t>足烧伤扩创交腿皮瓣修复术</t>
  </si>
  <si>
    <t>深度烧伤扩创关节成型术</t>
  </si>
  <si>
    <t>深度烧伤死骨摘除术</t>
  </si>
  <si>
    <t>肌腱移植术</t>
  </si>
  <si>
    <t>异体肌腱</t>
  </si>
  <si>
    <t>烧伤后肌腱延长术</t>
  </si>
  <si>
    <t>皮肤扩张器或支撑物置入术</t>
  </si>
  <si>
    <t>含注液。</t>
  </si>
  <si>
    <t>331603045-1</t>
  </si>
  <si>
    <t>皮肤扩张器或支撑物取出术</t>
  </si>
  <si>
    <t>扩张器取出皮瓣移植术</t>
  </si>
  <si>
    <t>烧伤瘢痕切除缝合术</t>
  </si>
  <si>
    <t>烧伤瘢痕切除松解植皮术</t>
  </si>
  <si>
    <t>331603049S</t>
  </si>
  <si>
    <t>骨外露钻孔术</t>
  </si>
  <si>
    <t>利用骨科钻孔器械，行外露骨钻孔治疗，至骨面有新鲜渗血即可，覆盖出血创面，培育新鲜肉芽组织。</t>
  </si>
  <si>
    <t>16.4 皮肤和皮下组织修补与重建</t>
  </si>
  <si>
    <t>瘢痕畸形矫正术</t>
  </si>
  <si>
    <t>含疤痕松解术；不含面部。</t>
  </si>
  <si>
    <r>
      <rPr>
        <sz val="11"/>
        <rFont val="宋体"/>
        <charset val="134"/>
        <scheme val="minor"/>
      </rPr>
      <t>不足100cm</t>
    </r>
    <r>
      <rPr>
        <vertAlign val="superscript"/>
        <sz val="11"/>
        <rFont val="宋体"/>
        <charset val="134"/>
        <scheme val="minor"/>
      </rPr>
      <t>2</t>
    </r>
    <r>
      <rPr>
        <sz val="11"/>
        <rFont val="宋体"/>
        <charset val="134"/>
        <scheme val="minor"/>
      </rPr>
      <t>按100cm2计价。</t>
    </r>
  </si>
  <si>
    <t>慢性溃疡修复术</t>
  </si>
  <si>
    <t>指褥疮、肢体慢性溃疡、足底溃疡等。</t>
  </si>
  <si>
    <t>隆颞术</t>
  </si>
  <si>
    <t>植入假体</t>
  </si>
  <si>
    <t>隆额术</t>
  </si>
  <si>
    <t>小口畸形矫正术</t>
  </si>
  <si>
    <t>含口角畸形矫正。</t>
  </si>
  <si>
    <t>唇外翻矫正术</t>
  </si>
  <si>
    <t>不含胡须再造术。</t>
  </si>
  <si>
    <t>胡须再造术</t>
  </si>
  <si>
    <t>指岛状头皮瓣法或游离移植法。</t>
  </si>
  <si>
    <t>隆颏术</t>
  </si>
  <si>
    <t>不含截骨术。</t>
  </si>
  <si>
    <t>隆颏术后继发畸形矫正术</t>
  </si>
  <si>
    <t>331604009-1</t>
  </si>
  <si>
    <t>隆颞术后畸形矫正术</t>
  </si>
  <si>
    <t>331604009-2</t>
  </si>
  <si>
    <t>隆额术后畸形矫正术</t>
  </si>
  <si>
    <t>颌下脂肪袋整形术</t>
  </si>
  <si>
    <t>吸脂器</t>
  </si>
  <si>
    <t>酒窝再造术</t>
  </si>
  <si>
    <t>颊部缺损修复术</t>
  </si>
  <si>
    <t>面瘫畸形矫正术</t>
  </si>
  <si>
    <t>不含神经切取术。</t>
  </si>
  <si>
    <t>除皱术</t>
  </si>
  <si>
    <t>每部位或面1/3</t>
  </si>
  <si>
    <t>331604014-1</t>
  </si>
  <si>
    <t>331604014-2</t>
  </si>
  <si>
    <t>骨膜下除皱术</t>
  </si>
  <si>
    <t>331604014-3</t>
  </si>
  <si>
    <t>激光骨膜下除皱术</t>
  </si>
  <si>
    <t>面部瘢痕切除整形术</t>
  </si>
  <si>
    <r>
      <rPr>
        <sz val="11"/>
        <rFont val="宋体"/>
        <charset val="134"/>
        <scheme val="minor"/>
      </rPr>
      <t>2cm</t>
    </r>
    <r>
      <rPr>
        <vertAlign val="superscript"/>
        <sz val="11"/>
        <rFont val="宋体"/>
        <charset val="134"/>
        <scheme val="minor"/>
      </rPr>
      <t>2</t>
    </r>
  </si>
  <si>
    <t>331604015-1</t>
  </si>
  <si>
    <t>面部瘢痕切除整形术加收(大于2㎠)</t>
  </si>
  <si>
    <t>面部外伤清创整形术</t>
  </si>
  <si>
    <t>半侧颜面萎缩整形术</t>
  </si>
  <si>
    <t>指甲成形术</t>
  </si>
  <si>
    <t>足底缺损修复术</t>
  </si>
  <si>
    <t>不含关节成形。</t>
  </si>
  <si>
    <t>331604019-1</t>
  </si>
  <si>
    <t>足跟缺损修复术</t>
  </si>
  <si>
    <t>橡皮肿整形术</t>
  </si>
  <si>
    <t>不含淋巴管吻合术和静脉移植术。</t>
  </si>
  <si>
    <t>毛发移植术</t>
  </si>
  <si>
    <t>指种发、头皮游离移植；不含头皮缺损修复术。</t>
  </si>
  <si>
    <t>331604021-1</t>
  </si>
  <si>
    <t>种发</t>
  </si>
  <si>
    <t>331604021-2</t>
  </si>
  <si>
    <t>头皮游离移植</t>
  </si>
  <si>
    <t>磨削术</t>
  </si>
  <si>
    <r>
      <rPr>
        <sz val="11"/>
        <rFont val="宋体"/>
        <charset val="134"/>
        <scheme val="minor"/>
      </rPr>
      <t>50cm</t>
    </r>
    <r>
      <rPr>
        <vertAlign val="superscript"/>
        <sz val="11"/>
        <rFont val="宋体"/>
        <charset val="134"/>
        <scheme val="minor"/>
      </rPr>
      <t>2</t>
    </r>
  </si>
  <si>
    <r>
      <rPr>
        <sz val="11"/>
        <rFont val="宋体"/>
        <charset val="134"/>
        <scheme val="minor"/>
      </rPr>
      <t>不足50cm</t>
    </r>
    <r>
      <rPr>
        <vertAlign val="superscript"/>
        <sz val="11"/>
        <rFont val="宋体"/>
        <charset val="134"/>
        <scheme val="minor"/>
      </rPr>
      <t>2</t>
    </r>
    <r>
      <rPr>
        <sz val="11"/>
        <rFont val="宋体"/>
        <charset val="134"/>
        <scheme val="minor"/>
      </rPr>
      <t>按50cm</t>
    </r>
    <r>
      <rPr>
        <vertAlign val="superscript"/>
        <sz val="11"/>
        <rFont val="宋体"/>
        <charset val="134"/>
        <scheme val="minor"/>
      </rPr>
      <t>2</t>
    </r>
    <r>
      <rPr>
        <sz val="11"/>
        <rFont val="宋体"/>
        <charset val="134"/>
        <scheme val="minor"/>
      </rPr>
      <t>计价。</t>
    </r>
  </si>
  <si>
    <t>纹饰美容术</t>
  </si>
  <si>
    <t>指纹眉、纹眼线、唇线等。</t>
  </si>
  <si>
    <t>任意皮瓣形成术</t>
  </si>
  <si>
    <t>不含岛状皮瓣。</t>
  </si>
  <si>
    <t>331604024-1</t>
  </si>
  <si>
    <t>各种带蒂皮瓣形成术</t>
  </si>
  <si>
    <t>轴型组织瓣形成术</t>
  </si>
  <si>
    <t>不含任意皮瓣、筋膜瓣。</t>
  </si>
  <si>
    <t>331604025-1</t>
  </si>
  <si>
    <t>静脉岛状皮瓣形成术</t>
  </si>
  <si>
    <t>331604025-2</t>
  </si>
  <si>
    <t>动脉岛状皮瓣形成术</t>
  </si>
  <si>
    <t>筋膜组织瓣形成术</t>
  </si>
  <si>
    <t>含轴型、非轴型。</t>
  </si>
  <si>
    <t>阔筋膜切取术</t>
  </si>
  <si>
    <t>游离皮瓣切取移植术</t>
  </si>
  <si>
    <t>深度烧伤的早期修复。</t>
  </si>
  <si>
    <t>带蒂筋膜瓣切取移植术</t>
  </si>
  <si>
    <t>带蒂肌皮瓣切取移植术</t>
  </si>
  <si>
    <t>带蒂肌瓣切取移植术</t>
  </si>
  <si>
    <t>带蒂轴型皮瓣切取移植术</t>
  </si>
  <si>
    <t>带血运骨皮瓣切取移植术</t>
  </si>
  <si>
    <t>带毛囊皮瓣移植术</t>
  </si>
  <si>
    <t>3317</t>
  </si>
  <si>
    <t>17.器官移植及切取手术</t>
  </si>
  <si>
    <t>331701</t>
  </si>
  <si>
    <r>
      <rPr>
        <sz val="11"/>
        <rFont val="宋体"/>
        <charset val="0"/>
        <scheme val="minor"/>
      </rPr>
      <t>17.1</t>
    </r>
    <r>
      <rPr>
        <sz val="11"/>
        <rFont val="宋体"/>
        <charset val="134"/>
        <scheme val="minor"/>
      </rPr>
      <t>器官移植手术</t>
    </r>
  </si>
  <si>
    <t>器官联合移植按手术标准分别计价。</t>
  </si>
  <si>
    <t>心脏移植术</t>
  </si>
  <si>
    <t>含患者原位心脏切除、移植心脏术前或术中整复、移植心脏植入，以及切开、吻合、关闭、缝合等手术步骤的人力资源和基本物质资源消耗。</t>
  </si>
  <si>
    <t>肝脏移植术</t>
  </si>
  <si>
    <t>含患者原位肝脏切除、移植肝脏术前或术中整复、移植肝脏植入，以及切开、吻合、关闭、缝合等手术步骤的人力资源和基本物质资源消耗。</t>
  </si>
  <si>
    <r>
      <rPr>
        <sz val="11"/>
        <rFont val="宋体"/>
        <charset val="134"/>
        <scheme val="minor"/>
      </rPr>
      <t>双肺移植术</t>
    </r>
    <r>
      <rPr>
        <sz val="11"/>
        <rFont val="宋体"/>
        <charset val="0"/>
        <scheme val="minor"/>
      </rPr>
      <t xml:space="preserve"> </t>
    </r>
  </si>
  <si>
    <t>含患者原位肺脏切除、移植肺脏术前或术中整复、移植肺脏植入，以及切开、吻合、关闭、缝合等手术步骤的人力资源和基本物质资源消耗。</t>
  </si>
  <si>
    <t>331701003-1</t>
  </si>
  <si>
    <t>单肺移植术</t>
  </si>
  <si>
    <t>含患者（患侧）原位肺脏切除、移植肺脏术前或术中整复、移植肺脏植入，以及切开、吻合、关闭、缝合等手术步骤的人力资源和基本物质资源消耗。</t>
  </si>
  <si>
    <t>肾脏移植术</t>
  </si>
  <si>
    <t>含患者原位肾脏切除、移植肾脏术前或术中整复、移植肾脏植入，以及切开、吻合、关闭、缝合等手术步骤的人力资源和基本物质资源消耗。</t>
  </si>
  <si>
    <t>331701004-1</t>
  </si>
  <si>
    <t>肾脏再移植术</t>
  </si>
  <si>
    <t>小肠移植术</t>
  </si>
  <si>
    <t>含患者原位小肠切除、移植小肠术前或术中整复、移植小肠植入，以及切开、吻合、关闭、缝合等手术步骤的人力资源和基本物质资源消耗。</t>
  </si>
  <si>
    <t>胰腺移植术</t>
  </si>
  <si>
    <t>含患者原位胰腺切除、移植胰腺术前或术中整复、移植胰腺植入，以及切开、吻合、关闭、缝合等手术步骤的人力资源和基本物质资源消耗。</t>
  </si>
  <si>
    <t>角膜移植术</t>
  </si>
  <si>
    <t xml:space="preserve">指穿透、板层。含患者（患侧）原位角膜切除、移植角膜术中整复、移植角膜植入，以及切开、吻合、关闭、缝合等手术步骤的人力资源和基本物质资源消耗。 </t>
  </si>
  <si>
    <t>粘弹剂；真空环钻</t>
  </si>
  <si>
    <t xml:space="preserve"> 331701007-1</t>
  </si>
  <si>
    <r>
      <rPr>
        <sz val="11"/>
        <rFont val="宋体"/>
        <charset val="134"/>
        <scheme val="minor"/>
      </rPr>
      <t>角膜移植术加收</t>
    </r>
    <r>
      <rPr>
        <sz val="11"/>
        <rFont val="宋体"/>
        <charset val="0"/>
        <scheme val="minor"/>
      </rPr>
      <t>(</t>
    </r>
    <r>
      <rPr>
        <sz val="11"/>
        <rFont val="宋体"/>
        <charset val="134"/>
        <scheme val="minor"/>
      </rPr>
      <t>干细胞移植</t>
    </r>
    <r>
      <rPr>
        <sz val="11"/>
        <rFont val="宋体"/>
        <charset val="0"/>
        <scheme val="minor"/>
      </rPr>
      <t>)</t>
    </r>
  </si>
  <si>
    <t xml:space="preserve"> 331701007-2</t>
  </si>
  <si>
    <t>深板层角膜移植术</t>
  </si>
  <si>
    <t xml:space="preserve"> 331701007-3</t>
  </si>
  <si>
    <t>角膜内皮移植术</t>
  </si>
  <si>
    <t>17.2移植器官切取</t>
  </si>
  <si>
    <t>仅限于活体器官捐献。</t>
  </si>
  <si>
    <t>供肝切取术</t>
  </si>
  <si>
    <t>含活体供者肝脏切取，以及切开、吻合、关闭、缝合等手术步骤的人力资源和基本物质资源消耗。</t>
  </si>
  <si>
    <t>供肺切取术</t>
  </si>
  <si>
    <t>含活体供者肺脏切取，以及切开、吻合、关闭、缝合等手术步骤的人力资源和基本物质资源消耗。</t>
  </si>
  <si>
    <t>供肾切取术</t>
  </si>
  <si>
    <t>含活体供者肾脏切取，以及切开、吻合、关闭、缝合等手术步骤的人力资源和基本物质资源消耗。</t>
  </si>
  <si>
    <t>供小肠切取术</t>
  </si>
  <si>
    <t>含活体供者小肠切取，以及切开、吻合、关闭、缝合等手术步骤的人力资源和基本物质资源消耗。</t>
  </si>
  <si>
    <t>供胰切取术</t>
  </si>
  <si>
    <t>含活体供者胰腺切取，以及切开、吻合、关闭、缝合等手术步骤的人力资源和基本物质资源消耗。</t>
  </si>
  <si>
    <t>口腔种植类</t>
  </si>
  <si>
    <t>本类说明：
1.本表格所指植入体为种植体、基台等植入牙床、包裹在牙龈内的医用耗材，置入体是指种植牙冠、义齿等安置在口腔内、暴露在牙龈之外，不与人体组织直接结合的医用耗材。
2.本表格所称“项目内涵”，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
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
4.除基本物耗以外的其他耗材，按照实际采购价格零差率销售；按照实际使用情况作为除外内容，可收费。
5.即刻种植指拔牙或牙齿缺失当日完成种植体植入的情况；即刻修复指种植体植入后1周以内完成牙冠置入的情形。
6.医疗机构应对本院施治的口腔内牙齿缺失植入体、置入体进行保质保修，保修范围内出现损坏，医疗机构应免费进行修理、再制作，不得向患者收费。
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
8.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t>
  </si>
  <si>
    <t>种植体植入（单颗）</t>
  </si>
  <si>
    <t>指口腔单颗种植体植入。价格构成涵盖方案设计、术前准备，备洞，种植体植入，二期手术，术后处理，手术复查等步骤人力资源和基本物资消耗。</t>
  </si>
  <si>
    <t>牙位</t>
  </si>
  <si>
    <t>331800001-1</t>
  </si>
  <si>
    <t>种植体植入（单颗）-即刻种植(加收)</t>
  </si>
  <si>
    <t>指拔牙或牙齿缺失当日完成口腔单颗种植体植入的加收。</t>
  </si>
  <si>
    <t>主项目加收30%</t>
  </si>
  <si>
    <t>331800001-2</t>
  </si>
  <si>
    <t>种植体植入（单颗）-颅颌面种植体植入(加收)</t>
  </si>
  <si>
    <t>指口腔单颗颅颌面种植体植入的加收。</t>
  </si>
  <si>
    <t>主项目加收100%</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</si>
  <si>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</si>
  <si>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</si>
  <si>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</si>
  <si>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</si>
  <si>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t>种植体植入（全牙弓）-即刻种植(加收)</t>
  </si>
  <si>
    <t>指拔牙或牙齿缺失当日完成全牙弓种植体植入的加收。</t>
  </si>
  <si>
    <t>331800002-2</t>
  </si>
  <si>
    <t>种植体植入（全牙弓）-颅颌面种植体植入(加收)</t>
  </si>
  <si>
    <t>指口腔全牙弓的颅颌面种植体植入的加收。</t>
  </si>
  <si>
    <t>331800002-3</t>
  </si>
  <si>
    <t>种植体植入（全牙弓）-种植体倾斜植入(加收)</t>
  </si>
  <si>
    <t>指带倾斜角度将种植体植入骨组织的全牙弓种植体植入的加收。</t>
  </si>
  <si>
    <t>主项目加收40%</t>
  </si>
  <si>
    <t>种植牙冠修复置入（单颗）</t>
  </si>
  <si>
    <t>指种植体上部固定义齿的修复置入。价格构成涵盖方案设计、印模制取、颌位确定、位置转移、模型制作、试排牙、戴入、调改、宣教等人力资源和基本物资消耗。</t>
  </si>
  <si>
    <t>331800003-1</t>
  </si>
  <si>
    <t>种植牙冠修复置入（单颗）-即刻修复置入(加收)</t>
  </si>
  <si>
    <t>指种植体植入后1周以内完成牙冠置入的加收。</t>
  </si>
  <si>
    <t>331800003-2</t>
  </si>
  <si>
    <t>种植牙冠修复置入（单颗）-临时冠修复置入</t>
  </si>
  <si>
    <t>指种植体上部固定义齿的临时冠修复置入。</t>
  </si>
  <si>
    <t>按主项目70%收</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</si>
  <si>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</si>
  <si>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</si>
  <si>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</si>
  <si>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t>种植牙冠修复置入（连续冠桥修复）-即刻修复置入(加收)</t>
  </si>
  <si>
    <t>331800004-2</t>
  </si>
  <si>
    <t>种植牙冠修复置入（连续冠桥修复）-临时冠修复置入</t>
  </si>
  <si>
    <t>指种植体上部不超过一个象限的连续固定义齿的临时冠修复置入。</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</si>
  <si>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</si>
  <si>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</si>
  <si>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</si>
  <si>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</si>
  <si>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</si>
  <si>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t>种植牙冠修复置入（固定咬合重建）-即刻修复置入(加收)</t>
  </si>
  <si>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</si>
  <si>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</si>
  <si>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</si>
  <si>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</si>
  <si>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t>种植可摘修复置入-即刻修复置入(加收)</t>
  </si>
  <si>
    <t>指种植体植入后1周以内完成可摘修复置入的加收。</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</si>
  <si>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</si>
  <si>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</si>
  <si>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</si>
  <si>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</si>
  <si>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</si>
  <si>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</si>
  <si>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</si>
  <si>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t>口腔内植骨（复杂）-上颌窦囊肿摘除（加收）</t>
  </si>
  <si>
    <t>指上颌窦囊肿摘除的加收。</t>
  </si>
  <si>
    <t>331800009-2</t>
  </si>
  <si>
    <t>口腔内植骨（复杂）-口腔以外其他部位取骨（加收）</t>
  </si>
  <si>
    <t>指口腔以外其他部位取骨进行的骨移植，以达到可种植条件的加收。含取骨术。</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</si>
  <si>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</si>
  <si>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</si>
  <si>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种植体取出</t>
  </si>
  <si>
    <t>指拆除患者口腔内已植入且无法继续使用的种植体。价格构成涵盖种植体拆除操作步骤的人力资源和基本基本物资消耗。</t>
  </si>
  <si>
    <t>种植牙冠修理</t>
  </si>
  <si>
    <t>指对产品保质保修条件外，种植牙冠脱落、崩瓷、嵌食、断裂等机械性或器质性损坏进行修理，恢复正常使用。价格构成涵盖种植修复置入体的检查、拆卸、修补、置入等人力资源和基本物资消耗。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</si>
  <si>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</si>
  <si>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</si>
  <si>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医学3D模型打印（口腔）</t>
  </si>
  <si>
    <t>指将虚拟3D模型打印或切削制作成仅用于口腔疾病诊断、手术规划、治疗及导板设计的实体模型。价格构成涵盖3D打印或切削制作的人力资源和基本物资消耗。</t>
  </si>
  <si>
    <t>单颗常规种植应用医学3D模型打印按5%计价。</t>
  </si>
  <si>
    <t>医学3D导板打印（口腔）</t>
  </si>
  <si>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</si>
  <si>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</si>
  <si>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t>(四)物理治疗与康复</t>
  </si>
  <si>
    <t>说明：本类包括物理治疗和康复检查、治疗两部分。</t>
  </si>
  <si>
    <t>1.物理治疗</t>
  </si>
  <si>
    <t>红外线治疗</t>
  </si>
  <si>
    <t>指远、近红外线：TDP、近红外线气功治疗、红外线真空拔罐治疗、红外线光浴治疗、远红外医疗舱治疗。</t>
  </si>
  <si>
    <t>每个照射区</t>
  </si>
  <si>
    <t>每区照射20分钟。</t>
  </si>
  <si>
    <t>可见光治疗</t>
  </si>
  <si>
    <t>指红光照射、蓝光照射、蓝紫光照射、太阳灯照射。</t>
  </si>
  <si>
    <t>偏振光照射</t>
  </si>
  <si>
    <t>紫外线治疗</t>
  </si>
  <si>
    <t>指长、中、短波紫外线、低压紫外线、高压紫外线、水冷式、导子紫外线、光化学疗法。</t>
  </si>
  <si>
    <t>340100004-1</t>
  </si>
  <si>
    <t>紫外线生物剂量测定</t>
  </si>
  <si>
    <t>激光疗法</t>
  </si>
  <si>
    <t>含原光束、散焦激光疗法。</t>
  </si>
  <si>
    <t>光敏疗法</t>
  </si>
  <si>
    <t>含紫外线、激光。</t>
  </si>
  <si>
    <t>电诊断</t>
  </si>
  <si>
    <t>指直流电检查、感应电检查、直流-感应电检查、时值检查、强度-频率曲线检查、中频脉冲电检查。</t>
  </si>
  <si>
    <t>每块肌肉或每条神经</t>
  </si>
  <si>
    <t>直流电治疗</t>
  </si>
  <si>
    <t>指单纯直流电治疗、直流电药物离子导入治疗、直流电水浴治疗、（单、双、四槽浴）、电化学疗法。</t>
  </si>
  <si>
    <t>低频脉冲电治疗</t>
  </si>
  <si>
    <t>指感应电治疗、神经肌肉电刺激治疗、间动电疗、经皮神经电刺激治疗、功能性电刺激治疗、温热电脉冲治疗、微机功能性电刺激治疗、银棘状刺激疗法（SSP）。</t>
  </si>
  <si>
    <t>中频脉冲电治疗</t>
  </si>
  <si>
    <t>指中频脉冲电治疗、音频电治疗、干扰电治疗、动态干扰电治疗、立体动态干扰电治疗、调制中频电治疗、电脑中频电治疗。</t>
  </si>
  <si>
    <t>共鸣火花治疗</t>
  </si>
  <si>
    <t>每5分钟</t>
  </si>
  <si>
    <t>超短波短波治疗</t>
  </si>
  <si>
    <t>指小功率超短波和短波、大功率超短波和短波、脉冲超短波和短波、体腔治疗。</t>
  </si>
  <si>
    <t>微波治疗</t>
  </si>
  <si>
    <t>指分米波、厘米波、毫米波、微波组织凝固、体腔治疗。</t>
  </si>
  <si>
    <t>射频电疗</t>
  </si>
  <si>
    <t>指大功率短波、分米波、厘米波。</t>
  </si>
  <si>
    <t>静电治疗</t>
  </si>
  <si>
    <t>指低压、高压静电治疗、高电位治疗。</t>
  </si>
  <si>
    <t>每20分钟</t>
  </si>
  <si>
    <t>空气负离子治疗</t>
  </si>
  <si>
    <t>指使用空气负离子治疗仪治疗。</t>
  </si>
  <si>
    <t>超声波治疗</t>
  </si>
  <si>
    <t>指使用超声波治疗仪治疗。</t>
  </si>
  <si>
    <t>电子生物反馈疗法</t>
  </si>
  <si>
    <t>含肌电、皮温、皮电、脑电、心率各种生物反馈。</t>
  </si>
  <si>
    <t>磁疗</t>
  </si>
  <si>
    <t>指脉冲式、交变等不同机型又分低频磁、高频磁及热点磁、强磁场刺激、热磁振。</t>
  </si>
  <si>
    <t>水疗</t>
  </si>
  <si>
    <t>指药物浸浴、气泡浴、哈伯特槽浴（8字槽）、旋涡浴（分上肢、下肢）。</t>
  </si>
  <si>
    <t>蜡疗</t>
  </si>
  <si>
    <t>指浸蜡、刷蜡、蜡敷。</t>
  </si>
  <si>
    <t>泥疗</t>
  </si>
  <si>
    <t>指电泥疗、泥敷。</t>
  </si>
  <si>
    <t>340100022-1</t>
  </si>
  <si>
    <t>全身泥疗</t>
  </si>
  <si>
    <t>牵引</t>
  </si>
  <si>
    <t>340100023-1</t>
  </si>
  <si>
    <t>颈椎牵引</t>
  </si>
  <si>
    <t>340100023-2</t>
  </si>
  <si>
    <t>腰椎牵引</t>
  </si>
  <si>
    <t>340100023-3</t>
  </si>
  <si>
    <t>悬吊治疗</t>
  </si>
  <si>
    <t>340100023-4</t>
  </si>
  <si>
    <t>脊柱矫正治疗</t>
  </si>
  <si>
    <t>340100023-5</t>
  </si>
  <si>
    <t>抗痉挛治疗</t>
  </si>
  <si>
    <t>气压治疗</t>
  </si>
  <si>
    <t>指肢体气压治疗、肢体正负压治疗。</t>
  </si>
  <si>
    <t>冷疗</t>
  </si>
  <si>
    <t>电按摩</t>
  </si>
  <si>
    <t>指电动按摩、电热按摩、局部电按摩。</t>
  </si>
  <si>
    <t>场效应治疗</t>
  </si>
  <si>
    <t>340100028S</t>
  </si>
  <si>
    <t>骨骼肌肉疼痛冲击波治疗</t>
  </si>
  <si>
    <t>340100029S</t>
  </si>
  <si>
    <t>超激光疼痛治疗</t>
  </si>
  <si>
    <t>2.康复</t>
  </si>
  <si>
    <t>徒手平衡功能检查</t>
  </si>
  <si>
    <t>仪器平衡功能评定</t>
  </si>
  <si>
    <t>340200002-1</t>
  </si>
  <si>
    <t>仪器平衡功能训练</t>
  </si>
  <si>
    <t>日常生活能力评定</t>
  </si>
  <si>
    <t>用于身体结构损伤及功能障碍导致日常生活活动能力障碍的评估。</t>
  </si>
  <si>
    <t>康复医学科执业医师及具备康复治疗师资质的人员方可开展。</t>
  </si>
  <si>
    <t>等速肌力测定</t>
  </si>
  <si>
    <t>采用等速运动肌力测试系统进行测定。</t>
  </si>
  <si>
    <t>手功能评定</t>
  </si>
  <si>
    <t>指徒手和仪器。</t>
  </si>
  <si>
    <t>疲劳度测定</t>
  </si>
  <si>
    <t>步态分析检查</t>
  </si>
  <si>
    <t>340200007-1</t>
  </si>
  <si>
    <t>足底压力分析检查</t>
  </si>
  <si>
    <t>340200007-2</t>
  </si>
  <si>
    <t>步态训练</t>
  </si>
  <si>
    <t>言语能力评定</t>
  </si>
  <si>
    <t>含一般失语症检查、构音障碍检查、言语失用检查。</t>
  </si>
  <si>
    <t>340200008-1</t>
  </si>
  <si>
    <t>言语能力筛查</t>
  </si>
  <si>
    <t>指使用失语症筛查表、构音障碍筛查表、儿童言语障碍筛查表、言语失用检查表等对患者进行言语测查。</t>
  </si>
  <si>
    <t>不能同时收取言语能力评定费用。</t>
  </si>
  <si>
    <t>失语症检查</t>
  </si>
  <si>
    <t>口吃检查</t>
  </si>
  <si>
    <t>吞咽功能障碍检查</t>
  </si>
  <si>
    <t>根据患者病情选择吞咽相关临床评估方法，如洼田饮水试验、反复唾液吞咽试验等对患者的吞咽动作、或饮水过程有无呛咳、或所需时间、或饮水状况等进行评估。</t>
  </si>
  <si>
    <t>认知知觉功能检查</t>
  </si>
  <si>
    <t>340200012-1</t>
  </si>
  <si>
    <t>计算定向思维推理检查</t>
  </si>
  <si>
    <t>记忆力评定</t>
  </si>
  <si>
    <t>需由医生使用相应辅助工具（心理实验台速示器、测评量表等）进行评审，并记录过程、统计结果、做出测验报告。仅记录住院病人治疗效果，不得收费。</t>
  </si>
  <si>
    <t>340200013-1</t>
  </si>
  <si>
    <t>成人记忆成套测试</t>
  </si>
  <si>
    <t>失认失用评定</t>
  </si>
  <si>
    <t>职业能力评定</t>
  </si>
  <si>
    <t>记忆广度检查</t>
  </si>
  <si>
    <t>心功能康复评定</t>
  </si>
  <si>
    <t>肺功能康复评定</t>
  </si>
  <si>
    <t>340200018-1</t>
  </si>
  <si>
    <t>肺功能康复训练</t>
  </si>
  <si>
    <t>人体残伤测定</t>
  </si>
  <si>
    <t>运动疗法</t>
  </si>
  <si>
    <t>指全身肌力训练、各关节活动度训练、徒手体操、器械训练、步态平衡功能训练、呼吸训练。</t>
  </si>
  <si>
    <t>45分钟/次</t>
  </si>
  <si>
    <t>减重支持系统训练</t>
  </si>
  <si>
    <t>利用减重支持技术进行训练。</t>
  </si>
  <si>
    <r>
      <rPr>
        <sz val="11"/>
        <rFont val="宋体"/>
        <charset val="0"/>
        <scheme val="minor"/>
      </rPr>
      <t>40</t>
    </r>
    <r>
      <rPr>
        <sz val="11"/>
        <rFont val="宋体"/>
        <charset val="134"/>
        <scheme val="minor"/>
      </rPr>
      <t>分钟</t>
    </r>
    <r>
      <rPr>
        <sz val="11"/>
        <rFont val="宋体"/>
        <charset val="0"/>
        <scheme val="minor"/>
      </rPr>
      <t>/</t>
    </r>
    <r>
      <rPr>
        <sz val="11"/>
        <rFont val="宋体"/>
        <charset val="134"/>
        <scheme val="minor"/>
      </rPr>
      <t>次</t>
    </r>
  </si>
  <si>
    <t>轮椅技能训练</t>
  </si>
  <si>
    <t>指导患者乘坐轮椅正确的坐姿以及驱动轮椅的正确技术动作。</t>
  </si>
  <si>
    <t>每日收费不超过1次，每次不低于20分钟。</t>
  </si>
  <si>
    <t>电动起立床训练</t>
  </si>
  <si>
    <t>平衡训练</t>
  </si>
  <si>
    <t>康复专业人员根据患者当前平衡状态，通过姿势变换的方式锻炼患者的平衡能力，同时保护受试者安全。</t>
  </si>
  <si>
    <t>手功能训练</t>
  </si>
  <si>
    <t>支具</t>
  </si>
  <si>
    <t>340200025-1</t>
  </si>
  <si>
    <t>徒手手功能训练</t>
  </si>
  <si>
    <t>利用徒手的方法进行的各种手部功能训练或者进行手工艺制作和训练，必要时进行手法治疗或指导。</t>
  </si>
  <si>
    <t>不能同时收取手功能训练费用。</t>
  </si>
  <si>
    <t>关节松动训练</t>
  </si>
  <si>
    <t>340200026-1</t>
  </si>
  <si>
    <t>关节被动活动训练</t>
  </si>
  <si>
    <t>340200026-2</t>
  </si>
  <si>
    <t>持续被动运动训练(CPM)</t>
  </si>
  <si>
    <t>340200026-3</t>
  </si>
  <si>
    <t>小关节(指关节)松动训练</t>
  </si>
  <si>
    <t>340200026-4</t>
  </si>
  <si>
    <t>大关节松动训练</t>
  </si>
  <si>
    <t>有氧训练</t>
  </si>
  <si>
    <t>含医疗体操训练。</t>
  </si>
  <si>
    <t>340200027-1</t>
  </si>
  <si>
    <t>耐力训练</t>
  </si>
  <si>
    <t>对于疾病或损伤导致的全身运动耐力下降患者进行全身性的肌肉耐久性训练。</t>
  </si>
  <si>
    <t>文体训练</t>
  </si>
  <si>
    <t>引导式教育训练</t>
  </si>
  <si>
    <t>指对智力、行为有障碍的患者进行注意力、操作能力、模仿能力康复训练。</t>
  </si>
  <si>
    <t>等速肌力训练</t>
  </si>
  <si>
    <t>作业疗法</t>
  </si>
  <si>
    <t>含日常生活动作训练。</t>
  </si>
  <si>
    <t>自助具</t>
  </si>
  <si>
    <t>限器质性病变导致的生活、工作能力障碍患者。</t>
  </si>
  <si>
    <t>340200031-1</t>
  </si>
  <si>
    <t>日常生活动作训练</t>
  </si>
  <si>
    <t>对衣、食、住、行、个人卫生等日常生活的基本动作进行训练。</t>
  </si>
  <si>
    <t>限日常生活活动能力（ADL）障碍的患者。每日收费不超过2次，每次不低于20分钟。</t>
  </si>
  <si>
    <t>340200031-2</t>
  </si>
  <si>
    <t>精神障碍作业疗法训练</t>
  </si>
  <si>
    <t>应用专业理论和不同的治疗模式对精神障碍的患者进行治疗，患者可以有机会自己选择并积极参与一些有意义符合个人能力和程度以及环境需求的活动。</t>
  </si>
  <si>
    <t>限精神障碍康复期患者。在精神卫生机构或康复医疗机构，由具有资格的精神卫生人员或在其指导下的社工操作，每日收费不超过1次。</t>
  </si>
  <si>
    <t>职业功能训练</t>
  </si>
  <si>
    <t>口吃训练</t>
  </si>
  <si>
    <t>言语训练</t>
  </si>
  <si>
    <t>儿童听力障碍语言训练</t>
  </si>
  <si>
    <t>构音障碍训练</t>
  </si>
  <si>
    <t>吞咽功能障碍训练</t>
  </si>
  <si>
    <t>认知知觉功能障碍训练</t>
  </si>
  <si>
    <t>康复评定</t>
  </si>
  <si>
    <t>含咨询。</t>
  </si>
  <si>
    <t>康复医学科执业医师或具备康复治疗师资质的人员方可开展。</t>
  </si>
  <si>
    <t>340200039-1</t>
  </si>
  <si>
    <t>康复综合评定</t>
  </si>
  <si>
    <t>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</si>
  <si>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一个住院周期收费不超过3次；不能同时收取康复评定的费用。</t>
  </si>
  <si>
    <t>偏瘫肢体综合训练</t>
  </si>
  <si>
    <t>对患者进行身体关节活动度训练，调整异常肌张力训练，诱发患者主动活动能力训练，协调性功能训练，平衡功能训练，日常生活动作能力综合训练。</t>
  </si>
  <si>
    <t>脑瘫肢体综合训练</t>
  </si>
  <si>
    <t>含关节活动度训练、调整异常肌张力训练、诱发患者主动活动能力训练、协调性功能训练、平衡功能训练、日常生活动作能力综合训练及运动发育的诱发和感觉统合训练。</t>
  </si>
  <si>
    <t>340200041-1</t>
  </si>
  <si>
    <t>运动发育迟缓训练</t>
  </si>
  <si>
    <t>截瘫肢体综合训练</t>
  </si>
  <si>
    <t>对患者躯干及双侧下肢进行关节活动度训练，调整异常肌张力训练，提高患者残存肌力训练，转移动作训练，平衡功能训练，步行能力训练，日常生活动作能力综合训练。</t>
  </si>
  <si>
    <t>340200042-1</t>
  </si>
  <si>
    <t>截肢肢体综合训练</t>
  </si>
  <si>
    <t>通过徒手及辅助器具协助的方式，对患者假肢安装前后进行身体关节活动度训练、肌力训练等功能训练，不含假肢的制作。</t>
  </si>
  <si>
    <t>每日不超过2次，每次不低于20分钟。</t>
  </si>
  <si>
    <t>340200043S</t>
  </si>
  <si>
    <t>癌痛综合评定</t>
  </si>
  <si>
    <t>通过疼痛评估评定，视觉模拟评分法评定，慢性疼痛状况分级等，对患者疼痛的部位、程度、性质、频率和对日常生活的影响等方面进行综合评定,人工报告。</t>
  </si>
  <si>
    <t>每周收费不超过三次。</t>
  </si>
  <si>
    <t>340200044S</t>
  </si>
  <si>
    <t>跌倒/坠床风险评估</t>
  </si>
  <si>
    <t>运用评估工具或评估量表对患者进行跌倒/坠床风险评估。</t>
  </si>
  <si>
    <t>一个住院周期收费不超过二次。</t>
  </si>
  <si>
    <t>四、中医及民族医诊疗类</t>
  </si>
  <si>
    <t>1．本类包括中医外治、中医骨伤、针刺、灸法、推拿疗法、中医肛肠、中医特殊疗法、中医综合类8个亚类。本类编码为400000000。</t>
  </si>
  <si>
    <t>2．与西医相同的诊疗项目，需在相应的西医系统诊疗项目中查找，不在此重复列项。</t>
  </si>
  <si>
    <t>3．民族医诊疗项目由各市自行制定。</t>
  </si>
  <si>
    <t>(一)中医外治</t>
  </si>
  <si>
    <t>贴敷疗法</t>
  </si>
  <si>
    <t>含药物调配。</t>
  </si>
  <si>
    <t>每个创面</t>
  </si>
  <si>
    <t>中药化腐清创术</t>
  </si>
  <si>
    <t>中药涂擦治疗</t>
  </si>
  <si>
    <t>10%体表面积</t>
  </si>
  <si>
    <t>410000003-1</t>
  </si>
  <si>
    <t>中药涂擦治疗加收(大于全身体表面积10%)</t>
  </si>
  <si>
    <t>中药热奄包治疗</t>
  </si>
  <si>
    <t>中药封包治疗</t>
  </si>
  <si>
    <t>局部清洁，将中药药包置于身体患病部位；或用中药、药粉，涂伤口，包膜包裹患处。</t>
  </si>
  <si>
    <t>410000005-1</t>
  </si>
  <si>
    <t>中药封包治疗(特大)</t>
  </si>
  <si>
    <t>封包面积＞15cm×15cm。</t>
  </si>
  <si>
    <t>410000005-2</t>
  </si>
  <si>
    <t>中药封包治疗(大)</t>
  </si>
  <si>
    <t>10cm×10cm＜封包面积≤15cm×15cm。</t>
  </si>
  <si>
    <t>410000005-3</t>
  </si>
  <si>
    <t>中药封包治疗(中)</t>
  </si>
  <si>
    <t>5cm×5cm＜封包面积≤10cm×10cm。</t>
  </si>
  <si>
    <t>410000005-4</t>
  </si>
  <si>
    <t>中药封包治疗(小)</t>
  </si>
  <si>
    <t>封包面积≤5cm×5cm。</t>
  </si>
  <si>
    <t>中药熏洗治疗</t>
  </si>
  <si>
    <t>410000006-1</t>
  </si>
  <si>
    <t>中药熏洗治疗(局部)</t>
  </si>
  <si>
    <t>410000006-2</t>
  </si>
  <si>
    <t>中药熏洗治疗(半身)</t>
  </si>
  <si>
    <t>410000006-3</t>
  </si>
  <si>
    <t>中药熏洗治疗(全身)</t>
  </si>
  <si>
    <t>中药蒸汽浴治疗</t>
  </si>
  <si>
    <t>每次30分钟。</t>
  </si>
  <si>
    <t>410000007-1</t>
  </si>
  <si>
    <t>中药蒸汽浴治疗加收(超过30分钟)</t>
  </si>
  <si>
    <t>中药塌渍治疗</t>
  </si>
  <si>
    <t>410000008-1</t>
  </si>
  <si>
    <t>中药塌渍治疗加收(大于全身体表面积10％)</t>
  </si>
  <si>
    <t>中药熏药治疗</t>
  </si>
  <si>
    <t>赘生物中药腐蚀治疗</t>
  </si>
  <si>
    <t>每个赘生物</t>
  </si>
  <si>
    <t>挑治</t>
  </si>
  <si>
    <t>每次最少4个穴位。</t>
  </si>
  <si>
    <t>410000011-1</t>
  </si>
  <si>
    <t>挑治加收(4个穴位以上)</t>
  </si>
  <si>
    <t>每个穴位</t>
  </si>
  <si>
    <t>割治</t>
  </si>
  <si>
    <t>410000012-1</t>
  </si>
  <si>
    <t>割治加收(4个穴位以上）</t>
  </si>
  <si>
    <t>甲床放血治疗术</t>
  </si>
  <si>
    <t>指穿透甲板，放出甲下积血。</t>
  </si>
  <si>
    <t>每甲</t>
  </si>
  <si>
    <t>(二)中医骨伤</t>
  </si>
  <si>
    <t>不含X光透视、麻醉。部分项目参见肌肉骨骼系统手术。</t>
  </si>
  <si>
    <t>骨折手法整复术</t>
  </si>
  <si>
    <t>420000001-1</t>
  </si>
  <si>
    <t>锁骨骨折整复术</t>
  </si>
  <si>
    <t>420000001-1/1</t>
  </si>
  <si>
    <t>锁骨骨折整复术加收（陈旧性骨折）</t>
  </si>
  <si>
    <t>420000001-1/2</t>
  </si>
  <si>
    <t>锁骨骨折整复术加收（骨折合并脱位）</t>
  </si>
  <si>
    <t>420000001-1/3</t>
  </si>
  <si>
    <t>肋骨骨折外固定术</t>
  </si>
  <si>
    <t>420000001-1/4</t>
  </si>
  <si>
    <t>肋骨骨折外固定术加收（陈旧性骨折）</t>
  </si>
  <si>
    <t>420000001-1/5</t>
  </si>
  <si>
    <t>肋骨骨折外固定术加收（骨折合并脱位）</t>
  </si>
  <si>
    <t>420000001-2</t>
  </si>
  <si>
    <t>肱骨外科颈骨折整复术</t>
  </si>
  <si>
    <t>420000001-2/1</t>
  </si>
  <si>
    <t>肱骨外科颈骨折整复术加收（陈旧性骨折）</t>
  </si>
  <si>
    <t>420000001-2/2</t>
  </si>
  <si>
    <t>肱骨外科颈骨折整复术加收（骨折合并脱位）</t>
  </si>
  <si>
    <t>420000001-3</t>
  </si>
  <si>
    <t>肱骨干骨折整复术</t>
  </si>
  <si>
    <t>420000001-3/1</t>
  </si>
  <si>
    <t>肱骨干骨折整复术加收（陈旧性骨折）</t>
  </si>
  <si>
    <t>420000001-3/2</t>
  </si>
  <si>
    <t>肱骨干骨折整复术加收（骨折合并脱位）</t>
  </si>
  <si>
    <t>420000001-4</t>
  </si>
  <si>
    <t>肱骨远端骨折整复术</t>
  </si>
  <si>
    <t>420000001-4/1</t>
  </si>
  <si>
    <t>肱骨远端骨折整复术加收（陈旧性骨折）</t>
  </si>
  <si>
    <t>420000001-4/2</t>
  </si>
  <si>
    <t>肱骨远端骨折整复术加收（骨折合并脱位）</t>
  </si>
  <si>
    <t>420000001-5</t>
  </si>
  <si>
    <t>前臂中上段骨折整复术</t>
  </si>
  <si>
    <t>420000001-5/1</t>
  </si>
  <si>
    <t>前臂中上段骨折整复术加收（陈旧性骨折）</t>
  </si>
  <si>
    <t>420000001-5/2</t>
  </si>
  <si>
    <t>前臂中上段骨折整复术加收（骨折合并脱位）</t>
  </si>
  <si>
    <t>420000001-6</t>
  </si>
  <si>
    <t>前臂下段双骨骨折整复术</t>
  </si>
  <si>
    <t>420000001-6/1</t>
  </si>
  <si>
    <t>前臂下段双骨骨折整复术加收（陈旧性骨折）</t>
  </si>
  <si>
    <t>420000001-6/2</t>
  </si>
  <si>
    <t>前臂下段双骨骨折整复术加收（骨折合并脱位）</t>
  </si>
  <si>
    <t>420000001-7</t>
  </si>
  <si>
    <t>蒙氏及加氏骨折整复术</t>
  </si>
  <si>
    <t>420000001-7/1</t>
  </si>
  <si>
    <t>蒙氏及加氏骨折整复术加收（陈旧性骨折）</t>
  </si>
  <si>
    <t>420000001-7/2</t>
  </si>
  <si>
    <t>蒙氏及加氏骨折整复术加收(骨折合并脱位)</t>
  </si>
  <si>
    <t>420000001-8</t>
  </si>
  <si>
    <t>前臂单一骨折整复术</t>
  </si>
  <si>
    <t>420000001-8/1</t>
  </si>
  <si>
    <t>前臂单一骨折整复术加收（陈旧性骨折）</t>
  </si>
  <si>
    <t>420000001-8/2</t>
  </si>
  <si>
    <t>前臂单一骨折整复术加收(骨折合并脱位)</t>
  </si>
  <si>
    <t>420000001-9</t>
  </si>
  <si>
    <t>前臂青枝骨折整复术</t>
  </si>
  <si>
    <t>420000001-9/1</t>
  </si>
  <si>
    <t>前臂青枝骨折整复术加收（陈旧性骨折）</t>
  </si>
  <si>
    <t>420000001-9/2</t>
  </si>
  <si>
    <t>前臂青枝骨折整复术加收(骨折合并脱位)</t>
  </si>
  <si>
    <t>420000001-10</t>
  </si>
  <si>
    <t>指或掌骨骨折整复术</t>
  </si>
  <si>
    <t>420000001-10/1</t>
  </si>
  <si>
    <t>指或掌骨骨折整复术加收（陈旧性骨折）</t>
  </si>
  <si>
    <t>420000001-10/2</t>
  </si>
  <si>
    <t>指或掌骨骨折整复术加收(骨折合并脱位)</t>
  </si>
  <si>
    <t>420000001-10/3</t>
  </si>
  <si>
    <t>指或掌骨脱位整复术</t>
  </si>
  <si>
    <t>420000001-11</t>
  </si>
  <si>
    <t>脊椎骨折整复术</t>
  </si>
  <si>
    <t>420000001-11/1</t>
  </si>
  <si>
    <t>脊椎骨折整复术加收（陈旧性骨折）</t>
  </si>
  <si>
    <t>420000001-11/2</t>
  </si>
  <si>
    <t>脊椎骨折整复术加收(骨折合并脱位)</t>
  </si>
  <si>
    <t>420000001-12</t>
  </si>
  <si>
    <t>股骨粗隆间骨折整复术</t>
  </si>
  <si>
    <t>420000001-12/1</t>
  </si>
  <si>
    <t>股骨粗隆间骨折整复术加收（陈旧性骨折）</t>
  </si>
  <si>
    <t>420000001-12/2</t>
  </si>
  <si>
    <t>股骨粗隆间骨折整复术加收(骨折合并脱位)</t>
  </si>
  <si>
    <t>420000001-13</t>
  </si>
  <si>
    <t>股骨颈骨折整复术</t>
  </si>
  <si>
    <t>420000001-13/1</t>
  </si>
  <si>
    <t>股骨颈骨折整复术加收（陈旧性骨折）</t>
  </si>
  <si>
    <t>420000001-13/2</t>
  </si>
  <si>
    <t>股骨颈骨折整复术加收(骨折合并脱位)</t>
  </si>
  <si>
    <t>420000001-14</t>
  </si>
  <si>
    <t>股骨上段骨折整复术</t>
  </si>
  <si>
    <t>420000001-14/1</t>
  </si>
  <si>
    <t>股骨上段骨折整复术加收（陈旧性骨折）</t>
  </si>
  <si>
    <t>420000001-14/2</t>
  </si>
  <si>
    <t>股骨上段骨折整复术加收(骨折合并脱位)</t>
  </si>
  <si>
    <t>420000001-15</t>
  </si>
  <si>
    <t>股骨中下段骨折整复术</t>
  </si>
  <si>
    <t>420000001-15/1</t>
  </si>
  <si>
    <t>股骨中下段骨折整复术加收（陈旧性骨折）</t>
  </si>
  <si>
    <t>420000001-15/2</t>
  </si>
  <si>
    <t>股骨中下段骨折整复术加收(骨折合并脱位)</t>
  </si>
  <si>
    <t>420000001-16</t>
  </si>
  <si>
    <t>胫腓骨骨折整复术</t>
  </si>
  <si>
    <t>420000001-16/1</t>
  </si>
  <si>
    <t>胫腓骨骨折整复术加收（陈旧性骨折）</t>
  </si>
  <si>
    <t>420000001-16/2</t>
  </si>
  <si>
    <t>胫腓骨骨折整复术加收(骨折合并脱位)</t>
  </si>
  <si>
    <t>420000001-17</t>
  </si>
  <si>
    <t>踝部骨折整复术</t>
  </si>
  <si>
    <t>420000001-17/1</t>
  </si>
  <si>
    <t>踝部骨折整复术加收（陈旧性骨折）</t>
  </si>
  <si>
    <t>420000001-17/2</t>
  </si>
  <si>
    <t>踝部骨折整复术加收(骨折合并脱位)</t>
  </si>
  <si>
    <t>420000001-18</t>
  </si>
  <si>
    <t>跟骨骨折整复术</t>
  </si>
  <si>
    <t>420000001-18/1</t>
  </si>
  <si>
    <t>跟骨骨折整复术加收（陈旧性骨折）</t>
  </si>
  <si>
    <t>420000001-18/2</t>
  </si>
  <si>
    <t>跟骨骨折整复术加收(骨折合并脱位)</t>
  </si>
  <si>
    <t>420000001-19</t>
  </si>
  <si>
    <t>趾或跖骨折整复术</t>
  </si>
  <si>
    <t>420000001-19/1</t>
  </si>
  <si>
    <t>趾或跖骨折整复术加收（陈旧性骨折）</t>
  </si>
  <si>
    <t>420000001-19/2</t>
  </si>
  <si>
    <t>趾或跖骨折整复术加收(骨折合并脱位)</t>
  </si>
  <si>
    <t>420000001-19/3</t>
  </si>
  <si>
    <t>趾或跖脱位整复术</t>
  </si>
  <si>
    <t>420000001-20</t>
  </si>
  <si>
    <t>骨盆骨折脱位整复术</t>
  </si>
  <si>
    <t>420000001-20/1</t>
  </si>
  <si>
    <t>陈旧性骨盆骨折脱位整复术</t>
  </si>
  <si>
    <t>骨折橇拨复位术</t>
  </si>
  <si>
    <t>骨折经皮钳夹复位术</t>
  </si>
  <si>
    <t>骨折闭合复位经皮穿刺(钉)内固定术</t>
  </si>
  <si>
    <t>含手法复位、穿针固定。</t>
  </si>
  <si>
    <t>420000004-1</t>
  </si>
  <si>
    <t>骨折闭合复位经皮穿刺(钉)内固定术加收(四肢长骨干)</t>
  </si>
  <si>
    <t>420000004-2</t>
  </si>
  <si>
    <t>骨折闭合复位经皮穿刺(钉)内固定术加收(近关节)</t>
  </si>
  <si>
    <t>关节脱位手法整复术</t>
  </si>
  <si>
    <t>420000005-1</t>
  </si>
  <si>
    <t>肩关节脱位整复术</t>
  </si>
  <si>
    <t>420000005-1/1</t>
  </si>
  <si>
    <t>陈旧性肩关节脱位整复术</t>
  </si>
  <si>
    <t>420000005-2</t>
  </si>
  <si>
    <t>肘关节脱位整复术</t>
  </si>
  <si>
    <t>420000005-2/1</t>
  </si>
  <si>
    <t>陈旧性肘关节脱位整复术</t>
  </si>
  <si>
    <t>420000005-3</t>
  </si>
  <si>
    <t>桡骨小头脱位整复术</t>
  </si>
  <si>
    <t>420000005-3/1</t>
  </si>
  <si>
    <t>陈旧性桡骨小头脱位整复术</t>
  </si>
  <si>
    <t>420000005-4</t>
  </si>
  <si>
    <t>桡骨小头骨折手法整复术</t>
  </si>
  <si>
    <t>420000005-4/1</t>
  </si>
  <si>
    <t>陈旧性桡骨小头骨折手法整复术</t>
  </si>
  <si>
    <t>420000005-5</t>
  </si>
  <si>
    <t>腕关节脱臼整复术</t>
  </si>
  <si>
    <t>420000005-5/1</t>
  </si>
  <si>
    <t>陈旧性腕关节脱臼整复术</t>
  </si>
  <si>
    <t>420000005-6</t>
  </si>
  <si>
    <t>髋关节脱臼整复术</t>
  </si>
  <si>
    <t>420000005-6/1</t>
  </si>
  <si>
    <t>陈旧性髋关节脱臼整复术</t>
  </si>
  <si>
    <t>420000005-7</t>
  </si>
  <si>
    <t>膝关节脱臼整复术</t>
  </si>
  <si>
    <t>420000005-7/1</t>
  </si>
  <si>
    <t>陈旧性膝关节脱臼整复术</t>
  </si>
  <si>
    <t>420000005-8</t>
  </si>
  <si>
    <t>趾跗关节脱位整复术</t>
  </si>
  <si>
    <t>420000005-8/1</t>
  </si>
  <si>
    <t>陈旧性趾跗关节脱位整复术</t>
  </si>
  <si>
    <t>420000005-9</t>
  </si>
  <si>
    <t>踝关节脱臼整复术</t>
  </si>
  <si>
    <t>420000005-9/1</t>
  </si>
  <si>
    <t>陈旧性踝关节脱臼整复术</t>
  </si>
  <si>
    <t>420000005-10</t>
  </si>
  <si>
    <t>月骨周围性脱位术</t>
  </si>
  <si>
    <t>420000005-10/1</t>
  </si>
  <si>
    <t>陈旧性月骨周围性脱位术</t>
  </si>
  <si>
    <t>420000005-11</t>
  </si>
  <si>
    <t>髌骨脱位整复术</t>
  </si>
  <si>
    <t>420000005-11/1</t>
  </si>
  <si>
    <t>陈旧性髌骨脱位术</t>
  </si>
  <si>
    <t>420000005-12</t>
  </si>
  <si>
    <t>下颌关节脱位术</t>
  </si>
  <si>
    <t>420000005-12/1</t>
  </si>
  <si>
    <t>陈旧性下颌关节脱位术</t>
  </si>
  <si>
    <t>骨折外固定架固定术</t>
  </si>
  <si>
    <t>含整复固定。</t>
  </si>
  <si>
    <t>外固定材料</t>
  </si>
  <si>
    <t>骨折夹板外固定术</t>
  </si>
  <si>
    <t>420000007-1</t>
  </si>
  <si>
    <t>骨折7字绷带外固定术</t>
  </si>
  <si>
    <t>420000007-2</t>
  </si>
  <si>
    <t>骨折叠瓦氏外固定术</t>
  </si>
  <si>
    <t>关节错缝术</t>
  </si>
  <si>
    <t>麻醉下腰椎间盘突出症大手法治疗</t>
  </si>
  <si>
    <t>含X光透视、麻醉。</t>
  </si>
  <si>
    <t>外固定架使用</t>
  </si>
  <si>
    <t>关节粘连传统松解术</t>
  </si>
  <si>
    <t>外固定调整术</t>
  </si>
  <si>
    <t>指骨折外固定架、外固定夹板调整。</t>
  </si>
  <si>
    <t>中医定向透药疗法</t>
  </si>
  <si>
    <t xml:space="preserve">在中医定向药透仪等同类设备的导引下，将治病或镇痛的药物直接从皮肤定向地送到组织伤害的病灶部位。                                    </t>
  </si>
  <si>
    <t>外固定架拆除术</t>
  </si>
  <si>
    <t>含器械使用。</t>
  </si>
  <si>
    <t>腱鞘囊肿挤压术</t>
  </si>
  <si>
    <t>骨折畸形愈合手法折骨术</t>
  </si>
  <si>
    <t>含折骨过程、重新整复及固定过程。</t>
  </si>
  <si>
    <t>固定物</t>
  </si>
  <si>
    <t>腰间盘三维牵引复位术</t>
  </si>
  <si>
    <t>指在三维牵引床下完成的复位术。</t>
  </si>
  <si>
    <t>420000018S</t>
  </si>
  <si>
    <t>肩锁关节整复固定术</t>
  </si>
  <si>
    <t>(三)针刺</t>
  </si>
  <si>
    <t>普通针刺</t>
  </si>
  <si>
    <t>指体针、快速针、磁针、金针、姜针、药针等银针、神经干刺激疗法。</t>
  </si>
  <si>
    <t>五个穴位</t>
  </si>
  <si>
    <t>430000001-1</t>
  </si>
  <si>
    <t>普通针刺加收(5个穴位以上)</t>
  </si>
  <si>
    <t>温针针刺</t>
  </si>
  <si>
    <t>艾条</t>
  </si>
  <si>
    <t>430000002-1</t>
  </si>
  <si>
    <t>温针针刺加收(5个穴位以上)</t>
  </si>
  <si>
    <t>手指点穴</t>
  </si>
  <si>
    <t>用拇指端、中指端、拇指或食指指间关节点压施术部位或穴位，通经止痛，用于各种痛症。</t>
  </si>
  <si>
    <t>430000003-1</t>
  </si>
  <si>
    <t>手指点穴加收(5个穴位以上)</t>
  </si>
  <si>
    <t>馋针针刺</t>
  </si>
  <si>
    <t>微针针刺</t>
  </si>
  <si>
    <t>指舌针、鼻针、腹针、腕踝针、手针、面针、口针、项针、夹脊针、脊俞针、足针、唇针、平衡针、对应点针法，第二掌骨疗法、手象针，足象针，人中针、颊针。</t>
  </si>
  <si>
    <t>二个穴位</t>
  </si>
  <si>
    <t>430000005-1</t>
  </si>
  <si>
    <t>微针针刺加收(2个穴位以上)</t>
  </si>
  <si>
    <t>锋钩针</t>
  </si>
  <si>
    <t>头皮针</t>
  </si>
  <si>
    <t>眼针</t>
  </si>
  <si>
    <t>眼/次</t>
  </si>
  <si>
    <t>梅花针</t>
  </si>
  <si>
    <t>430000009-1</t>
  </si>
  <si>
    <t>磁圆针</t>
  </si>
  <si>
    <t>火针</t>
  </si>
  <si>
    <t>三个穴位</t>
  </si>
  <si>
    <t>430000010-1/1</t>
  </si>
  <si>
    <t>火针加收(3个穴位以上)</t>
  </si>
  <si>
    <t>430000010-2</t>
  </si>
  <si>
    <t>电火针</t>
  </si>
  <si>
    <t>430000010-2/1</t>
  </si>
  <si>
    <t>电火针加收(3个穴位以上)</t>
  </si>
  <si>
    <t>埋针治疗</t>
  </si>
  <si>
    <t>430000011-1</t>
  </si>
  <si>
    <t>穴位包埋</t>
  </si>
  <si>
    <t>430000011-2</t>
  </si>
  <si>
    <t>穴位埋线</t>
  </si>
  <si>
    <t>430000011-3</t>
  </si>
  <si>
    <t>穴位结扎</t>
  </si>
  <si>
    <t>430000011-4</t>
  </si>
  <si>
    <t>穴位植线</t>
  </si>
  <si>
    <t>430000011-5</t>
  </si>
  <si>
    <t>皮内针</t>
  </si>
  <si>
    <t>耳针</t>
  </si>
  <si>
    <t>单耳</t>
  </si>
  <si>
    <t>430000012-1</t>
  </si>
  <si>
    <t>耳穴压豆</t>
  </si>
  <si>
    <t>430000012-2</t>
  </si>
  <si>
    <t>耳穴埋针</t>
  </si>
  <si>
    <t>430000012-3</t>
  </si>
  <si>
    <t>磁珠压耳穴</t>
  </si>
  <si>
    <t>芒针</t>
  </si>
  <si>
    <t>针刺运动疗法</t>
  </si>
  <si>
    <t>指辅助运动、石氏醒脑开窍法、大接经法。</t>
  </si>
  <si>
    <t>430000014-1</t>
  </si>
  <si>
    <t>针刺运动疗法加收(5个穴位以上)</t>
  </si>
  <si>
    <t>针刺麻醉</t>
  </si>
  <si>
    <t>电针</t>
  </si>
  <si>
    <t>430000016-1</t>
  </si>
  <si>
    <t>普通电针</t>
  </si>
  <si>
    <t>指普通电热针灸、电冷针灸。</t>
  </si>
  <si>
    <t>430000016-1/1</t>
  </si>
  <si>
    <t>普通电针加收(2个穴位以上)</t>
  </si>
  <si>
    <t>每对穴位</t>
  </si>
  <si>
    <t>430000016-2</t>
  </si>
  <si>
    <t>恒温电热针治疗</t>
  </si>
  <si>
    <t>指通过恒温电热针针尖在穴位内部发热，改善经络中的气血运行状态。每次留针40分钟。含专用恒温电热针。</t>
  </si>
  <si>
    <t>浮针</t>
  </si>
  <si>
    <t>微波针</t>
  </si>
  <si>
    <t>430000018-1</t>
  </si>
  <si>
    <t>微波针加收(2个穴位以上)</t>
  </si>
  <si>
    <t>激光针</t>
  </si>
  <si>
    <t>含激光穴位照射。</t>
  </si>
  <si>
    <t>一次性光纤针</t>
  </si>
  <si>
    <t>430000019-1</t>
  </si>
  <si>
    <t>激光针加收(2个穴位以上)</t>
  </si>
  <si>
    <t>磁热疗法</t>
  </si>
  <si>
    <t>选用热磁器，通过其温热效应和强磁穿割作用于特定的穴位，进行治疗和保健，根据病情选定磁力强度和治疗时间。</t>
  </si>
  <si>
    <t>430000020-1</t>
  </si>
  <si>
    <t>磁热疗法加收（2个穴位以上)</t>
  </si>
  <si>
    <t>放血疗法</t>
  </si>
  <si>
    <t>指穴位放血、静脉放血、三棱针放血、刺络放血。</t>
  </si>
  <si>
    <t>穴位注射</t>
  </si>
  <si>
    <t>430000022-1</t>
  </si>
  <si>
    <t>穴位注射加收(2个穴位以上)</t>
  </si>
  <si>
    <t>430000022-2</t>
  </si>
  <si>
    <t>自血疗法</t>
  </si>
  <si>
    <t>430000022-2/1</t>
  </si>
  <si>
    <t>自血疗法(2个穴位以上)</t>
  </si>
  <si>
    <t>穴位贴敷治疗</t>
  </si>
  <si>
    <t>含药物调配及各种纳米、红外等穴位贴敷材料。</t>
  </si>
  <si>
    <t>子午流注开穴法</t>
  </si>
  <si>
    <t>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</si>
  <si>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若同时选用“子午流注开穴法”、“灵龟八法开穴法”，只收取一种方法费用。</t>
  </si>
  <si>
    <t>430000024-1</t>
  </si>
  <si>
    <t>子午流注开穴法(使用仪器开展)</t>
  </si>
  <si>
    <t>430000024-2</t>
  </si>
  <si>
    <t>灵龟八法开穴法</t>
  </si>
  <si>
    <t>指运用九宫 八卦学说、奇经八脉气血会合理论, 取与奇经相通的八个经穴, 按照日、时、干支的推演数字变 化, 采用相加、相除的方法, 做出按时针刺取穴。</t>
  </si>
  <si>
    <t>430000024-2/1</t>
  </si>
  <si>
    <t>灵龟八法开穴法(使用仪器开展)</t>
  </si>
  <si>
    <t>经络穴位测评疗法</t>
  </si>
  <si>
    <t>指体穴、耳穴。含经络测评、经络导评。</t>
  </si>
  <si>
    <t>蜂蛰疗法</t>
  </si>
  <si>
    <t>指以活蜂尾针蛰刺达到蜂毒治疗作用。</t>
  </si>
  <si>
    <t>首2蜂按1次收费。</t>
  </si>
  <si>
    <t>430000026-1</t>
  </si>
  <si>
    <t>蜂蛰疗法加收(2蜂以上)</t>
  </si>
  <si>
    <t>蜂</t>
  </si>
  <si>
    <t>滚针</t>
  </si>
  <si>
    <t>430000027-1</t>
  </si>
  <si>
    <t>电滚针</t>
  </si>
  <si>
    <t>杵针</t>
  </si>
  <si>
    <t>430000028-1</t>
  </si>
  <si>
    <t>圆针</t>
  </si>
  <si>
    <t>(四)灸法</t>
  </si>
  <si>
    <t>灸法</t>
  </si>
  <si>
    <t>指艾条灸、艾柱灸、艾箱灸、天灸、瘢痕灸、热敏灸等。</t>
  </si>
  <si>
    <t>440000001-1</t>
  </si>
  <si>
    <t>灸法加收(2个穴位以上)</t>
  </si>
  <si>
    <t>隔物灸法</t>
  </si>
  <si>
    <t>指隔姜灸、药饼灸、隔盐灸等太乙神针、雷火针、节气灸。</t>
  </si>
  <si>
    <t>440000002-1</t>
  </si>
  <si>
    <t>隔物灸法加收(2个穴位以上)</t>
  </si>
  <si>
    <t>灯火灸</t>
  </si>
  <si>
    <t>440000003-1/1</t>
  </si>
  <si>
    <t>灯火灸加收(2个穴位以上)</t>
  </si>
  <si>
    <t>440000003-2</t>
  </si>
  <si>
    <t>药线点灸</t>
  </si>
  <si>
    <t>440000003-2/1</t>
  </si>
  <si>
    <t>药线点灸加收(2个穴位以上)</t>
  </si>
  <si>
    <t>拔罐疗法</t>
  </si>
  <si>
    <t>指火罐、电火罐、闪罐、着罐、电罐、磁疗罐、真空拔罐、吸杯等。</t>
  </si>
  <si>
    <t>3罐</t>
  </si>
  <si>
    <t>440000004-1</t>
  </si>
  <si>
    <t>拔罐疗法加收(3罐以上)</t>
  </si>
  <si>
    <t>每罐</t>
  </si>
  <si>
    <t>药物罐</t>
  </si>
  <si>
    <t>单罐</t>
  </si>
  <si>
    <t>440000005-1</t>
  </si>
  <si>
    <t>水罐</t>
  </si>
  <si>
    <t>440000005-2</t>
  </si>
  <si>
    <t>平衡火罐</t>
  </si>
  <si>
    <t>440000005-3</t>
  </si>
  <si>
    <t>平衡推拿火罐</t>
  </si>
  <si>
    <t>游走罐</t>
  </si>
  <si>
    <t>督灸</t>
  </si>
  <si>
    <t>中医特殊药物、灸后处理</t>
  </si>
  <si>
    <t>首2个穴位按1次收费。</t>
  </si>
  <si>
    <t>440000007-1/1</t>
  </si>
  <si>
    <t>督灸加收(2个穴位以上)</t>
  </si>
  <si>
    <t>440000007-2</t>
  </si>
  <si>
    <t>大灸</t>
  </si>
  <si>
    <t>440000007-2/1</t>
  </si>
  <si>
    <t>大灸加收(2个穴位以上)</t>
  </si>
  <si>
    <t>雷火灸</t>
  </si>
  <si>
    <t>440000008-1</t>
  </si>
  <si>
    <t>太乙神针灸</t>
  </si>
  <si>
    <t>(五)推拿疗法</t>
  </si>
  <si>
    <t>落枕推拿治疗</t>
  </si>
  <si>
    <t>颈椎病推拿治疗</t>
  </si>
  <si>
    <t>肩周炎推拿治疗</t>
  </si>
  <si>
    <t>450000003-1</t>
  </si>
  <si>
    <t>肩周疾病推拿治疗</t>
  </si>
  <si>
    <t>网球肘推拿治疗</t>
  </si>
  <si>
    <t>急性腰扭伤推拿治疗</t>
  </si>
  <si>
    <t>腰椎间盘突出推拿治疗</t>
  </si>
  <si>
    <t>450000006-1</t>
  </si>
  <si>
    <t>腰部疾病推拿治疗</t>
  </si>
  <si>
    <t>膝关节骨性关节炎推拿治疗</t>
  </si>
  <si>
    <t>内科妇科疾病推拿治疗</t>
  </si>
  <si>
    <t>450000008-1</t>
  </si>
  <si>
    <t>内科疾病推拿治疗</t>
  </si>
  <si>
    <t>指Ⅱ型糖尿病、慢性胃病、便秘、腹泻、胃下垂、失眠等内科疾病。</t>
  </si>
  <si>
    <t>450000008-2</t>
  </si>
  <si>
    <t>妇科疾病推拿治疗</t>
  </si>
  <si>
    <t>指月经不调、痛经等妇科疾病推拿治疗。</t>
  </si>
  <si>
    <t>其他推拿治疗</t>
  </si>
  <si>
    <t>每次20分钟。</t>
  </si>
  <si>
    <t>450000009-1</t>
  </si>
  <si>
    <t>其他推拿治疗加收(超过20分钟)</t>
  </si>
  <si>
    <t>每10分钟</t>
  </si>
  <si>
    <t>小儿捏脊治疗</t>
  </si>
  <si>
    <t>药棒穴位按摩治疗</t>
  </si>
  <si>
    <t>450000011-1</t>
  </si>
  <si>
    <t>药棒穴位按摩治疗加收(3个穴位以上)</t>
  </si>
  <si>
    <t>脊柱小关节紊乱推拿治疗</t>
  </si>
  <si>
    <t>含手法理筋治疗和手法调整关节。</t>
  </si>
  <si>
    <t>小儿斜颈推拿治疗</t>
  </si>
  <si>
    <t>环枢关节半脱位推拿治疗</t>
  </si>
  <si>
    <t>450000014-1</t>
  </si>
  <si>
    <t>颈椎关节半脱位推拿治疗</t>
  </si>
  <si>
    <t>450000014-2</t>
  </si>
  <si>
    <t>胸椎关节半脱位推拿治疗</t>
  </si>
  <si>
    <t>450000014-3</t>
  </si>
  <si>
    <t>腰椎关节半脱位推拿治疗</t>
  </si>
  <si>
    <t>(六)中医肛肠</t>
  </si>
  <si>
    <t>直肠脱出复位治疗</t>
  </si>
  <si>
    <t>460000001-1</t>
  </si>
  <si>
    <t>三度直肠脱垂复位治疗</t>
  </si>
  <si>
    <t>直肠周围硬化剂注射治疗</t>
  </si>
  <si>
    <t>内痔硬化剂注射治疗(枯痔治疗)</t>
  </si>
  <si>
    <t>每个痔核</t>
  </si>
  <si>
    <t>高位复杂肛瘘挂线治疗</t>
  </si>
  <si>
    <t>血栓性外痔切除术</t>
  </si>
  <si>
    <t>环状混合痔切除术</t>
  </si>
  <si>
    <t>460000006-1</t>
  </si>
  <si>
    <t>混合痔脱出嵌顿切除术</t>
  </si>
  <si>
    <t>混合痔外剥内扎术</t>
  </si>
  <si>
    <t>肛周脓肿一次性根治术</t>
  </si>
  <si>
    <t>肛外括约肌折叠术</t>
  </si>
  <si>
    <t>直肠前突修补术</t>
  </si>
  <si>
    <t>肛瘘封堵术</t>
  </si>
  <si>
    <t>结肠水疗</t>
  </si>
  <si>
    <t>含结肠灌洗治疗和肠腔内给药。</t>
  </si>
  <si>
    <t>药物、一次性结肠透析管</t>
  </si>
  <si>
    <t>肛周药物注射封闭术</t>
  </si>
  <si>
    <t>指肛周皮下封闭、穴位封闭。</t>
  </si>
  <si>
    <t>手术扩肛治疗</t>
  </si>
  <si>
    <t>指通过手术扩肛。</t>
  </si>
  <si>
    <t>人工扩肛治疗</t>
  </si>
  <si>
    <t>460000015-1</t>
  </si>
  <si>
    <t>器械扩肛治疗</t>
  </si>
  <si>
    <t>化脓性肛周大汗腺炎切开清创引流术</t>
  </si>
  <si>
    <t>含合并肛门直肠周围脓肿清创引流。</t>
  </si>
  <si>
    <t>460000016-1</t>
  </si>
  <si>
    <t>复杂化脓性肛周大汗腺炎切开清创引流术</t>
  </si>
  <si>
    <t>指以肛门为中心,炎症波及半径超过3cm以上。含合并肛门直肠周围脓肿清创引流。</t>
  </si>
  <si>
    <t>肛周坏死性筋膜炎清创术</t>
  </si>
  <si>
    <t>含合并肛门直肠周围脓肿清创。</t>
  </si>
  <si>
    <t>460000017-1</t>
  </si>
  <si>
    <t>复杂肛周坏死性筋膜炎清创术</t>
  </si>
  <si>
    <t>指病变范围超过肛周四分之一象限。含合并肛门直肠周围脓肿清创。</t>
  </si>
  <si>
    <t>肛门直肠周围脓腔搔刮术</t>
  </si>
  <si>
    <t>含双侧及1个以上脓腔、窦道。</t>
  </si>
  <si>
    <t>460000018-1</t>
  </si>
  <si>
    <t>肛门直肠周围脓腔搔刮术加收(每增加1个病灶)</t>
  </si>
  <si>
    <t>每个病灶</t>
  </si>
  <si>
    <t>中医肛肠术后紧线术</t>
  </si>
  <si>
    <t>含取下挂线。</t>
  </si>
  <si>
    <t>460000019-1</t>
  </si>
  <si>
    <t>中医肛肠术后单取挂线</t>
  </si>
  <si>
    <t>混合痔铜离子电化学治疗术</t>
  </si>
  <si>
    <t>铜离子针</t>
  </si>
  <si>
    <t>460000020-1</t>
  </si>
  <si>
    <t>内痔铜离子电化学治疗术</t>
  </si>
  <si>
    <t>直肠前突出注射术</t>
  </si>
  <si>
    <t>指直肠前壁黏膜下层柱状注射。</t>
  </si>
  <si>
    <t>直肠脱垂注射术</t>
  </si>
  <si>
    <t>含直肠内注射及直肠外注射。</t>
  </si>
  <si>
    <t>(七)中医特殊疗法</t>
  </si>
  <si>
    <t>白内障针拨术</t>
  </si>
  <si>
    <t>白内障针拨吸出术</t>
  </si>
  <si>
    <t>白内障针拨套出术</t>
  </si>
  <si>
    <t>眼结膜囊穴位注射</t>
  </si>
  <si>
    <t>含穴位针刺。</t>
  </si>
  <si>
    <t>小针刀治疗</t>
  </si>
  <si>
    <t>470000005-1</t>
  </si>
  <si>
    <t>刃针治疗</t>
  </si>
  <si>
    <t>红皮病清消术</t>
  </si>
  <si>
    <t>扁桃体烙法治疗</t>
  </si>
  <si>
    <t>470000007-1</t>
  </si>
  <si>
    <t>鼻中隔烙法治疗</t>
  </si>
  <si>
    <t>药线引流治疗</t>
  </si>
  <si>
    <t>3厘米</t>
  </si>
  <si>
    <t>耳咽中药吹粉治疗</t>
  </si>
  <si>
    <t>中药硬膏热贴敷治疗</t>
  </si>
  <si>
    <t>中药直肠滴入治疗</t>
  </si>
  <si>
    <t>刮痧治疗</t>
  </si>
  <si>
    <t>烫熨治疗</t>
  </si>
  <si>
    <t>指砭石热敷、药枕疗法。</t>
  </si>
  <si>
    <t>医疗气功治疗</t>
  </si>
  <si>
    <t>体表瘘管切开搔爬术</t>
  </si>
  <si>
    <t>470000015-1</t>
  </si>
  <si>
    <t>耳前瘘管切开搔爬术</t>
  </si>
  <si>
    <t>470000015-2</t>
  </si>
  <si>
    <t>乳腺瘘管切开搔爬术</t>
  </si>
  <si>
    <t>足底反射治疗</t>
  </si>
  <si>
    <t>470000017S</t>
  </si>
  <si>
    <t>经络穴位平衡治疗</t>
  </si>
  <si>
    <t>指运用经络导平设备，导通受阻的经络，解除气血瘀滞，平衡机体功能。每次治疗60分钟。含导电极及配套固定皮带。</t>
  </si>
  <si>
    <t>(八)中医综合</t>
  </si>
  <si>
    <t>辨证施膳指导</t>
  </si>
  <si>
    <t>脉图诊断</t>
  </si>
  <si>
    <t>指通过使用脉图诊断设备，同步获取中医师指下的运力和患者脉力回馈信息，动态反馈式模拟指感施力技术，准确获取脉搏属性。</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</si>
  <si>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</si>
  <si>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</si>
  <si>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</si>
  <si>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</si>
  <si>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</si>
  <si>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</si>
  <si>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</si>
  <si>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</si>
  <si>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</si>
  <si>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</si>
  <si>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</si>
  <si>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</si>
  <si>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</si>
  <si>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</si>
  <si>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</si>
  <si>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</si>
  <si>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</si>
  <si>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人工煎药</t>
  </si>
  <si>
    <t>煎药机煎药</t>
  </si>
  <si>
    <t>中医辨证论治</t>
  </si>
  <si>
    <t>含诊查费。</t>
  </si>
  <si>
    <t>480000006-1</t>
  </si>
  <si>
    <t>中医辨证论治-普通中医师</t>
  </si>
  <si>
    <t>480000006-2</t>
  </si>
  <si>
    <t>中医辨证论治-副主任中医师</t>
  </si>
  <si>
    <t>480000006-3</t>
  </si>
  <si>
    <t>中医辨证论治-主任中医师</t>
  </si>
  <si>
    <t>480000007S</t>
  </si>
  <si>
    <t>中医体质辨识</t>
  </si>
  <si>
    <t>指通过问诊与分析，诊断就诊者体质、状态和易患疾病。</t>
  </si>
  <si>
    <t>480000008S</t>
  </si>
  <si>
    <t>中医健康调养咨询</t>
  </si>
  <si>
    <t>指提供个性化疾病预防和调治方案（含平衡膳食或药膳）、情志治疗、自我穴位按摩保健、经络拍打保健、运动保健、调整生活方式等），必要时给予药物、非药物传统疗法等健康干预，以达到疾病早期预防的目的。</t>
  </si>
  <si>
    <t>480000009S</t>
  </si>
  <si>
    <t>膏方诊查</t>
  </si>
  <si>
    <t>指在详细了解就诊者的病史、体质状态后，开出就诊者专用的煎膏、膏滋个性化处方，注明制膏方法，并对膏方做出详细说明。不含膏方调配费。</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</si>
  <si>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</si>
  <si>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</si>
  <si>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</si>
  <si>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</si>
  <si>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</si>
  <si>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</si>
  <si>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480000012S</t>
  </si>
  <si>
    <t>中医经络检测</t>
  </si>
  <si>
    <t>指通过对人体经穴能量的数据信息进行综合分析,评估就诊者健康状况，对存在的疾病做出初步诊断或提出进一步防治建议。</t>
  </si>
  <si>
    <t>480000013S</t>
  </si>
  <si>
    <t>虹膜全息检测</t>
  </si>
  <si>
    <t>指透过眼睛虹膜的形态变化来评估人体健康状况及监测康复过程。</t>
  </si>
  <si>
    <t>480000014S</t>
  </si>
  <si>
    <t>红外热段层扫描(TTM)</t>
  </si>
  <si>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</si>
  <si>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</si>
  <si>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</si>
  <si>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</si>
  <si>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</si>
  <si>
    <t>备注：
一、价格为我市各级公立医疗机构的政府最高指导价；
二、氧气吸入费、尸体存放费、离体残肢处理费、人工煎药费、煎药机煎药费、预防保健项目价格不受公立医疗机构等级的影响，执行统一标准。    
三、农村卫生站执行标准：1.有单独的农村卫生站项目的，公布的价格为其最高指导价。2.珠医保[2021]116号文中，关于农村卫生站的规定中住院诊查费，按照不高于一级价格执行。3.“备注二”中不受公立医疗机构等级影响的项目，执行同样的最高指导价格。4. 珠医保[2023]92号文中12个项目，按不高于二级的80％执行。5.其余的均按照不高于三级的70％执行。</t>
  </si>
</sst>
</file>

<file path=xl/styles.xml><?xml version="1.0" encoding="utf-8"?>
<styleSheet xmlns="http://schemas.openxmlformats.org/spreadsheetml/2006/main">
  <numFmts count="7">
    <numFmt numFmtId="42" formatCode="_ &quot;￥&quot;* #,##0_ ;_ &quot;￥&quot;* \-#,##0_ ;_ &quot;￥&quot;* &quot;-&quot;_ ;_ @_ "/>
    <numFmt numFmtId="176" formatCode="0.0_ "/>
    <numFmt numFmtId="177" formatCode="0.00_ "/>
    <numFmt numFmtId="178" formatCode="0.00_);[Red]\(0.00\)"/>
    <numFmt numFmtId="44" formatCode="_ &quot;￥&quot;* #,##0.00_ ;_ &quot;￥&quot;* \-#,##0.00_ ;_ &quot;￥&quot;* &quot;-&quot;??_ ;_ @_ "/>
    <numFmt numFmtId="41" formatCode="_ * #,##0_ ;_ * \-#,##0_ ;_ * &quot;-&quot;_ ;_ @_ "/>
    <numFmt numFmtId="43" formatCode="_ * #,##0.00_ ;_ * \-#,##0.00_ ;_ * &quot;-&quot;??_ ;_ @_ "/>
  </numFmts>
  <fonts count="44">
    <font>
      <sz val="11"/>
      <color theme="1"/>
      <name val="宋体"/>
      <charset val="134"/>
      <scheme val="minor"/>
    </font>
    <font>
      <sz val="12"/>
      <name val="宋体"/>
      <charset val="134"/>
    </font>
    <font>
      <b/>
      <sz val="12"/>
      <name val="宋体"/>
      <charset val="134"/>
    </font>
    <font>
      <sz val="16"/>
      <name val="宋体"/>
      <charset val="134"/>
    </font>
    <font>
      <sz val="11"/>
      <name val="宋体"/>
      <charset val="134"/>
    </font>
    <font>
      <strike/>
      <sz val="12"/>
      <name val="宋体"/>
      <charset val="134"/>
    </font>
    <font>
      <sz val="16"/>
      <name val="黑体"/>
      <charset val="134"/>
    </font>
    <font>
      <sz val="14"/>
      <name val="黑体"/>
      <charset val="134"/>
    </font>
    <font>
      <sz val="13"/>
      <name val="黑体"/>
      <charset val="134"/>
    </font>
    <font>
      <sz val="13"/>
      <name val="宋体"/>
      <charset val="134"/>
    </font>
    <font>
      <b/>
      <sz val="11"/>
      <name val="宋体"/>
      <charset val="134"/>
    </font>
    <font>
      <sz val="11"/>
      <name val="宋体"/>
      <charset val="134"/>
      <scheme val="major"/>
    </font>
    <font>
      <sz val="11"/>
      <name val="宋体"/>
      <charset val="134"/>
      <scheme val="minor"/>
    </font>
    <font>
      <strike/>
      <sz val="11"/>
      <name val="宋体"/>
      <charset val="134"/>
    </font>
    <font>
      <sz val="11"/>
      <name val="宋体"/>
      <charset val="0"/>
      <scheme val="minor"/>
    </font>
    <font>
      <strike/>
      <sz val="11"/>
      <name val="宋体"/>
      <charset val="134"/>
      <scheme val="minor"/>
    </font>
    <font>
      <vertAlign val="superscript"/>
      <sz val="11"/>
      <name val="宋体"/>
      <charset val="134"/>
      <scheme val="minor"/>
    </font>
    <font>
      <strike/>
      <sz val="11"/>
      <name val="宋体"/>
      <charset val="0"/>
      <scheme val="minor"/>
    </font>
    <font>
      <sz val="13"/>
      <name val="宋体"/>
      <charset val="0"/>
      <scheme val="minor"/>
    </font>
    <font>
      <sz val="13"/>
      <name val="宋体"/>
      <charset val="134"/>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sz val="9"/>
      <name val="宋体"/>
      <charset val="134"/>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
      <sz val="11"/>
      <color theme="1"/>
      <name val="Tahoma"/>
      <charset val="0"/>
    </font>
    <font>
      <vertAlign val="superscript"/>
      <sz val="11"/>
      <name val="宋体"/>
      <charset val="134"/>
    </font>
    <font>
      <vertAlign val="subscript"/>
      <sz val="11"/>
      <name val="宋体"/>
      <charset val="134"/>
      <scheme val="minor"/>
    </font>
    <font>
      <u/>
      <sz val="13"/>
      <name val="宋体"/>
      <charset val="134"/>
    </font>
  </fonts>
  <fills count="33">
    <fill>
      <patternFill patternType="none"/>
    </fill>
    <fill>
      <patternFill patternType="gray125"/>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20">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9">
    <xf numFmtId="0" fontId="0" fillId="0" borderId="0">
      <alignment vertical="center"/>
    </xf>
    <xf numFmtId="42" fontId="0" fillId="0" borderId="0" applyFont="0" applyFill="0" applyBorder="0" applyAlignment="0" applyProtection="0">
      <alignment vertical="center"/>
    </xf>
    <xf numFmtId="0" fontId="20" fillId="26" borderId="0" applyNumberFormat="0" applyBorder="0" applyAlignment="0" applyProtection="0">
      <alignment vertical="center"/>
    </xf>
    <xf numFmtId="0" fontId="36" fillId="23" borderId="1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 fillId="8" borderId="0" applyNumberFormat="0" applyBorder="0" applyAlignment="0" applyProtection="0">
      <alignment vertical="center"/>
    </xf>
    <xf numFmtId="0" fontId="27" fillId="9" borderId="0" applyNumberFormat="0" applyBorder="0" applyAlignment="0" applyProtection="0">
      <alignment vertical="center"/>
    </xf>
    <xf numFmtId="43" fontId="0" fillId="0" borderId="0" applyFont="0" applyFill="0" applyBorder="0" applyAlignment="0" applyProtection="0">
      <alignment vertical="center"/>
    </xf>
    <xf numFmtId="0" fontId="28" fillId="22" borderId="0" applyNumberFormat="0" applyBorder="0" applyAlignment="0" applyProtection="0">
      <alignment vertical="center"/>
    </xf>
    <xf numFmtId="0" fontId="34" fillId="0" borderId="0" applyNumberFormat="0" applyFill="0" applyBorder="0" applyAlignment="0" applyProtection="0">
      <alignment vertical="center"/>
    </xf>
    <xf numFmtId="9" fontId="0" fillId="0" borderId="0" applyFont="0" applyFill="0" applyBorder="0" applyAlignment="0" applyProtection="0">
      <alignment vertical="center"/>
    </xf>
    <xf numFmtId="0" fontId="1" fillId="0" borderId="0">
      <alignment vertical="center"/>
    </xf>
    <xf numFmtId="0" fontId="26" fillId="0" borderId="0" applyNumberFormat="0" applyFill="0" applyBorder="0" applyAlignment="0" applyProtection="0">
      <alignment vertical="center"/>
    </xf>
    <xf numFmtId="0" fontId="0" fillId="15" borderId="15" applyNumberFormat="0" applyFont="0" applyAlignment="0" applyProtection="0">
      <alignment vertical="center"/>
    </xf>
    <xf numFmtId="0" fontId="28" fillId="28" borderId="0" applyNumberFormat="0" applyBorder="0" applyAlignment="0" applyProtection="0">
      <alignment vertical="center"/>
    </xf>
    <xf numFmtId="0" fontId="25"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31" fillId="0" borderId="13" applyNumberFormat="0" applyFill="0" applyAlignment="0" applyProtection="0">
      <alignment vertical="center"/>
    </xf>
    <xf numFmtId="0" fontId="22" fillId="0" borderId="13" applyNumberFormat="0" applyFill="0" applyAlignment="0" applyProtection="0">
      <alignment vertical="center"/>
    </xf>
    <xf numFmtId="0" fontId="28" fillId="21" borderId="0" applyNumberFormat="0" applyBorder="0" applyAlignment="0" applyProtection="0">
      <alignment vertical="center"/>
    </xf>
    <xf numFmtId="0" fontId="25" fillId="0" borderId="17" applyNumberFormat="0" applyFill="0" applyAlignment="0" applyProtection="0">
      <alignment vertical="center"/>
    </xf>
    <xf numFmtId="0" fontId="28" fillId="20" borderId="0" applyNumberFormat="0" applyBorder="0" applyAlignment="0" applyProtection="0">
      <alignment vertical="center"/>
    </xf>
    <xf numFmtId="0" fontId="30" fillId="14" borderId="14" applyNumberFormat="0" applyAlignment="0" applyProtection="0">
      <alignment vertical="center"/>
    </xf>
    <xf numFmtId="0" fontId="29" fillId="0" borderId="0">
      <alignment vertical="center"/>
    </xf>
    <xf numFmtId="0" fontId="39" fillId="14" borderId="18" applyNumberFormat="0" applyAlignment="0" applyProtection="0">
      <alignment vertical="center"/>
    </xf>
    <xf numFmtId="0" fontId="21" fillId="6" borderId="12" applyNumberFormat="0" applyAlignment="0" applyProtection="0">
      <alignment vertical="center"/>
    </xf>
    <xf numFmtId="0" fontId="20" fillId="25" borderId="0" applyNumberFormat="0" applyBorder="0" applyAlignment="0" applyProtection="0">
      <alignment vertical="center"/>
    </xf>
    <xf numFmtId="0" fontId="28" fillId="13" borderId="0" applyNumberFormat="0" applyBorder="0" applyAlignment="0" applyProtection="0">
      <alignment vertical="center"/>
    </xf>
    <xf numFmtId="0" fontId="38" fillId="0" borderId="19" applyNumberFormat="0" applyFill="0" applyAlignment="0" applyProtection="0">
      <alignment vertical="center"/>
    </xf>
    <xf numFmtId="0" fontId="1" fillId="0" borderId="0"/>
    <xf numFmtId="0" fontId="32" fillId="0" borderId="16" applyNumberFormat="0" applyFill="0" applyAlignment="0" applyProtection="0">
      <alignment vertical="center"/>
    </xf>
    <xf numFmtId="0" fontId="37" fillId="24" borderId="0" applyNumberFormat="0" applyBorder="0" applyAlignment="0" applyProtection="0">
      <alignment vertical="center"/>
    </xf>
    <xf numFmtId="0" fontId="35" fillId="19" borderId="0" applyNumberFormat="0" applyBorder="0" applyAlignment="0" applyProtection="0">
      <alignment vertical="center"/>
    </xf>
    <xf numFmtId="0" fontId="20" fillId="32" borderId="0" applyNumberFormat="0" applyBorder="0" applyAlignment="0" applyProtection="0">
      <alignment vertical="center"/>
    </xf>
    <xf numFmtId="0" fontId="28" fillId="12" borderId="0" applyNumberFormat="0" applyBorder="0" applyAlignment="0" applyProtection="0">
      <alignment vertical="center"/>
    </xf>
    <xf numFmtId="0" fontId="20" fillId="31" borderId="0" applyNumberFormat="0" applyBorder="0" applyAlignment="0" applyProtection="0">
      <alignment vertical="center"/>
    </xf>
    <xf numFmtId="0" fontId="20" fillId="5" borderId="0" applyNumberFormat="0" applyBorder="0" applyAlignment="0" applyProtection="0">
      <alignment vertical="center"/>
    </xf>
    <xf numFmtId="0" fontId="20" fillId="30" borderId="0" applyNumberFormat="0" applyBorder="0" applyAlignment="0" applyProtection="0">
      <alignment vertical="center"/>
    </xf>
    <xf numFmtId="0" fontId="20" fillId="4" borderId="0" applyNumberFormat="0" applyBorder="0" applyAlignment="0" applyProtection="0">
      <alignment vertical="center"/>
    </xf>
    <xf numFmtId="0" fontId="28" fillId="17" borderId="0" applyNumberFormat="0" applyBorder="0" applyAlignment="0" applyProtection="0">
      <alignment vertical="center"/>
    </xf>
    <xf numFmtId="0" fontId="28" fillId="11" borderId="0" applyNumberFormat="0" applyBorder="0" applyAlignment="0" applyProtection="0">
      <alignment vertical="center"/>
    </xf>
    <xf numFmtId="0" fontId="20" fillId="29" borderId="0" applyNumberFormat="0" applyBorder="0" applyAlignment="0" applyProtection="0">
      <alignment vertical="center"/>
    </xf>
    <xf numFmtId="0" fontId="20" fillId="3" borderId="0" applyNumberFormat="0" applyBorder="0" applyAlignment="0" applyProtection="0">
      <alignment vertical="center"/>
    </xf>
    <xf numFmtId="0" fontId="28" fillId="10" borderId="0" applyNumberFormat="0" applyBorder="0" applyAlignment="0" applyProtection="0">
      <alignment vertical="center"/>
    </xf>
    <xf numFmtId="0" fontId="1" fillId="0" borderId="0" applyProtection="0"/>
    <xf numFmtId="0" fontId="20" fillId="2" borderId="0" applyNumberFormat="0" applyBorder="0" applyAlignment="0" applyProtection="0">
      <alignment vertical="center"/>
    </xf>
    <xf numFmtId="0" fontId="28" fillId="27" borderId="0" applyNumberFormat="0" applyBorder="0" applyAlignment="0" applyProtection="0">
      <alignment vertical="center"/>
    </xf>
    <xf numFmtId="0" fontId="28" fillId="16" borderId="0" applyNumberFormat="0" applyBorder="0" applyAlignment="0" applyProtection="0">
      <alignment vertical="center"/>
    </xf>
    <xf numFmtId="0" fontId="20" fillId="7" borderId="0" applyNumberFormat="0" applyBorder="0" applyAlignment="0" applyProtection="0">
      <alignment vertical="center"/>
    </xf>
    <xf numFmtId="0" fontId="28" fillId="18" borderId="0" applyNumberFormat="0" applyBorder="0" applyAlignment="0" applyProtection="0">
      <alignment vertical="center"/>
    </xf>
    <xf numFmtId="0" fontId="1" fillId="0" borderId="0" applyProtection="0"/>
    <xf numFmtId="0" fontId="40" fillId="0" borderId="0">
      <alignment vertical="center"/>
    </xf>
    <xf numFmtId="0" fontId="1" fillId="0" borderId="0">
      <alignment vertical="center"/>
    </xf>
    <xf numFmtId="0" fontId="1" fillId="0" borderId="0"/>
    <xf numFmtId="0" fontId="1" fillId="0" borderId="0"/>
    <xf numFmtId="0" fontId="1" fillId="0" borderId="0"/>
  </cellStyleXfs>
  <cellXfs count="202">
    <xf numFmtId="0" fontId="0" fillId="0" borderId="0" xfId="0">
      <alignment vertical="center"/>
    </xf>
    <xf numFmtId="0" fontId="1" fillId="0" borderId="0" xfId="0" applyFont="1" applyFill="1" applyBorder="1" applyAlignment="1">
      <alignment horizontal="left" vertical="center"/>
    </xf>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2" fillId="0" borderId="0" xfId="0" applyFont="1" applyFill="1" applyBorder="1" applyAlignment="1">
      <alignment horizontal="left" vertical="center" wrapText="1"/>
    </xf>
    <xf numFmtId="0" fontId="1" fillId="0" borderId="0" xfId="0" applyFont="1" applyFill="1" applyBorder="1" applyAlignment="1">
      <alignment vertical="center" wrapText="1"/>
    </xf>
    <xf numFmtId="0" fontId="1" fillId="0" borderId="0" xfId="0" applyFont="1" applyFill="1" applyBorder="1" applyAlignment="1">
      <alignment wrapText="1"/>
    </xf>
    <xf numFmtId="0" fontId="1" fillId="0" borderId="0" xfId="0" applyFont="1" applyFill="1" applyBorder="1" applyAlignment="1">
      <alignment horizontal="left" vertical="center" wrapText="1"/>
    </xf>
    <xf numFmtId="0" fontId="1" fillId="0" borderId="0" xfId="0" applyFont="1" applyFill="1" applyBorder="1" applyAlignment="1" applyProtection="1">
      <alignment vertical="center" wrapText="1"/>
      <protection locked="0"/>
    </xf>
    <xf numFmtId="0" fontId="1" fillId="0" borderId="0" xfId="0" applyFont="1" applyFill="1" applyBorder="1" applyAlignment="1" applyProtection="1">
      <alignment wrapText="1"/>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0" fontId="5" fillId="0" borderId="0" xfId="0" applyFont="1" applyFill="1" applyBorder="1" applyAlignment="1" applyProtection="1">
      <alignment vertical="center" wrapText="1"/>
      <protection locked="0"/>
    </xf>
    <xf numFmtId="0" fontId="1" fillId="0" borderId="0"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center"/>
      <protection locked="0"/>
    </xf>
    <xf numFmtId="49" fontId="4" fillId="0" borderId="0"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protection locked="0"/>
    </xf>
    <xf numFmtId="0" fontId="4" fillId="0" borderId="2" xfId="0" applyFont="1" applyFill="1" applyBorder="1" applyAlignment="1" applyProtection="1">
      <alignment horizontal="center" vertical="center"/>
      <protection locked="0"/>
    </xf>
    <xf numFmtId="0" fontId="1" fillId="0" borderId="0" xfId="0" applyFont="1" applyFill="1" applyBorder="1" applyAlignment="1">
      <alignment vertical="center"/>
    </xf>
    <xf numFmtId="0" fontId="1" fillId="0" borderId="0" xfId="0" applyFont="1" applyFill="1">
      <alignment vertical="center"/>
    </xf>
    <xf numFmtId="0" fontId="6" fillId="0" borderId="1" xfId="0" applyFont="1" applyFill="1" applyBorder="1" applyAlignment="1">
      <alignment horizontal="left" vertical="center"/>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10" fillId="0" borderId="1" xfId="58" applyFont="1" applyFill="1" applyBorder="1" applyAlignment="1">
      <alignment horizontal="center" vertical="center" wrapText="1"/>
    </xf>
    <xf numFmtId="49" fontId="10" fillId="0" borderId="1" xfId="58" applyNumberFormat="1" applyFont="1" applyFill="1" applyBorder="1" applyAlignment="1">
      <alignment horizontal="center" vertical="center" wrapText="1"/>
    </xf>
    <xf numFmtId="0" fontId="4" fillId="0" borderId="1" xfId="58" applyFont="1" applyFill="1" applyBorder="1" applyAlignment="1">
      <alignment horizontal="center" vertical="center" wrapText="1"/>
    </xf>
    <xf numFmtId="0" fontId="4" fillId="0" borderId="1" xfId="58" applyFont="1" applyFill="1" applyBorder="1" applyAlignment="1">
      <alignment horizontal="left" vertical="center" wrapText="1"/>
    </xf>
    <xf numFmtId="49" fontId="4" fillId="0" borderId="1" xfId="58"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0" fontId="11" fillId="0" borderId="1" xfId="58" applyFont="1" applyFill="1" applyBorder="1" applyAlignment="1">
      <alignment horizontal="center" vertical="center" wrapText="1"/>
    </xf>
    <xf numFmtId="0" fontId="11" fillId="0" borderId="1" xfId="58" applyFont="1" applyFill="1" applyBorder="1" applyAlignment="1">
      <alignment horizontal="left" vertical="center" wrapText="1"/>
    </xf>
    <xf numFmtId="49" fontId="11" fillId="0" borderId="1" xfId="58" applyNumberFormat="1" applyFont="1" applyFill="1" applyBorder="1" applyAlignment="1">
      <alignment horizontal="left" vertical="center" wrapText="1"/>
    </xf>
    <xf numFmtId="0" fontId="12" fillId="0" borderId="1" xfId="0" applyNumberFormat="1" applyFont="1" applyFill="1" applyBorder="1" applyAlignment="1">
      <alignment horizontal="center" vertical="center" wrapText="1"/>
    </xf>
    <xf numFmtId="177" fontId="4" fillId="0" borderId="1" xfId="58" applyNumberFormat="1" applyFont="1" applyFill="1" applyBorder="1" applyAlignment="1">
      <alignment horizontal="left" vertical="center" wrapText="1"/>
    </xf>
    <xf numFmtId="0" fontId="13" fillId="0" borderId="1" xfId="58" applyFont="1" applyFill="1" applyBorder="1" applyAlignment="1">
      <alignment horizontal="left" vertical="center" wrapText="1"/>
    </xf>
    <xf numFmtId="0" fontId="4" fillId="0" borderId="1" xfId="0" applyNumberFormat="1" applyFont="1" applyFill="1" applyBorder="1" applyAlignment="1">
      <alignment horizontal="center" vertical="center" wrapText="1"/>
    </xf>
    <xf numFmtId="0" fontId="4" fillId="0" borderId="1" xfId="58" applyNumberFormat="1" applyFont="1" applyFill="1" applyBorder="1" applyAlignment="1">
      <alignment horizontal="left" vertical="center" wrapText="1"/>
    </xf>
    <xf numFmtId="0" fontId="4" fillId="0" borderId="1" xfId="58" applyNumberFormat="1" applyFont="1" applyFill="1" applyBorder="1" applyAlignment="1">
      <alignment horizontal="center" vertical="center" wrapText="1"/>
    </xf>
    <xf numFmtId="0" fontId="4" fillId="0" borderId="1" xfId="0"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0" fontId="4" fillId="0" borderId="1" xfId="58" applyFont="1" applyFill="1" applyBorder="1" applyAlignment="1" applyProtection="1">
      <alignment horizontal="left" vertical="center" wrapText="1"/>
      <protection locked="0"/>
    </xf>
    <xf numFmtId="0" fontId="6"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0" fontId="4" fillId="0" borderId="1" xfId="0" applyFont="1" applyFill="1" applyBorder="1" applyAlignment="1" applyProtection="1">
      <alignment horizontal="center" vertical="center"/>
      <protection locked="0"/>
    </xf>
    <xf numFmtId="0" fontId="11" fillId="0"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xf>
    <xf numFmtId="0" fontId="12" fillId="0" borderId="1" xfId="58" applyFont="1" applyFill="1" applyBorder="1" applyAlignment="1">
      <alignment horizontal="left" vertical="center" wrapText="1"/>
    </xf>
    <xf numFmtId="0" fontId="4" fillId="0" borderId="1" xfId="54" applyNumberFormat="1" applyFont="1" applyFill="1" applyBorder="1" applyAlignment="1">
      <alignment horizontal="left" vertical="center" wrapText="1"/>
    </xf>
    <xf numFmtId="49" fontId="4" fillId="0" borderId="1" xfId="54" applyNumberFormat="1" applyFont="1" applyFill="1" applyBorder="1" applyAlignment="1">
      <alignment horizontal="left" vertical="center" wrapText="1"/>
    </xf>
    <xf numFmtId="0" fontId="13" fillId="0" borderId="1" xfId="58" applyNumberFormat="1" applyFont="1" applyFill="1" applyBorder="1" applyAlignment="1">
      <alignment horizontal="center" vertical="center" wrapText="1"/>
    </xf>
    <xf numFmtId="178" fontId="4" fillId="0" borderId="1" xfId="58" applyNumberFormat="1" applyFont="1" applyFill="1" applyBorder="1" applyAlignment="1">
      <alignment horizontal="center" vertical="center" wrapText="1"/>
    </xf>
    <xf numFmtId="178" fontId="4" fillId="0" borderId="1" xfId="0" applyNumberFormat="1" applyFont="1" applyFill="1" applyBorder="1" applyAlignment="1">
      <alignment horizontal="center" vertical="center" wrapText="1"/>
    </xf>
    <xf numFmtId="49" fontId="12" fillId="0" borderId="1" xfId="0" applyNumberFormat="1" applyFont="1" applyFill="1" applyBorder="1" applyAlignment="1">
      <alignment horizontal="left" vertical="center" wrapText="1"/>
    </xf>
    <xf numFmtId="177" fontId="12" fillId="0" borderId="1" xfId="0" applyNumberFormat="1" applyFont="1" applyFill="1" applyBorder="1" applyAlignment="1">
      <alignment horizontal="left" vertical="center" wrapText="1"/>
    </xf>
    <xf numFmtId="49" fontId="12" fillId="0" borderId="1" xfId="58" applyNumberFormat="1" applyFont="1" applyFill="1" applyBorder="1" applyAlignment="1">
      <alignment horizontal="left" vertical="center" wrapText="1"/>
    </xf>
    <xf numFmtId="177" fontId="4" fillId="0" borderId="1" xfId="58" applyNumberFormat="1"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0" fontId="8" fillId="0" borderId="1" xfId="58" applyNumberFormat="1" applyFont="1" applyFill="1" applyBorder="1" applyAlignment="1">
      <alignment horizontal="center" vertical="center" wrapText="1"/>
    </xf>
    <xf numFmtId="0" fontId="8" fillId="0" borderId="1" xfId="58" applyNumberFormat="1" applyFont="1" applyFill="1" applyBorder="1" applyAlignment="1">
      <alignment horizontal="left" vertical="center" wrapText="1"/>
    </xf>
    <xf numFmtId="0" fontId="9" fillId="0" borderId="1" xfId="58" applyNumberFormat="1" applyFont="1" applyFill="1" applyBorder="1" applyAlignment="1">
      <alignment horizontal="left" vertical="center" wrapText="1"/>
    </xf>
    <xf numFmtId="0" fontId="9" fillId="0" borderId="1" xfId="58" applyNumberFormat="1" applyFont="1" applyFill="1" applyBorder="1" applyAlignment="1">
      <alignment horizontal="center" vertical="center" wrapText="1"/>
    </xf>
    <xf numFmtId="0" fontId="12" fillId="0" borderId="1" xfId="58" applyFont="1" applyFill="1" applyBorder="1" applyAlignment="1">
      <alignment horizontal="center" vertical="center" wrapText="1"/>
    </xf>
    <xf numFmtId="0" fontId="14" fillId="0" borderId="1" xfId="58" applyFont="1" applyFill="1" applyBorder="1" applyAlignment="1">
      <alignment horizontal="center" vertical="center" wrapText="1"/>
    </xf>
    <xf numFmtId="177" fontId="12" fillId="0" borderId="1" xfId="58" applyNumberFormat="1" applyFont="1" applyFill="1" applyBorder="1" applyAlignment="1">
      <alignment horizontal="center" vertical="center" wrapText="1"/>
    </xf>
    <xf numFmtId="0" fontId="15" fillId="0" borderId="1" xfId="58" applyFont="1" applyFill="1" applyBorder="1" applyAlignment="1">
      <alignment horizontal="left" vertical="center" wrapText="1"/>
    </xf>
    <xf numFmtId="0" fontId="12" fillId="0" borderId="1" xfId="0" applyFont="1" applyFill="1" applyBorder="1" applyAlignment="1">
      <alignment horizontal="center" vertical="center" wrapText="1"/>
    </xf>
    <xf numFmtId="177" fontId="12" fillId="0" borderId="1" xfId="0" applyNumberFormat="1" applyFont="1" applyFill="1" applyBorder="1" applyAlignment="1">
      <alignment horizontal="center" vertical="center" wrapText="1"/>
    </xf>
    <xf numFmtId="0" fontId="12" fillId="0" borderId="1" xfId="0" applyFont="1" applyFill="1" applyBorder="1" applyAlignment="1">
      <alignment horizontal="left" vertical="center" wrapText="1"/>
    </xf>
    <xf numFmtId="0" fontId="12" fillId="0" borderId="1" xfId="0" applyFont="1" applyFill="1" applyBorder="1" applyAlignment="1">
      <alignment vertical="center" wrapText="1"/>
    </xf>
    <xf numFmtId="0" fontId="12" fillId="0" borderId="1" xfId="12" applyNumberFormat="1" applyFont="1" applyFill="1" applyBorder="1" applyAlignment="1">
      <alignment horizontal="left" vertical="center" wrapText="1"/>
    </xf>
    <xf numFmtId="0" fontId="12" fillId="0" borderId="1" xfId="0" applyNumberFormat="1" applyFont="1" applyFill="1" applyBorder="1" applyAlignment="1">
      <alignment horizontal="left" vertical="center" wrapText="1"/>
    </xf>
    <xf numFmtId="178" fontId="12" fillId="0" borderId="1" xfId="58" applyNumberFormat="1" applyFont="1" applyFill="1" applyBorder="1" applyAlignment="1">
      <alignment horizontal="center" vertical="center" wrapText="1"/>
    </xf>
    <xf numFmtId="178" fontId="12" fillId="0" borderId="1" xfId="0" applyNumberFormat="1" applyFont="1" applyFill="1" applyBorder="1" applyAlignment="1">
      <alignment horizontal="center" vertical="center" wrapText="1"/>
    </xf>
    <xf numFmtId="49" fontId="16" fillId="0" borderId="1" xfId="58" applyNumberFormat="1" applyFont="1" applyFill="1" applyBorder="1" applyAlignment="1">
      <alignment horizontal="left" vertical="center" wrapText="1"/>
    </xf>
    <xf numFmtId="0" fontId="16" fillId="0" borderId="1" xfId="54" applyFont="1" applyFill="1" applyBorder="1" applyAlignment="1">
      <alignment horizontal="left" vertical="center" wrapText="1"/>
    </xf>
    <xf numFmtId="0" fontId="16" fillId="0" borderId="1" xfId="58" applyFont="1" applyFill="1" applyBorder="1" applyAlignment="1">
      <alignment horizontal="left"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12" fillId="0" borderId="1" xfId="0" applyFont="1" applyFill="1" applyBorder="1" applyAlignment="1">
      <alignment horizontal="left" vertical="center"/>
    </xf>
    <xf numFmtId="0" fontId="12" fillId="0" borderId="1" xfId="47" applyNumberFormat="1" applyFont="1" applyFill="1" applyBorder="1" applyAlignment="1">
      <alignment horizontal="left" vertical="center" wrapText="1"/>
    </xf>
    <xf numFmtId="0" fontId="15" fillId="0" borderId="1" xfId="0" applyFont="1" applyFill="1" applyBorder="1" applyAlignment="1">
      <alignment horizontal="left" vertical="center" wrapText="1"/>
    </xf>
    <xf numFmtId="0" fontId="12" fillId="0" borderId="1" xfId="0" applyFont="1" applyFill="1" applyBorder="1" applyAlignment="1">
      <alignment horizontal="left" wrapText="1"/>
    </xf>
    <xf numFmtId="0" fontId="12" fillId="0" borderId="1" xfId="58" applyNumberFormat="1" applyFont="1" applyFill="1" applyBorder="1" applyAlignment="1">
      <alignment horizontal="left" vertical="center" wrapText="1"/>
    </xf>
    <xf numFmtId="0" fontId="14" fillId="0" borderId="1" xfId="58" applyFont="1" applyFill="1" applyBorder="1" applyAlignment="1">
      <alignment horizontal="left" vertical="center" wrapText="1"/>
    </xf>
    <xf numFmtId="0" fontId="12" fillId="0" borderId="1" xfId="0" applyFont="1" applyFill="1" applyBorder="1" applyAlignment="1">
      <alignment horizontal="center" vertical="center"/>
    </xf>
    <xf numFmtId="0" fontId="12" fillId="0" borderId="1" xfId="58" applyNumberFormat="1" applyFont="1" applyFill="1" applyBorder="1" applyAlignment="1">
      <alignment horizontal="center" vertical="center" wrapText="1"/>
    </xf>
    <xf numFmtId="178" fontId="15" fillId="0" borderId="1" xfId="58" applyNumberFormat="1" applyFont="1" applyFill="1" applyBorder="1" applyAlignment="1">
      <alignment horizontal="left" vertical="center" wrapText="1"/>
    </xf>
    <xf numFmtId="0" fontId="12" fillId="0" borderId="1" xfId="55" applyFont="1" applyFill="1" applyBorder="1" applyAlignment="1">
      <alignment horizontal="left" vertical="center" wrapText="1"/>
    </xf>
    <xf numFmtId="177" fontId="12" fillId="0" borderId="1" xfId="0" applyNumberFormat="1" applyFont="1" applyFill="1" applyBorder="1" applyAlignment="1">
      <alignment horizontal="center" vertical="center"/>
    </xf>
    <xf numFmtId="0" fontId="12" fillId="0" borderId="1" xfId="0" applyFont="1" applyFill="1" applyBorder="1" applyAlignment="1">
      <alignment vertical="center"/>
    </xf>
    <xf numFmtId="0" fontId="15" fillId="0" borderId="1" xfId="58" applyFont="1" applyFill="1" applyBorder="1" applyAlignment="1">
      <alignment horizontal="center" vertical="center" wrapText="1"/>
    </xf>
    <xf numFmtId="0" fontId="12" fillId="0" borderId="1" xfId="54" applyFont="1" applyFill="1" applyBorder="1" applyAlignment="1">
      <alignment horizontal="center" vertical="center" wrapText="1"/>
    </xf>
    <xf numFmtId="177" fontId="0" fillId="0" borderId="1" xfId="0" applyNumberFormat="1" applyFont="1" applyBorder="1" applyAlignment="1">
      <alignment horizontal="center" vertical="center"/>
    </xf>
    <xf numFmtId="0" fontId="8" fillId="0" borderId="3" xfId="58" applyNumberFormat="1" applyFont="1" applyFill="1" applyBorder="1" applyAlignment="1">
      <alignment horizontal="center" vertical="center" wrapText="1"/>
    </xf>
    <xf numFmtId="0" fontId="8" fillId="0" borderId="4" xfId="58" applyNumberFormat="1" applyFont="1" applyFill="1" applyBorder="1" applyAlignment="1">
      <alignment horizontal="center" vertical="center" wrapText="1"/>
    </xf>
    <xf numFmtId="0" fontId="9" fillId="0" borderId="3" xfId="58" applyNumberFormat="1" applyFont="1" applyFill="1" applyBorder="1" applyAlignment="1">
      <alignment horizontal="left" vertical="center" wrapText="1"/>
    </xf>
    <xf numFmtId="0" fontId="9" fillId="0" borderId="4" xfId="58" applyNumberFormat="1" applyFont="1" applyFill="1" applyBorder="1" applyAlignment="1">
      <alignment horizontal="left" vertical="center" wrapText="1"/>
    </xf>
    <xf numFmtId="0" fontId="10" fillId="0" borderId="1" xfId="58" applyFont="1" applyFill="1" applyBorder="1" applyAlignment="1">
      <alignment horizontal="center" vertical="center"/>
    </xf>
    <xf numFmtId="0" fontId="8" fillId="0" borderId="5" xfId="58" applyNumberFormat="1" applyFont="1" applyFill="1" applyBorder="1" applyAlignment="1">
      <alignment horizontal="center" vertical="center" wrapText="1"/>
    </xf>
    <xf numFmtId="0" fontId="9" fillId="0" borderId="5" xfId="58" applyNumberFormat="1" applyFont="1" applyFill="1" applyBorder="1" applyAlignment="1">
      <alignment horizontal="left" vertical="center" wrapText="1"/>
    </xf>
    <xf numFmtId="0" fontId="15" fillId="0" borderId="1" xfId="0" applyNumberFormat="1" applyFont="1" applyFill="1" applyBorder="1" applyAlignment="1">
      <alignment horizontal="left" vertical="center" wrapText="1"/>
    </xf>
    <xf numFmtId="0" fontId="12" fillId="0" borderId="1" xfId="58" applyFont="1" applyFill="1" applyBorder="1" applyAlignment="1" applyProtection="1">
      <alignment horizontal="center" vertical="center" wrapText="1"/>
      <protection locked="0"/>
    </xf>
    <xf numFmtId="0" fontId="12" fillId="0" borderId="1" xfId="58" applyFont="1" applyFill="1" applyBorder="1" applyAlignment="1" applyProtection="1">
      <alignment horizontal="left" vertical="center" wrapText="1"/>
      <protection locked="0"/>
    </xf>
    <xf numFmtId="49" fontId="12" fillId="0" borderId="1" xfId="58" applyNumberFormat="1" applyFont="1" applyFill="1" applyBorder="1" applyAlignment="1" applyProtection="1">
      <alignment horizontal="left" vertical="center" wrapText="1"/>
      <protection locked="0"/>
    </xf>
    <xf numFmtId="0" fontId="15" fillId="0" borderId="1" xfId="58" applyFont="1" applyFill="1" applyBorder="1" applyAlignment="1" applyProtection="1">
      <alignment horizontal="left" vertical="center" wrapText="1"/>
      <protection locked="0"/>
    </xf>
    <xf numFmtId="0" fontId="12" fillId="0" borderId="1" xfId="58" applyNumberFormat="1"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177" fontId="12" fillId="0" borderId="1" xfId="58" applyNumberFormat="1" applyFont="1" applyFill="1" applyBorder="1" applyAlignment="1" applyProtection="1">
      <alignment horizontal="center" vertical="center" wrapText="1"/>
      <protection locked="0"/>
    </xf>
    <xf numFmtId="177" fontId="12" fillId="0" borderId="1" xfId="0" applyNumberFormat="1" applyFont="1" applyFill="1" applyBorder="1" applyAlignment="1" applyProtection="1">
      <alignment horizontal="center" vertical="center" wrapText="1"/>
      <protection locked="0"/>
    </xf>
    <xf numFmtId="0" fontId="12" fillId="0" borderId="1" xfId="58" applyNumberFormat="1" applyFont="1" applyFill="1" applyBorder="1" applyAlignment="1" applyProtection="1">
      <alignment horizontal="left" vertical="center" wrapText="1"/>
      <protection locked="0"/>
    </xf>
    <xf numFmtId="178" fontId="12" fillId="0" borderId="1" xfId="58" applyNumberFormat="1" applyFont="1" applyFill="1" applyBorder="1" applyAlignment="1" applyProtection="1">
      <alignment horizontal="center" vertical="center" wrapText="1"/>
      <protection locked="0"/>
    </xf>
    <xf numFmtId="178" fontId="12" fillId="0" borderId="1" xfId="0" applyNumberFormat="1" applyFont="1" applyFill="1" applyBorder="1" applyAlignment="1" applyProtection="1">
      <alignment horizontal="center" vertical="center" wrapText="1"/>
      <protection locked="0"/>
    </xf>
    <xf numFmtId="0" fontId="12" fillId="0" borderId="1" xfId="0" applyFont="1" applyFill="1" applyBorder="1" applyAlignment="1" applyProtection="1">
      <alignment horizontal="left" vertical="center" wrapText="1"/>
      <protection locked="0"/>
    </xf>
    <xf numFmtId="49" fontId="12" fillId="0" borderId="1" xfId="0" applyNumberFormat="1" applyFont="1" applyFill="1" applyBorder="1" applyAlignment="1" applyProtection="1">
      <alignment horizontal="left" vertical="center" wrapText="1"/>
      <protection locked="0"/>
    </xf>
    <xf numFmtId="0" fontId="12" fillId="0" borderId="1" xfId="0" applyNumberFormat="1" applyFont="1" applyFill="1" applyBorder="1" applyAlignment="1" applyProtection="1">
      <alignment horizontal="left" vertical="center" wrapText="1"/>
      <protection locked="0"/>
    </xf>
    <xf numFmtId="0" fontId="12" fillId="0" borderId="1" xfId="54" applyFont="1" applyFill="1" applyBorder="1" applyAlignment="1" applyProtection="1">
      <alignment horizontal="center" vertical="center" wrapText="1"/>
      <protection locked="0"/>
    </xf>
    <xf numFmtId="0" fontId="12" fillId="0" borderId="1" xfId="47" applyNumberFormat="1" applyFont="1" applyFill="1" applyBorder="1" applyAlignment="1" applyProtection="1">
      <alignment horizontal="left" vertical="center" wrapText="1"/>
      <protection locked="0"/>
    </xf>
    <xf numFmtId="49" fontId="12" fillId="0" borderId="1" xfId="54" applyNumberFormat="1" applyFont="1" applyFill="1" applyBorder="1" applyAlignment="1" applyProtection="1">
      <alignment horizontal="left" vertical="center" wrapText="1"/>
      <protection locked="0"/>
    </xf>
    <xf numFmtId="0" fontId="12" fillId="0" borderId="1" xfId="54" applyFont="1" applyFill="1" applyBorder="1" applyAlignment="1" applyProtection="1">
      <alignment horizontal="left" vertical="center" wrapText="1"/>
      <protection locked="0"/>
    </xf>
    <xf numFmtId="0" fontId="12" fillId="0" borderId="1" xfId="54" applyNumberFormat="1" applyFont="1" applyFill="1" applyBorder="1" applyAlignment="1" applyProtection="1">
      <alignment horizontal="center" vertical="center" wrapText="1"/>
      <protection locked="0"/>
    </xf>
    <xf numFmtId="0" fontId="12" fillId="0" borderId="0" xfId="0" applyFont="1" applyFill="1" applyBorder="1" applyAlignment="1" applyProtection="1">
      <alignment horizontal="left" vertical="center"/>
      <protection locked="0"/>
    </xf>
    <xf numFmtId="0" fontId="12" fillId="0" borderId="1" xfId="12" applyNumberFormat="1" applyFont="1" applyFill="1" applyBorder="1" applyAlignment="1" applyProtection="1">
      <alignment horizontal="left" vertical="center" wrapText="1"/>
      <protection locked="0"/>
    </xf>
    <xf numFmtId="0" fontId="15" fillId="0" borderId="1" xfId="0" applyNumberFormat="1" applyFont="1" applyFill="1" applyBorder="1" applyAlignment="1" applyProtection="1">
      <alignment horizontal="left" vertical="center" wrapText="1"/>
      <protection locked="0"/>
    </xf>
    <xf numFmtId="0" fontId="12" fillId="0" borderId="1" xfId="0" applyFont="1" applyFill="1" applyBorder="1" applyAlignment="1" applyProtection="1">
      <alignment vertical="center" wrapText="1"/>
      <protection locked="0"/>
    </xf>
    <xf numFmtId="0" fontId="15" fillId="0" borderId="1" xfId="0" applyFont="1" applyFill="1" applyBorder="1" applyAlignment="1" applyProtection="1">
      <alignment horizontal="left" vertical="center" wrapText="1"/>
      <protection locked="0"/>
    </xf>
    <xf numFmtId="0" fontId="17" fillId="0" borderId="1" xfId="58" applyFont="1" applyFill="1" applyBorder="1" applyAlignment="1">
      <alignment horizontal="left" vertical="center" wrapText="1"/>
    </xf>
    <xf numFmtId="0" fontId="12" fillId="0" borderId="1" xfId="0" applyNumberFormat="1" applyFont="1" applyFill="1" applyBorder="1" applyAlignment="1" applyProtection="1">
      <alignment horizontal="center" vertical="center"/>
      <protection locked="0"/>
    </xf>
    <xf numFmtId="0" fontId="15" fillId="0" borderId="1" xfId="54" applyNumberFormat="1" applyFont="1" applyFill="1" applyBorder="1" applyAlignment="1" applyProtection="1">
      <alignment horizontal="left" vertical="center" wrapText="1"/>
      <protection locked="0"/>
    </xf>
    <xf numFmtId="49" fontId="12" fillId="0" borderId="1" xfId="56" applyNumberFormat="1" applyFont="1" applyFill="1" applyBorder="1" applyAlignment="1">
      <alignment horizontal="left" vertical="center" wrapText="1"/>
    </xf>
    <xf numFmtId="0" fontId="12" fillId="0" borderId="1" xfId="56" applyFont="1" applyFill="1" applyBorder="1" applyAlignment="1">
      <alignment horizontal="left" vertical="center" wrapText="1"/>
    </xf>
    <xf numFmtId="0" fontId="12" fillId="0" borderId="1" xfId="56" applyFont="1" applyFill="1" applyBorder="1" applyAlignment="1">
      <alignment horizontal="center" vertical="center" wrapText="1"/>
    </xf>
    <xf numFmtId="0" fontId="12" fillId="0" borderId="1" xfId="53" applyNumberFormat="1" applyFont="1" applyFill="1" applyBorder="1" applyAlignment="1" applyProtection="1">
      <alignment horizontal="left" vertical="center" wrapText="1"/>
      <protection locked="0"/>
    </xf>
    <xf numFmtId="0" fontId="12" fillId="0" borderId="1" xfId="54" applyNumberFormat="1" applyFont="1" applyFill="1" applyBorder="1" applyAlignment="1" applyProtection="1">
      <alignment horizontal="left" vertical="center" wrapText="1"/>
      <protection locked="0"/>
    </xf>
    <xf numFmtId="0" fontId="12" fillId="0" borderId="1" xfId="0" applyFont="1" applyFill="1" applyBorder="1" applyAlignment="1" applyProtection="1">
      <alignment horizontal="center" vertical="center" wrapText="1"/>
    </xf>
    <xf numFmtId="9" fontId="12" fillId="0" borderId="1" xfId="58" applyNumberFormat="1" applyFont="1" applyFill="1" applyBorder="1" applyAlignment="1">
      <alignment horizontal="center" vertical="center" wrapText="1"/>
    </xf>
    <xf numFmtId="49" fontId="12" fillId="0" borderId="1" xfId="58" applyNumberFormat="1" applyFont="1" applyFill="1" applyBorder="1" applyAlignment="1" applyProtection="1">
      <alignment horizontal="center" vertical="center" wrapText="1"/>
      <protection locked="0"/>
    </xf>
    <xf numFmtId="0" fontId="4" fillId="0" borderId="1" xfId="58" applyFont="1" applyFill="1" applyBorder="1" applyAlignment="1" applyProtection="1">
      <alignment vertical="center" wrapText="1"/>
      <protection locked="0"/>
    </xf>
    <xf numFmtId="49" fontId="4" fillId="0" borderId="1" xfId="58" applyNumberFormat="1" applyFont="1" applyFill="1" applyBorder="1" applyAlignment="1" applyProtection="1">
      <alignment horizontal="left" vertical="center" wrapText="1"/>
      <protection locked="0"/>
    </xf>
    <xf numFmtId="0" fontId="4" fillId="0" borderId="1" xfId="58" applyFont="1" applyFill="1" applyBorder="1" applyAlignment="1" applyProtection="1">
      <alignment horizontal="center" vertical="center" wrapText="1"/>
      <protection locked="0"/>
    </xf>
    <xf numFmtId="0" fontId="9" fillId="0" borderId="1" xfId="58" applyFont="1" applyFill="1" applyBorder="1" applyAlignment="1" applyProtection="1">
      <alignment horizontal="left" vertical="center" wrapText="1"/>
      <protection locked="0"/>
    </xf>
    <xf numFmtId="0" fontId="9" fillId="0" borderId="3" xfId="58" applyFont="1" applyFill="1" applyBorder="1" applyAlignment="1" applyProtection="1">
      <alignment horizontal="left" vertical="center" wrapText="1"/>
      <protection locked="0"/>
    </xf>
    <xf numFmtId="0" fontId="9" fillId="0" borderId="4" xfId="58" applyFont="1" applyFill="1" applyBorder="1" applyAlignment="1" applyProtection="1">
      <alignment horizontal="left" vertical="center" wrapText="1"/>
      <protection locked="0"/>
    </xf>
    <xf numFmtId="0" fontId="10" fillId="0" borderId="1" xfId="58" applyFont="1" applyFill="1" applyBorder="1" applyAlignment="1" applyProtection="1">
      <alignment horizontal="center" vertical="center" wrapText="1"/>
      <protection locked="0"/>
    </xf>
    <xf numFmtId="49" fontId="10" fillId="0" borderId="1" xfId="58" applyNumberFormat="1" applyFont="1" applyFill="1" applyBorder="1" applyAlignment="1" applyProtection="1">
      <alignment horizontal="center" vertical="center" wrapText="1"/>
      <protection locked="0"/>
    </xf>
    <xf numFmtId="49" fontId="14" fillId="0" borderId="1" xfId="58" applyNumberFormat="1" applyFont="1" applyFill="1" applyBorder="1" applyAlignment="1">
      <alignment horizontal="left" vertical="center" wrapText="1"/>
    </xf>
    <xf numFmtId="0" fontId="4" fillId="0" borderId="1" xfId="0" applyFont="1" applyFill="1" applyBorder="1" applyAlignment="1" applyProtection="1">
      <alignment horizontal="center" vertical="center" wrapText="1"/>
      <protection locked="0"/>
    </xf>
    <xf numFmtId="0" fontId="9" fillId="0" borderId="1" xfId="58" applyFont="1" applyFill="1" applyBorder="1" applyAlignment="1" applyProtection="1">
      <alignment horizontal="center" vertical="center" wrapText="1"/>
      <protection locked="0"/>
    </xf>
    <xf numFmtId="0" fontId="9" fillId="0" borderId="5" xfId="58" applyFont="1" applyFill="1" applyBorder="1" applyAlignment="1" applyProtection="1">
      <alignment horizontal="left" vertical="center" wrapText="1"/>
      <protection locked="0"/>
    </xf>
    <xf numFmtId="0" fontId="14" fillId="0" borderId="3" xfId="58" applyFont="1" applyFill="1" applyBorder="1" applyAlignment="1">
      <alignment horizontal="left" vertical="center" wrapText="1"/>
    </xf>
    <xf numFmtId="49" fontId="14" fillId="0" borderId="1" xfId="12" applyNumberFormat="1" applyFont="1" applyFill="1" applyBorder="1" applyAlignment="1">
      <alignment horizontal="left" vertical="center" wrapText="1"/>
    </xf>
    <xf numFmtId="0" fontId="4" fillId="0" borderId="1" xfId="58" applyNumberFormat="1" applyFont="1" applyFill="1" applyBorder="1" applyAlignment="1" applyProtection="1">
      <alignment horizontal="center" vertical="center" wrapText="1"/>
      <protection locked="0"/>
    </xf>
    <xf numFmtId="0" fontId="9" fillId="0" borderId="1" xfId="58" applyNumberFormat="1" applyFont="1" applyFill="1" applyBorder="1" applyAlignment="1" applyProtection="1">
      <alignment horizontal="left" vertical="center" wrapText="1"/>
      <protection locked="0"/>
    </xf>
    <xf numFmtId="0" fontId="9" fillId="0" borderId="1" xfId="58" applyNumberFormat="1" applyFont="1" applyFill="1" applyBorder="1" applyAlignment="1" applyProtection="1">
      <alignment horizontal="center" vertical="center" wrapText="1"/>
      <protection locked="0"/>
    </xf>
    <xf numFmtId="0" fontId="1" fillId="0" borderId="5" xfId="0" applyFont="1" applyFill="1" applyBorder="1" applyAlignment="1" applyProtection="1">
      <alignment horizontal="left" vertical="center" wrapText="1"/>
      <protection locked="0"/>
    </xf>
    <xf numFmtId="0" fontId="12" fillId="0" borderId="1" xfId="0" applyFont="1" applyFill="1" applyBorder="1" applyAlignment="1" applyProtection="1">
      <alignment horizontal="center" vertical="center"/>
      <protection locked="0"/>
    </xf>
    <xf numFmtId="0" fontId="12" fillId="0" borderId="1" xfId="12" applyFont="1" applyFill="1" applyBorder="1" applyAlignment="1" applyProtection="1">
      <alignment horizontal="left" vertical="center" wrapText="1"/>
      <protection locked="0"/>
    </xf>
    <xf numFmtId="178" fontId="12" fillId="0" borderId="1" xfId="58" applyNumberFormat="1" applyFont="1" applyFill="1" applyBorder="1" applyAlignment="1" applyProtection="1">
      <alignment horizontal="left" vertical="center" wrapText="1"/>
      <protection locked="0"/>
    </xf>
    <xf numFmtId="0" fontId="12" fillId="0" borderId="1" xfId="58" applyFont="1" applyFill="1" applyBorder="1" applyAlignment="1" applyProtection="1">
      <alignment horizontal="left" vertical="center"/>
      <protection locked="0"/>
    </xf>
    <xf numFmtId="0" fontId="15" fillId="0" borderId="1" xfId="58" applyFont="1" applyFill="1" applyBorder="1" applyAlignment="1" applyProtection="1">
      <alignment horizontal="center" vertical="center" wrapText="1"/>
      <protection locked="0"/>
    </xf>
    <xf numFmtId="177" fontId="12" fillId="0" borderId="1" xfId="58" applyNumberFormat="1" applyFont="1" applyFill="1" applyBorder="1" applyAlignment="1" applyProtection="1">
      <alignment horizontal="left" vertical="center" wrapText="1"/>
      <protection locked="0"/>
    </xf>
    <xf numFmtId="0" fontId="12" fillId="0" borderId="1" xfId="32" applyNumberFormat="1" applyFont="1" applyFill="1" applyBorder="1" applyAlignment="1" applyProtection="1">
      <alignment horizontal="left" vertical="center" wrapText="1"/>
      <protection locked="0"/>
    </xf>
    <xf numFmtId="0" fontId="12" fillId="0" borderId="1" xfId="0" applyNumberFormat="1" applyFont="1" applyFill="1" applyBorder="1" applyAlignment="1" applyProtection="1">
      <alignment horizontal="center" vertical="center" wrapText="1"/>
    </xf>
    <xf numFmtId="49" fontId="14" fillId="0" borderId="1" xfId="0" applyNumberFormat="1" applyFont="1" applyFill="1" applyBorder="1" applyAlignment="1">
      <alignment horizontal="left" vertical="center" wrapText="1"/>
    </xf>
    <xf numFmtId="0" fontId="12" fillId="0" borderId="1" xfId="57" applyFont="1" applyFill="1" applyBorder="1" applyAlignment="1" applyProtection="1">
      <alignment horizontal="left" vertical="center" wrapText="1"/>
      <protection locked="0"/>
    </xf>
    <xf numFmtId="0" fontId="15" fillId="0" borderId="1" xfId="54" applyFont="1" applyFill="1" applyBorder="1" applyAlignment="1" applyProtection="1">
      <alignment horizontal="left" vertical="center" wrapText="1"/>
      <protection locked="0"/>
    </xf>
    <xf numFmtId="0" fontId="12" fillId="0" borderId="1" xfId="0" applyFont="1" applyFill="1" applyBorder="1" applyAlignment="1" applyProtection="1">
      <alignment horizontal="left" wrapText="1"/>
      <protection locked="0"/>
    </xf>
    <xf numFmtId="49" fontId="15" fillId="0" borderId="1" xfId="58" applyNumberFormat="1" applyFont="1" applyFill="1" applyBorder="1" applyAlignment="1">
      <alignment horizontal="left" vertical="center" wrapText="1"/>
    </xf>
    <xf numFmtId="49" fontId="12" fillId="0" borderId="1" xfId="32" applyNumberFormat="1" applyFont="1" applyFill="1" applyBorder="1" applyAlignment="1" applyProtection="1">
      <alignment horizontal="left" vertical="center" wrapText="1"/>
      <protection locked="0"/>
    </xf>
    <xf numFmtId="49" fontId="14" fillId="0" borderId="3" xfId="58" applyNumberFormat="1" applyFont="1" applyFill="1" applyBorder="1" applyAlignment="1">
      <alignment horizontal="left" vertical="center" wrapText="1"/>
    </xf>
    <xf numFmtId="49" fontId="14" fillId="0" borderId="1" xfId="47" applyNumberFormat="1" applyFont="1" applyFill="1" applyBorder="1" applyAlignment="1" applyProtection="1">
      <alignment horizontal="left" vertical="center" wrapText="1"/>
    </xf>
    <xf numFmtId="0" fontId="12" fillId="0" borderId="1" xfId="47" applyFont="1" applyFill="1" applyBorder="1" applyAlignment="1" applyProtection="1">
      <alignment horizontal="left" vertical="center" wrapText="1"/>
    </xf>
    <xf numFmtId="0" fontId="15" fillId="0" borderId="1" xfId="58" applyNumberFormat="1" applyFont="1" applyFill="1" applyBorder="1" applyAlignment="1" applyProtection="1">
      <alignment horizontal="left" vertical="center" wrapText="1"/>
      <protection locked="0"/>
    </xf>
    <xf numFmtId="178" fontId="12" fillId="0" borderId="1" xfId="0" applyNumberFormat="1" applyFont="1" applyFill="1" applyBorder="1" applyAlignment="1" applyProtection="1">
      <alignment horizontal="center" vertical="center"/>
      <protection locked="0"/>
    </xf>
    <xf numFmtId="49" fontId="12" fillId="0" borderId="1" xfId="58" applyNumberFormat="1" applyFont="1" applyFill="1" applyBorder="1" applyAlignment="1">
      <alignment horizontal="center" vertical="center" wrapText="1"/>
    </xf>
    <xf numFmtId="49" fontId="14" fillId="0" borderId="1" xfId="58" applyNumberFormat="1" applyFont="1" applyFill="1" applyBorder="1" applyAlignment="1">
      <alignment horizontal="center" vertical="center" wrapText="1"/>
    </xf>
    <xf numFmtId="0" fontId="14" fillId="0" borderId="1" xfId="0" applyFont="1" applyFill="1" applyBorder="1" applyAlignment="1">
      <alignment horizontal="left" vertical="center"/>
    </xf>
    <xf numFmtId="0" fontId="18" fillId="0" borderId="3" xfId="58" applyFont="1" applyFill="1" applyBorder="1" applyAlignment="1">
      <alignment horizontal="left" vertical="center" wrapText="1"/>
    </xf>
    <xf numFmtId="0" fontId="18" fillId="0" borderId="4" xfId="58" applyFont="1" applyFill="1" applyBorder="1" applyAlignment="1">
      <alignment horizontal="left" vertical="center" wrapText="1"/>
    </xf>
    <xf numFmtId="0" fontId="18" fillId="0" borderId="5" xfId="58" applyFont="1" applyFill="1" applyBorder="1" applyAlignment="1">
      <alignment horizontal="left" vertical="center" wrapText="1"/>
    </xf>
    <xf numFmtId="176" fontId="12" fillId="0" borderId="1" xfId="0" applyNumberFormat="1" applyFont="1" applyFill="1" applyBorder="1" applyAlignment="1">
      <alignment horizontal="center" vertical="center" wrapText="1"/>
    </xf>
    <xf numFmtId="0" fontId="12" fillId="0" borderId="1" xfId="0" applyFont="1" applyFill="1" applyBorder="1" applyAlignment="1">
      <alignment horizontal="justify" vertical="center" wrapText="1"/>
    </xf>
    <xf numFmtId="49" fontId="12" fillId="0" borderId="1" xfId="12" applyNumberFormat="1" applyFont="1" applyFill="1" applyBorder="1" applyAlignment="1" applyProtection="1">
      <alignment horizontal="left" vertical="center" wrapText="1"/>
      <protection locked="0"/>
    </xf>
    <xf numFmtId="0" fontId="9" fillId="0" borderId="3" xfId="58" applyNumberFormat="1" applyFont="1" applyFill="1" applyBorder="1" applyAlignment="1" applyProtection="1">
      <alignment horizontal="left" vertical="center" wrapText="1"/>
      <protection locked="0"/>
    </xf>
    <xf numFmtId="0" fontId="9" fillId="0" borderId="4" xfId="58" applyNumberFormat="1" applyFont="1" applyFill="1" applyBorder="1" applyAlignment="1" applyProtection="1">
      <alignment horizontal="left" vertical="center" wrapText="1"/>
      <protection locked="0"/>
    </xf>
    <xf numFmtId="0" fontId="9" fillId="0" borderId="5" xfId="58" applyNumberFormat="1" applyFont="1" applyFill="1" applyBorder="1" applyAlignment="1" applyProtection="1">
      <alignment horizontal="left" vertical="center" wrapText="1"/>
      <protection locked="0"/>
    </xf>
    <xf numFmtId="0" fontId="12" fillId="0" borderId="1" xfId="26" applyFont="1" applyFill="1" applyBorder="1" applyAlignment="1" applyProtection="1">
      <alignment horizontal="center" vertical="center" wrapText="1"/>
      <protection locked="0"/>
    </xf>
    <xf numFmtId="0" fontId="19" fillId="0" borderId="6" xfId="0" applyFont="1" applyFill="1" applyBorder="1" applyAlignment="1" applyProtection="1">
      <alignment horizontal="left" vertical="center" wrapText="1"/>
      <protection locked="0"/>
    </xf>
    <xf numFmtId="0" fontId="19" fillId="0" borderId="7" xfId="0" applyFont="1" applyFill="1" applyBorder="1" applyAlignment="1" applyProtection="1">
      <alignment horizontal="left" vertical="center" wrapText="1"/>
      <protection locked="0"/>
    </xf>
    <xf numFmtId="0" fontId="12" fillId="0" borderId="8" xfId="0" applyFont="1" applyFill="1" applyBorder="1" applyAlignment="1" applyProtection="1">
      <alignment horizontal="left" vertical="center" wrapText="1"/>
      <protection locked="0"/>
    </xf>
    <xf numFmtId="0" fontId="12" fillId="0" borderId="9" xfId="0" applyFont="1" applyFill="1" applyBorder="1" applyAlignment="1" applyProtection="1">
      <alignment horizontal="left" vertical="center" wrapText="1"/>
      <protection locked="0"/>
    </xf>
    <xf numFmtId="0" fontId="4"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left" vertical="center" wrapText="1"/>
      <protection locked="0"/>
    </xf>
    <xf numFmtId="0" fontId="19" fillId="0" borderId="10" xfId="0" applyFont="1" applyFill="1" applyBorder="1" applyAlignment="1" applyProtection="1">
      <alignment horizontal="left" vertical="center" wrapText="1"/>
      <protection locked="0"/>
    </xf>
    <xf numFmtId="0" fontId="12" fillId="0" borderId="11" xfId="0" applyFont="1" applyFill="1" applyBorder="1" applyAlignment="1" applyProtection="1">
      <alignment horizontal="left" vertical="center" wrapText="1"/>
      <protection locked="0"/>
    </xf>
    <xf numFmtId="0" fontId="4" fillId="0" borderId="2" xfId="0" applyFont="1" applyFill="1" applyBorder="1" applyAlignment="1" applyProtection="1">
      <alignment horizontal="center" vertical="center" wrapText="1"/>
      <protection locked="0"/>
    </xf>
  </cellXfs>
  <cellStyles count="5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常规_治未病项目" xfId="26"/>
    <cellStyle name="计算" xfId="27" builtinId="22"/>
    <cellStyle name="检查单元格" xfId="28" builtinId="23"/>
    <cellStyle name="20% - 强调文字颜色 6" xfId="29" builtinId="50"/>
    <cellStyle name="强调文字颜色 2" xfId="30" builtinId="33"/>
    <cellStyle name="链接单元格" xfId="31" builtinId="24"/>
    <cellStyle name="常规_医疗服务 _2 2" xfId="32"/>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常规_临床诊疗类_Sheet1 2" xfId="53"/>
    <cellStyle name="常规 2" xfId="54"/>
    <cellStyle name="常规 5" xfId="55"/>
    <cellStyle name="常规_Sheet1 3" xfId="56"/>
    <cellStyle name="常规 4" xfId="57"/>
    <cellStyle name="常规_Sheet1" xfId="58"/>
  </cellStyles>
  <dxfs count="23">
    <dxf>
      <font>
        <b val="0"/>
        <i val="0"/>
        <strike val="0"/>
        <u val="none"/>
        <sz val="12"/>
        <color rgb="FF9C0006"/>
      </font>
      <fill>
        <patternFill patternType="solid">
          <bgColor rgb="FFFFC7CE"/>
        </patternFill>
      </fill>
    </dxf>
    <dxf>
      <font>
        <color indexed="60"/>
      </font>
      <fill>
        <patternFill patternType="solid">
          <fgColor indexed="10"/>
          <bgColor indexed="29"/>
        </patternFill>
      </fill>
    </dxf>
    <dxf>
      <font>
        <b val="0"/>
        <i val="0"/>
        <strike val="0"/>
        <u val="none"/>
        <sz val="12"/>
        <color rgb="FF9C0006"/>
      </font>
      <fill>
        <patternFill patternType="solid">
          <bgColor rgb="FFFFC7CE"/>
        </patternFill>
      </fill>
    </dxf>
    <dxf>
      <font>
        <name val="宋"/>
        <scheme val="none"/>
        <b val="0"/>
        <i val="0"/>
        <strike val="0"/>
        <u val="none"/>
        <sz val="11"/>
        <color rgb="FF9C0006"/>
      </font>
      <fill>
        <patternFill patternType="solid">
          <bgColor rgb="FFFFC7CE"/>
        </patternFill>
      </fill>
    </dxf>
    <dxf>
      <font>
        <name val="宋"/>
        <scheme val="none"/>
        <b val="0"/>
        <i val="0"/>
        <strike val="0"/>
        <u val="none"/>
        <sz val="11"/>
        <color rgb="FF9C0006"/>
      </font>
      <fill>
        <patternFill patternType="solid">
          <bgColor rgb="FFFFC7CE"/>
        </patternFill>
      </fill>
    </dxf>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12"/>
      <tableStyleElement type="headerRow" dxfId="11"/>
      <tableStyleElement type="totalRow" dxfId="10"/>
      <tableStyleElement type="firstColumn" dxfId="9"/>
      <tableStyleElement type="lastColumn" dxfId="8"/>
      <tableStyleElement type="firstRowStripe" dxfId="7"/>
      <tableStyleElement type="firstColumnStripe" dxfId="6"/>
    </tableStyle>
    <tableStyle name="PivotStylePreset2_Accent1" table="0" count="10">
      <tableStyleElement type="headerRow" dxfId="22"/>
      <tableStyleElement type="totalRow" dxfId="21"/>
      <tableStyleElement type="firstRowStripe" dxfId="20"/>
      <tableStyleElement type="firstColumnStripe" dxfId="19"/>
      <tableStyleElement type="firstSubtotalRow" dxfId="18"/>
      <tableStyleElement type="secondSubtotalRow" dxfId="17"/>
      <tableStyleElement type="firstRowSubheading" dxfId="16"/>
      <tableStyleElement type="secondRowSubheading" dxfId="15"/>
      <tableStyleElement type="pageFieldLabels" dxfId="14"/>
      <tableStyleElement type="pageFieldValues" dxfId="13"/>
    </tableStyle>
  </tableStyles>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7749"/>
  <sheetViews>
    <sheetView tabSelected="1" zoomScale="90" zoomScaleNormal="90" workbookViewId="0">
      <selection activeCell="A6036" sqref="$A6036:$XFD6036"/>
    </sheetView>
  </sheetViews>
  <sheetFormatPr defaultColWidth="21.6333333333333" defaultRowHeight="14.25"/>
  <cols>
    <col min="1" max="1" width="8.74166666666667" style="15" customWidth="1"/>
    <col min="2" max="2" width="15.6083333333333" style="16" customWidth="1"/>
    <col min="3" max="3" width="28.2583333333333" style="17" customWidth="1"/>
    <col min="4" max="4" width="29.1916666666667" style="17" customWidth="1"/>
    <col min="5" max="5" width="13.7333333333333" style="17" customWidth="1"/>
    <col min="6" max="6" width="15.3" style="15" customWidth="1"/>
    <col min="7" max="7" width="21.85" style="17" customWidth="1"/>
    <col min="8" max="8" width="11.4166666666667" style="15" customWidth="1"/>
    <col min="9" max="9" width="11.95" style="15" customWidth="1"/>
    <col min="10" max="10" width="15.3" style="18" customWidth="1"/>
    <col min="11" max="16360" width="21.6333333333333" style="19"/>
    <col min="16361" max="16384" width="21.6333333333333" style="20"/>
  </cols>
  <sheetData>
    <row r="1" s="1" customFormat="1" ht="22" customHeight="1" spans="1:10">
      <c r="A1" s="21" t="s">
        <v>0</v>
      </c>
      <c r="B1" s="21"/>
      <c r="C1" s="21"/>
      <c r="D1" s="21"/>
      <c r="E1" s="21"/>
      <c r="F1" s="21"/>
      <c r="G1" s="21"/>
      <c r="H1" s="21"/>
      <c r="I1" s="21"/>
      <c r="J1" s="45"/>
    </row>
    <row r="2" s="2" customFormat="1" ht="28" customHeight="1" spans="1:10">
      <c r="A2" s="22" t="s">
        <v>1</v>
      </c>
      <c r="B2" s="22"/>
      <c r="C2" s="23"/>
      <c r="D2" s="22"/>
      <c r="E2" s="22"/>
      <c r="F2" s="22"/>
      <c r="G2" s="22"/>
      <c r="H2" s="22"/>
      <c r="I2" s="22"/>
      <c r="J2" s="22"/>
    </row>
    <row r="3" s="3" customFormat="1" ht="20.25" spans="1:10">
      <c r="A3" s="24" t="s">
        <v>2</v>
      </c>
      <c r="B3" s="24"/>
      <c r="C3" s="25"/>
      <c r="D3" s="24"/>
      <c r="E3" s="24"/>
      <c r="F3" s="24"/>
      <c r="G3" s="24"/>
      <c r="H3" s="24"/>
      <c r="I3" s="24"/>
      <c r="J3" s="24"/>
    </row>
    <row r="4" s="3" customFormat="1" ht="20.25" spans="1:10">
      <c r="A4" s="26" t="s">
        <v>3</v>
      </c>
      <c r="B4" s="26"/>
      <c r="C4" s="26"/>
      <c r="D4" s="26"/>
      <c r="E4" s="26"/>
      <c r="F4" s="26"/>
      <c r="G4" s="26"/>
      <c r="H4" s="26"/>
      <c r="I4" s="26"/>
      <c r="J4" s="26"/>
    </row>
    <row r="5" s="3" customFormat="1" ht="20.25" spans="1:10">
      <c r="A5" s="26" t="s">
        <v>4</v>
      </c>
      <c r="B5" s="26"/>
      <c r="C5" s="26"/>
      <c r="D5" s="26"/>
      <c r="E5" s="26"/>
      <c r="F5" s="26"/>
      <c r="G5" s="26"/>
      <c r="H5" s="26"/>
      <c r="I5" s="26"/>
      <c r="J5" s="26"/>
    </row>
    <row r="6" s="3" customFormat="1" ht="34" customHeight="1" spans="1:10">
      <c r="A6" s="26" t="s">
        <v>5</v>
      </c>
      <c r="B6" s="26"/>
      <c r="C6" s="26"/>
      <c r="D6" s="26"/>
      <c r="E6" s="26"/>
      <c r="F6" s="26"/>
      <c r="G6" s="26"/>
      <c r="H6" s="26"/>
      <c r="I6" s="26"/>
      <c r="J6" s="26"/>
    </row>
    <row r="7" s="3" customFormat="1" ht="20.25" spans="1:10">
      <c r="A7" s="26" t="s">
        <v>6</v>
      </c>
      <c r="B7" s="26"/>
      <c r="C7" s="26"/>
      <c r="D7" s="26"/>
      <c r="E7" s="26"/>
      <c r="F7" s="26"/>
      <c r="G7" s="26"/>
      <c r="H7" s="26"/>
      <c r="I7" s="26"/>
      <c r="J7" s="26"/>
    </row>
    <row r="8" s="3" customFormat="1" ht="20.25" spans="1:10">
      <c r="A8" s="26" t="s">
        <v>7</v>
      </c>
      <c r="B8" s="26"/>
      <c r="C8" s="26"/>
      <c r="D8" s="26"/>
      <c r="E8" s="26"/>
      <c r="F8" s="26"/>
      <c r="G8" s="26"/>
      <c r="H8" s="26"/>
      <c r="I8" s="26"/>
      <c r="J8" s="26"/>
    </row>
    <row r="9" s="3" customFormat="1" ht="20.25" spans="1:10">
      <c r="A9" s="26" t="s">
        <v>8</v>
      </c>
      <c r="B9" s="26"/>
      <c r="C9" s="26"/>
      <c r="D9" s="26"/>
      <c r="E9" s="26"/>
      <c r="F9" s="26"/>
      <c r="G9" s="26"/>
      <c r="H9" s="26"/>
      <c r="I9" s="26"/>
      <c r="J9" s="26"/>
    </row>
    <row r="10" s="4" customFormat="1" ht="52" customHeight="1" spans="1:10">
      <c r="A10" s="27" t="s">
        <v>9</v>
      </c>
      <c r="B10" s="28" t="s">
        <v>10</v>
      </c>
      <c r="C10" s="28" t="s">
        <v>11</v>
      </c>
      <c r="D10" s="27" t="s">
        <v>12</v>
      </c>
      <c r="E10" s="27" t="s">
        <v>13</v>
      </c>
      <c r="F10" s="27" t="s">
        <v>14</v>
      </c>
      <c r="G10" s="27" t="s">
        <v>15</v>
      </c>
      <c r="H10" s="27" t="s">
        <v>16</v>
      </c>
      <c r="I10" s="46" t="s">
        <v>17</v>
      </c>
      <c r="J10" s="46" t="s">
        <v>18</v>
      </c>
    </row>
    <row r="11" s="5" customFormat="1" spans="1:10">
      <c r="A11" s="29"/>
      <c r="B11" s="30">
        <v>11</v>
      </c>
      <c r="C11" s="31" t="s">
        <v>19</v>
      </c>
      <c r="D11" s="30"/>
      <c r="E11" s="30"/>
      <c r="F11" s="29"/>
      <c r="G11" s="30"/>
      <c r="H11" s="29"/>
      <c r="I11" s="47"/>
      <c r="J11" s="47"/>
    </row>
    <row r="12" s="5" customFormat="1" spans="1:10">
      <c r="A12" s="29"/>
      <c r="B12" s="30">
        <v>1101</v>
      </c>
      <c r="C12" s="31" t="s">
        <v>20</v>
      </c>
      <c r="D12" s="30"/>
      <c r="E12" s="30"/>
      <c r="F12" s="29"/>
      <c r="G12" s="30"/>
      <c r="H12" s="29"/>
      <c r="I12" s="47"/>
      <c r="J12" s="47"/>
    </row>
    <row r="13" s="5" customFormat="1" ht="162" spans="1:10">
      <c r="A13" s="29" t="s">
        <v>21</v>
      </c>
      <c r="B13" s="30">
        <v>110100002</v>
      </c>
      <c r="C13" s="31" t="s">
        <v>22</v>
      </c>
      <c r="D13" s="30" t="s">
        <v>23</v>
      </c>
      <c r="E13" s="30" t="s">
        <v>24</v>
      </c>
      <c r="F13" s="29" t="s">
        <v>25</v>
      </c>
      <c r="G13" s="30" t="s">
        <v>26</v>
      </c>
      <c r="H13" s="29" t="s">
        <v>27</v>
      </c>
      <c r="I13" s="47" t="s">
        <v>27</v>
      </c>
      <c r="J13" s="48">
        <v>13.6</v>
      </c>
    </row>
    <row r="14" s="5" customFormat="1" ht="202.5" spans="1:10">
      <c r="A14" s="29" t="s">
        <v>21</v>
      </c>
      <c r="B14" s="30">
        <v>110100003</v>
      </c>
      <c r="C14" s="31" t="s">
        <v>28</v>
      </c>
      <c r="D14" s="30" t="s">
        <v>29</v>
      </c>
      <c r="E14" s="30" t="s">
        <v>30</v>
      </c>
      <c r="F14" s="29" t="s">
        <v>31</v>
      </c>
      <c r="G14" s="30" t="s">
        <v>32</v>
      </c>
      <c r="H14" s="29" t="s">
        <v>27</v>
      </c>
      <c r="I14" s="47" t="s">
        <v>27</v>
      </c>
      <c r="J14" s="48">
        <v>6.8</v>
      </c>
    </row>
    <row r="15" s="5" customFormat="1" ht="54" spans="1:10">
      <c r="A15" s="29"/>
      <c r="B15" s="30">
        <v>1102</v>
      </c>
      <c r="C15" s="31" t="s">
        <v>33</v>
      </c>
      <c r="D15" s="30" t="s">
        <v>34</v>
      </c>
      <c r="E15" s="30"/>
      <c r="F15" s="29"/>
      <c r="G15" s="30" t="s">
        <v>35</v>
      </c>
      <c r="H15" s="29"/>
      <c r="I15" s="47"/>
      <c r="J15" s="47"/>
    </row>
    <row r="16" s="5" customFormat="1" ht="27" spans="1:10">
      <c r="A16" s="29" t="s">
        <v>21</v>
      </c>
      <c r="B16" s="30">
        <v>110200001</v>
      </c>
      <c r="C16" s="30" t="s">
        <v>36</v>
      </c>
      <c r="D16" s="30" t="s">
        <v>37</v>
      </c>
      <c r="E16" s="30"/>
      <c r="F16" s="29" t="s">
        <v>25</v>
      </c>
      <c r="G16" s="32"/>
      <c r="H16" s="29">
        <v>17</v>
      </c>
      <c r="I16" s="47">
        <v>12</v>
      </c>
      <c r="J16" s="49">
        <v>10.8</v>
      </c>
    </row>
    <row r="17" s="5" customFormat="1" ht="27" spans="1:10">
      <c r="A17" s="29" t="s">
        <v>21</v>
      </c>
      <c r="B17" s="30">
        <v>110200002</v>
      </c>
      <c r="C17" s="31" t="s">
        <v>38</v>
      </c>
      <c r="D17" s="30" t="s">
        <v>39</v>
      </c>
      <c r="E17" s="30"/>
      <c r="F17" s="29" t="s">
        <v>25</v>
      </c>
      <c r="G17" s="30"/>
      <c r="H17" s="29"/>
      <c r="I17" s="47"/>
      <c r="J17" s="49"/>
    </row>
    <row r="18" s="5" customFormat="1" ht="27" spans="1:10">
      <c r="A18" s="29" t="s">
        <v>21</v>
      </c>
      <c r="B18" s="30" t="s">
        <v>40</v>
      </c>
      <c r="C18" s="31" t="s">
        <v>41</v>
      </c>
      <c r="D18" s="30" t="s">
        <v>42</v>
      </c>
      <c r="E18" s="30"/>
      <c r="F18" s="29" t="s">
        <v>25</v>
      </c>
      <c r="G18" s="30"/>
      <c r="H18" s="29">
        <v>61</v>
      </c>
      <c r="I18" s="47">
        <v>54.9</v>
      </c>
      <c r="J18" s="49" t="s">
        <v>43</v>
      </c>
    </row>
    <row r="19" s="5" customFormat="1" spans="1:10">
      <c r="A19" s="29" t="s">
        <v>21</v>
      </c>
      <c r="B19" s="30" t="s">
        <v>44</v>
      </c>
      <c r="C19" s="31" t="s">
        <v>45</v>
      </c>
      <c r="D19" s="30"/>
      <c r="E19" s="30"/>
      <c r="F19" s="29" t="s">
        <v>25</v>
      </c>
      <c r="G19" s="30"/>
      <c r="H19" s="29">
        <v>30</v>
      </c>
      <c r="I19" s="47">
        <v>25</v>
      </c>
      <c r="J19" s="49">
        <v>22.5</v>
      </c>
    </row>
    <row r="20" s="5" customFormat="1" spans="1:10">
      <c r="A20" s="29" t="s">
        <v>21</v>
      </c>
      <c r="B20" s="30" t="s">
        <v>46</v>
      </c>
      <c r="C20" s="31" t="s">
        <v>47</v>
      </c>
      <c r="D20" s="30"/>
      <c r="E20" s="30"/>
      <c r="F20" s="29" t="s">
        <v>25</v>
      </c>
      <c r="G20" s="30"/>
      <c r="H20" s="29">
        <v>25</v>
      </c>
      <c r="I20" s="47">
        <v>20</v>
      </c>
      <c r="J20" s="49">
        <v>18</v>
      </c>
    </row>
    <row r="21" s="5" customFormat="1" ht="27" spans="1:10">
      <c r="A21" s="29" t="s">
        <v>21</v>
      </c>
      <c r="B21" s="30">
        <v>110200003</v>
      </c>
      <c r="C21" s="31" t="s">
        <v>48</v>
      </c>
      <c r="D21" s="30" t="s">
        <v>49</v>
      </c>
      <c r="E21" s="30"/>
      <c r="F21" s="29" t="s">
        <v>25</v>
      </c>
      <c r="G21" s="30"/>
      <c r="H21" s="29">
        <v>23</v>
      </c>
      <c r="I21" s="47">
        <v>17</v>
      </c>
      <c r="J21" s="49">
        <v>15.3</v>
      </c>
    </row>
    <row r="22" s="5" customFormat="1" ht="45" customHeight="1" spans="1:10">
      <c r="A22" s="29" t="s">
        <v>21</v>
      </c>
      <c r="B22" s="30">
        <v>110200004</v>
      </c>
      <c r="C22" s="31" t="s">
        <v>50</v>
      </c>
      <c r="D22" s="30" t="s">
        <v>51</v>
      </c>
      <c r="E22" s="30"/>
      <c r="F22" s="29" t="s">
        <v>52</v>
      </c>
      <c r="G22" s="30"/>
      <c r="H22" s="29">
        <v>20</v>
      </c>
      <c r="I22" s="47">
        <v>18</v>
      </c>
      <c r="J22" s="49">
        <v>16</v>
      </c>
    </row>
    <row r="23" s="5" customFormat="1" ht="67.5" spans="1:10">
      <c r="A23" s="29" t="s">
        <v>21</v>
      </c>
      <c r="B23" s="30">
        <v>110200005</v>
      </c>
      <c r="C23" s="31" t="s">
        <v>53</v>
      </c>
      <c r="D23" s="30" t="s">
        <v>54</v>
      </c>
      <c r="E23" s="30"/>
      <c r="F23" s="29" t="s">
        <v>52</v>
      </c>
      <c r="G23" s="30" t="s">
        <v>55</v>
      </c>
      <c r="H23" s="29">
        <v>33</v>
      </c>
      <c r="I23" s="47">
        <v>25</v>
      </c>
      <c r="J23" s="39">
        <v>22.5</v>
      </c>
    </row>
    <row r="24" s="5" customFormat="1" ht="81" spans="1:10">
      <c r="A24" s="29" t="s">
        <v>21</v>
      </c>
      <c r="B24" s="30" t="s">
        <v>56</v>
      </c>
      <c r="C24" s="31" t="s">
        <v>57</v>
      </c>
      <c r="D24" s="30" t="s">
        <v>58</v>
      </c>
      <c r="E24" s="30" t="s">
        <v>59</v>
      </c>
      <c r="F24" s="29" t="s">
        <v>25</v>
      </c>
      <c r="G24" s="30" t="s">
        <v>60</v>
      </c>
      <c r="H24" s="29"/>
      <c r="I24" s="47"/>
      <c r="J24" s="47"/>
    </row>
    <row r="25" s="5" customFormat="1" ht="27" spans="1:16383">
      <c r="A25" s="33" t="s">
        <v>21</v>
      </c>
      <c r="B25" s="34" t="s">
        <v>61</v>
      </c>
      <c r="C25" s="35" t="s">
        <v>62</v>
      </c>
      <c r="D25" s="34"/>
      <c r="E25" s="34"/>
      <c r="F25" s="33" t="s">
        <v>25</v>
      </c>
      <c r="G25" s="34" t="s">
        <v>63</v>
      </c>
      <c r="H25" s="33">
        <v>17</v>
      </c>
      <c r="I25" s="50">
        <v>12</v>
      </c>
      <c r="J25" s="50">
        <v>3.2</v>
      </c>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c r="JJ25" s="19"/>
      <c r="JK25" s="19"/>
      <c r="JL25" s="19"/>
      <c r="JM25" s="19"/>
      <c r="JN25" s="19"/>
      <c r="JO25" s="19"/>
      <c r="JP25" s="19"/>
      <c r="JQ25" s="19"/>
      <c r="JR25" s="19"/>
      <c r="JS25" s="19"/>
      <c r="JT25" s="19"/>
      <c r="JU25" s="19"/>
      <c r="JV25" s="19"/>
      <c r="JW25" s="19"/>
      <c r="JX25" s="19"/>
      <c r="JY25" s="19"/>
      <c r="JZ25" s="19"/>
      <c r="KA25" s="19"/>
      <c r="KB25" s="19"/>
      <c r="KC25" s="19"/>
      <c r="KD25" s="19"/>
      <c r="KE25" s="19"/>
      <c r="KF25" s="19"/>
      <c r="KG25" s="19"/>
      <c r="KH25" s="19"/>
      <c r="KI25" s="19"/>
      <c r="KJ25" s="19"/>
      <c r="KK25" s="19"/>
      <c r="KL25" s="19"/>
      <c r="KM25" s="19"/>
      <c r="KN25" s="19"/>
      <c r="KO25" s="19"/>
      <c r="KP25" s="19"/>
      <c r="KQ25" s="19"/>
      <c r="KR25" s="19"/>
      <c r="KS25" s="19"/>
      <c r="KT25" s="19"/>
      <c r="KU25" s="19"/>
      <c r="KV25" s="19"/>
      <c r="KW25" s="19"/>
      <c r="KX25" s="19"/>
      <c r="KY25" s="19"/>
      <c r="KZ25" s="19"/>
      <c r="LA25" s="19"/>
      <c r="LB25" s="19"/>
      <c r="LC25" s="19"/>
      <c r="LD25" s="19"/>
      <c r="LE25" s="19"/>
      <c r="LF25" s="19"/>
      <c r="LG25" s="19"/>
      <c r="LH25" s="19"/>
      <c r="LI25" s="19"/>
      <c r="LJ25" s="19"/>
      <c r="LK25" s="19"/>
      <c r="LL25" s="19"/>
      <c r="LM25" s="19"/>
      <c r="LN25" s="19"/>
      <c r="LO25" s="19"/>
      <c r="LP25" s="19"/>
      <c r="LQ25" s="19"/>
      <c r="LR25" s="19"/>
      <c r="LS25" s="19"/>
      <c r="LT25" s="19"/>
      <c r="LU25" s="19"/>
      <c r="LV25" s="19"/>
      <c r="LW25" s="19"/>
      <c r="LX25" s="19"/>
      <c r="LY25" s="19"/>
      <c r="LZ25" s="19"/>
      <c r="MA25" s="19"/>
      <c r="MB25" s="19"/>
      <c r="MC25" s="19"/>
      <c r="MD25" s="19"/>
      <c r="ME25" s="19"/>
      <c r="MF25" s="19"/>
      <c r="MG25" s="19"/>
      <c r="MH25" s="19"/>
      <c r="MI25" s="19"/>
      <c r="MJ25" s="19"/>
      <c r="MK25" s="19"/>
      <c r="ML25" s="19"/>
      <c r="MM25" s="19"/>
      <c r="MN25" s="19"/>
      <c r="MO25" s="19"/>
      <c r="MP25" s="19"/>
      <c r="MQ25" s="19"/>
      <c r="MR25" s="19"/>
      <c r="MS25" s="19"/>
      <c r="MT25" s="19"/>
      <c r="MU25" s="19"/>
      <c r="MV25" s="19"/>
      <c r="MW25" s="19"/>
      <c r="MX25" s="19"/>
      <c r="MY25" s="19"/>
      <c r="MZ25" s="19"/>
      <c r="NA25" s="19"/>
      <c r="NB25" s="19"/>
      <c r="NC25" s="19"/>
      <c r="ND25" s="19"/>
      <c r="NE25" s="19"/>
      <c r="NF25" s="19"/>
      <c r="NG25" s="19"/>
      <c r="NH25" s="19"/>
      <c r="NI25" s="19"/>
      <c r="NJ25" s="19"/>
      <c r="NK25" s="19"/>
      <c r="NL25" s="19"/>
      <c r="NM25" s="19"/>
      <c r="NN25" s="19"/>
      <c r="NO25" s="19"/>
      <c r="NP25" s="19"/>
      <c r="NQ25" s="19"/>
      <c r="NR25" s="19"/>
      <c r="NS25" s="19"/>
      <c r="NT25" s="19"/>
      <c r="NU25" s="19"/>
      <c r="NV25" s="19"/>
      <c r="NW25" s="19"/>
      <c r="NX25" s="19"/>
      <c r="NY25" s="19"/>
      <c r="NZ25" s="19"/>
      <c r="OA25" s="19"/>
      <c r="OB25" s="19"/>
      <c r="OC25" s="19"/>
      <c r="OD25" s="19"/>
      <c r="OE25" s="19"/>
      <c r="OF25" s="19"/>
      <c r="OG25" s="19"/>
      <c r="OH25" s="19"/>
      <c r="OI25" s="19"/>
      <c r="OJ25" s="19"/>
      <c r="OK25" s="19"/>
      <c r="OL25" s="19"/>
      <c r="OM25" s="19"/>
      <c r="ON25" s="19"/>
      <c r="OO25" s="19"/>
      <c r="OP25" s="19"/>
      <c r="OQ25" s="19"/>
      <c r="OR25" s="19"/>
      <c r="OS25" s="19"/>
      <c r="OT25" s="19"/>
      <c r="OU25" s="19"/>
      <c r="OV25" s="19"/>
      <c r="OW25" s="19"/>
      <c r="OX25" s="19"/>
      <c r="OY25" s="19"/>
      <c r="OZ25" s="19"/>
      <c r="PA25" s="19"/>
      <c r="PB25" s="19"/>
      <c r="PC25" s="19"/>
      <c r="PD25" s="19"/>
      <c r="PE25" s="19"/>
      <c r="PF25" s="19"/>
      <c r="PG25" s="19"/>
      <c r="PH25" s="19"/>
      <c r="PI25" s="19"/>
      <c r="PJ25" s="19"/>
      <c r="PK25" s="19"/>
      <c r="PL25" s="19"/>
      <c r="PM25" s="19"/>
      <c r="PN25" s="19"/>
      <c r="PO25" s="19"/>
      <c r="PP25" s="19"/>
      <c r="PQ25" s="19"/>
      <c r="PR25" s="19"/>
      <c r="PS25" s="19"/>
      <c r="PT25" s="19"/>
      <c r="PU25" s="19"/>
      <c r="PV25" s="19"/>
      <c r="PW25" s="19"/>
      <c r="PX25" s="19"/>
      <c r="PY25" s="19"/>
      <c r="PZ25" s="19"/>
      <c r="QA25" s="19"/>
      <c r="QB25" s="19"/>
      <c r="QC25" s="19"/>
      <c r="QD25" s="19"/>
      <c r="QE25" s="19"/>
      <c r="QF25" s="19"/>
      <c r="QG25" s="19"/>
      <c r="QH25" s="19"/>
      <c r="QI25" s="19"/>
      <c r="QJ25" s="19"/>
      <c r="QK25" s="19"/>
      <c r="QL25" s="19"/>
      <c r="QM25" s="19"/>
      <c r="QN25" s="19"/>
      <c r="QO25" s="19"/>
      <c r="QP25" s="19"/>
      <c r="QQ25" s="19"/>
      <c r="QR25" s="19"/>
      <c r="QS25" s="19"/>
      <c r="QT25" s="19"/>
      <c r="QU25" s="19"/>
      <c r="QV25" s="19"/>
      <c r="QW25" s="19"/>
      <c r="QX25" s="19"/>
      <c r="QY25" s="19"/>
      <c r="QZ25" s="19"/>
      <c r="RA25" s="19"/>
      <c r="RB25" s="19"/>
      <c r="RC25" s="19"/>
      <c r="RD25" s="19"/>
      <c r="RE25" s="19"/>
      <c r="RF25" s="19"/>
      <c r="RG25" s="19"/>
      <c r="RH25" s="19"/>
      <c r="RI25" s="19"/>
      <c r="RJ25" s="19"/>
      <c r="RK25" s="19"/>
      <c r="RL25" s="19"/>
      <c r="RM25" s="19"/>
      <c r="RN25" s="19"/>
      <c r="RO25" s="19"/>
      <c r="RP25" s="19"/>
      <c r="RQ25" s="19"/>
      <c r="RR25" s="19"/>
      <c r="RS25" s="19"/>
      <c r="RT25" s="19"/>
      <c r="RU25" s="19"/>
      <c r="RV25" s="19"/>
      <c r="RW25" s="19"/>
      <c r="RX25" s="19"/>
      <c r="RY25" s="19"/>
      <c r="RZ25" s="19"/>
      <c r="SA25" s="19"/>
      <c r="SB25" s="19"/>
      <c r="SC25" s="19"/>
      <c r="SD25" s="19"/>
      <c r="SE25" s="19"/>
      <c r="SF25" s="19"/>
      <c r="SG25" s="19"/>
      <c r="SH25" s="19"/>
      <c r="SI25" s="19"/>
      <c r="SJ25" s="19"/>
      <c r="SK25" s="19"/>
      <c r="SL25" s="19"/>
      <c r="SM25" s="19"/>
      <c r="SN25" s="19"/>
      <c r="SO25" s="19"/>
      <c r="SP25" s="19"/>
      <c r="SQ25" s="19"/>
      <c r="SR25" s="19"/>
      <c r="SS25" s="19"/>
      <c r="ST25" s="19"/>
      <c r="SU25" s="19"/>
      <c r="SV25" s="19"/>
      <c r="SW25" s="19"/>
      <c r="SX25" s="19"/>
      <c r="SY25" s="19"/>
      <c r="SZ25" s="19"/>
      <c r="TA25" s="19"/>
      <c r="TB25" s="19"/>
      <c r="TC25" s="19"/>
      <c r="TD25" s="19"/>
      <c r="TE25" s="19"/>
      <c r="TF25" s="19"/>
      <c r="TG25" s="19"/>
      <c r="TH25" s="19"/>
      <c r="TI25" s="19"/>
      <c r="TJ25" s="19"/>
      <c r="TK25" s="19"/>
      <c r="TL25" s="19"/>
      <c r="TM25" s="19"/>
      <c r="TN25" s="19"/>
      <c r="TO25" s="19"/>
      <c r="TP25" s="19"/>
      <c r="TQ25" s="19"/>
      <c r="TR25" s="19"/>
      <c r="TS25" s="19"/>
      <c r="TT25" s="19"/>
      <c r="TU25" s="19"/>
      <c r="TV25" s="19"/>
      <c r="TW25" s="19"/>
      <c r="TX25" s="19"/>
      <c r="TY25" s="19"/>
      <c r="TZ25" s="19"/>
      <c r="UA25" s="19"/>
      <c r="UB25" s="19"/>
      <c r="UC25" s="19"/>
      <c r="UD25" s="19"/>
      <c r="UE25" s="19"/>
      <c r="UF25" s="19"/>
      <c r="UG25" s="19"/>
      <c r="UH25" s="19"/>
      <c r="UI25" s="19"/>
      <c r="UJ25" s="19"/>
      <c r="UK25" s="19"/>
      <c r="UL25" s="19"/>
      <c r="UM25" s="19"/>
      <c r="UN25" s="19"/>
      <c r="UO25" s="19"/>
      <c r="UP25" s="19"/>
      <c r="UQ25" s="19"/>
      <c r="UR25" s="19"/>
      <c r="US25" s="19"/>
      <c r="UT25" s="19"/>
      <c r="UU25" s="19"/>
      <c r="UV25" s="19"/>
      <c r="UW25" s="19"/>
      <c r="UX25" s="19"/>
      <c r="UY25" s="19"/>
      <c r="UZ25" s="19"/>
      <c r="VA25" s="19"/>
      <c r="VB25" s="19"/>
      <c r="VC25" s="19"/>
      <c r="VD25" s="19"/>
      <c r="VE25" s="19"/>
      <c r="VF25" s="19"/>
      <c r="VG25" s="19"/>
      <c r="VH25" s="19"/>
      <c r="VI25" s="19"/>
      <c r="VJ25" s="19"/>
      <c r="VK25" s="19"/>
      <c r="VL25" s="19"/>
      <c r="VM25" s="19"/>
      <c r="VN25" s="19"/>
      <c r="VO25" s="19"/>
      <c r="VP25" s="19"/>
      <c r="VQ25" s="19"/>
      <c r="VR25" s="19"/>
      <c r="VS25" s="19"/>
      <c r="VT25" s="19"/>
      <c r="VU25" s="19"/>
      <c r="VV25" s="19"/>
      <c r="VW25" s="19"/>
      <c r="VX25" s="19"/>
      <c r="VY25" s="19"/>
      <c r="VZ25" s="19"/>
      <c r="WA25" s="19"/>
      <c r="WB25" s="19"/>
      <c r="WC25" s="19"/>
      <c r="WD25" s="19"/>
      <c r="WE25" s="19"/>
      <c r="WF25" s="19"/>
      <c r="WG25" s="19"/>
      <c r="WH25" s="19"/>
      <c r="WI25" s="19"/>
      <c r="WJ25" s="19"/>
      <c r="WK25" s="19"/>
      <c r="WL25" s="19"/>
      <c r="WM25" s="19"/>
      <c r="WN25" s="19"/>
      <c r="WO25" s="19"/>
      <c r="WP25" s="19"/>
      <c r="WQ25" s="19"/>
      <c r="WR25" s="19"/>
      <c r="WS25" s="19"/>
      <c r="WT25" s="19"/>
      <c r="WU25" s="19"/>
      <c r="WV25" s="19"/>
      <c r="WW25" s="19"/>
      <c r="WX25" s="19"/>
      <c r="WY25" s="19"/>
      <c r="WZ25" s="19"/>
      <c r="XA25" s="19"/>
      <c r="XB25" s="19"/>
      <c r="XC25" s="19"/>
      <c r="XD25" s="19"/>
      <c r="XE25" s="19"/>
      <c r="XF25" s="19"/>
      <c r="XG25" s="19"/>
      <c r="XH25" s="19"/>
      <c r="XI25" s="19"/>
      <c r="XJ25" s="19"/>
      <c r="XK25" s="19"/>
      <c r="XL25" s="19"/>
      <c r="XM25" s="19"/>
      <c r="XN25" s="19"/>
      <c r="XO25" s="19"/>
      <c r="XP25" s="19"/>
      <c r="XQ25" s="19"/>
      <c r="XR25" s="19"/>
      <c r="XS25" s="19"/>
      <c r="XT25" s="19"/>
      <c r="XU25" s="19"/>
      <c r="XV25" s="19"/>
      <c r="XW25" s="19"/>
      <c r="XX25" s="19"/>
      <c r="XY25" s="19"/>
      <c r="XZ25" s="19"/>
      <c r="YA25" s="19"/>
      <c r="YB25" s="19"/>
      <c r="YC25" s="19"/>
      <c r="YD25" s="19"/>
      <c r="YE25" s="19"/>
      <c r="YF25" s="19"/>
      <c r="YG25" s="19"/>
      <c r="YH25" s="19"/>
      <c r="YI25" s="19"/>
      <c r="YJ25" s="19"/>
      <c r="YK25" s="19"/>
      <c r="YL25" s="19"/>
      <c r="YM25" s="19"/>
      <c r="YN25" s="19"/>
      <c r="YO25" s="19"/>
      <c r="YP25" s="19"/>
      <c r="YQ25" s="19"/>
      <c r="YR25" s="19"/>
      <c r="YS25" s="19"/>
      <c r="YT25" s="19"/>
      <c r="YU25" s="19"/>
      <c r="YV25" s="19"/>
      <c r="YW25" s="19"/>
      <c r="YX25" s="19"/>
      <c r="YY25" s="19"/>
      <c r="YZ25" s="19"/>
      <c r="ZA25" s="19"/>
      <c r="ZB25" s="19"/>
      <c r="ZC25" s="19"/>
      <c r="ZD25" s="19"/>
      <c r="ZE25" s="19"/>
      <c r="ZF25" s="19"/>
      <c r="ZG25" s="19"/>
      <c r="ZH25" s="19"/>
      <c r="ZI25" s="19"/>
      <c r="ZJ25" s="19"/>
      <c r="ZK25" s="19"/>
      <c r="ZL25" s="19"/>
      <c r="ZM25" s="19"/>
      <c r="ZN25" s="19"/>
      <c r="ZO25" s="19"/>
      <c r="ZP25" s="19"/>
      <c r="ZQ25" s="19"/>
      <c r="ZR25" s="19"/>
      <c r="ZS25" s="19"/>
      <c r="ZT25" s="19"/>
      <c r="ZU25" s="19"/>
      <c r="ZV25" s="19"/>
      <c r="ZW25" s="19"/>
      <c r="ZX25" s="19"/>
      <c r="ZY25" s="19"/>
      <c r="ZZ25" s="19"/>
      <c r="AAA25" s="19"/>
      <c r="AAB25" s="19"/>
      <c r="AAC25" s="19"/>
      <c r="AAD25" s="19"/>
      <c r="AAE25" s="19"/>
      <c r="AAF25" s="19"/>
      <c r="AAG25" s="19"/>
      <c r="AAH25" s="19"/>
      <c r="AAI25" s="19"/>
      <c r="AAJ25" s="19"/>
      <c r="AAK25" s="19"/>
      <c r="AAL25" s="19"/>
      <c r="AAM25" s="19"/>
      <c r="AAN25" s="19"/>
      <c r="AAO25" s="19"/>
      <c r="AAP25" s="19"/>
      <c r="AAQ25" s="19"/>
      <c r="AAR25" s="19"/>
      <c r="AAS25" s="19"/>
      <c r="AAT25" s="19"/>
      <c r="AAU25" s="19"/>
      <c r="AAV25" s="19"/>
      <c r="AAW25" s="19"/>
      <c r="AAX25" s="19"/>
      <c r="AAY25" s="19"/>
      <c r="AAZ25" s="19"/>
      <c r="ABA25" s="19"/>
      <c r="ABB25" s="19"/>
      <c r="ABC25" s="19"/>
      <c r="ABD25" s="19"/>
      <c r="ABE25" s="19"/>
      <c r="ABF25" s="19"/>
      <c r="ABG25" s="19"/>
      <c r="ABH25" s="19"/>
      <c r="ABI25" s="19"/>
      <c r="ABJ25" s="19"/>
      <c r="ABK25" s="19"/>
      <c r="ABL25" s="19"/>
      <c r="ABM25" s="19"/>
      <c r="ABN25" s="19"/>
      <c r="ABO25" s="19"/>
      <c r="ABP25" s="19"/>
      <c r="ABQ25" s="19"/>
      <c r="ABR25" s="19"/>
      <c r="ABS25" s="19"/>
      <c r="ABT25" s="19"/>
      <c r="ABU25" s="19"/>
      <c r="ABV25" s="19"/>
      <c r="ABW25" s="19"/>
      <c r="ABX25" s="19"/>
      <c r="ABY25" s="19"/>
      <c r="ABZ25" s="19"/>
      <c r="ACA25" s="19"/>
      <c r="ACB25" s="19"/>
      <c r="ACC25" s="19"/>
      <c r="ACD25" s="19"/>
      <c r="ACE25" s="19"/>
      <c r="ACF25" s="19"/>
      <c r="ACG25" s="19"/>
      <c r="ACH25" s="19"/>
      <c r="ACI25" s="19"/>
      <c r="ACJ25" s="19"/>
      <c r="ACK25" s="19"/>
      <c r="ACL25" s="19"/>
      <c r="ACM25" s="19"/>
      <c r="ACN25" s="19"/>
      <c r="ACO25" s="19"/>
      <c r="ACP25" s="19"/>
      <c r="ACQ25" s="19"/>
      <c r="ACR25" s="19"/>
      <c r="ACS25" s="19"/>
      <c r="ACT25" s="19"/>
      <c r="ACU25" s="19"/>
      <c r="ACV25" s="19"/>
      <c r="ACW25" s="19"/>
      <c r="ACX25" s="19"/>
      <c r="ACY25" s="19"/>
      <c r="ACZ25" s="19"/>
      <c r="ADA25" s="19"/>
      <c r="ADB25" s="19"/>
      <c r="ADC25" s="19"/>
      <c r="ADD25" s="19"/>
      <c r="ADE25" s="19"/>
      <c r="ADF25" s="19"/>
      <c r="ADG25" s="19"/>
      <c r="ADH25" s="19"/>
      <c r="ADI25" s="19"/>
      <c r="ADJ25" s="19"/>
      <c r="ADK25" s="19"/>
      <c r="ADL25" s="19"/>
      <c r="ADM25" s="19"/>
      <c r="ADN25" s="19"/>
      <c r="ADO25" s="19"/>
      <c r="ADP25" s="19"/>
      <c r="ADQ25" s="19"/>
      <c r="ADR25" s="19"/>
      <c r="ADS25" s="19"/>
      <c r="ADT25" s="19"/>
      <c r="ADU25" s="19"/>
      <c r="ADV25" s="19"/>
      <c r="ADW25" s="19"/>
      <c r="ADX25" s="19"/>
      <c r="ADY25" s="19"/>
      <c r="ADZ25" s="19"/>
      <c r="AEA25" s="19"/>
      <c r="AEB25" s="19"/>
      <c r="AEC25" s="19"/>
      <c r="AED25" s="19"/>
      <c r="AEE25" s="19"/>
      <c r="AEF25" s="19"/>
      <c r="AEG25" s="19"/>
      <c r="AEH25" s="19"/>
      <c r="AEI25" s="19"/>
      <c r="AEJ25" s="19"/>
      <c r="AEK25" s="19"/>
      <c r="AEL25" s="19"/>
      <c r="AEM25" s="19"/>
      <c r="AEN25" s="19"/>
      <c r="AEO25" s="19"/>
      <c r="AEP25" s="19"/>
      <c r="AEQ25" s="19"/>
      <c r="AER25" s="19"/>
      <c r="AES25" s="19"/>
      <c r="AET25" s="19"/>
      <c r="AEU25" s="19"/>
      <c r="AEV25" s="19"/>
      <c r="AEW25" s="19"/>
      <c r="AEX25" s="19"/>
      <c r="AEY25" s="19"/>
      <c r="AEZ25" s="19"/>
      <c r="AFA25" s="19"/>
      <c r="AFB25" s="19"/>
      <c r="AFC25" s="19"/>
      <c r="AFD25" s="19"/>
      <c r="AFE25" s="19"/>
      <c r="AFF25" s="19"/>
      <c r="AFG25" s="19"/>
      <c r="AFH25" s="19"/>
      <c r="AFI25" s="19"/>
      <c r="AFJ25" s="19"/>
      <c r="AFK25" s="19"/>
      <c r="AFL25" s="19"/>
      <c r="AFM25" s="19"/>
      <c r="AFN25" s="19"/>
      <c r="AFO25" s="19"/>
      <c r="AFP25" s="19"/>
      <c r="AFQ25" s="19"/>
      <c r="AFR25" s="19"/>
      <c r="AFS25" s="19"/>
      <c r="AFT25" s="19"/>
      <c r="AFU25" s="19"/>
      <c r="AFV25" s="19"/>
      <c r="AFW25" s="19"/>
      <c r="AFX25" s="19"/>
      <c r="AFY25" s="19"/>
      <c r="AFZ25" s="19"/>
      <c r="AGA25" s="19"/>
      <c r="AGB25" s="19"/>
      <c r="AGC25" s="19"/>
      <c r="AGD25" s="19"/>
      <c r="AGE25" s="19"/>
      <c r="AGF25" s="19"/>
      <c r="AGG25" s="19"/>
      <c r="AGH25" s="19"/>
      <c r="AGI25" s="19"/>
      <c r="AGJ25" s="19"/>
      <c r="AGK25" s="19"/>
      <c r="AGL25" s="19"/>
      <c r="AGM25" s="19"/>
      <c r="AGN25" s="19"/>
      <c r="AGO25" s="19"/>
      <c r="AGP25" s="19"/>
      <c r="AGQ25" s="19"/>
      <c r="AGR25" s="19"/>
      <c r="AGS25" s="19"/>
      <c r="AGT25" s="19"/>
      <c r="AGU25" s="19"/>
      <c r="AGV25" s="19"/>
      <c r="AGW25" s="19"/>
      <c r="AGX25" s="19"/>
      <c r="AGY25" s="19"/>
      <c r="AGZ25" s="19"/>
      <c r="AHA25" s="19"/>
      <c r="AHB25" s="19"/>
      <c r="AHC25" s="19"/>
      <c r="AHD25" s="19"/>
      <c r="AHE25" s="19"/>
      <c r="AHF25" s="19"/>
      <c r="AHG25" s="19"/>
      <c r="AHH25" s="19"/>
      <c r="AHI25" s="19"/>
      <c r="AHJ25" s="19"/>
      <c r="AHK25" s="19"/>
      <c r="AHL25" s="19"/>
      <c r="AHM25" s="19"/>
      <c r="AHN25" s="19"/>
      <c r="AHO25" s="19"/>
      <c r="AHP25" s="19"/>
      <c r="AHQ25" s="19"/>
      <c r="AHR25" s="19"/>
      <c r="AHS25" s="19"/>
      <c r="AHT25" s="19"/>
      <c r="AHU25" s="19"/>
      <c r="AHV25" s="19"/>
      <c r="AHW25" s="19"/>
      <c r="AHX25" s="19"/>
      <c r="AHY25" s="19"/>
      <c r="AHZ25" s="19"/>
      <c r="AIA25" s="19"/>
      <c r="AIB25" s="19"/>
      <c r="AIC25" s="19"/>
      <c r="AID25" s="19"/>
      <c r="AIE25" s="19"/>
      <c r="AIF25" s="19"/>
      <c r="AIG25" s="19"/>
      <c r="AIH25" s="19"/>
      <c r="AII25" s="19"/>
      <c r="AIJ25" s="19"/>
      <c r="AIK25" s="19"/>
      <c r="AIL25" s="19"/>
      <c r="AIM25" s="19"/>
      <c r="AIN25" s="19"/>
      <c r="AIO25" s="19"/>
      <c r="AIP25" s="19"/>
      <c r="AIQ25" s="19"/>
      <c r="AIR25" s="19"/>
      <c r="AIS25" s="19"/>
      <c r="AIT25" s="19"/>
      <c r="AIU25" s="19"/>
      <c r="AIV25" s="19"/>
      <c r="AIW25" s="19"/>
      <c r="AIX25" s="19"/>
      <c r="AIY25" s="19"/>
      <c r="AIZ25" s="19"/>
      <c r="AJA25" s="19"/>
      <c r="AJB25" s="19"/>
      <c r="AJC25" s="19"/>
      <c r="AJD25" s="19"/>
      <c r="AJE25" s="19"/>
      <c r="AJF25" s="19"/>
      <c r="AJG25" s="19"/>
      <c r="AJH25" s="19"/>
      <c r="AJI25" s="19"/>
      <c r="AJJ25" s="19"/>
      <c r="AJK25" s="19"/>
      <c r="AJL25" s="19"/>
      <c r="AJM25" s="19"/>
      <c r="AJN25" s="19"/>
      <c r="AJO25" s="19"/>
      <c r="AJP25" s="19"/>
      <c r="AJQ25" s="19"/>
      <c r="AJR25" s="19"/>
      <c r="AJS25" s="19"/>
      <c r="AJT25" s="19"/>
      <c r="AJU25" s="19"/>
      <c r="AJV25" s="19"/>
      <c r="AJW25" s="19"/>
      <c r="AJX25" s="19"/>
      <c r="AJY25" s="19"/>
      <c r="AJZ25" s="19"/>
      <c r="AKA25" s="19"/>
      <c r="AKB25" s="19"/>
      <c r="AKC25" s="19"/>
      <c r="AKD25" s="19"/>
      <c r="AKE25" s="19"/>
      <c r="AKF25" s="19"/>
      <c r="AKG25" s="19"/>
      <c r="AKH25" s="19"/>
      <c r="AKI25" s="19"/>
      <c r="AKJ25" s="19"/>
      <c r="AKK25" s="19"/>
      <c r="AKL25" s="19"/>
      <c r="AKM25" s="19"/>
      <c r="AKN25" s="19"/>
      <c r="AKO25" s="19"/>
      <c r="AKP25" s="19"/>
      <c r="AKQ25" s="19"/>
      <c r="AKR25" s="19"/>
      <c r="AKS25" s="19"/>
      <c r="AKT25" s="19"/>
      <c r="AKU25" s="19"/>
      <c r="AKV25" s="19"/>
      <c r="AKW25" s="19"/>
      <c r="AKX25" s="19"/>
      <c r="AKY25" s="19"/>
      <c r="AKZ25" s="19"/>
      <c r="ALA25" s="19"/>
      <c r="ALB25" s="19"/>
      <c r="ALC25" s="19"/>
      <c r="ALD25" s="19"/>
      <c r="ALE25" s="19"/>
      <c r="ALF25" s="19"/>
      <c r="ALG25" s="19"/>
      <c r="ALH25" s="19"/>
      <c r="ALI25" s="19"/>
      <c r="ALJ25" s="19"/>
      <c r="ALK25" s="19"/>
      <c r="ALL25" s="19"/>
      <c r="ALM25" s="19"/>
      <c r="ALN25" s="19"/>
      <c r="ALO25" s="19"/>
      <c r="ALP25" s="19"/>
      <c r="ALQ25" s="19"/>
      <c r="ALR25" s="19"/>
      <c r="ALS25" s="19"/>
      <c r="ALT25" s="19"/>
      <c r="ALU25" s="19"/>
      <c r="ALV25" s="19"/>
      <c r="ALW25" s="19"/>
      <c r="ALX25" s="19"/>
      <c r="ALY25" s="19"/>
      <c r="ALZ25" s="19"/>
      <c r="AMA25" s="19"/>
      <c r="AMB25" s="19"/>
      <c r="AMC25" s="19"/>
      <c r="AMD25" s="19"/>
      <c r="AME25" s="19"/>
      <c r="AMF25" s="19"/>
      <c r="AMG25" s="19"/>
      <c r="AMH25" s="19"/>
      <c r="AMI25" s="19"/>
      <c r="AMJ25" s="19"/>
      <c r="AMK25" s="19"/>
      <c r="AML25" s="19"/>
      <c r="AMM25" s="19"/>
      <c r="AMN25" s="19"/>
      <c r="AMO25" s="19"/>
      <c r="AMP25" s="19"/>
      <c r="AMQ25" s="19"/>
      <c r="AMR25" s="19"/>
      <c r="AMS25" s="19"/>
      <c r="AMT25" s="19"/>
      <c r="AMU25" s="19"/>
      <c r="AMV25" s="19"/>
      <c r="AMW25" s="19"/>
      <c r="AMX25" s="19"/>
      <c r="AMY25" s="19"/>
      <c r="AMZ25" s="19"/>
      <c r="ANA25" s="19"/>
      <c r="ANB25" s="19"/>
      <c r="ANC25" s="19"/>
      <c r="AND25" s="19"/>
      <c r="ANE25" s="19"/>
      <c r="ANF25" s="19"/>
      <c r="ANG25" s="19"/>
      <c r="ANH25" s="19"/>
      <c r="ANI25" s="19"/>
      <c r="ANJ25" s="19"/>
      <c r="ANK25" s="19"/>
      <c r="ANL25" s="19"/>
      <c r="ANM25" s="19"/>
      <c r="ANN25" s="19"/>
      <c r="ANO25" s="19"/>
      <c r="ANP25" s="19"/>
      <c r="ANQ25" s="19"/>
      <c r="ANR25" s="19"/>
      <c r="ANS25" s="19"/>
      <c r="ANT25" s="19"/>
      <c r="ANU25" s="19"/>
      <c r="ANV25" s="19"/>
      <c r="ANW25" s="19"/>
      <c r="ANX25" s="19"/>
      <c r="ANY25" s="19"/>
      <c r="ANZ25" s="19"/>
      <c r="AOA25" s="19"/>
      <c r="AOB25" s="19"/>
      <c r="AOC25" s="19"/>
      <c r="AOD25" s="19"/>
      <c r="AOE25" s="19"/>
      <c r="AOF25" s="19"/>
      <c r="AOG25" s="19"/>
      <c r="AOH25" s="19"/>
      <c r="AOI25" s="19"/>
      <c r="AOJ25" s="19"/>
      <c r="AOK25" s="19"/>
      <c r="AOL25" s="19"/>
      <c r="AOM25" s="19"/>
      <c r="AON25" s="19"/>
      <c r="AOO25" s="19"/>
      <c r="AOP25" s="19"/>
      <c r="AOQ25" s="19"/>
      <c r="AOR25" s="19"/>
      <c r="AOS25" s="19"/>
      <c r="AOT25" s="19"/>
      <c r="AOU25" s="19"/>
      <c r="AOV25" s="19"/>
      <c r="AOW25" s="19"/>
      <c r="AOX25" s="19"/>
      <c r="AOY25" s="19"/>
      <c r="AOZ25" s="19"/>
      <c r="APA25" s="19"/>
      <c r="APB25" s="19"/>
      <c r="APC25" s="19"/>
      <c r="APD25" s="19"/>
      <c r="APE25" s="19"/>
      <c r="APF25" s="19"/>
      <c r="APG25" s="19"/>
      <c r="APH25" s="19"/>
      <c r="API25" s="19"/>
      <c r="APJ25" s="19"/>
      <c r="APK25" s="19"/>
      <c r="APL25" s="19"/>
      <c r="APM25" s="19"/>
      <c r="APN25" s="19"/>
      <c r="APO25" s="19"/>
      <c r="APP25" s="19"/>
      <c r="APQ25" s="19"/>
      <c r="APR25" s="19"/>
      <c r="APS25" s="19"/>
      <c r="APT25" s="19"/>
      <c r="APU25" s="19"/>
      <c r="APV25" s="19"/>
      <c r="APW25" s="19"/>
      <c r="APX25" s="19"/>
      <c r="APY25" s="19"/>
      <c r="APZ25" s="19"/>
      <c r="AQA25" s="19"/>
      <c r="AQB25" s="19"/>
      <c r="AQC25" s="19"/>
      <c r="AQD25" s="19"/>
      <c r="AQE25" s="19"/>
      <c r="AQF25" s="19"/>
      <c r="AQG25" s="19"/>
      <c r="AQH25" s="19"/>
      <c r="AQI25" s="19"/>
      <c r="AQJ25" s="19"/>
      <c r="AQK25" s="19"/>
      <c r="AQL25" s="19"/>
      <c r="AQM25" s="19"/>
      <c r="AQN25" s="19"/>
      <c r="AQO25" s="19"/>
      <c r="AQP25" s="19"/>
      <c r="AQQ25" s="19"/>
      <c r="AQR25" s="19"/>
      <c r="AQS25" s="19"/>
      <c r="AQT25" s="19"/>
      <c r="AQU25" s="19"/>
      <c r="AQV25" s="19"/>
      <c r="AQW25" s="19"/>
      <c r="AQX25" s="19"/>
      <c r="AQY25" s="19"/>
      <c r="AQZ25" s="19"/>
      <c r="ARA25" s="19"/>
      <c r="ARB25" s="19"/>
      <c r="ARC25" s="19"/>
      <c r="ARD25" s="19"/>
      <c r="ARE25" s="19"/>
      <c r="ARF25" s="19"/>
      <c r="ARG25" s="19"/>
      <c r="ARH25" s="19"/>
      <c r="ARI25" s="19"/>
      <c r="ARJ25" s="19"/>
      <c r="ARK25" s="19"/>
      <c r="ARL25" s="19"/>
      <c r="ARM25" s="19"/>
      <c r="ARN25" s="19"/>
      <c r="ARO25" s="19"/>
      <c r="ARP25" s="19"/>
      <c r="ARQ25" s="19"/>
      <c r="ARR25" s="19"/>
      <c r="ARS25" s="19"/>
      <c r="ART25" s="19"/>
      <c r="ARU25" s="19"/>
      <c r="ARV25" s="19"/>
      <c r="ARW25" s="19"/>
      <c r="ARX25" s="19"/>
      <c r="ARY25" s="19"/>
      <c r="ARZ25" s="19"/>
      <c r="ASA25" s="19"/>
      <c r="ASB25" s="19"/>
      <c r="ASC25" s="19"/>
      <c r="ASD25" s="19"/>
      <c r="ASE25" s="19"/>
      <c r="ASF25" s="19"/>
      <c r="ASG25" s="19"/>
      <c r="ASH25" s="19"/>
      <c r="ASI25" s="19"/>
      <c r="ASJ25" s="19"/>
      <c r="ASK25" s="19"/>
      <c r="ASL25" s="19"/>
      <c r="ASM25" s="19"/>
      <c r="ASN25" s="19"/>
      <c r="ASO25" s="19"/>
      <c r="ASP25" s="19"/>
      <c r="ASQ25" s="19"/>
      <c r="ASR25" s="19"/>
      <c r="ASS25" s="19"/>
      <c r="AST25" s="19"/>
      <c r="ASU25" s="19"/>
      <c r="ASV25" s="19"/>
      <c r="ASW25" s="19"/>
      <c r="ASX25" s="19"/>
      <c r="ASY25" s="19"/>
      <c r="ASZ25" s="19"/>
      <c r="ATA25" s="19"/>
      <c r="ATB25" s="19"/>
      <c r="ATC25" s="19"/>
      <c r="ATD25" s="19"/>
      <c r="ATE25" s="19"/>
      <c r="ATF25" s="19"/>
      <c r="ATG25" s="19"/>
      <c r="ATH25" s="19"/>
      <c r="ATI25" s="19"/>
      <c r="ATJ25" s="19"/>
      <c r="ATK25" s="19"/>
      <c r="ATL25" s="19"/>
      <c r="ATM25" s="19"/>
      <c r="ATN25" s="19"/>
      <c r="ATO25" s="19"/>
      <c r="ATP25" s="19"/>
      <c r="ATQ25" s="19"/>
      <c r="ATR25" s="19"/>
      <c r="ATS25" s="19"/>
      <c r="ATT25" s="19"/>
      <c r="ATU25" s="19"/>
      <c r="ATV25" s="19"/>
      <c r="ATW25" s="19"/>
      <c r="ATX25" s="19"/>
      <c r="ATY25" s="19"/>
      <c r="ATZ25" s="19"/>
      <c r="AUA25" s="19"/>
      <c r="AUB25" s="19"/>
      <c r="AUC25" s="19"/>
      <c r="AUD25" s="19"/>
      <c r="AUE25" s="19"/>
      <c r="AUF25" s="19"/>
      <c r="AUG25" s="19"/>
      <c r="AUH25" s="19"/>
      <c r="AUI25" s="19"/>
      <c r="AUJ25" s="19"/>
      <c r="AUK25" s="19"/>
      <c r="AUL25" s="19"/>
      <c r="AUM25" s="19"/>
      <c r="AUN25" s="19"/>
      <c r="AUO25" s="19"/>
      <c r="AUP25" s="19"/>
      <c r="AUQ25" s="19"/>
      <c r="AUR25" s="19"/>
      <c r="AUS25" s="19"/>
      <c r="AUT25" s="19"/>
      <c r="AUU25" s="19"/>
      <c r="AUV25" s="19"/>
      <c r="AUW25" s="19"/>
      <c r="AUX25" s="19"/>
      <c r="AUY25" s="19"/>
      <c r="AUZ25" s="19"/>
      <c r="AVA25" s="19"/>
      <c r="AVB25" s="19"/>
      <c r="AVC25" s="19"/>
      <c r="AVD25" s="19"/>
      <c r="AVE25" s="19"/>
      <c r="AVF25" s="19"/>
      <c r="AVG25" s="19"/>
      <c r="AVH25" s="19"/>
      <c r="AVI25" s="19"/>
      <c r="AVJ25" s="19"/>
      <c r="AVK25" s="19"/>
      <c r="AVL25" s="19"/>
      <c r="AVM25" s="19"/>
      <c r="AVN25" s="19"/>
      <c r="AVO25" s="19"/>
      <c r="AVP25" s="19"/>
      <c r="AVQ25" s="19"/>
      <c r="AVR25" s="19"/>
      <c r="AVS25" s="19"/>
      <c r="AVT25" s="19"/>
      <c r="AVU25" s="19"/>
      <c r="AVV25" s="19"/>
      <c r="AVW25" s="19"/>
      <c r="AVX25" s="19"/>
      <c r="AVY25" s="19"/>
      <c r="AVZ25" s="19"/>
      <c r="AWA25" s="19"/>
      <c r="AWB25" s="19"/>
      <c r="AWC25" s="19"/>
      <c r="AWD25" s="19"/>
      <c r="AWE25" s="19"/>
      <c r="AWF25" s="19"/>
      <c r="AWG25" s="19"/>
      <c r="AWH25" s="19"/>
      <c r="AWI25" s="19"/>
      <c r="AWJ25" s="19"/>
      <c r="AWK25" s="19"/>
      <c r="AWL25" s="19"/>
      <c r="AWM25" s="19"/>
      <c r="AWN25" s="19"/>
      <c r="AWO25" s="19"/>
      <c r="AWP25" s="19"/>
      <c r="AWQ25" s="19"/>
      <c r="AWR25" s="19"/>
      <c r="AWS25" s="19"/>
      <c r="AWT25" s="19"/>
      <c r="AWU25" s="19"/>
      <c r="AWV25" s="19"/>
      <c r="AWW25" s="19"/>
      <c r="AWX25" s="19"/>
      <c r="AWY25" s="19"/>
      <c r="AWZ25" s="19"/>
      <c r="AXA25" s="19"/>
      <c r="AXB25" s="19"/>
      <c r="AXC25" s="19"/>
      <c r="AXD25" s="19"/>
      <c r="AXE25" s="19"/>
      <c r="AXF25" s="19"/>
      <c r="AXG25" s="19"/>
      <c r="AXH25" s="19"/>
      <c r="AXI25" s="19"/>
      <c r="AXJ25" s="19"/>
      <c r="AXK25" s="19"/>
      <c r="AXL25" s="19"/>
      <c r="AXM25" s="19"/>
      <c r="AXN25" s="19"/>
      <c r="AXO25" s="19"/>
      <c r="AXP25" s="19"/>
      <c r="AXQ25" s="19"/>
      <c r="AXR25" s="19"/>
      <c r="AXS25" s="19"/>
      <c r="AXT25" s="19"/>
      <c r="AXU25" s="19"/>
      <c r="AXV25" s="19"/>
      <c r="AXW25" s="19"/>
      <c r="AXX25" s="19"/>
      <c r="AXY25" s="19"/>
      <c r="AXZ25" s="19"/>
      <c r="AYA25" s="19"/>
      <c r="AYB25" s="19"/>
      <c r="AYC25" s="19"/>
      <c r="AYD25" s="19"/>
      <c r="AYE25" s="19"/>
      <c r="AYF25" s="19"/>
      <c r="AYG25" s="19"/>
      <c r="AYH25" s="19"/>
      <c r="AYI25" s="19"/>
      <c r="AYJ25" s="19"/>
      <c r="AYK25" s="19"/>
      <c r="AYL25" s="19"/>
      <c r="AYM25" s="19"/>
      <c r="AYN25" s="19"/>
      <c r="AYO25" s="19"/>
      <c r="AYP25" s="19"/>
      <c r="AYQ25" s="19"/>
      <c r="AYR25" s="19"/>
      <c r="AYS25" s="19"/>
      <c r="AYT25" s="19"/>
      <c r="AYU25" s="19"/>
      <c r="AYV25" s="19"/>
      <c r="AYW25" s="19"/>
      <c r="AYX25" s="19"/>
      <c r="AYY25" s="19"/>
      <c r="AYZ25" s="19"/>
      <c r="AZA25" s="19"/>
      <c r="AZB25" s="19"/>
      <c r="AZC25" s="19"/>
      <c r="AZD25" s="19"/>
      <c r="AZE25" s="19"/>
      <c r="AZF25" s="19"/>
      <c r="AZG25" s="19"/>
      <c r="AZH25" s="19"/>
      <c r="AZI25" s="19"/>
      <c r="AZJ25" s="19"/>
      <c r="AZK25" s="19"/>
      <c r="AZL25" s="19"/>
      <c r="AZM25" s="19"/>
      <c r="AZN25" s="19"/>
      <c r="AZO25" s="19"/>
      <c r="AZP25" s="19"/>
      <c r="AZQ25" s="19"/>
      <c r="AZR25" s="19"/>
      <c r="AZS25" s="19"/>
      <c r="AZT25" s="19"/>
      <c r="AZU25" s="19"/>
      <c r="AZV25" s="19"/>
      <c r="AZW25" s="19"/>
      <c r="AZX25" s="19"/>
      <c r="AZY25" s="19"/>
      <c r="AZZ25" s="19"/>
      <c r="BAA25" s="19"/>
      <c r="BAB25" s="19"/>
      <c r="BAC25" s="19"/>
      <c r="BAD25" s="19"/>
      <c r="BAE25" s="19"/>
      <c r="BAF25" s="19"/>
      <c r="BAG25" s="19"/>
      <c r="BAH25" s="19"/>
      <c r="BAI25" s="19"/>
      <c r="BAJ25" s="19"/>
      <c r="BAK25" s="19"/>
      <c r="BAL25" s="19"/>
      <c r="BAM25" s="19"/>
      <c r="BAN25" s="19"/>
      <c r="BAO25" s="19"/>
      <c r="BAP25" s="19"/>
      <c r="BAQ25" s="19"/>
      <c r="BAR25" s="19"/>
      <c r="BAS25" s="19"/>
      <c r="BAT25" s="19"/>
      <c r="BAU25" s="19"/>
      <c r="BAV25" s="19"/>
      <c r="BAW25" s="19"/>
      <c r="BAX25" s="19"/>
      <c r="BAY25" s="19"/>
      <c r="BAZ25" s="19"/>
      <c r="BBA25" s="19"/>
      <c r="BBB25" s="19"/>
      <c r="BBC25" s="19"/>
      <c r="BBD25" s="19"/>
      <c r="BBE25" s="19"/>
      <c r="BBF25" s="19"/>
      <c r="BBG25" s="19"/>
      <c r="BBH25" s="19"/>
      <c r="BBI25" s="19"/>
      <c r="BBJ25" s="19"/>
      <c r="BBK25" s="19"/>
      <c r="BBL25" s="19"/>
      <c r="BBM25" s="19"/>
      <c r="BBN25" s="19"/>
      <c r="BBO25" s="19"/>
      <c r="BBP25" s="19"/>
      <c r="BBQ25" s="19"/>
      <c r="BBR25" s="19"/>
      <c r="BBS25" s="19"/>
      <c r="BBT25" s="19"/>
      <c r="BBU25" s="19"/>
      <c r="BBV25" s="19"/>
      <c r="BBW25" s="19"/>
      <c r="BBX25" s="19"/>
      <c r="BBY25" s="19"/>
      <c r="BBZ25" s="19"/>
      <c r="BCA25" s="19"/>
      <c r="BCB25" s="19"/>
      <c r="BCC25" s="19"/>
      <c r="BCD25" s="19"/>
      <c r="BCE25" s="19"/>
      <c r="BCF25" s="19"/>
      <c r="BCG25" s="19"/>
      <c r="BCH25" s="19"/>
      <c r="BCI25" s="19"/>
      <c r="BCJ25" s="19"/>
      <c r="BCK25" s="19"/>
      <c r="BCL25" s="19"/>
      <c r="BCM25" s="19"/>
      <c r="BCN25" s="19"/>
      <c r="BCO25" s="19"/>
      <c r="BCP25" s="19"/>
      <c r="BCQ25" s="19"/>
      <c r="BCR25" s="19"/>
      <c r="BCS25" s="19"/>
      <c r="BCT25" s="19"/>
      <c r="BCU25" s="19"/>
      <c r="BCV25" s="19"/>
      <c r="BCW25" s="19"/>
      <c r="BCX25" s="19"/>
      <c r="BCY25" s="19"/>
      <c r="BCZ25" s="19"/>
      <c r="BDA25" s="19"/>
      <c r="BDB25" s="19"/>
      <c r="BDC25" s="19"/>
      <c r="BDD25" s="19"/>
      <c r="BDE25" s="19"/>
      <c r="BDF25" s="19"/>
      <c r="BDG25" s="19"/>
      <c r="BDH25" s="19"/>
      <c r="BDI25" s="19"/>
      <c r="BDJ25" s="19"/>
      <c r="BDK25" s="19"/>
      <c r="BDL25" s="19"/>
      <c r="BDM25" s="19"/>
      <c r="BDN25" s="19"/>
      <c r="BDO25" s="19"/>
      <c r="BDP25" s="19"/>
      <c r="BDQ25" s="19"/>
      <c r="BDR25" s="19"/>
      <c r="BDS25" s="19"/>
      <c r="BDT25" s="19"/>
      <c r="BDU25" s="19"/>
      <c r="BDV25" s="19"/>
      <c r="BDW25" s="19"/>
      <c r="BDX25" s="19"/>
      <c r="BDY25" s="19"/>
      <c r="BDZ25" s="19"/>
      <c r="BEA25" s="19"/>
      <c r="BEB25" s="19"/>
      <c r="BEC25" s="19"/>
      <c r="BED25" s="19"/>
      <c r="BEE25" s="19"/>
      <c r="BEF25" s="19"/>
      <c r="BEG25" s="19"/>
      <c r="BEH25" s="19"/>
      <c r="BEI25" s="19"/>
      <c r="BEJ25" s="19"/>
      <c r="BEK25" s="19"/>
      <c r="BEL25" s="19"/>
      <c r="BEM25" s="19"/>
      <c r="BEN25" s="19"/>
      <c r="BEO25" s="19"/>
      <c r="BEP25" s="19"/>
      <c r="BEQ25" s="19"/>
      <c r="BER25" s="19"/>
      <c r="BES25" s="19"/>
      <c r="BET25" s="19"/>
      <c r="BEU25" s="19"/>
      <c r="BEV25" s="19"/>
      <c r="BEW25" s="19"/>
      <c r="BEX25" s="19"/>
      <c r="BEY25" s="19"/>
      <c r="BEZ25" s="19"/>
      <c r="BFA25" s="19"/>
      <c r="BFB25" s="19"/>
      <c r="BFC25" s="19"/>
      <c r="BFD25" s="19"/>
      <c r="BFE25" s="19"/>
      <c r="BFF25" s="19"/>
      <c r="BFG25" s="19"/>
      <c r="BFH25" s="19"/>
      <c r="BFI25" s="19"/>
      <c r="BFJ25" s="19"/>
      <c r="BFK25" s="19"/>
      <c r="BFL25" s="19"/>
      <c r="BFM25" s="19"/>
      <c r="BFN25" s="19"/>
      <c r="BFO25" s="19"/>
      <c r="BFP25" s="19"/>
      <c r="BFQ25" s="19"/>
      <c r="BFR25" s="19"/>
      <c r="BFS25" s="19"/>
      <c r="BFT25" s="19"/>
      <c r="BFU25" s="19"/>
      <c r="BFV25" s="19"/>
      <c r="BFW25" s="19"/>
      <c r="BFX25" s="19"/>
      <c r="BFY25" s="19"/>
      <c r="BFZ25" s="19"/>
      <c r="BGA25" s="19"/>
      <c r="BGB25" s="19"/>
      <c r="BGC25" s="19"/>
      <c r="BGD25" s="19"/>
      <c r="BGE25" s="19"/>
      <c r="BGF25" s="19"/>
      <c r="BGG25" s="19"/>
      <c r="BGH25" s="19"/>
      <c r="BGI25" s="19"/>
      <c r="BGJ25" s="19"/>
      <c r="BGK25" s="19"/>
      <c r="BGL25" s="19"/>
      <c r="BGM25" s="19"/>
      <c r="BGN25" s="19"/>
      <c r="BGO25" s="19"/>
      <c r="BGP25" s="19"/>
      <c r="BGQ25" s="19"/>
      <c r="BGR25" s="19"/>
      <c r="BGS25" s="19"/>
      <c r="BGT25" s="19"/>
      <c r="BGU25" s="19"/>
      <c r="BGV25" s="19"/>
      <c r="BGW25" s="19"/>
      <c r="BGX25" s="19"/>
      <c r="BGY25" s="19"/>
      <c r="BGZ25" s="19"/>
      <c r="BHA25" s="19"/>
      <c r="BHB25" s="19"/>
      <c r="BHC25" s="19"/>
      <c r="BHD25" s="19"/>
      <c r="BHE25" s="19"/>
      <c r="BHF25" s="19"/>
      <c r="BHG25" s="19"/>
      <c r="BHH25" s="19"/>
      <c r="BHI25" s="19"/>
      <c r="BHJ25" s="19"/>
      <c r="BHK25" s="19"/>
      <c r="BHL25" s="19"/>
      <c r="BHM25" s="19"/>
      <c r="BHN25" s="19"/>
      <c r="BHO25" s="19"/>
      <c r="BHP25" s="19"/>
      <c r="BHQ25" s="19"/>
      <c r="BHR25" s="19"/>
      <c r="BHS25" s="19"/>
      <c r="BHT25" s="19"/>
      <c r="BHU25" s="19"/>
      <c r="BHV25" s="19"/>
      <c r="BHW25" s="19"/>
      <c r="BHX25" s="19"/>
      <c r="BHY25" s="19"/>
      <c r="BHZ25" s="19"/>
      <c r="BIA25" s="19"/>
      <c r="BIB25" s="19"/>
      <c r="BIC25" s="19"/>
      <c r="BID25" s="19"/>
      <c r="BIE25" s="19"/>
      <c r="BIF25" s="19"/>
      <c r="BIG25" s="19"/>
      <c r="BIH25" s="19"/>
      <c r="BII25" s="19"/>
      <c r="BIJ25" s="19"/>
      <c r="BIK25" s="19"/>
      <c r="BIL25" s="19"/>
      <c r="BIM25" s="19"/>
      <c r="BIN25" s="19"/>
      <c r="BIO25" s="19"/>
      <c r="BIP25" s="19"/>
      <c r="BIQ25" s="19"/>
      <c r="BIR25" s="19"/>
      <c r="BIS25" s="19"/>
      <c r="BIT25" s="19"/>
      <c r="BIU25" s="19"/>
      <c r="BIV25" s="19"/>
      <c r="BIW25" s="19"/>
      <c r="BIX25" s="19"/>
      <c r="BIY25" s="19"/>
      <c r="BIZ25" s="19"/>
      <c r="BJA25" s="19"/>
      <c r="BJB25" s="19"/>
      <c r="BJC25" s="19"/>
      <c r="BJD25" s="19"/>
      <c r="BJE25" s="19"/>
      <c r="BJF25" s="19"/>
      <c r="BJG25" s="19"/>
      <c r="BJH25" s="19"/>
      <c r="BJI25" s="19"/>
      <c r="BJJ25" s="19"/>
      <c r="BJK25" s="19"/>
      <c r="BJL25" s="19"/>
      <c r="BJM25" s="19"/>
      <c r="BJN25" s="19"/>
      <c r="BJO25" s="19"/>
      <c r="BJP25" s="19"/>
      <c r="BJQ25" s="19"/>
      <c r="BJR25" s="19"/>
      <c r="BJS25" s="19"/>
      <c r="BJT25" s="19"/>
      <c r="BJU25" s="19"/>
      <c r="BJV25" s="19"/>
      <c r="BJW25" s="19"/>
      <c r="BJX25" s="19"/>
      <c r="BJY25" s="19"/>
      <c r="BJZ25" s="19"/>
      <c r="BKA25" s="19"/>
      <c r="BKB25" s="19"/>
      <c r="BKC25" s="19"/>
      <c r="BKD25" s="19"/>
      <c r="BKE25" s="19"/>
      <c r="BKF25" s="19"/>
      <c r="BKG25" s="19"/>
      <c r="BKH25" s="19"/>
      <c r="BKI25" s="19"/>
      <c r="BKJ25" s="19"/>
      <c r="BKK25" s="19"/>
      <c r="BKL25" s="19"/>
      <c r="BKM25" s="19"/>
      <c r="BKN25" s="19"/>
      <c r="BKO25" s="19"/>
      <c r="BKP25" s="19"/>
      <c r="BKQ25" s="19"/>
      <c r="BKR25" s="19"/>
      <c r="BKS25" s="19"/>
      <c r="BKT25" s="19"/>
      <c r="BKU25" s="19"/>
      <c r="BKV25" s="19"/>
      <c r="BKW25" s="19"/>
      <c r="BKX25" s="19"/>
      <c r="BKY25" s="19"/>
      <c r="BKZ25" s="19"/>
      <c r="BLA25" s="19"/>
      <c r="BLB25" s="19"/>
      <c r="BLC25" s="19"/>
      <c r="BLD25" s="19"/>
      <c r="BLE25" s="19"/>
      <c r="BLF25" s="19"/>
      <c r="BLG25" s="19"/>
      <c r="BLH25" s="19"/>
      <c r="BLI25" s="19"/>
      <c r="BLJ25" s="19"/>
      <c r="BLK25" s="19"/>
      <c r="BLL25" s="19"/>
      <c r="BLM25" s="19"/>
      <c r="BLN25" s="19"/>
      <c r="BLO25" s="19"/>
      <c r="BLP25" s="19"/>
      <c r="BLQ25" s="19"/>
      <c r="BLR25" s="19"/>
      <c r="BLS25" s="19"/>
      <c r="BLT25" s="19"/>
      <c r="BLU25" s="19"/>
      <c r="BLV25" s="19"/>
      <c r="BLW25" s="19"/>
      <c r="BLX25" s="19"/>
      <c r="BLY25" s="19"/>
      <c r="BLZ25" s="19"/>
      <c r="BMA25" s="19"/>
      <c r="BMB25" s="19"/>
      <c r="BMC25" s="19"/>
      <c r="BMD25" s="19"/>
      <c r="BME25" s="19"/>
      <c r="BMF25" s="19"/>
      <c r="BMG25" s="19"/>
      <c r="BMH25" s="19"/>
      <c r="BMI25" s="19"/>
      <c r="BMJ25" s="19"/>
      <c r="BMK25" s="19"/>
      <c r="BML25" s="19"/>
      <c r="BMM25" s="19"/>
      <c r="BMN25" s="19"/>
      <c r="BMO25" s="19"/>
      <c r="BMP25" s="19"/>
      <c r="BMQ25" s="19"/>
      <c r="BMR25" s="19"/>
      <c r="BMS25" s="19"/>
      <c r="BMT25" s="19"/>
      <c r="BMU25" s="19"/>
      <c r="BMV25" s="19"/>
      <c r="BMW25" s="19"/>
      <c r="BMX25" s="19"/>
      <c r="BMY25" s="19"/>
      <c r="BMZ25" s="19"/>
      <c r="BNA25" s="19"/>
      <c r="BNB25" s="19"/>
      <c r="BNC25" s="19"/>
      <c r="BND25" s="19"/>
      <c r="BNE25" s="19"/>
      <c r="BNF25" s="19"/>
      <c r="BNG25" s="19"/>
      <c r="BNH25" s="19"/>
      <c r="BNI25" s="19"/>
      <c r="BNJ25" s="19"/>
      <c r="BNK25" s="19"/>
      <c r="BNL25" s="19"/>
      <c r="BNM25" s="19"/>
      <c r="BNN25" s="19"/>
      <c r="BNO25" s="19"/>
      <c r="BNP25" s="19"/>
      <c r="BNQ25" s="19"/>
      <c r="BNR25" s="19"/>
      <c r="BNS25" s="19"/>
      <c r="BNT25" s="19"/>
      <c r="BNU25" s="19"/>
      <c r="BNV25" s="19"/>
      <c r="BNW25" s="19"/>
      <c r="BNX25" s="19"/>
      <c r="BNY25" s="19"/>
      <c r="BNZ25" s="19"/>
      <c r="BOA25" s="19"/>
      <c r="BOB25" s="19"/>
      <c r="BOC25" s="19"/>
      <c r="BOD25" s="19"/>
      <c r="BOE25" s="19"/>
      <c r="BOF25" s="19"/>
      <c r="BOG25" s="19"/>
      <c r="BOH25" s="19"/>
      <c r="BOI25" s="19"/>
      <c r="BOJ25" s="19"/>
      <c r="BOK25" s="19"/>
      <c r="BOL25" s="19"/>
      <c r="BOM25" s="19"/>
      <c r="BON25" s="19"/>
      <c r="BOO25" s="19"/>
      <c r="BOP25" s="19"/>
      <c r="BOQ25" s="19"/>
      <c r="BOR25" s="19"/>
      <c r="BOS25" s="19"/>
      <c r="BOT25" s="19"/>
      <c r="BOU25" s="19"/>
      <c r="BOV25" s="19"/>
      <c r="BOW25" s="19"/>
      <c r="BOX25" s="19"/>
      <c r="BOY25" s="19"/>
      <c r="BOZ25" s="19"/>
      <c r="BPA25" s="19"/>
      <c r="BPB25" s="19"/>
      <c r="BPC25" s="19"/>
      <c r="BPD25" s="19"/>
      <c r="BPE25" s="19"/>
      <c r="BPF25" s="19"/>
      <c r="BPG25" s="19"/>
      <c r="BPH25" s="19"/>
      <c r="BPI25" s="19"/>
      <c r="BPJ25" s="19"/>
      <c r="BPK25" s="19"/>
      <c r="BPL25" s="19"/>
      <c r="BPM25" s="19"/>
      <c r="BPN25" s="19"/>
      <c r="BPO25" s="19"/>
      <c r="BPP25" s="19"/>
      <c r="BPQ25" s="19"/>
      <c r="BPR25" s="19"/>
      <c r="BPS25" s="19"/>
      <c r="BPT25" s="19"/>
      <c r="BPU25" s="19"/>
      <c r="BPV25" s="19"/>
      <c r="BPW25" s="19"/>
      <c r="BPX25" s="19"/>
      <c r="BPY25" s="19"/>
      <c r="BPZ25" s="19"/>
      <c r="BQA25" s="19"/>
      <c r="BQB25" s="19"/>
      <c r="BQC25" s="19"/>
      <c r="BQD25" s="19"/>
      <c r="BQE25" s="19"/>
      <c r="BQF25" s="19"/>
      <c r="BQG25" s="19"/>
      <c r="BQH25" s="19"/>
      <c r="BQI25" s="19"/>
      <c r="BQJ25" s="19"/>
      <c r="BQK25" s="19"/>
      <c r="BQL25" s="19"/>
      <c r="BQM25" s="19"/>
      <c r="BQN25" s="19"/>
      <c r="BQO25" s="19"/>
      <c r="BQP25" s="19"/>
      <c r="BQQ25" s="19"/>
      <c r="BQR25" s="19"/>
      <c r="BQS25" s="19"/>
      <c r="BQT25" s="19"/>
      <c r="BQU25" s="19"/>
      <c r="BQV25" s="19"/>
      <c r="BQW25" s="19"/>
      <c r="BQX25" s="19"/>
      <c r="BQY25" s="19"/>
      <c r="BQZ25" s="19"/>
      <c r="BRA25" s="19"/>
      <c r="BRB25" s="19"/>
      <c r="BRC25" s="19"/>
      <c r="BRD25" s="19"/>
      <c r="BRE25" s="19"/>
      <c r="BRF25" s="19"/>
      <c r="BRG25" s="19"/>
      <c r="BRH25" s="19"/>
      <c r="BRI25" s="19"/>
      <c r="BRJ25" s="19"/>
      <c r="BRK25" s="19"/>
      <c r="BRL25" s="19"/>
      <c r="BRM25" s="19"/>
      <c r="BRN25" s="19"/>
      <c r="BRO25" s="19"/>
      <c r="BRP25" s="19"/>
      <c r="BRQ25" s="19"/>
      <c r="BRR25" s="19"/>
      <c r="BRS25" s="19"/>
      <c r="BRT25" s="19"/>
      <c r="BRU25" s="19"/>
      <c r="BRV25" s="19"/>
      <c r="BRW25" s="19"/>
      <c r="BRX25" s="19"/>
      <c r="BRY25" s="19"/>
      <c r="BRZ25" s="19"/>
      <c r="BSA25" s="19"/>
      <c r="BSB25" s="19"/>
      <c r="BSC25" s="19"/>
      <c r="BSD25" s="19"/>
      <c r="BSE25" s="19"/>
      <c r="BSF25" s="19"/>
      <c r="BSG25" s="19"/>
      <c r="BSH25" s="19"/>
      <c r="BSI25" s="19"/>
      <c r="BSJ25" s="19"/>
      <c r="BSK25" s="19"/>
      <c r="BSL25" s="19"/>
      <c r="BSM25" s="19"/>
      <c r="BSN25" s="19"/>
      <c r="BSO25" s="19"/>
      <c r="BSP25" s="19"/>
      <c r="BSQ25" s="19"/>
      <c r="BSR25" s="19"/>
      <c r="BSS25" s="19"/>
      <c r="BST25" s="19"/>
      <c r="BSU25" s="19"/>
      <c r="BSV25" s="19"/>
      <c r="BSW25" s="19"/>
      <c r="BSX25" s="19"/>
      <c r="BSY25" s="19"/>
      <c r="BSZ25" s="19"/>
      <c r="BTA25" s="19"/>
      <c r="BTB25" s="19"/>
      <c r="BTC25" s="19"/>
      <c r="BTD25" s="19"/>
      <c r="BTE25" s="19"/>
      <c r="BTF25" s="19"/>
      <c r="BTG25" s="19"/>
      <c r="BTH25" s="19"/>
      <c r="BTI25" s="19"/>
      <c r="BTJ25" s="19"/>
      <c r="BTK25" s="19"/>
      <c r="BTL25" s="19"/>
      <c r="BTM25" s="19"/>
      <c r="BTN25" s="19"/>
      <c r="BTO25" s="19"/>
      <c r="BTP25" s="19"/>
      <c r="BTQ25" s="19"/>
      <c r="BTR25" s="19"/>
      <c r="BTS25" s="19"/>
      <c r="BTT25" s="19"/>
      <c r="BTU25" s="19"/>
      <c r="BTV25" s="19"/>
      <c r="BTW25" s="19"/>
      <c r="BTX25" s="19"/>
      <c r="BTY25" s="19"/>
      <c r="BTZ25" s="19"/>
      <c r="BUA25" s="19"/>
      <c r="BUB25" s="19"/>
      <c r="BUC25" s="19"/>
      <c r="BUD25" s="19"/>
      <c r="BUE25" s="19"/>
      <c r="BUF25" s="19"/>
      <c r="BUG25" s="19"/>
      <c r="BUH25" s="19"/>
      <c r="BUI25" s="19"/>
      <c r="BUJ25" s="19"/>
      <c r="BUK25" s="19"/>
      <c r="BUL25" s="19"/>
      <c r="BUM25" s="19"/>
      <c r="BUN25" s="19"/>
      <c r="BUO25" s="19"/>
      <c r="BUP25" s="19"/>
      <c r="BUQ25" s="19"/>
      <c r="BUR25" s="19"/>
      <c r="BUS25" s="19"/>
      <c r="BUT25" s="19"/>
      <c r="BUU25" s="19"/>
      <c r="BUV25" s="19"/>
      <c r="BUW25" s="19"/>
      <c r="BUX25" s="19"/>
      <c r="BUY25" s="19"/>
      <c r="BUZ25" s="19"/>
      <c r="BVA25" s="19"/>
      <c r="BVB25" s="19"/>
      <c r="BVC25" s="19"/>
      <c r="BVD25" s="19"/>
      <c r="BVE25" s="19"/>
      <c r="BVF25" s="19"/>
      <c r="BVG25" s="19"/>
      <c r="BVH25" s="19"/>
      <c r="BVI25" s="19"/>
      <c r="BVJ25" s="19"/>
      <c r="BVK25" s="19"/>
      <c r="BVL25" s="19"/>
      <c r="BVM25" s="19"/>
      <c r="BVN25" s="19"/>
      <c r="BVO25" s="19"/>
      <c r="BVP25" s="19"/>
      <c r="BVQ25" s="19"/>
      <c r="BVR25" s="19"/>
      <c r="BVS25" s="19"/>
      <c r="BVT25" s="19"/>
      <c r="BVU25" s="19"/>
      <c r="BVV25" s="19"/>
      <c r="BVW25" s="19"/>
      <c r="BVX25" s="19"/>
      <c r="BVY25" s="19"/>
      <c r="BVZ25" s="19"/>
      <c r="BWA25" s="19"/>
      <c r="BWB25" s="19"/>
      <c r="BWC25" s="19"/>
      <c r="BWD25" s="19"/>
      <c r="BWE25" s="19"/>
      <c r="BWF25" s="19"/>
      <c r="BWG25" s="19"/>
      <c r="BWH25" s="19"/>
      <c r="BWI25" s="19"/>
      <c r="BWJ25" s="19"/>
      <c r="BWK25" s="19"/>
      <c r="BWL25" s="19"/>
      <c r="BWM25" s="19"/>
      <c r="BWN25" s="19"/>
      <c r="BWO25" s="19"/>
      <c r="BWP25" s="19"/>
      <c r="BWQ25" s="19"/>
      <c r="BWR25" s="19"/>
      <c r="BWS25" s="19"/>
      <c r="BWT25" s="19"/>
      <c r="BWU25" s="19"/>
      <c r="BWV25" s="19"/>
      <c r="BWW25" s="19"/>
      <c r="BWX25" s="19"/>
      <c r="BWY25" s="19"/>
      <c r="BWZ25" s="19"/>
      <c r="BXA25" s="19"/>
      <c r="BXB25" s="19"/>
      <c r="BXC25" s="19"/>
      <c r="BXD25" s="19"/>
      <c r="BXE25" s="19"/>
      <c r="BXF25" s="19"/>
      <c r="BXG25" s="19"/>
      <c r="BXH25" s="19"/>
      <c r="BXI25" s="19"/>
      <c r="BXJ25" s="19"/>
      <c r="BXK25" s="19"/>
      <c r="BXL25" s="19"/>
      <c r="BXM25" s="19"/>
      <c r="BXN25" s="19"/>
      <c r="BXO25" s="19"/>
      <c r="BXP25" s="19"/>
      <c r="BXQ25" s="19"/>
      <c r="BXR25" s="19"/>
      <c r="BXS25" s="19"/>
      <c r="BXT25" s="19"/>
      <c r="BXU25" s="19"/>
      <c r="BXV25" s="19"/>
      <c r="BXW25" s="19"/>
      <c r="BXX25" s="19"/>
      <c r="BXY25" s="19"/>
      <c r="BXZ25" s="19"/>
      <c r="BYA25" s="19"/>
      <c r="BYB25" s="19"/>
      <c r="BYC25" s="19"/>
      <c r="BYD25" s="19"/>
      <c r="BYE25" s="19"/>
      <c r="BYF25" s="19"/>
      <c r="BYG25" s="19"/>
      <c r="BYH25" s="19"/>
      <c r="BYI25" s="19"/>
      <c r="BYJ25" s="19"/>
      <c r="BYK25" s="19"/>
      <c r="BYL25" s="19"/>
      <c r="BYM25" s="19"/>
      <c r="BYN25" s="19"/>
      <c r="BYO25" s="19"/>
      <c r="BYP25" s="19"/>
      <c r="BYQ25" s="19"/>
      <c r="BYR25" s="19"/>
      <c r="BYS25" s="19"/>
      <c r="BYT25" s="19"/>
      <c r="BYU25" s="19"/>
      <c r="BYV25" s="19"/>
      <c r="BYW25" s="19"/>
      <c r="BYX25" s="19"/>
      <c r="BYY25" s="19"/>
      <c r="BYZ25" s="19"/>
      <c r="BZA25" s="19"/>
      <c r="BZB25" s="19"/>
      <c r="BZC25" s="19"/>
      <c r="BZD25" s="19"/>
      <c r="BZE25" s="19"/>
      <c r="BZF25" s="19"/>
      <c r="BZG25" s="19"/>
      <c r="BZH25" s="19"/>
      <c r="BZI25" s="19"/>
      <c r="BZJ25" s="19"/>
      <c r="BZK25" s="19"/>
      <c r="BZL25" s="19"/>
      <c r="BZM25" s="19"/>
      <c r="BZN25" s="19"/>
      <c r="BZO25" s="19"/>
      <c r="BZP25" s="19"/>
      <c r="BZQ25" s="19"/>
      <c r="BZR25" s="19"/>
      <c r="BZS25" s="19"/>
      <c r="BZT25" s="19"/>
      <c r="BZU25" s="19"/>
      <c r="BZV25" s="19"/>
      <c r="BZW25" s="19"/>
      <c r="BZX25" s="19"/>
      <c r="BZY25" s="19"/>
      <c r="BZZ25" s="19"/>
      <c r="CAA25" s="19"/>
      <c r="CAB25" s="19"/>
      <c r="CAC25" s="19"/>
      <c r="CAD25" s="19"/>
      <c r="CAE25" s="19"/>
      <c r="CAF25" s="19"/>
      <c r="CAG25" s="19"/>
      <c r="CAH25" s="19"/>
      <c r="CAI25" s="19"/>
      <c r="CAJ25" s="19"/>
      <c r="CAK25" s="19"/>
      <c r="CAL25" s="19"/>
      <c r="CAM25" s="19"/>
      <c r="CAN25" s="19"/>
      <c r="CAO25" s="19"/>
      <c r="CAP25" s="19"/>
      <c r="CAQ25" s="19"/>
      <c r="CAR25" s="19"/>
      <c r="CAS25" s="19"/>
      <c r="CAT25" s="19"/>
      <c r="CAU25" s="19"/>
      <c r="CAV25" s="19"/>
      <c r="CAW25" s="19"/>
      <c r="CAX25" s="19"/>
      <c r="CAY25" s="19"/>
      <c r="CAZ25" s="19"/>
      <c r="CBA25" s="19"/>
      <c r="CBB25" s="19"/>
      <c r="CBC25" s="19"/>
      <c r="CBD25" s="19"/>
      <c r="CBE25" s="19"/>
      <c r="CBF25" s="19"/>
      <c r="CBG25" s="19"/>
      <c r="CBH25" s="19"/>
      <c r="CBI25" s="19"/>
      <c r="CBJ25" s="19"/>
      <c r="CBK25" s="19"/>
      <c r="CBL25" s="19"/>
      <c r="CBM25" s="19"/>
      <c r="CBN25" s="19"/>
      <c r="CBO25" s="19"/>
      <c r="CBP25" s="19"/>
      <c r="CBQ25" s="19"/>
      <c r="CBR25" s="19"/>
      <c r="CBS25" s="19"/>
      <c r="CBT25" s="19"/>
      <c r="CBU25" s="19"/>
      <c r="CBV25" s="19"/>
      <c r="CBW25" s="19"/>
      <c r="CBX25" s="19"/>
      <c r="CBY25" s="19"/>
      <c r="CBZ25" s="19"/>
      <c r="CCA25" s="19"/>
      <c r="CCB25" s="19"/>
      <c r="CCC25" s="19"/>
      <c r="CCD25" s="19"/>
      <c r="CCE25" s="19"/>
      <c r="CCF25" s="19"/>
      <c r="CCG25" s="19"/>
      <c r="CCH25" s="19"/>
      <c r="CCI25" s="19"/>
      <c r="CCJ25" s="19"/>
      <c r="CCK25" s="19"/>
      <c r="CCL25" s="19"/>
      <c r="CCM25" s="19"/>
      <c r="CCN25" s="19"/>
      <c r="CCO25" s="19"/>
      <c r="CCP25" s="19"/>
      <c r="CCQ25" s="19"/>
      <c r="CCR25" s="19"/>
      <c r="CCS25" s="19"/>
      <c r="CCT25" s="19"/>
      <c r="CCU25" s="19"/>
      <c r="CCV25" s="19"/>
      <c r="CCW25" s="19"/>
      <c r="CCX25" s="19"/>
      <c r="CCY25" s="19"/>
      <c r="CCZ25" s="19"/>
      <c r="CDA25" s="19"/>
      <c r="CDB25" s="19"/>
      <c r="CDC25" s="19"/>
      <c r="CDD25" s="19"/>
      <c r="CDE25" s="19"/>
      <c r="CDF25" s="19"/>
      <c r="CDG25" s="19"/>
      <c r="CDH25" s="19"/>
      <c r="CDI25" s="19"/>
      <c r="CDJ25" s="19"/>
      <c r="CDK25" s="19"/>
      <c r="CDL25" s="19"/>
      <c r="CDM25" s="19"/>
      <c r="CDN25" s="19"/>
      <c r="CDO25" s="19"/>
      <c r="CDP25" s="19"/>
      <c r="CDQ25" s="19"/>
      <c r="CDR25" s="19"/>
      <c r="CDS25" s="19"/>
      <c r="CDT25" s="19"/>
      <c r="CDU25" s="19"/>
      <c r="CDV25" s="19"/>
      <c r="CDW25" s="19"/>
      <c r="CDX25" s="19"/>
      <c r="CDY25" s="19"/>
      <c r="CDZ25" s="19"/>
      <c r="CEA25" s="19"/>
      <c r="CEB25" s="19"/>
      <c r="CEC25" s="19"/>
      <c r="CED25" s="19"/>
      <c r="CEE25" s="19"/>
      <c r="CEF25" s="19"/>
      <c r="CEG25" s="19"/>
      <c r="CEH25" s="19"/>
      <c r="CEI25" s="19"/>
      <c r="CEJ25" s="19"/>
      <c r="CEK25" s="19"/>
      <c r="CEL25" s="19"/>
      <c r="CEM25" s="19"/>
      <c r="CEN25" s="19"/>
      <c r="CEO25" s="19"/>
      <c r="CEP25" s="19"/>
      <c r="CEQ25" s="19"/>
      <c r="CER25" s="19"/>
      <c r="CES25" s="19"/>
      <c r="CET25" s="19"/>
      <c r="CEU25" s="19"/>
      <c r="CEV25" s="19"/>
      <c r="CEW25" s="19"/>
      <c r="CEX25" s="19"/>
      <c r="CEY25" s="19"/>
      <c r="CEZ25" s="19"/>
      <c r="CFA25" s="19"/>
      <c r="CFB25" s="19"/>
      <c r="CFC25" s="19"/>
      <c r="CFD25" s="19"/>
      <c r="CFE25" s="19"/>
      <c r="CFF25" s="19"/>
      <c r="CFG25" s="19"/>
      <c r="CFH25" s="19"/>
      <c r="CFI25" s="19"/>
      <c r="CFJ25" s="19"/>
      <c r="CFK25" s="19"/>
      <c r="CFL25" s="19"/>
      <c r="CFM25" s="19"/>
      <c r="CFN25" s="19"/>
      <c r="CFO25" s="19"/>
      <c r="CFP25" s="19"/>
      <c r="CFQ25" s="19"/>
      <c r="CFR25" s="19"/>
      <c r="CFS25" s="19"/>
      <c r="CFT25" s="19"/>
      <c r="CFU25" s="19"/>
      <c r="CFV25" s="19"/>
      <c r="CFW25" s="19"/>
      <c r="CFX25" s="19"/>
      <c r="CFY25" s="19"/>
      <c r="CFZ25" s="19"/>
      <c r="CGA25" s="19"/>
      <c r="CGB25" s="19"/>
      <c r="CGC25" s="19"/>
      <c r="CGD25" s="19"/>
      <c r="CGE25" s="19"/>
      <c r="CGF25" s="19"/>
      <c r="CGG25" s="19"/>
      <c r="CGH25" s="19"/>
      <c r="CGI25" s="19"/>
      <c r="CGJ25" s="19"/>
      <c r="CGK25" s="19"/>
      <c r="CGL25" s="19"/>
      <c r="CGM25" s="19"/>
      <c r="CGN25" s="19"/>
      <c r="CGO25" s="19"/>
      <c r="CGP25" s="19"/>
      <c r="CGQ25" s="19"/>
      <c r="CGR25" s="19"/>
      <c r="CGS25" s="19"/>
      <c r="CGT25" s="19"/>
      <c r="CGU25" s="19"/>
      <c r="CGV25" s="19"/>
      <c r="CGW25" s="19"/>
      <c r="CGX25" s="19"/>
      <c r="CGY25" s="19"/>
      <c r="CGZ25" s="19"/>
      <c r="CHA25" s="19"/>
      <c r="CHB25" s="19"/>
      <c r="CHC25" s="19"/>
      <c r="CHD25" s="19"/>
      <c r="CHE25" s="19"/>
      <c r="CHF25" s="19"/>
      <c r="CHG25" s="19"/>
      <c r="CHH25" s="19"/>
      <c r="CHI25" s="19"/>
      <c r="CHJ25" s="19"/>
      <c r="CHK25" s="19"/>
      <c r="CHL25" s="19"/>
      <c r="CHM25" s="19"/>
      <c r="CHN25" s="19"/>
      <c r="CHO25" s="19"/>
      <c r="CHP25" s="19"/>
      <c r="CHQ25" s="19"/>
      <c r="CHR25" s="19"/>
      <c r="CHS25" s="19"/>
      <c r="CHT25" s="19"/>
      <c r="CHU25" s="19"/>
      <c r="CHV25" s="19"/>
      <c r="CHW25" s="19"/>
      <c r="CHX25" s="19"/>
      <c r="CHY25" s="19"/>
      <c r="CHZ25" s="19"/>
      <c r="CIA25" s="19"/>
      <c r="CIB25" s="19"/>
      <c r="CIC25" s="19"/>
      <c r="CID25" s="19"/>
      <c r="CIE25" s="19"/>
      <c r="CIF25" s="19"/>
      <c r="CIG25" s="19"/>
      <c r="CIH25" s="19"/>
      <c r="CII25" s="19"/>
      <c r="CIJ25" s="19"/>
      <c r="CIK25" s="19"/>
      <c r="CIL25" s="19"/>
      <c r="CIM25" s="19"/>
      <c r="CIN25" s="19"/>
      <c r="CIO25" s="19"/>
      <c r="CIP25" s="19"/>
      <c r="CIQ25" s="19"/>
      <c r="CIR25" s="19"/>
      <c r="CIS25" s="19"/>
      <c r="CIT25" s="19"/>
      <c r="CIU25" s="19"/>
      <c r="CIV25" s="19"/>
      <c r="CIW25" s="19"/>
      <c r="CIX25" s="19"/>
      <c r="CIY25" s="19"/>
      <c r="CIZ25" s="19"/>
      <c r="CJA25" s="19"/>
      <c r="CJB25" s="19"/>
      <c r="CJC25" s="19"/>
      <c r="CJD25" s="19"/>
      <c r="CJE25" s="19"/>
      <c r="CJF25" s="19"/>
      <c r="CJG25" s="19"/>
      <c r="CJH25" s="19"/>
      <c r="CJI25" s="19"/>
      <c r="CJJ25" s="19"/>
      <c r="CJK25" s="19"/>
      <c r="CJL25" s="19"/>
      <c r="CJM25" s="19"/>
      <c r="CJN25" s="19"/>
      <c r="CJO25" s="19"/>
      <c r="CJP25" s="19"/>
      <c r="CJQ25" s="19"/>
      <c r="CJR25" s="19"/>
      <c r="CJS25" s="19"/>
      <c r="CJT25" s="19"/>
      <c r="CJU25" s="19"/>
      <c r="CJV25" s="19"/>
      <c r="CJW25" s="19"/>
      <c r="CJX25" s="19"/>
      <c r="CJY25" s="19"/>
      <c r="CJZ25" s="19"/>
      <c r="CKA25" s="19"/>
      <c r="CKB25" s="19"/>
      <c r="CKC25" s="19"/>
      <c r="CKD25" s="19"/>
      <c r="CKE25" s="19"/>
      <c r="CKF25" s="19"/>
      <c r="CKG25" s="19"/>
      <c r="CKH25" s="19"/>
      <c r="CKI25" s="19"/>
      <c r="CKJ25" s="19"/>
      <c r="CKK25" s="19"/>
      <c r="CKL25" s="19"/>
      <c r="CKM25" s="19"/>
      <c r="CKN25" s="19"/>
      <c r="CKO25" s="19"/>
      <c r="CKP25" s="19"/>
      <c r="CKQ25" s="19"/>
      <c r="CKR25" s="19"/>
      <c r="CKS25" s="19"/>
      <c r="CKT25" s="19"/>
      <c r="CKU25" s="19"/>
      <c r="CKV25" s="19"/>
      <c r="CKW25" s="19"/>
      <c r="CKX25" s="19"/>
      <c r="CKY25" s="19"/>
      <c r="CKZ25" s="19"/>
      <c r="CLA25" s="19"/>
      <c r="CLB25" s="19"/>
      <c r="CLC25" s="19"/>
      <c r="CLD25" s="19"/>
      <c r="CLE25" s="19"/>
      <c r="CLF25" s="19"/>
      <c r="CLG25" s="19"/>
      <c r="CLH25" s="19"/>
      <c r="CLI25" s="19"/>
      <c r="CLJ25" s="19"/>
      <c r="CLK25" s="19"/>
      <c r="CLL25" s="19"/>
      <c r="CLM25" s="19"/>
      <c r="CLN25" s="19"/>
      <c r="CLO25" s="19"/>
      <c r="CLP25" s="19"/>
      <c r="CLQ25" s="19"/>
      <c r="CLR25" s="19"/>
      <c r="CLS25" s="19"/>
      <c r="CLT25" s="19"/>
      <c r="CLU25" s="19"/>
      <c r="CLV25" s="19"/>
      <c r="CLW25" s="19"/>
      <c r="CLX25" s="19"/>
      <c r="CLY25" s="19"/>
      <c r="CLZ25" s="19"/>
      <c r="CMA25" s="19"/>
      <c r="CMB25" s="19"/>
      <c r="CMC25" s="19"/>
      <c r="CMD25" s="19"/>
      <c r="CME25" s="19"/>
      <c r="CMF25" s="19"/>
      <c r="CMG25" s="19"/>
      <c r="CMH25" s="19"/>
      <c r="CMI25" s="19"/>
      <c r="CMJ25" s="19"/>
      <c r="CMK25" s="19"/>
      <c r="CML25" s="19"/>
      <c r="CMM25" s="19"/>
      <c r="CMN25" s="19"/>
      <c r="CMO25" s="19"/>
      <c r="CMP25" s="19"/>
      <c r="CMQ25" s="19"/>
      <c r="CMR25" s="19"/>
      <c r="CMS25" s="19"/>
      <c r="CMT25" s="19"/>
      <c r="CMU25" s="19"/>
      <c r="CMV25" s="19"/>
      <c r="CMW25" s="19"/>
      <c r="CMX25" s="19"/>
      <c r="CMY25" s="19"/>
      <c r="CMZ25" s="19"/>
      <c r="CNA25" s="19"/>
      <c r="CNB25" s="19"/>
      <c r="CNC25" s="19"/>
      <c r="CND25" s="19"/>
      <c r="CNE25" s="19"/>
      <c r="CNF25" s="19"/>
      <c r="CNG25" s="19"/>
      <c r="CNH25" s="19"/>
      <c r="CNI25" s="19"/>
      <c r="CNJ25" s="19"/>
      <c r="CNK25" s="19"/>
      <c r="CNL25" s="19"/>
      <c r="CNM25" s="19"/>
      <c r="CNN25" s="19"/>
      <c r="CNO25" s="19"/>
      <c r="CNP25" s="19"/>
      <c r="CNQ25" s="19"/>
      <c r="CNR25" s="19"/>
      <c r="CNS25" s="19"/>
      <c r="CNT25" s="19"/>
      <c r="CNU25" s="19"/>
      <c r="CNV25" s="19"/>
      <c r="CNW25" s="19"/>
      <c r="CNX25" s="19"/>
      <c r="CNY25" s="19"/>
      <c r="CNZ25" s="19"/>
      <c r="COA25" s="19"/>
      <c r="COB25" s="19"/>
      <c r="COC25" s="19"/>
      <c r="COD25" s="19"/>
      <c r="COE25" s="19"/>
      <c r="COF25" s="19"/>
      <c r="COG25" s="19"/>
      <c r="COH25" s="19"/>
      <c r="COI25" s="19"/>
      <c r="COJ25" s="19"/>
      <c r="COK25" s="19"/>
      <c r="COL25" s="19"/>
      <c r="COM25" s="19"/>
      <c r="CON25" s="19"/>
      <c r="COO25" s="19"/>
      <c r="COP25" s="19"/>
      <c r="COQ25" s="19"/>
      <c r="COR25" s="19"/>
      <c r="COS25" s="19"/>
      <c r="COT25" s="19"/>
      <c r="COU25" s="19"/>
      <c r="COV25" s="19"/>
      <c r="COW25" s="19"/>
      <c r="COX25" s="19"/>
      <c r="COY25" s="19"/>
      <c r="COZ25" s="19"/>
      <c r="CPA25" s="19"/>
      <c r="CPB25" s="19"/>
      <c r="CPC25" s="19"/>
      <c r="CPD25" s="19"/>
      <c r="CPE25" s="19"/>
      <c r="CPF25" s="19"/>
      <c r="CPG25" s="19"/>
      <c r="CPH25" s="19"/>
      <c r="CPI25" s="19"/>
      <c r="CPJ25" s="19"/>
      <c r="CPK25" s="19"/>
      <c r="CPL25" s="19"/>
      <c r="CPM25" s="19"/>
      <c r="CPN25" s="19"/>
      <c r="CPO25" s="19"/>
      <c r="CPP25" s="19"/>
      <c r="CPQ25" s="19"/>
      <c r="CPR25" s="19"/>
      <c r="CPS25" s="19"/>
      <c r="CPT25" s="19"/>
      <c r="CPU25" s="19"/>
      <c r="CPV25" s="19"/>
      <c r="CPW25" s="19"/>
      <c r="CPX25" s="19"/>
      <c r="CPY25" s="19"/>
      <c r="CPZ25" s="19"/>
      <c r="CQA25" s="19"/>
      <c r="CQB25" s="19"/>
      <c r="CQC25" s="19"/>
      <c r="CQD25" s="19"/>
      <c r="CQE25" s="19"/>
      <c r="CQF25" s="19"/>
      <c r="CQG25" s="19"/>
      <c r="CQH25" s="19"/>
      <c r="CQI25" s="19"/>
      <c r="CQJ25" s="19"/>
      <c r="CQK25" s="19"/>
      <c r="CQL25" s="19"/>
      <c r="CQM25" s="19"/>
      <c r="CQN25" s="19"/>
      <c r="CQO25" s="19"/>
      <c r="CQP25" s="19"/>
      <c r="CQQ25" s="19"/>
      <c r="CQR25" s="19"/>
      <c r="CQS25" s="19"/>
      <c r="CQT25" s="19"/>
      <c r="CQU25" s="19"/>
      <c r="CQV25" s="19"/>
      <c r="CQW25" s="19"/>
      <c r="CQX25" s="19"/>
      <c r="CQY25" s="19"/>
      <c r="CQZ25" s="19"/>
      <c r="CRA25" s="19"/>
      <c r="CRB25" s="19"/>
      <c r="CRC25" s="19"/>
      <c r="CRD25" s="19"/>
      <c r="CRE25" s="19"/>
      <c r="CRF25" s="19"/>
      <c r="CRG25" s="19"/>
      <c r="CRH25" s="19"/>
      <c r="CRI25" s="19"/>
      <c r="CRJ25" s="19"/>
      <c r="CRK25" s="19"/>
      <c r="CRL25" s="19"/>
      <c r="CRM25" s="19"/>
      <c r="CRN25" s="19"/>
      <c r="CRO25" s="19"/>
      <c r="CRP25" s="19"/>
      <c r="CRQ25" s="19"/>
      <c r="CRR25" s="19"/>
      <c r="CRS25" s="19"/>
      <c r="CRT25" s="19"/>
      <c r="CRU25" s="19"/>
      <c r="CRV25" s="19"/>
      <c r="CRW25" s="19"/>
      <c r="CRX25" s="19"/>
      <c r="CRY25" s="19"/>
      <c r="CRZ25" s="19"/>
      <c r="CSA25" s="19"/>
      <c r="CSB25" s="19"/>
      <c r="CSC25" s="19"/>
      <c r="CSD25" s="19"/>
      <c r="CSE25" s="19"/>
      <c r="CSF25" s="19"/>
      <c r="CSG25" s="19"/>
      <c r="CSH25" s="19"/>
      <c r="CSI25" s="19"/>
      <c r="CSJ25" s="19"/>
      <c r="CSK25" s="19"/>
      <c r="CSL25" s="19"/>
      <c r="CSM25" s="19"/>
      <c r="CSN25" s="19"/>
      <c r="CSO25" s="19"/>
      <c r="CSP25" s="19"/>
      <c r="CSQ25" s="19"/>
      <c r="CSR25" s="19"/>
      <c r="CSS25" s="19"/>
      <c r="CST25" s="19"/>
      <c r="CSU25" s="19"/>
      <c r="CSV25" s="19"/>
      <c r="CSW25" s="19"/>
      <c r="CSX25" s="19"/>
      <c r="CSY25" s="19"/>
      <c r="CSZ25" s="19"/>
      <c r="CTA25" s="19"/>
      <c r="CTB25" s="19"/>
      <c r="CTC25" s="19"/>
      <c r="CTD25" s="19"/>
      <c r="CTE25" s="19"/>
      <c r="CTF25" s="19"/>
      <c r="CTG25" s="19"/>
      <c r="CTH25" s="19"/>
      <c r="CTI25" s="19"/>
      <c r="CTJ25" s="19"/>
      <c r="CTK25" s="19"/>
      <c r="CTL25" s="19"/>
      <c r="CTM25" s="19"/>
      <c r="CTN25" s="19"/>
      <c r="CTO25" s="19"/>
      <c r="CTP25" s="19"/>
      <c r="CTQ25" s="19"/>
      <c r="CTR25" s="19"/>
      <c r="CTS25" s="19"/>
      <c r="CTT25" s="19"/>
      <c r="CTU25" s="19"/>
      <c r="CTV25" s="19"/>
      <c r="CTW25" s="19"/>
      <c r="CTX25" s="19"/>
      <c r="CTY25" s="19"/>
      <c r="CTZ25" s="19"/>
      <c r="CUA25" s="19"/>
      <c r="CUB25" s="19"/>
      <c r="CUC25" s="19"/>
      <c r="CUD25" s="19"/>
      <c r="CUE25" s="19"/>
      <c r="CUF25" s="19"/>
      <c r="CUG25" s="19"/>
      <c r="CUH25" s="19"/>
      <c r="CUI25" s="19"/>
      <c r="CUJ25" s="19"/>
      <c r="CUK25" s="19"/>
      <c r="CUL25" s="19"/>
      <c r="CUM25" s="19"/>
      <c r="CUN25" s="19"/>
      <c r="CUO25" s="19"/>
      <c r="CUP25" s="19"/>
      <c r="CUQ25" s="19"/>
      <c r="CUR25" s="19"/>
      <c r="CUS25" s="19"/>
      <c r="CUT25" s="19"/>
      <c r="CUU25" s="19"/>
      <c r="CUV25" s="19"/>
      <c r="CUW25" s="19"/>
      <c r="CUX25" s="19"/>
      <c r="CUY25" s="19"/>
      <c r="CUZ25" s="19"/>
      <c r="CVA25" s="19"/>
      <c r="CVB25" s="19"/>
      <c r="CVC25" s="19"/>
      <c r="CVD25" s="19"/>
      <c r="CVE25" s="19"/>
      <c r="CVF25" s="19"/>
      <c r="CVG25" s="19"/>
      <c r="CVH25" s="19"/>
      <c r="CVI25" s="19"/>
      <c r="CVJ25" s="19"/>
      <c r="CVK25" s="19"/>
      <c r="CVL25" s="19"/>
      <c r="CVM25" s="19"/>
      <c r="CVN25" s="19"/>
      <c r="CVO25" s="19"/>
      <c r="CVP25" s="19"/>
      <c r="CVQ25" s="19"/>
      <c r="CVR25" s="19"/>
      <c r="CVS25" s="19"/>
      <c r="CVT25" s="19"/>
      <c r="CVU25" s="19"/>
      <c r="CVV25" s="19"/>
      <c r="CVW25" s="19"/>
      <c r="CVX25" s="19"/>
      <c r="CVY25" s="19"/>
      <c r="CVZ25" s="19"/>
      <c r="CWA25" s="19"/>
      <c r="CWB25" s="19"/>
      <c r="CWC25" s="19"/>
      <c r="CWD25" s="19"/>
      <c r="CWE25" s="19"/>
      <c r="CWF25" s="19"/>
      <c r="CWG25" s="19"/>
      <c r="CWH25" s="19"/>
      <c r="CWI25" s="19"/>
      <c r="CWJ25" s="19"/>
      <c r="CWK25" s="19"/>
      <c r="CWL25" s="19"/>
      <c r="CWM25" s="19"/>
      <c r="CWN25" s="19"/>
      <c r="CWO25" s="19"/>
      <c r="CWP25" s="19"/>
      <c r="CWQ25" s="19"/>
      <c r="CWR25" s="19"/>
      <c r="CWS25" s="19"/>
      <c r="CWT25" s="19"/>
      <c r="CWU25" s="19"/>
      <c r="CWV25" s="19"/>
      <c r="CWW25" s="19"/>
      <c r="CWX25" s="19"/>
      <c r="CWY25" s="19"/>
      <c r="CWZ25" s="19"/>
      <c r="CXA25" s="19"/>
      <c r="CXB25" s="19"/>
      <c r="CXC25" s="19"/>
      <c r="CXD25" s="19"/>
      <c r="CXE25" s="19"/>
      <c r="CXF25" s="19"/>
      <c r="CXG25" s="19"/>
      <c r="CXH25" s="19"/>
      <c r="CXI25" s="19"/>
      <c r="CXJ25" s="19"/>
      <c r="CXK25" s="19"/>
      <c r="CXL25" s="19"/>
      <c r="CXM25" s="19"/>
      <c r="CXN25" s="19"/>
      <c r="CXO25" s="19"/>
      <c r="CXP25" s="19"/>
      <c r="CXQ25" s="19"/>
      <c r="CXR25" s="19"/>
      <c r="CXS25" s="19"/>
      <c r="CXT25" s="19"/>
      <c r="CXU25" s="19"/>
      <c r="CXV25" s="19"/>
      <c r="CXW25" s="19"/>
      <c r="CXX25" s="19"/>
      <c r="CXY25" s="19"/>
      <c r="CXZ25" s="19"/>
      <c r="CYA25" s="19"/>
      <c r="CYB25" s="19"/>
      <c r="CYC25" s="19"/>
      <c r="CYD25" s="19"/>
      <c r="CYE25" s="19"/>
      <c r="CYF25" s="19"/>
      <c r="CYG25" s="19"/>
      <c r="CYH25" s="19"/>
      <c r="CYI25" s="19"/>
      <c r="CYJ25" s="19"/>
      <c r="CYK25" s="19"/>
      <c r="CYL25" s="19"/>
      <c r="CYM25" s="19"/>
      <c r="CYN25" s="19"/>
      <c r="CYO25" s="19"/>
      <c r="CYP25" s="19"/>
      <c r="CYQ25" s="19"/>
      <c r="CYR25" s="19"/>
      <c r="CYS25" s="19"/>
      <c r="CYT25" s="19"/>
      <c r="CYU25" s="19"/>
      <c r="CYV25" s="19"/>
      <c r="CYW25" s="19"/>
      <c r="CYX25" s="19"/>
      <c r="CYY25" s="19"/>
      <c r="CYZ25" s="19"/>
      <c r="CZA25" s="19"/>
      <c r="CZB25" s="19"/>
      <c r="CZC25" s="19"/>
      <c r="CZD25" s="19"/>
      <c r="CZE25" s="19"/>
      <c r="CZF25" s="19"/>
      <c r="CZG25" s="19"/>
      <c r="CZH25" s="19"/>
      <c r="CZI25" s="19"/>
      <c r="CZJ25" s="19"/>
      <c r="CZK25" s="19"/>
      <c r="CZL25" s="19"/>
      <c r="CZM25" s="19"/>
      <c r="CZN25" s="19"/>
      <c r="CZO25" s="19"/>
      <c r="CZP25" s="19"/>
      <c r="CZQ25" s="19"/>
      <c r="CZR25" s="19"/>
      <c r="CZS25" s="19"/>
      <c r="CZT25" s="19"/>
      <c r="CZU25" s="19"/>
      <c r="CZV25" s="19"/>
      <c r="CZW25" s="19"/>
      <c r="CZX25" s="19"/>
      <c r="CZY25" s="19"/>
      <c r="CZZ25" s="19"/>
      <c r="DAA25" s="19"/>
      <c r="DAB25" s="19"/>
      <c r="DAC25" s="19"/>
      <c r="DAD25" s="19"/>
      <c r="DAE25" s="19"/>
      <c r="DAF25" s="19"/>
      <c r="DAG25" s="19"/>
      <c r="DAH25" s="19"/>
      <c r="DAI25" s="19"/>
      <c r="DAJ25" s="19"/>
      <c r="DAK25" s="19"/>
      <c r="DAL25" s="19"/>
      <c r="DAM25" s="19"/>
      <c r="DAN25" s="19"/>
      <c r="DAO25" s="19"/>
      <c r="DAP25" s="19"/>
      <c r="DAQ25" s="19"/>
      <c r="DAR25" s="19"/>
      <c r="DAS25" s="19"/>
      <c r="DAT25" s="19"/>
      <c r="DAU25" s="19"/>
      <c r="DAV25" s="19"/>
      <c r="DAW25" s="19"/>
      <c r="DAX25" s="19"/>
      <c r="DAY25" s="19"/>
      <c r="DAZ25" s="19"/>
      <c r="DBA25" s="19"/>
      <c r="DBB25" s="19"/>
      <c r="DBC25" s="19"/>
      <c r="DBD25" s="19"/>
      <c r="DBE25" s="19"/>
      <c r="DBF25" s="19"/>
      <c r="DBG25" s="19"/>
      <c r="DBH25" s="19"/>
      <c r="DBI25" s="19"/>
      <c r="DBJ25" s="19"/>
      <c r="DBK25" s="19"/>
      <c r="DBL25" s="19"/>
      <c r="DBM25" s="19"/>
      <c r="DBN25" s="19"/>
      <c r="DBO25" s="19"/>
      <c r="DBP25" s="19"/>
      <c r="DBQ25" s="19"/>
      <c r="DBR25" s="19"/>
      <c r="DBS25" s="19"/>
      <c r="DBT25" s="19"/>
      <c r="DBU25" s="19"/>
      <c r="DBV25" s="19"/>
      <c r="DBW25" s="19"/>
      <c r="DBX25" s="19"/>
      <c r="DBY25" s="19"/>
      <c r="DBZ25" s="19"/>
      <c r="DCA25" s="19"/>
      <c r="DCB25" s="19"/>
      <c r="DCC25" s="19"/>
      <c r="DCD25" s="19"/>
      <c r="DCE25" s="19"/>
      <c r="DCF25" s="19"/>
      <c r="DCG25" s="19"/>
      <c r="DCH25" s="19"/>
      <c r="DCI25" s="19"/>
      <c r="DCJ25" s="19"/>
      <c r="DCK25" s="19"/>
      <c r="DCL25" s="19"/>
      <c r="DCM25" s="19"/>
      <c r="DCN25" s="19"/>
      <c r="DCO25" s="19"/>
      <c r="DCP25" s="19"/>
      <c r="DCQ25" s="19"/>
      <c r="DCR25" s="19"/>
      <c r="DCS25" s="19"/>
      <c r="DCT25" s="19"/>
      <c r="DCU25" s="19"/>
      <c r="DCV25" s="19"/>
      <c r="DCW25" s="19"/>
      <c r="DCX25" s="19"/>
      <c r="DCY25" s="19"/>
      <c r="DCZ25" s="19"/>
      <c r="DDA25" s="19"/>
      <c r="DDB25" s="19"/>
      <c r="DDC25" s="19"/>
      <c r="DDD25" s="19"/>
      <c r="DDE25" s="19"/>
      <c r="DDF25" s="19"/>
      <c r="DDG25" s="19"/>
      <c r="DDH25" s="19"/>
      <c r="DDI25" s="19"/>
      <c r="DDJ25" s="19"/>
      <c r="DDK25" s="19"/>
      <c r="DDL25" s="19"/>
      <c r="DDM25" s="19"/>
      <c r="DDN25" s="19"/>
      <c r="DDO25" s="19"/>
      <c r="DDP25" s="19"/>
      <c r="DDQ25" s="19"/>
      <c r="DDR25" s="19"/>
      <c r="DDS25" s="19"/>
      <c r="DDT25" s="19"/>
      <c r="DDU25" s="19"/>
      <c r="DDV25" s="19"/>
      <c r="DDW25" s="19"/>
      <c r="DDX25" s="19"/>
      <c r="DDY25" s="19"/>
      <c r="DDZ25" s="19"/>
      <c r="DEA25" s="19"/>
      <c r="DEB25" s="19"/>
      <c r="DEC25" s="19"/>
      <c r="DED25" s="19"/>
      <c r="DEE25" s="19"/>
      <c r="DEF25" s="19"/>
      <c r="DEG25" s="19"/>
      <c r="DEH25" s="19"/>
      <c r="DEI25" s="19"/>
      <c r="DEJ25" s="19"/>
      <c r="DEK25" s="19"/>
      <c r="DEL25" s="19"/>
      <c r="DEM25" s="19"/>
      <c r="DEN25" s="19"/>
      <c r="DEO25" s="19"/>
      <c r="DEP25" s="19"/>
      <c r="DEQ25" s="19"/>
      <c r="DER25" s="19"/>
      <c r="DES25" s="19"/>
      <c r="DET25" s="19"/>
      <c r="DEU25" s="19"/>
      <c r="DEV25" s="19"/>
      <c r="DEW25" s="19"/>
      <c r="DEX25" s="19"/>
      <c r="DEY25" s="19"/>
      <c r="DEZ25" s="19"/>
      <c r="DFA25" s="19"/>
      <c r="DFB25" s="19"/>
      <c r="DFC25" s="19"/>
      <c r="DFD25" s="19"/>
      <c r="DFE25" s="19"/>
      <c r="DFF25" s="19"/>
      <c r="DFG25" s="19"/>
      <c r="DFH25" s="19"/>
      <c r="DFI25" s="19"/>
      <c r="DFJ25" s="19"/>
      <c r="DFK25" s="19"/>
      <c r="DFL25" s="19"/>
      <c r="DFM25" s="19"/>
      <c r="DFN25" s="19"/>
      <c r="DFO25" s="19"/>
      <c r="DFP25" s="19"/>
      <c r="DFQ25" s="19"/>
      <c r="DFR25" s="19"/>
      <c r="DFS25" s="19"/>
      <c r="DFT25" s="19"/>
      <c r="DFU25" s="19"/>
      <c r="DFV25" s="19"/>
      <c r="DFW25" s="19"/>
      <c r="DFX25" s="19"/>
      <c r="DFY25" s="19"/>
      <c r="DFZ25" s="19"/>
      <c r="DGA25" s="19"/>
      <c r="DGB25" s="19"/>
      <c r="DGC25" s="19"/>
      <c r="DGD25" s="19"/>
      <c r="DGE25" s="19"/>
      <c r="DGF25" s="19"/>
      <c r="DGG25" s="19"/>
      <c r="DGH25" s="19"/>
      <c r="DGI25" s="19"/>
      <c r="DGJ25" s="19"/>
      <c r="DGK25" s="19"/>
      <c r="DGL25" s="19"/>
      <c r="DGM25" s="19"/>
      <c r="DGN25" s="19"/>
      <c r="DGO25" s="19"/>
      <c r="DGP25" s="19"/>
      <c r="DGQ25" s="19"/>
      <c r="DGR25" s="19"/>
      <c r="DGS25" s="19"/>
      <c r="DGT25" s="19"/>
      <c r="DGU25" s="19"/>
      <c r="DGV25" s="19"/>
      <c r="DGW25" s="19"/>
      <c r="DGX25" s="19"/>
      <c r="DGY25" s="19"/>
      <c r="DGZ25" s="19"/>
      <c r="DHA25" s="19"/>
      <c r="DHB25" s="19"/>
      <c r="DHC25" s="19"/>
      <c r="DHD25" s="19"/>
      <c r="DHE25" s="19"/>
      <c r="DHF25" s="19"/>
      <c r="DHG25" s="19"/>
      <c r="DHH25" s="19"/>
      <c r="DHI25" s="19"/>
      <c r="DHJ25" s="19"/>
      <c r="DHK25" s="19"/>
      <c r="DHL25" s="19"/>
      <c r="DHM25" s="19"/>
      <c r="DHN25" s="19"/>
      <c r="DHO25" s="19"/>
      <c r="DHP25" s="19"/>
      <c r="DHQ25" s="19"/>
      <c r="DHR25" s="19"/>
      <c r="DHS25" s="19"/>
      <c r="DHT25" s="19"/>
      <c r="DHU25" s="19"/>
      <c r="DHV25" s="19"/>
      <c r="DHW25" s="19"/>
      <c r="DHX25" s="19"/>
      <c r="DHY25" s="19"/>
      <c r="DHZ25" s="19"/>
      <c r="DIA25" s="19"/>
      <c r="DIB25" s="19"/>
      <c r="DIC25" s="19"/>
      <c r="DID25" s="19"/>
      <c r="DIE25" s="19"/>
      <c r="DIF25" s="19"/>
      <c r="DIG25" s="19"/>
      <c r="DIH25" s="19"/>
      <c r="DII25" s="19"/>
      <c r="DIJ25" s="19"/>
      <c r="DIK25" s="19"/>
      <c r="DIL25" s="19"/>
      <c r="DIM25" s="19"/>
      <c r="DIN25" s="19"/>
      <c r="DIO25" s="19"/>
      <c r="DIP25" s="19"/>
      <c r="DIQ25" s="19"/>
      <c r="DIR25" s="19"/>
      <c r="DIS25" s="19"/>
      <c r="DIT25" s="19"/>
      <c r="DIU25" s="19"/>
      <c r="DIV25" s="19"/>
      <c r="DIW25" s="19"/>
      <c r="DIX25" s="19"/>
      <c r="DIY25" s="19"/>
      <c r="DIZ25" s="19"/>
      <c r="DJA25" s="19"/>
      <c r="DJB25" s="19"/>
      <c r="DJC25" s="19"/>
      <c r="DJD25" s="19"/>
      <c r="DJE25" s="19"/>
      <c r="DJF25" s="19"/>
      <c r="DJG25" s="19"/>
      <c r="DJH25" s="19"/>
      <c r="DJI25" s="19"/>
      <c r="DJJ25" s="19"/>
      <c r="DJK25" s="19"/>
      <c r="DJL25" s="19"/>
      <c r="DJM25" s="19"/>
      <c r="DJN25" s="19"/>
      <c r="DJO25" s="19"/>
      <c r="DJP25" s="19"/>
      <c r="DJQ25" s="19"/>
      <c r="DJR25" s="19"/>
      <c r="DJS25" s="19"/>
      <c r="DJT25" s="19"/>
      <c r="DJU25" s="19"/>
      <c r="DJV25" s="19"/>
      <c r="DJW25" s="19"/>
      <c r="DJX25" s="19"/>
      <c r="DJY25" s="19"/>
      <c r="DJZ25" s="19"/>
      <c r="DKA25" s="19"/>
      <c r="DKB25" s="19"/>
      <c r="DKC25" s="19"/>
      <c r="DKD25" s="19"/>
      <c r="DKE25" s="19"/>
      <c r="DKF25" s="19"/>
      <c r="DKG25" s="19"/>
      <c r="DKH25" s="19"/>
      <c r="DKI25" s="19"/>
      <c r="DKJ25" s="19"/>
      <c r="DKK25" s="19"/>
      <c r="DKL25" s="19"/>
      <c r="DKM25" s="19"/>
      <c r="DKN25" s="19"/>
      <c r="DKO25" s="19"/>
      <c r="DKP25" s="19"/>
      <c r="DKQ25" s="19"/>
      <c r="DKR25" s="19"/>
      <c r="DKS25" s="19"/>
      <c r="DKT25" s="19"/>
      <c r="DKU25" s="19"/>
      <c r="DKV25" s="19"/>
      <c r="DKW25" s="19"/>
      <c r="DKX25" s="19"/>
      <c r="DKY25" s="19"/>
      <c r="DKZ25" s="19"/>
      <c r="DLA25" s="19"/>
      <c r="DLB25" s="19"/>
      <c r="DLC25" s="19"/>
      <c r="DLD25" s="19"/>
      <c r="DLE25" s="19"/>
      <c r="DLF25" s="19"/>
      <c r="DLG25" s="19"/>
      <c r="DLH25" s="19"/>
      <c r="DLI25" s="19"/>
      <c r="DLJ25" s="19"/>
      <c r="DLK25" s="19"/>
      <c r="DLL25" s="19"/>
      <c r="DLM25" s="19"/>
      <c r="DLN25" s="19"/>
      <c r="DLO25" s="19"/>
      <c r="DLP25" s="19"/>
      <c r="DLQ25" s="19"/>
      <c r="DLR25" s="19"/>
      <c r="DLS25" s="19"/>
      <c r="DLT25" s="19"/>
      <c r="DLU25" s="19"/>
      <c r="DLV25" s="19"/>
      <c r="DLW25" s="19"/>
      <c r="DLX25" s="19"/>
      <c r="DLY25" s="19"/>
      <c r="DLZ25" s="19"/>
      <c r="DMA25" s="19"/>
      <c r="DMB25" s="19"/>
      <c r="DMC25" s="19"/>
      <c r="DMD25" s="19"/>
      <c r="DME25" s="19"/>
      <c r="DMF25" s="19"/>
      <c r="DMG25" s="19"/>
      <c r="DMH25" s="19"/>
      <c r="DMI25" s="19"/>
      <c r="DMJ25" s="19"/>
      <c r="DMK25" s="19"/>
      <c r="DML25" s="19"/>
      <c r="DMM25" s="19"/>
      <c r="DMN25" s="19"/>
      <c r="DMO25" s="19"/>
      <c r="DMP25" s="19"/>
      <c r="DMQ25" s="19"/>
      <c r="DMR25" s="19"/>
      <c r="DMS25" s="19"/>
      <c r="DMT25" s="19"/>
      <c r="DMU25" s="19"/>
      <c r="DMV25" s="19"/>
      <c r="DMW25" s="19"/>
      <c r="DMX25" s="19"/>
      <c r="DMY25" s="19"/>
      <c r="DMZ25" s="19"/>
      <c r="DNA25" s="19"/>
      <c r="DNB25" s="19"/>
      <c r="DNC25" s="19"/>
      <c r="DND25" s="19"/>
      <c r="DNE25" s="19"/>
      <c r="DNF25" s="19"/>
      <c r="DNG25" s="19"/>
      <c r="DNH25" s="19"/>
      <c r="DNI25" s="19"/>
      <c r="DNJ25" s="19"/>
      <c r="DNK25" s="19"/>
      <c r="DNL25" s="19"/>
      <c r="DNM25" s="19"/>
      <c r="DNN25" s="19"/>
      <c r="DNO25" s="19"/>
      <c r="DNP25" s="19"/>
      <c r="DNQ25" s="19"/>
      <c r="DNR25" s="19"/>
      <c r="DNS25" s="19"/>
      <c r="DNT25" s="19"/>
      <c r="DNU25" s="19"/>
      <c r="DNV25" s="19"/>
      <c r="DNW25" s="19"/>
      <c r="DNX25" s="19"/>
      <c r="DNY25" s="19"/>
      <c r="DNZ25" s="19"/>
      <c r="DOA25" s="19"/>
      <c r="DOB25" s="19"/>
      <c r="DOC25" s="19"/>
      <c r="DOD25" s="19"/>
      <c r="DOE25" s="19"/>
      <c r="DOF25" s="19"/>
      <c r="DOG25" s="19"/>
      <c r="DOH25" s="19"/>
      <c r="DOI25" s="19"/>
      <c r="DOJ25" s="19"/>
      <c r="DOK25" s="19"/>
      <c r="DOL25" s="19"/>
      <c r="DOM25" s="19"/>
      <c r="DON25" s="19"/>
      <c r="DOO25" s="19"/>
      <c r="DOP25" s="19"/>
      <c r="DOQ25" s="19"/>
      <c r="DOR25" s="19"/>
      <c r="DOS25" s="19"/>
      <c r="DOT25" s="19"/>
      <c r="DOU25" s="19"/>
      <c r="DOV25" s="19"/>
      <c r="DOW25" s="19"/>
      <c r="DOX25" s="19"/>
      <c r="DOY25" s="19"/>
      <c r="DOZ25" s="19"/>
      <c r="DPA25" s="19"/>
      <c r="DPB25" s="19"/>
      <c r="DPC25" s="19"/>
      <c r="DPD25" s="19"/>
      <c r="DPE25" s="19"/>
      <c r="DPF25" s="19"/>
      <c r="DPG25" s="19"/>
      <c r="DPH25" s="19"/>
      <c r="DPI25" s="19"/>
      <c r="DPJ25" s="19"/>
      <c r="DPK25" s="19"/>
      <c r="DPL25" s="19"/>
      <c r="DPM25" s="19"/>
      <c r="DPN25" s="19"/>
      <c r="DPO25" s="19"/>
      <c r="DPP25" s="19"/>
      <c r="DPQ25" s="19"/>
      <c r="DPR25" s="19"/>
      <c r="DPS25" s="19"/>
      <c r="DPT25" s="19"/>
      <c r="DPU25" s="19"/>
      <c r="DPV25" s="19"/>
      <c r="DPW25" s="19"/>
      <c r="DPX25" s="19"/>
      <c r="DPY25" s="19"/>
      <c r="DPZ25" s="19"/>
      <c r="DQA25" s="19"/>
      <c r="DQB25" s="19"/>
      <c r="DQC25" s="19"/>
      <c r="DQD25" s="19"/>
      <c r="DQE25" s="19"/>
      <c r="DQF25" s="19"/>
      <c r="DQG25" s="19"/>
      <c r="DQH25" s="19"/>
      <c r="DQI25" s="19"/>
      <c r="DQJ25" s="19"/>
      <c r="DQK25" s="19"/>
      <c r="DQL25" s="19"/>
      <c r="DQM25" s="19"/>
      <c r="DQN25" s="19"/>
      <c r="DQO25" s="19"/>
      <c r="DQP25" s="19"/>
      <c r="DQQ25" s="19"/>
      <c r="DQR25" s="19"/>
      <c r="DQS25" s="19"/>
      <c r="DQT25" s="19"/>
      <c r="DQU25" s="19"/>
      <c r="DQV25" s="19"/>
      <c r="DQW25" s="19"/>
      <c r="DQX25" s="19"/>
      <c r="DQY25" s="19"/>
      <c r="DQZ25" s="19"/>
      <c r="DRA25" s="19"/>
      <c r="DRB25" s="19"/>
      <c r="DRC25" s="19"/>
      <c r="DRD25" s="19"/>
      <c r="DRE25" s="19"/>
      <c r="DRF25" s="19"/>
      <c r="DRG25" s="19"/>
      <c r="DRH25" s="19"/>
      <c r="DRI25" s="19"/>
      <c r="DRJ25" s="19"/>
      <c r="DRK25" s="19"/>
      <c r="DRL25" s="19"/>
      <c r="DRM25" s="19"/>
      <c r="DRN25" s="19"/>
      <c r="DRO25" s="19"/>
      <c r="DRP25" s="19"/>
      <c r="DRQ25" s="19"/>
      <c r="DRR25" s="19"/>
      <c r="DRS25" s="19"/>
      <c r="DRT25" s="19"/>
      <c r="DRU25" s="19"/>
      <c r="DRV25" s="19"/>
      <c r="DRW25" s="19"/>
      <c r="DRX25" s="19"/>
      <c r="DRY25" s="19"/>
      <c r="DRZ25" s="19"/>
      <c r="DSA25" s="19"/>
      <c r="DSB25" s="19"/>
      <c r="DSC25" s="19"/>
      <c r="DSD25" s="19"/>
      <c r="DSE25" s="19"/>
      <c r="DSF25" s="19"/>
      <c r="DSG25" s="19"/>
      <c r="DSH25" s="19"/>
      <c r="DSI25" s="19"/>
      <c r="DSJ25" s="19"/>
      <c r="DSK25" s="19"/>
      <c r="DSL25" s="19"/>
      <c r="DSM25" s="19"/>
      <c r="DSN25" s="19"/>
      <c r="DSO25" s="19"/>
      <c r="DSP25" s="19"/>
      <c r="DSQ25" s="19"/>
      <c r="DSR25" s="19"/>
      <c r="DSS25" s="19"/>
      <c r="DST25" s="19"/>
      <c r="DSU25" s="19"/>
      <c r="DSV25" s="19"/>
      <c r="DSW25" s="19"/>
      <c r="DSX25" s="19"/>
      <c r="DSY25" s="19"/>
      <c r="DSZ25" s="19"/>
      <c r="DTA25" s="19"/>
      <c r="DTB25" s="19"/>
      <c r="DTC25" s="19"/>
      <c r="DTD25" s="19"/>
      <c r="DTE25" s="19"/>
      <c r="DTF25" s="19"/>
      <c r="DTG25" s="19"/>
      <c r="DTH25" s="19"/>
      <c r="DTI25" s="19"/>
      <c r="DTJ25" s="19"/>
      <c r="DTK25" s="19"/>
      <c r="DTL25" s="19"/>
      <c r="DTM25" s="19"/>
      <c r="DTN25" s="19"/>
      <c r="DTO25" s="19"/>
      <c r="DTP25" s="19"/>
      <c r="DTQ25" s="19"/>
      <c r="DTR25" s="19"/>
      <c r="DTS25" s="19"/>
      <c r="DTT25" s="19"/>
      <c r="DTU25" s="19"/>
      <c r="DTV25" s="19"/>
      <c r="DTW25" s="19"/>
      <c r="DTX25" s="19"/>
      <c r="DTY25" s="19"/>
      <c r="DTZ25" s="19"/>
      <c r="DUA25" s="19"/>
      <c r="DUB25" s="19"/>
      <c r="DUC25" s="19"/>
      <c r="DUD25" s="19"/>
      <c r="DUE25" s="19"/>
      <c r="DUF25" s="19"/>
      <c r="DUG25" s="19"/>
      <c r="DUH25" s="19"/>
      <c r="DUI25" s="19"/>
      <c r="DUJ25" s="19"/>
      <c r="DUK25" s="19"/>
      <c r="DUL25" s="19"/>
      <c r="DUM25" s="19"/>
      <c r="DUN25" s="19"/>
      <c r="DUO25" s="19"/>
      <c r="DUP25" s="19"/>
      <c r="DUQ25" s="19"/>
      <c r="DUR25" s="19"/>
      <c r="DUS25" s="19"/>
      <c r="DUT25" s="19"/>
      <c r="DUU25" s="19"/>
      <c r="DUV25" s="19"/>
      <c r="DUW25" s="19"/>
      <c r="DUX25" s="19"/>
      <c r="DUY25" s="19"/>
      <c r="DUZ25" s="19"/>
      <c r="DVA25" s="19"/>
      <c r="DVB25" s="19"/>
      <c r="DVC25" s="19"/>
      <c r="DVD25" s="19"/>
      <c r="DVE25" s="19"/>
      <c r="DVF25" s="19"/>
      <c r="DVG25" s="19"/>
      <c r="DVH25" s="19"/>
      <c r="DVI25" s="19"/>
      <c r="DVJ25" s="19"/>
      <c r="DVK25" s="19"/>
      <c r="DVL25" s="19"/>
      <c r="DVM25" s="19"/>
      <c r="DVN25" s="19"/>
      <c r="DVO25" s="19"/>
      <c r="DVP25" s="19"/>
      <c r="DVQ25" s="19"/>
      <c r="DVR25" s="19"/>
      <c r="DVS25" s="19"/>
      <c r="DVT25" s="19"/>
      <c r="DVU25" s="19"/>
      <c r="DVV25" s="19"/>
      <c r="DVW25" s="19"/>
      <c r="DVX25" s="19"/>
      <c r="DVY25" s="19"/>
      <c r="DVZ25" s="19"/>
      <c r="DWA25" s="19"/>
      <c r="DWB25" s="19"/>
      <c r="DWC25" s="19"/>
      <c r="DWD25" s="19"/>
      <c r="DWE25" s="19"/>
      <c r="DWF25" s="19"/>
      <c r="DWG25" s="19"/>
      <c r="DWH25" s="19"/>
      <c r="DWI25" s="19"/>
      <c r="DWJ25" s="19"/>
      <c r="DWK25" s="19"/>
      <c r="DWL25" s="19"/>
      <c r="DWM25" s="19"/>
      <c r="DWN25" s="19"/>
      <c r="DWO25" s="19"/>
      <c r="DWP25" s="19"/>
      <c r="DWQ25" s="19"/>
      <c r="DWR25" s="19"/>
      <c r="DWS25" s="19"/>
      <c r="DWT25" s="19"/>
      <c r="DWU25" s="19"/>
      <c r="DWV25" s="19"/>
      <c r="DWW25" s="19"/>
      <c r="DWX25" s="19"/>
      <c r="DWY25" s="19"/>
      <c r="DWZ25" s="19"/>
      <c r="DXA25" s="19"/>
      <c r="DXB25" s="19"/>
      <c r="DXC25" s="19"/>
      <c r="DXD25" s="19"/>
      <c r="DXE25" s="19"/>
      <c r="DXF25" s="19"/>
      <c r="DXG25" s="19"/>
      <c r="DXH25" s="19"/>
      <c r="DXI25" s="19"/>
      <c r="DXJ25" s="19"/>
      <c r="DXK25" s="19"/>
      <c r="DXL25" s="19"/>
      <c r="DXM25" s="19"/>
      <c r="DXN25" s="19"/>
      <c r="DXO25" s="19"/>
      <c r="DXP25" s="19"/>
      <c r="DXQ25" s="19"/>
      <c r="DXR25" s="19"/>
      <c r="DXS25" s="19"/>
      <c r="DXT25" s="19"/>
      <c r="DXU25" s="19"/>
      <c r="DXV25" s="19"/>
      <c r="DXW25" s="19"/>
      <c r="DXX25" s="19"/>
      <c r="DXY25" s="19"/>
      <c r="DXZ25" s="19"/>
      <c r="DYA25" s="19"/>
      <c r="DYB25" s="19"/>
      <c r="DYC25" s="19"/>
      <c r="DYD25" s="19"/>
      <c r="DYE25" s="19"/>
      <c r="DYF25" s="19"/>
      <c r="DYG25" s="19"/>
      <c r="DYH25" s="19"/>
      <c r="DYI25" s="19"/>
      <c r="DYJ25" s="19"/>
      <c r="DYK25" s="19"/>
      <c r="DYL25" s="19"/>
      <c r="DYM25" s="19"/>
      <c r="DYN25" s="19"/>
      <c r="DYO25" s="19"/>
      <c r="DYP25" s="19"/>
      <c r="DYQ25" s="19"/>
      <c r="DYR25" s="19"/>
      <c r="DYS25" s="19"/>
      <c r="DYT25" s="19"/>
      <c r="DYU25" s="19"/>
      <c r="DYV25" s="19"/>
      <c r="DYW25" s="19"/>
      <c r="DYX25" s="19"/>
      <c r="DYY25" s="19"/>
      <c r="DYZ25" s="19"/>
      <c r="DZA25" s="19"/>
      <c r="DZB25" s="19"/>
      <c r="DZC25" s="19"/>
      <c r="DZD25" s="19"/>
      <c r="DZE25" s="19"/>
      <c r="DZF25" s="19"/>
      <c r="DZG25" s="19"/>
      <c r="DZH25" s="19"/>
      <c r="DZI25" s="19"/>
      <c r="DZJ25" s="19"/>
      <c r="DZK25" s="19"/>
      <c r="DZL25" s="19"/>
      <c r="DZM25" s="19"/>
      <c r="DZN25" s="19"/>
      <c r="DZO25" s="19"/>
      <c r="DZP25" s="19"/>
      <c r="DZQ25" s="19"/>
      <c r="DZR25" s="19"/>
      <c r="DZS25" s="19"/>
      <c r="DZT25" s="19"/>
      <c r="DZU25" s="19"/>
      <c r="DZV25" s="19"/>
      <c r="DZW25" s="19"/>
      <c r="DZX25" s="19"/>
      <c r="DZY25" s="19"/>
      <c r="DZZ25" s="19"/>
      <c r="EAA25" s="19"/>
      <c r="EAB25" s="19"/>
      <c r="EAC25" s="19"/>
      <c r="EAD25" s="19"/>
      <c r="EAE25" s="19"/>
      <c r="EAF25" s="19"/>
      <c r="EAG25" s="19"/>
      <c r="EAH25" s="19"/>
      <c r="EAI25" s="19"/>
      <c r="EAJ25" s="19"/>
      <c r="EAK25" s="19"/>
      <c r="EAL25" s="19"/>
      <c r="EAM25" s="19"/>
      <c r="EAN25" s="19"/>
      <c r="EAO25" s="19"/>
      <c r="EAP25" s="19"/>
      <c r="EAQ25" s="19"/>
      <c r="EAR25" s="19"/>
      <c r="EAS25" s="19"/>
      <c r="EAT25" s="19"/>
      <c r="EAU25" s="19"/>
      <c r="EAV25" s="19"/>
      <c r="EAW25" s="19"/>
      <c r="EAX25" s="19"/>
      <c r="EAY25" s="19"/>
      <c r="EAZ25" s="19"/>
      <c r="EBA25" s="19"/>
      <c r="EBB25" s="19"/>
      <c r="EBC25" s="19"/>
      <c r="EBD25" s="19"/>
      <c r="EBE25" s="19"/>
      <c r="EBF25" s="19"/>
      <c r="EBG25" s="19"/>
      <c r="EBH25" s="19"/>
      <c r="EBI25" s="19"/>
      <c r="EBJ25" s="19"/>
      <c r="EBK25" s="19"/>
      <c r="EBL25" s="19"/>
      <c r="EBM25" s="19"/>
      <c r="EBN25" s="19"/>
      <c r="EBO25" s="19"/>
      <c r="EBP25" s="19"/>
      <c r="EBQ25" s="19"/>
      <c r="EBR25" s="19"/>
      <c r="EBS25" s="19"/>
      <c r="EBT25" s="19"/>
      <c r="EBU25" s="19"/>
      <c r="EBV25" s="19"/>
      <c r="EBW25" s="19"/>
      <c r="EBX25" s="19"/>
      <c r="EBY25" s="19"/>
      <c r="EBZ25" s="19"/>
      <c r="ECA25" s="19"/>
      <c r="ECB25" s="19"/>
      <c r="ECC25" s="19"/>
      <c r="ECD25" s="19"/>
      <c r="ECE25" s="19"/>
      <c r="ECF25" s="19"/>
      <c r="ECG25" s="19"/>
      <c r="ECH25" s="19"/>
      <c r="ECI25" s="19"/>
      <c r="ECJ25" s="19"/>
      <c r="ECK25" s="19"/>
      <c r="ECL25" s="19"/>
      <c r="ECM25" s="19"/>
      <c r="ECN25" s="19"/>
      <c r="ECO25" s="19"/>
      <c r="ECP25" s="19"/>
      <c r="ECQ25" s="19"/>
      <c r="ECR25" s="19"/>
      <c r="ECS25" s="19"/>
      <c r="ECT25" s="19"/>
      <c r="ECU25" s="19"/>
      <c r="ECV25" s="19"/>
      <c r="ECW25" s="19"/>
      <c r="ECX25" s="19"/>
      <c r="ECY25" s="19"/>
      <c r="ECZ25" s="19"/>
      <c r="EDA25" s="19"/>
      <c r="EDB25" s="19"/>
      <c r="EDC25" s="19"/>
      <c r="EDD25" s="19"/>
      <c r="EDE25" s="19"/>
      <c r="EDF25" s="19"/>
      <c r="EDG25" s="19"/>
      <c r="EDH25" s="19"/>
      <c r="EDI25" s="19"/>
      <c r="EDJ25" s="19"/>
      <c r="EDK25" s="19"/>
      <c r="EDL25" s="19"/>
      <c r="EDM25" s="19"/>
      <c r="EDN25" s="19"/>
      <c r="EDO25" s="19"/>
      <c r="EDP25" s="19"/>
      <c r="EDQ25" s="19"/>
      <c r="EDR25" s="19"/>
      <c r="EDS25" s="19"/>
      <c r="EDT25" s="19"/>
      <c r="EDU25" s="19"/>
      <c r="EDV25" s="19"/>
      <c r="EDW25" s="19"/>
      <c r="EDX25" s="19"/>
      <c r="EDY25" s="19"/>
      <c r="EDZ25" s="19"/>
      <c r="EEA25" s="19"/>
      <c r="EEB25" s="19"/>
      <c r="EEC25" s="19"/>
      <c r="EED25" s="19"/>
      <c r="EEE25" s="19"/>
      <c r="EEF25" s="19"/>
      <c r="EEG25" s="19"/>
      <c r="EEH25" s="19"/>
      <c r="EEI25" s="19"/>
      <c r="EEJ25" s="19"/>
      <c r="EEK25" s="19"/>
      <c r="EEL25" s="19"/>
      <c r="EEM25" s="19"/>
      <c r="EEN25" s="19"/>
      <c r="EEO25" s="19"/>
      <c r="EEP25" s="19"/>
      <c r="EEQ25" s="19"/>
      <c r="EER25" s="19"/>
      <c r="EES25" s="19"/>
      <c r="EET25" s="19"/>
      <c r="EEU25" s="19"/>
      <c r="EEV25" s="19"/>
      <c r="EEW25" s="19"/>
      <c r="EEX25" s="19"/>
      <c r="EEY25" s="19"/>
      <c r="EEZ25" s="19"/>
      <c r="EFA25" s="19"/>
      <c r="EFB25" s="19"/>
      <c r="EFC25" s="19"/>
      <c r="EFD25" s="19"/>
      <c r="EFE25" s="19"/>
      <c r="EFF25" s="19"/>
      <c r="EFG25" s="19"/>
      <c r="EFH25" s="19"/>
      <c r="EFI25" s="19"/>
      <c r="EFJ25" s="19"/>
      <c r="EFK25" s="19"/>
      <c r="EFL25" s="19"/>
      <c r="EFM25" s="19"/>
      <c r="EFN25" s="19"/>
      <c r="EFO25" s="19"/>
      <c r="EFP25" s="19"/>
      <c r="EFQ25" s="19"/>
      <c r="EFR25" s="19"/>
      <c r="EFS25" s="19"/>
      <c r="EFT25" s="19"/>
      <c r="EFU25" s="19"/>
      <c r="EFV25" s="19"/>
      <c r="EFW25" s="19"/>
      <c r="EFX25" s="19"/>
      <c r="EFY25" s="19"/>
      <c r="EFZ25" s="19"/>
      <c r="EGA25" s="19"/>
      <c r="EGB25" s="19"/>
      <c r="EGC25" s="19"/>
      <c r="EGD25" s="19"/>
      <c r="EGE25" s="19"/>
      <c r="EGF25" s="19"/>
      <c r="EGG25" s="19"/>
      <c r="EGH25" s="19"/>
      <c r="EGI25" s="19"/>
      <c r="EGJ25" s="19"/>
      <c r="EGK25" s="19"/>
      <c r="EGL25" s="19"/>
      <c r="EGM25" s="19"/>
      <c r="EGN25" s="19"/>
      <c r="EGO25" s="19"/>
      <c r="EGP25" s="19"/>
      <c r="EGQ25" s="19"/>
      <c r="EGR25" s="19"/>
      <c r="EGS25" s="19"/>
      <c r="EGT25" s="19"/>
      <c r="EGU25" s="19"/>
      <c r="EGV25" s="19"/>
      <c r="EGW25" s="19"/>
      <c r="EGX25" s="19"/>
      <c r="EGY25" s="19"/>
      <c r="EGZ25" s="19"/>
      <c r="EHA25" s="19"/>
      <c r="EHB25" s="19"/>
      <c r="EHC25" s="19"/>
      <c r="EHD25" s="19"/>
      <c r="EHE25" s="19"/>
      <c r="EHF25" s="19"/>
      <c r="EHG25" s="19"/>
      <c r="EHH25" s="19"/>
      <c r="EHI25" s="19"/>
      <c r="EHJ25" s="19"/>
      <c r="EHK25" s="19"/>
      <c r="EHL25" s="19"/>
      <c r="EHM25" s="19"/>
      <c r="EHN25" s="19"/>
      <c r="EHO25" s="19"/>
      <c r="EHP25" s="19"/>
      <c r="EHQ25" s="19"/>
      <c r="EHR25" s="19"/>
      <c r="EHS25" s="19"/>
      <c r="EHT25" s="19"/>
      <c r="EHU25" s="19"/>
      <c r="EHV25" s="19"/>
      <c r="EHW25" s="19"/>
      <c r="EHX25" s="19"/>
      <c r="EHY25" s="19"/>
      <c r="EHZ25" s="19"/>
      <c r="EIA25" s="19"/>
      <c r="EIB25" s="19"/>
      <c r="EIC25" s="19"/>
      <c r="EID25" s="19"/>
      <c r="EIE25" s="19"/>
      <c r="EIF25" s="19"/>
      <c r="EIG25" s="19"/>
      <c r="EIH25" s="19"/>
      <c r="EII25" s="19"/>
      <c r="EIJ25" s="19"/>
      <c r="EIK25" s="19"/>
      <c r="EIL25" s="19"/>
      <c r="EIM25" s="19"/>
      <c r="EIN25" s="19"/>
      <c r="EIO25" s="19"/>
      <c r="EIP25" s="19"/>
      <c r="EIQ25" s="19"/>
      <c r="EIR25" s="19"/>
      <c r="EIS25" s="19"/>
      <c r="EIT25" s="19"/>
      <c r="EIU25" s="19"/>
      <c r="EIV25" s="19"/>
      <c r="EIW25" s="19"/>
      <c r="EIX25" s="19"/>
      <c r="EIY25" s="19"/>
      <c r="EIZ25" s="19"/>
      <c r="EJA25" s="19"/>
      <c r="EJB25" s="19"/>
      <c r="EJC25" s="19"/>
      <c r="EJD25" s="19"/>
      <c r="EJE25" s="19"/>
      <c r="EJF25" s="19"/>
      <c r="EJG25" s="19"/>
      <c r="EJH25" s="19"/>
      <c r="EJI25" s="19"/>
      <c r="EJJ25" s="19"/>
      <c r="EJK25" s="19"/>
      <c r="EJL25" s="19"/>
      <c r="EJM25" s="19"/>
      <c r="EJN25" s="19"/>
      <c r="EJO25" s="19"/>
      <c r="EJP25" s="19"/>
      <c r="EJQ25" s="19"/>
      <c r="EJR25" s="19"/>
      <c r="EJS25" s="19"/>
      <c r="EJT25" s="19"/>
      <c r="EJU25" s="19"/>
      <c r="EJV25" s="19"/>
      <c r="EJW25" s="19"/>
      <c r="EJX25" s="19"/>
      <c r="EJY25" s="19"/>
      <c r="EJZ25" s="19"/>
      <c r="EKA25" s="19"/>
      <c r="EKB25" s="19"/>
      <c r="EKC25" s="19"/>
      <c r="EKD25" s="19"/>
      <c r="EKE25" s="19"/>
      <c r="EKF25" s="19"/>
      <c r="EKG25" s="19"/>
      <c r="EKH25" s="19"/>
      <c r="EKI25" s="19"/>
      <c r="EKJ25" s="19"/>
      <c r="EKK25" s="19"/>
      <c r="EKL25" s="19"/>
      <c r="EKM25" s="19"/>
      <c r="EKN25" s="19"/>
      <c r="EKO25" s="19"/>
      <c r="EKP25" s="19"/>
      <c r="EKQ25" s="19"/>
      <c r="EKR25" s="19"/>
      <c r="EKS25" s="19"/>
      <c r="EKT25" s="19"/>
      <c r="EKU25" s="19"/>
      <c r="EKV25" s="19"/>
      <c r="EKW25" s="19"/>
      <c r="EKX25" s="19"/>
      <c r="EKY25" s="19"/>
      <c r="EKZ25" s="19"/>
      <c r="ELA25" s="19"/>
      <c r="ELB25" s="19"/>
      <c r="ELC25" s="19"/>
      <c r="ELD25" s="19"/>
      <c r="ELE25" s="19"/>
      <c r="ELF25" s="19"/>
      <c r="ELG25" s="19"/>
      <c r="ELH25" s="19"/>
      <c r="ELI25" s="19"/>
      <c r="ELJ25" s="19"/>
      <c r="ELK25" s="19"/>
      <c r="ELL25" s="19"/>
      <c r="ELM25" s="19"/>
      <c r="ELN25" s="19"/>
      <c r="ELO25" s="19"/>
      <c r="ELP25" s="19"/>
      <c r="ELQ25" s="19"/>
      <c r="ELR25" s="19"/>
      <c r="ELS25" s="19"/>
      <c r="ELT25" s="19"/>
      <c r="ELU25" s="19"/>
      <c r="ELV25" s="19"/>
      <c r="ELW25" s="19"/>
      <c r="ELX25" s="19"/>
      <c r="ELY25" s="19"/>
      <c r="ELZ25" s="19"/>
      <c r="EMA25" s="19"/>
      <c r="EMB25" s="19"/>
      <c r="EMC25" s="19"/>
      <c r="EMD25" s="19"/>
      <c r="EME25" s="19"/>
      <c r="EMF25" s="19"/>
      <c r="EMG25" s="19"/>
      <c r="EMH25" s="19"/>
      <c r="EMI25" s="19"/>
      <c r="EMJ25" s="19"/>
      <c r="EMK25" s="19"/>
      <c r="EML25" s="19"/>
      <c r="EMM25" s="19"/>
      <c r="EMN25" s="19"/>
      <c r="EMO25" s="19"/>
      <c r="EMP25" s="19"/>
      <c r="EMQ25" s="19"/>
      <c r="EMR25" s="19"/>
      <c r="EMS25" s="19"/>
      <c r="EMT25" s="19"/>
      <c r="EMU25" s="19"/>
      <c r="EMV25" s="19"/>
      <c r="EMW25" s="19"/>
      <c r="EMX25" s="19"/>
      <c r="EMY25" s="19"/>
      <c r="EMZ25" s="19"/>
      <c r="ENA25" s="19"/>
      <c r="ENB25" s="19"/>
      <c r="ENC25" s="19"/>
      <c r="END25" s="19"/>
      <c r="ENE25" s="19"/>
      <c r="ENF25" s="19"/>
      <c r="ENG25" s="19"/>
      <c r="ENH25" s="19"/>
      <c r="ENI25" s="19"/>
      <c r="ENJ25" s="19"/>
      <c r="ENK25" s="19"/>
      <c r="ENL25" s="19"/>
      <c r="ENM25" s="19"/>
      <c r="ENN25" s="19"/>
      <c r="ENO25" s="19"/>
      <c r="ENP25" s="19"/>
      <c r="ENQ25" s="19"/>
      <c r="ENR25" s="19"/>
      <c r="ENS25" s="19"/>
      <c r="ENT25" s="19"/>
      <c r="ENU25" s="19"/>
      <c r="ENV25" s="19"/>
      <c r="ENW25" s="19"/>
      <c r="ENX25" s="19"/>
      <c r="ENY25" s="19"/>
      <c r="ENZ25" s="19"/>
      <c r="EOA25" s="19"/>
      <c r="EOB25" s="19"/>
      <c r="EOC25" s="19"/>
      <c r="EOD25" s="19"/>
      <c r="EOE25" s="19"/>
      <c r="EOF25" s="19"/>
      <c r="EOG25" s="19"/>
      <c r="EOH25" s="19"/>
      <c r="EOI25" s="19"/>
      <c r="EOJ25" s="19"/>
      <c r="EOK25" s="19"/>
      <c r="EOL25" s="19"/>
      <c r="EOM25" s="19"/>
      <c r="EON25" s="19"/>
      <c r="EOO25" s="19"/>
      <c r="EOP25" s="19"/>
      <c r="EOQ25" s="19"/>
      <c r="EOR25" s="19"/>
      <c r="EOS25" s="19"/>
      <c r="EOT25" s="19"/>
      <c r="EOU25" s="19"/>
      <c r="EOV25" s="19"/>
      <c r="EOW25" s="19"/>
      <c r="EOX25" s="19"/>
      <c r="EOY25" s="19"/>
      <c r="EOZ25" s="19"/>
      <c r="EPA25" s="19"/>
      <c r="EPB25" s="19"/>
      <c r="EPC25" s="19"/>
      <c r="EPD25" s="19"/>
      <c r="EPE25" s="19"/>
      <c r="EPF25" s="19"/>
      <c r="EPG25" s="19"/>
      <c r="EPH25" s="19"/>
      <c r="EPI25" s="19"/>
      <c r="EPJ25" s="19"/>
      <c r="EPK25" s="19"/>
      <c r="EPL25" s="19"/>
      <c r="EPM25" s="19"/>
      <c r="EPN25" s="19"/>
      <c r="EPO25" s="19"/>
      <c r="EPP25" s="19"/>
      <c r="EPQ25" s="19"/>
      <c r="EPR25" s="19"/>
      <c r="EPS25" s="19"/>
      <c r="EPT25" s="19"/>
      <c r="EPU25" s="19"/>
      <c r="EPV25" s="19"/>
      <c r="EPW25" s="19"/>
      <c r="EPX25" s="19"/>
      <c r="EPY25" s="19"/>
      <c r="EPZ25" s="19"/>
      <c r="EQA25" s="19"/>
      <c r="EQB25" s="19"/>
      <c r="EQC25" s="19"/>
      <c r="EQD25" s="19"/>
      <c r="EQE25" s="19"/>
      <c r="EQF25" s="19"/>
      <c r="EQG25" s="19"/>
      <c r="EQH25" s="19"/>
      <c r="EQI25" s="19"/>
      <c r="EQJ25" s="19"/>
      <c r="EQK25" s="19"/>
      <c r="EQL25" s="19"/>
      <c r="EQM25" s="19"/>
      <c r="EQN25" s="19"/>
      <c r="EQO25" s="19"/>
      <c r="EQP25" s="19"/>
      <c r="EQQ25" s="19"/>
      <c r="EQR25" s="19"/>
      <c r="EQS25" s="19"/>
      <c r="EQT25" s="19"/>
      <c r="EQU25" s="19"/>
      <c r="EQV25" s="19"/>
      <c r="EQW25" s="19"/>
      <c r="EQX25" s="19"/>
      <c r="EQY25" s="19"/>
      <c r="EQZ25" s="19"/>
      <c r="ERA25" s="19"/>
      <c r="ERB25" s="19"/>
      <c r="ERC25" s="19"/>
      <c r="ERD25" s="19"/>
      <c r="ERE25" s="19"/>
      <c r="ERF25" s="19"/>
      <c r="ERG25" s="19"/>
      <c r="ERH25" s="19"/>
      <c r="ERI25" s="19"/>
      <c r="ERJ25" s="19"/>
      <c r="ERK25" s="19"/>
      <c r="ERL25" s="19"/>
      <c r="ERM25" s="19"/>
      <c r="ERN25" s="19"/>
      <c r="ERO25" s="19"/>
      <c r="ERP25" s="19"/>
      <c r="ERQ25" s="19"/>
      <c r="ERR25" s="19"/>
      <c r="ERS25" s="19"/>
      <c r="ERT25" s="19"/>
      <c r="ERU25" s="19"/>
      <c r="ERV25" s="19"/>
      <c r="ERW25" s="19"/>
      <c r="ERX25" s="19"/>
      <c r="ERY25" s="19"/>
      <c r="ERZ25" s="19"/>
      <c r="ESA25" s="19"/>
      <c r="ESB25" s="19"/>
      <c r="ESC25" s="19"/>
      <c r="ESD25" s="19"/>
      <c r="ESE25" s="19"/>
      <c r="ESF25" s="19"/>
      <c r="ESG25" s="19"/>
      <c r="ESH25" s="19"/>
      <c r="ESI25" s="19"/>
      <c r="ESJ25" s="19"/>
      <c r="ESK25" s="19"/>
      <c r="ESL25" s="19"/>
      <c r="ESM25" s="19"/>
      <c r="ESN25" s="19"/>
      <c r="ESO25" s="19"/>
      <c r="ESP25" s="19"/>
      <c r="ESQ25" s="19"/>
      <c r="ESR25" s="19"/>
      <c r="ESS25" s="19"/>
      <c r="EST25" s="19"/>
      <c r="ESU25" s="19"/>
      <c r="ESV25" s="19"/>
      <c r="ESW25" s="19"/>
      <c r="ESX25" s="19"/>
      <c r="ESY25" s="19"/>
      <c r="ESZ25" s="19"/>
      <c r="ETA25" s="19"/>
      <c r="ETB25" s="19"/>
      <c r="ETC25" s="19"/>
      <c r="ETD25" s="19"/>
      <c r="ETE25" s="19"/>
      <c r="ETF25" s="19"/>
      <c r="ETG25" s="19"/>
      <c r="ETH25" s="19"/>
      <c r="ETI25" s="19"/>
      <c r="ETJ25" s="19"/>
      <c r="ETK25" s="19"/>
      <c r="ETL25" s="19"/>
      <c r="ETM25" s="19"/>
      <c r="ETN25" s="19"/>
      <c r="ETO25" s="19"/>
      <c r="ETP25" s="19"/>
      <c r="ETQ25" s="19"/>
      <c r="ETR25" s="19"/>
      <c r="ETS25" s="19"/>
      <c r="ETT25" s="19"/>
      <c r="ETU25" s="19"/>
      <c r="ETV25" s="19"/>
      <c r="ETW25" s="19"/>
      <c r="ETX25" s="19"/>
      <c r="ETY25" s="19"/>
      <c r="ETZ25" s="19"/>
      <c r="EUA25" s="19"/>
      <c r="EUB25" s="19"/>
      <c r="EUC25" s="19"/>
      <c r="EUD25" s="19"/>
      <c r="EUE25" s="19"/>
      <c r="EUF25" s="19"/>
      <c r="EUG25" s="19"/>
      <c r="EUH25" s="19"/>
      <c r="EUI25" s="19"/>
      <c r="EUJ25" s="19"/>
      <c r="EUK25" s="19"/>
      <c r="EUL25" s="19"/>
      <c r="EUM25" s="19"/>
      <c r="EUN25" s="19"/>
      <c r="EUO25" s="19"/>
      <c r="EUP25" s="19"/>
      <c r="EUQ25" s="19"/>
      <c r="EUR25" s="19"/>
      <c r="EUS25" s="19"/>
      <c r="EUT25" s="19"/>
      <c r="EUU25" s="19"/>
      <c r="EUV25" s="19"/>
      <c r="EUW25" s="19"/>
      <c r="EUX25" s="19"/>
      <c r="EUY25" s="19"/>
      <c r="EUZ25" s="19"/>
      <c r="EVA25" s="19"/>
      <c r="EVB25" s="19"/>
      <c r="EVC25" s="19"/>
      <c r="EVD25" s="19"/>
      <c r="EVE25" s="19"/>
      <c r="EVF25" s="19"/>
      <c r="EVG25" s="19"/>
      <c r="EVH25" s="19"/>
      <c r="EVI25" s="19"/>
      <c r="EVJ25" s="19"/>
      <c r="EVK25" s="19"/>
      <c r="EVL25" s="19"/>
      <c r="EVM25" s="19"/>
      <c r="EVN25" s="19"/>
      <c r="EVO25" s="19"/>
      <c r="EVP25" s="19"/>
      <c r="EVQ25" s="19"/>
      <c r="EVR25" s="19"/>
      <c r="EVS25" s="19"/>
      <c r="EVT25" s="19"/>
      <c r="EVU25" s="19"/>
      <c r="EVV25" s="19"/>
      <c r="EVW25" s="19"/>
      <c r="EVX25" s="19"/>
      <c r="EVY25" s="19"/>
      <c r="EVZ25" s="19"/>
      <c r="EWA25" s="19"/>
      <c r="EWB25" s="19"/>
      <c r="EWC25" s="19"/>
      <c r="EWD25" s="19"/>
      <c r="EWE25" s="19"/>
      <c r="EWF25" s="19"/>
      <c r="EWG25" s="19"/>
      <c r="EWH25" s="19"/>
      <c r="EWI25" s="19"/>
      <c r="EWJ25" s="19"/>
      <c r="EWK25" s="19"/>
      <c r="EWL25" s="19"/>
      <c r="EWM25" s="19"/>
      <c r="EWN25" s="19"/>
      <c r="EWO25" s="19"/>
      <c r="EWP25" s="19"/>
      <c r="EWQ25" s="19"/>
      <c r="EWR25" s="19"/>
      <c r="EWS25" s="19"/>
      <c r="EWT25" s="19"/>
      <c r="EWU25" s="19"/>
      <c r="EWV25" s="19"/>
      <c r="EWW25" s="19"/>
      <c r="EWX25" s="19"/>
      <c r="EWY25" s="19"/>
      <c r="EWZ25" s="19"/>
      <c r="EXA25" s="19"/>
      <c r="EXB25" s="19"/>
      <c r="EXC25" s="19"/>
      <c r="EXD25" s="19"/>
      <c r="EXE25" s="19"/>
      <c r="EXF25" s="19"/>
      <c r="EXG25" s="19"/>
      <c r="EXH25" s="19"/>
      <c r="EXI25" s="19"/>
      <c r="EXJ25" s="19"/>
      <c r="EXK25" s="19"/>
      <c r="EXL25" s="19"/>
      <c r="EXM25" s="19"/>
      <c r="EXN25" s="19"/>
      <c r="EXO25" s="19"/>
      <c r="EXP25" s="19"/>
      <c r="EXQ25" s="19"/>
      <c r="EXR25" s="19"/>
      <c r="EXS25" s="19"/>
      <c r="EXT25" s="19"/>
      <c r="EXU25" s="19"/>
      <c r="EXV25" s="19"/>
      <c r="EXW25" s="19"/>
      <c r="EXX25" s="19"/>
      <c r="EXY25" s="19"/>
      <c r="EXZ25" s="19"/>
      <c r="EYA25" s="19"/>
      <c r="EYB25" s="19"/>
      <c r="EYC25" s="19"/>
      <c r="EYD25" s="19"/>
      <c r="EYE25" s="19"/>
      <c r="EYF25" s="19"/>
      <c r="EYG25" s="19"/>
      <c r="EYH25" s="19"/>
      <c r="EYI25" s="19"/>
      <c r="EYJ25" s="19"/>
      <c r="EYK25" s="19"/>
      <c r="EYL25" s="19"/>
      <c r="EYM25" s="19"/>
      <c r="EYN25" s="19"/>
      <c r="EYO25" s="19"/>
      <c r="EYP25" s="19"/>
      <c r="EYQ25" s="19"/>
      <c r="EYR25" s="19"/>
      <c r="EYS25" s="19"/>
      <c r="EYT25" s="19"/>
      <c r="EYU25" s="19"/>
      <c r="EYV25" s="19"/>
      <c r="EYW25" s="19"/>
      <c r="EYX25" s="19"/>
      <c r="EYY25" s="19"/>
      <c r="EYZ25" s="19"/>
      <c r="EZA25" s="19"/>
      <c r="EZB25" s="19"/>
      <c r="EZC25" s="19"/>
      <c r="EZD25" s="19"/>
      <c r="EZE25" s="19"/>
      <c r="EZF25" s="19"/>
      <c r="EZG25" s="19"/>
      <c r="EZH25" s="19"/>
      <c r="EZI25" s="19"/>
      <c r="EZJ25" s="19"/>
      <c r="EZK25" s="19"/>
      <c r="EZL25" s="19"/>
      <c r="EZM25" s="19"/>
      <c r="EZN25" s="19"/>
      <c r="EZO25" s="19"/>
      <c r="EZP25" s="19"/>
      <c r="EZQ25" s="19"/>
      <c r="EZR25" s="19"/>
      <c r="EZS25" s="19"/>
      <c r="EZT25" s="19"/>
      <c r="EZU25" s="19"/>
      <c r="EZV25" s="19"/>
      <c r="EZW25" s="19"/>
      <c r="EZX25" s="19"/>
      <c r="EZY25" s="19"/>
      <c r="EZZ25" s="19"/>
      <c r="FAA25" s="19"/>
      <c r="FAB25" s="19"/>
      <c r="FAC25" s="19"/>
      <c r="FAD25" s="19"/>
      <c r="FAE25" s="19"/>
      <c r="FAF25" s="19"/>
      <c r="FAG25" s="19"/>
      <c r="FAH25" s="19"/>
      <c r="FAI25" s="19"/>
      <c r="FAJ25" s="19"/>
      <c r="FAK25" s="19"/>
      <c r="FAL25" s="19"/>
      <c r="FAM25" s="19"/>
      <c r="FAN25" s="19"/>
      <c r="FAO25" s="19"/>
      <c r="FAP25" s="19"/>
      <c r="FAQ25" s="19"/>
      <c r="FAR25" s="19"/>
      <c r="FAS25" s="19"/>
      <c r="FAT25" s="19"/>
      <c r="FAU25" s="19"/>
      <c r="FAV25" s="19"/>
      <c r="FAW25" s="19"/>
      <c r="FAX25" s="19"/>
      <c r="FAY25" s="19"/>
      <c r="FAZ25" s="19"/>
      <c r="FBA25" s="19"/>
      <c r="FBB25" s="19"/>
      <c r="FBC25" s="19"/>
      <c r="FBD25" s="19"/>
      <c r="FBE25" s="19"/>
      <c r="FBF25" s="19"/>
      <c r="FBG25" s="19"/>
      <c r="FBH25" s="19"/>
      <c r="FBI25" s="19"/>
      <c r="FBJ25" s="19"/>
      <c r="FBK25" s="19"/>
      <c r="FBL25" s="19"/>
      <c r="FBM25" s="19"/>
      <c r="FBN25" s="19"/>
      <c r="FBO25" s="19"/>
      <c r="FBP25" s="19"/>
      <c r="FBQ25" s="19"/>
      <c r="FBR25" s="19"/>
      <c r="FBS25" s="19"/>
      <c r="FBT25" s="19"/>
      <c r="FBU25" s="19"/>
      <c r="FBV25" s="19"/>
      <c r="FBW25" s="19"/>
      <c r="FBX25" s="19"/>
      <c r="FBY25" s="19"/>
      <c r="FBZ25" s="19"/>
      <c r="FCA25" s="19"/>
      <c r="FCB25" s="19"/>
      <c r="FCC25" s="19"/>
      <c r="FCD25" s="19"/>
      <c r="FCE25" s="19"/>
      <c r="FCF25" s="19"/>
      <c r="FCG25" s="19"/>
      <c r="FCH25" s="19"/>
      <c r="FCI25" s="19"/>
      <c r="FCJ25" s="19"/>
      <c r="FCK25" s="19"/>
      <c r="FCL25" s="19"/>
      <c r="FCM25" s="19"/>
      <c r="FCN25" s="19"/>
      <c r="FCO25" s="19"/>
      <c r="FCP25" s="19"/>
      <c r="FCQ25" s="19"/>
      <c r="FCR25" s="19"/>
      <c r="FCS25" s="19"/>
      <c r="FCT25" s="19"/>
      <c r="FCU25" s="19"/>
      <c r="FCV25" s="19"/>
      <c r="FCW25" s="19"/>
      <c r="FCX25" s="19"/>
      <c r="FCY25" s="19"/>
      <c r="FCZ25" s="19"/>
      <c r="FDA25" s="19"/>
      <c r="FDB25" s="19"/>
      <c r="FDC25" s="19"/>
      <c r="FDD25" s="19"/>
      <c r="FDE25" s="19"/>
      <c r="FDF25" s="19"/>
      <c r="FDG25" s="19"/>
      <c r="FDH25" s="19"/>
      <c r="FDI25" s="19"/>
      <c r="FDJ25" s="19"/>
      <c r="FDK25" s="19"/>
      <c r="FDL25" s="19"/>
      <c r="FDM25" s="19"/>
      <c r="FDN25" s="19"/>
      <c r="FDO25" s="19"/>
      <c r="FDP25" s="19"/>
      <c r="FDQ25" s="19"/>
      <c r="FDR25" s="19"/>
      <c r="FDS25" s="19"/>
      <c r="FDT25" s="19"/>
      <c r="FDU25" s="19"/>
      <c r="FDV25" s="19"/>
      <c r="FDW25" s="19"/>
      <c r="FDX25" s="19"/>
      <c r="FDY25" s="19"/>
      <c r="FDZ25" s="19"/>
      <c r="FEA25" s="19"/>
      <c r="FEB25" s="19"/>
      <c r="FEC25" s="19"/>
      <c r="FED25" s="19"/>
      <c r="FEE25" s="19"/>
      <c r="FEF25" s="19"/>
      <c r="FEG25" s="19"/>
      <c r="FEH25" s="19"/>
      <c r="FEI25" s="19"/>
      <c r="FEJ25" s="19"/>
      <c r="FEK25" s="19"/>
      <c r="FEL25" s="19"/>
      <c r="FEM25" s="19"/>
      <c r="FEN25" s="19"/>
      <c r="FEO25" s="19"/>
      <c r="FEP25" s="19"/>
      <c r="FEQ25" s="19"/>
      <c r="FER25" s="19"/>
      <c r="FES25" s="19"/>
      <c r="FET25" s="19"/>
      <c r="FEU25" s="19"/>
      <c r="FEV25" s="19"/>
      <c r="FEW25" s="19"/>
      <c r="FEX25" s="19"/>
      <c r="FEY25" s="19"/>
      <c r="FEZ25" s="19"/>
      <c r="FFA25" s="19"/>
      <c r="FFB25" s="19"/>
      <c r="FFC25" s="19"/>
      <c r="FFD25" s="19"/>
      <c r="FFE25" s="19"/>
      <c r="FFF25" s="19"/>
      <c r="FFG25" s="19"/>
      <c r="FFH25" s="19"/>
      <c r="FFI25" s="19"/>
      <c r="FFJ25" s="19"/>
      <c r="FFK25" s="19"/>
      <c r="FFL25" s="19"/>
      <c r="FFM25" s="19"/>
      <c r="FFN25" s="19"/>
      <c r="FFO25" s="19"/>
      <c r="FFP25" s="19"/>
      <c r="FFQ25" s="19"/>
      <c r="FFR25" s="19"/>
      <c r="FFS25" s="19"/>
      <c r="FFT25" s="19"/>
      <c r="FFU25" s="19"/>
      <c r="FFV25" s="19"/>
      <c r="FFW25" s="19"/>
      <c r="FFX25" s="19"/>
      <c r="FFY25" s="19"/>
      <c r="FFZ25" s="19"/>
      <c r="FGA25" s="19"/>
      <c r="FGB25" s="19"/>
      <c r="FGC25" s="19"/>
      <c r="FGD25" s="19"/>
      <c r="FGE25" s="19"/>
      <c r="FGF25" s="19"/>
      <c r="FGG25" s="19"/>
      <c r="FGH25" s="19"/>
      <c r="FGI25" s="19"/>
      <c r="FGJ25" s="19"/>
      <c r="FGK25" s="19"/>
      <c r="FGL25" s="19"/>
      <c r="FGM25" s="19"/>
      <c r="FGN25" s="19"/>
      <c r="FGO25" s="19"/>
      <c r="FGP25" s="19"/>
      <c r="FGQ25" s="19"/>
      <c r="FGR25" s="19"/>
      <c r="FGS25" s="19"/>
      <c r="FGT25" s="19"/>
      <c r="FGU25" s="19"/>
      <c r="FGV25" s="19"/>
      <c r="FGW25" s="19"/>
      <c r="FGX25" s="19"/>
      <c r="FGY25" s="19"/>
      <c r="FGZ25" s="19"/>
      <c r="FHA25" s="19"/>
      <c r="FHB25" s="19"/>
      <c r="FHC25" s="19"/>
      <c r="FHD25" s="19"/>
      <c r="FHE25" s="19"/>
      <c r="FHF25" s="19"/>
      <c r="FHG25" s="19"/>
      <c r="FHH25" s="19"/>
      <c r="FHI25" s="19"/>
      <c r="FHJ25" s="19"/>
      <c r="FHK25" s="19"/>
      <c r="FHL25" s="19"/>
      <c r="FHM25" s="19"/>
      <c r="FHN25" s="19"/>
      <c r="FHO25" s="19"/>
      <c r="FHP25" s="19"/>
      <c r="FHQ25" s="19"/>
      <c r="FHR25" s="19"/>
      <c r="FHS25" s="19"/>
      <c r="FHT25" s="19"/>
      <c r="FHU25" s="19"/>
      <c r="FHV25" s="19"/>
      <c r="FHW25" s="19"/>
      <c r="FHX25" s="19"/>
      <c r="FHY25" s="19"/>
      <c r="FHZ25" s="19"/>
      <c r="FIA25" s="19"/>
      <c r="FIB25" s="19"/>
      <c r="FIC25" s="19"/>
      <c r="FID25" s="19"/>
      <c r="FIE25" s="19"/>
      <c r="FIF25" s="19"/>
      <c r="FIG25" s="19"/>
      <c r="FIH25" s="19"/>
      <c r="FII25" s="19"/>
      <c r="FIJ25" s="19"/>
      <c r="FIK25" s="19"/>
      <c r="FIL25" s="19"/>
      <c r="FIM25" s="19"/>
      <c r="FIN25" s="19"/>
      <c r="FIO25" s="19"/>
      <c r="FIP25" s="19"/>
      <c r="FIQ25" s="19"/>
      <c r="FIR25" s="19"/>
      <c r="FIS25" s="19"/>
      <c r="FIT25" s="19"/>
      <c r="FIU25" s="19"/>
      <c r="FIV25" s="19"/>
      <c r="FIW25" s="19"/>
      <c r="FIX25" s="19"/>
      <c r="FIY25" s="19"/>
      <c r="FIZ25" s="19"/>
      <c r="FJA25" s="19"/>
      <c r="FJB25" s="19"/>
      <c r="FJC25" s="19"/>
      <c r="FJD25" s="19"/>
      <c r="FJE25" s="19"/>
      <c r="FJF25" s="19"/>
      <c r="FJG25" s="19"/>
      <c r="FJH25" s="19"/>
      <c r="FJI25" s="19"/>
      <c r="FJJ25" s="19"/>
      <c r="FJK25" s="19"/>
      <c r="FJL25" s="19"/>
      <c r="FJM25" s="19"/>
      <c r="FJN25" s="19"/>
      <c r="FJO25" s="19"/>
      <c r="FJP25" s="19"/>
      <c r="FJQ25" s="19"/>
      <c r="FJR25" s="19"/>
      <c r="FJS25" s="19"/>
      <c r="FJT25" s="19"/>
      <c r="FJU25" s="19"/>
      <c r="FJV25" s="19"/>
      <c r="FJW25" s="19"/>
      <c r="FJX25" s="19"/>
      <c r="FJY25" s="19"/>
      <c r="FJZ25" s="19"/>
      <c r="FKA25" s="19"/>
      <c r="FKB25" s="19"/>
      <c r="FKC25" s="19"/>
      <c r="FKD25" s="19"/>
      <c r="FKE25" s="19"/>
      <c r="FKF25" s="19"/>
      <c r="FKG25" s="19"/>
      <c r="FKH25" s="19"/>
      <c r="FKI25" s="19"/>
      <c r="FKJ25" s="19"/>
      <c r="FKK25" s="19"/>
      <c r="FKL25" s="19"/>
      <c r="FKM25" s="19"/>
      <c r="FKN25" s="19"/>
      <c r="FKO25" s="19"/>
      <c r="FKP25" s="19"/>
      <c r="FKQ25" s="19"/>
      <c r="FKR25" s="19"/>
      <c r="FKS25" s="19"/>
      <c r="FKT25" s="19"/>
      <c r="FKU25" s="19"/>
      <c r="FKV25" s="19"/>
      <c r="FKW25" s="19"/>
      <c r="FKX25" s="19"/>
      <c r="FKY25" s="19"/>
      <c r="FKZ25" s="19"/>
      <c r="FLA25" s="19"/>
      <c r="FLB25" s="19"/>
      <c r="FLC25" s="19"/>
      <c r="FLD25" s="19"/>
      <c r="FLE25" s="19"/>
      <c r="FLF25" s="19"/>
      <c r="FLG25" s="19"/>
      <c r="FLH25" s="19"/>
      <c r="FLI25" s="19"/>
      <c r="FLJ25" s="19"/>
      <c r="FLK25" s="19"/>
      <c r="FLL25" s="19"/>
      <c r="FLM25" s="19"/>
      <c r="FLN25" s="19"/>
      <c r="FLO25" s="19"/>
      <c r="FLP25" s="19"/>
      <c r="FLQ25" s="19"/>
      <c r="FLR25" s="19"/>
      <c r="FLS25" s="19"/>
      <c r="FLT25" s="19"/>
      <c r="FLU25" s="19"/>
      <c r="FLV25" s="19"/>
      <c r="FLW25" s="19"/>
      <c r="FLX25" s="19"/>
      <c r="FLY25" s="19"/>
      <c r="FLZ25" s="19"/>
      <c r="FMA25" s="19"/>
      <c r="FMB25" s="19"/>
      <c r="FMC25" s="19"/>
      <c r="FMD25" s="19"/>
      <c r="FME25" s="19"/>
      <c r="FMF25" s="19"/>
      <c r="FMG25" s="19"/>
      <c r="FMH25" s="19"/>
      <c r="FMI25" s="19"/>
      <c r="FMJ25" s="19"/>
      <c r="FMK25" s="19"/>
      <c r="FML25" s="19"/>
      <c r="FMM25" s="19"/>
      <c r="FMN25" s="19"/>
      <c r="FMO25" s="19"/>
      <c r="FMP25" s="19"/>
      <c r="FMQ25" s="19"/>
      <c r="FMR25" s="19"/>
      <c r="FMS25" s="19"/>
      <c r="FMT25" s="19"/>
      <c r="FMU25" s="19"/>
      <c r="FMV25" s="19"/>
      <c r="FMW25" s="19"/>
      <c r="FMX25" s="19"/>
      <c r="FMY25" s="19"/>
      <c r="FMZ25" s="19"/>
      <c r="FNA25" s="19"/>
      <c r="FNB25" s="19"/>
      <c r="FNC25" s="19"/>
      <c r="FND25" s="19"/>
      <c r="FNE25" s="19"/>
      <c r="FNF25" s="19"/>
      <c r="FNG25" s="19"/>
      <c r="FNH25" s="19"/>
      <c r="FNI25" s="19"/>
      <c r="FNJ25" s="19"/>
      <c r="FNK25" s="19"/>
      <c r="FNL25" s="19"/>
      <c r="FNM25" s="19"/>
      <c r="FNN25" s="19"/>
      <c r="FNO25" s="19"/>
      <c r="FNP25" s="19"/>
      <c r="FNQ25" s="19"/>
      <c r="FNR25" s="19"/>
      <c r="FNS25" s="19"/>
      <c r="FNT25" s="19"/>
      <c r="FNU25" s="19"/>
      <c r="FNV25" s="19"/>
      <c r="FNW25" s="19"/>
      <c r="FNX25" s="19"/>
      <c r="FNY25" s="19"/>
      <c r="FNZ25" s="19"/>
      <c r="FOA25" s="19"/>
      <c r="FOB25" s="19"/>
      <c r="FOC25" s="19"/>
      <c r="FOD25" s="19"/>
      <c r="FOE25" s="19"/>
      <c r="FOF25" s="19"/>
      <c r="FOG25" s="19"/>
      <c r="FOH25" s="19"/>
      <c r="FOI25" s="19"/>
      <c r="FOJ25" s="19"/>
      <c r="FOK25" s="19"/>
      <c r="FOL25" s="19"/>
      <c r="FOM25" s="19"/>
      <c r="FON25" s="19"/>
      <c r="FOO25" s="19"/>
      <c r="FOP25" s="19"/>
      <c r="FOQ25" s="19"/>
      <c r="FOR25" s="19"/>
      <c r="FOS25" s="19"/>
      <c r="FOT25" s="19"/>
      <c r="FOU25" s="19"/>
      <c r="FOV25" s="19"/>
      <c r="FOW25" s="19"/>
      <c r="FOX25" s="19"/>
      <c r="FOY25" s="19"/>
      <c r="FOZ25" s="19"/>
      <c r="FPA25" s="19"/>
      <c r="FPB25" s="19"/>
      <c r="FPC25" s="19"/>
      <c r="FPD25" s="19"/>
      <c r="FPE25" s="19"/>
      <c r="FPF25" s="19"/>
      <c r="FPG25" s="19"/>
      <c r="FPH25" s="19"/>
      <c r="FPI25" s="19"/>
      <c r="FPJ25" s="19"/>
      <c r="FPK25" s="19"/>
      <c r="FPL25" s="19"/>
      <c r="FPM25" s="19"/>
      <c r="FPN25" s="19"/>
      <c r="FPO25" s="19"/>
      <c r="FPP25" s="19"/>
      <c r="FPQ25" s="19"/>
      <c r="FPR25" s="19"/>
      <c r="FPS25" s="19"/>
      <c r="FPT25" s="19"/>
      <c r="FPU25" s="19"/>
      <c r="FPV25" s="19"/>
      <c r="FPW25" s="19"/>
      <c r="FPX25" s="19"/>
      <c r="FPY25" s="19"/>
      <c r="FPZ25" s="19"/>
      <c r="FQA25" s="19"/>
      <c r="FQB25" s="19"/>
      <c r="FQC25" s="19"/>
      <c r="FQD25" s="19"/>
      <c r="FQE25" s="19"/>
      <c r="FQF25" s="19"/>
      <c r="FQG25" s="19"/>
      <c r="FQH25" s="19"/>
      <c r="FQI25" s="19"/>
      <c r="FQJ25" s="19"/>
      <c r="FQK25" s="19"/>
      <c r="FQL25" s="19"/>
      <c r="FQM25" s="19"/>
      <c r="FQN25" s="19"/>
      <c r="FQO25" s="19"/>
      <c r="FQP25" s="19"/>
      <c r="FQQ25" s="19"/>
      <c r="FQR25" s="19"/>
      <c r="FQS25" s="19"/>
      <c r="FQT25" s="19"/>
      <c r="FQU25" s="19"/>
      <c r="FQV25" s="19"/>
      <c r="FQW25" s="19"/>
      <c r="FQX25" s="19"/>
      <c r="FQY25" s="19"/>
      <c r="FQZ25" s="19"/>
      <c r="FRA25" s="19"/>
      <c r="FRB25" s="19"/>
      <c r="FRC25" s="19"/>
      <c r="FRD25" s="19"/>
      <c r="FRE25" s="19"/>
      <c r="FRF25" s="19"/>
      <c r="FRG25" s="19"/>
      <c r="FRH25" s="19"/>
      <c r="FRI25" s="19"/>
      <c r="FRJ25" s="19"/>
      <c r="FRK25" s="19"/>
      <c r="FRL25" s="19"/>
      <c r="FRM25" s="19"/>
      <c r="FRN25" s="19"/>
      <c r="FRO25" s="19"/>
      <c r="FRP25" s="19"/>
      <c r="FRQ25" s="19"/>
      <c r="FRR25" s="19"/>
      <c r="FRS25" s="19"/>
      <c r="FRT25" s="19"/>
      <c r="FRU25" s="19"/>
      <c r="FRV25" s="19"/>
      <c r="FRW25" s="19"/>
      <c r="FRX25" s="19"/>
      <c r="FRY25" s="19"/>
      <c r="FRZ25" s="19"/>
      <c r="FSA25" s="19"/>
      <c r="FSB25" s="19"/>
      <c r="FSC25" s="19"/>
      <c r="FSD25" s="19"/>
      <c r="FSE25" s="19"/>
      <c r="FSF25" s="19"/>
      <c r="FSG25" s="19"/>
      <c r="FSH25" s="19"/>
      <c r="FSI25" s="19"/>
      <c r="FSJ25" s="19"/>
      <c r="FSK25" s="19"/>
      <c r="FSL25" s="19"/>
      <c r="FSM25" s="19"/>
      <c r="FSN25" s="19"/>
      <c r="FSO25" s="19"/>
      <c r="FSP25" s="19"/>
      <c r="FSQ25" s="19"/>
      <c r="FSR25" s="19"/>
      <c r="FSS25" s="19"/>
      <c r="FST25" s="19"/>
      <c r="FSU25" s="19"/>
      <c r="FSV25" s="19"/>
      <c r="FSW25" s="19"/>
      <c r="FSX25" s="19"/>
      <c r="FSY25" s="19"/>
      <c r="FSZ25" s="19"/>
      <c r="FTA25" s="19"/>
      <c r="FTB25" s="19"/>
      <c r="FTC25" s="19"/>
      <c r="FTD25" s="19"/>
      <c r="FTE25" s="19"/>
      <c r="FTF25" s="19"/>
      <c r="FTG25" s="19"/>
      <c r="FTH25" s="19"/>
      <c r="FTI25" s="19"/>
      <c r="FTJ25" s="19"/>
      <c r="FTK25" s="19"/>
      <c r="FTL25" s="19"/>
      <c r="FTM25" s="19"/>
      <c r="FTN25" s="19"/>
      <c r="FTO25" s="19"/>
      <c r="FTP25" s="19"/>
      <c r="FTQ25" s="19"/>
      <c r="FTR25" s="19"/>
      <c r="FTS25" s="19"/>
      <c r="FTT25" s="19"/>
      <c r="FTU25" s="19"/>
      <c r="FTV25" s="19"/>
      <c r="FTW25" s="19"/>
      <c r="FTX25" s="19"/>
      <c r="FTY25" s="19"/>
      <c r="FTZ25" s="19"/>
      <c r="FUA25" s="19"/>
      <c r="FUB25" s="19"/>
      <c r="FUC25" s="19"/>
      <c r="FUD25" s="19"/>
      <c r="FUE25" s="19"/>
      <c r="FUF25" s="19"/>
      <c r="FUG25" s="19"/>
      <c r="FUH25" s="19"/>
      <c r="FUI25" s="19"/>
      <c r="FUJ25" s="19"/>
      <c r="FUK25" s="19"/>
      <c r="FUL25" s="19"/>
      <c r="FUM25" s="19"/>
      <c r="FUN25" s="19"/>
      <c r="FUO25" s="19"/>
      <c r="FUP25" s="19"/>
      <c r="FUQ25" s="19"/>
      <c r="FUR25" s="19"/>
      <c r="FUS25" s="19"/>
      <c r="FUT25" s="19"/>
      <c r="FUU25" s="19"/>
      <c r="FUV25" s="19"/>
      <c r="FUW25" s="19"/>
      <c r="FUX25" s="19"/>
      <c r="FUY25" s="19"/>
      <c r="FUZ25" s="19"/>
      <c r="FVA25" s="19"/>
      <c r="FVB25" s="19"/>
      <c r="FVC25" s="19"/>
      <c r="FVD25" s="19"/>
      <c r="FVE25" s="19"/>
      <c r="FVF25" s="19"/>
      <c r="FVG25" s="19"/>
      <c r="FVH25" s="19"/>
      <c r="FVI25" s="19"/>
      <c r="FVJ25" s="19"/>
      <c r="FVK25" s="19"/>
      <c r="FVL25" s="19"/>
      <c r="FVM25" s="19"/>
      <c r="FVN25" s="19"/>
      <c r="FVO25" s="19"/>
      <c r="FVP25" s="19"/>
      <c r="FVQ25" s="19"/>
      <c r="FVR25" s="19"/>
      <c r="FVS25" s="19"/>
      <c r="FVT25" s="19"/>
      <c r="FVU25" s="19"/>
      <c r="FVV25" s="19"/>
      <c r="FVW25" s="19"/>
      <c r="FVX25" s="19"/>
      <c r="FVY25" s="19"/>
      <c r="FVZ25" s="19"/>
      <c r="FWA25" s="19"/>
      <c r="FWB25" s="19"/>
      <c r="FWC25" s="19"/>
      <c r="FWD25" s="19"/>
      <c r="FWE25" s="19"/>
      <c r="FWF25" s="19"/>
      <c r="FWG25" s="19"/>
      <c r="FWH25" s="19"/>
      <c r="FWI25" s="19"/>
      <c r="FWJ25" s="19"/>
      <c r="FWK25" s="19"/>
      <c r="FWL25" s="19"/>
      <c r="FWM25" s="19"/>
      <c r="FWN25" s="19"/>
      <c r="FWO25" s="19"/>
      <c r="FWP25" s="19"/>
      <c r="FWQ25" s="19"/>
      <c r="FWR25" s="19"/>
      <c r="FWS25" s="19"/>
      <c r="FWT25" s="19"/>
      <c r="FWU25" s="19"/>
      <c r="FWV25" s="19"/>
      <c r="FWW25" s="19"/>
      <c r="FWX25" s="19"/>
      <c r="FWY25" s="19"/>
      <c r="FWZ25" s="19"/>
      <c r="FXA25" s="19"/>
      <c r="FXB25" s="19"/>
      <c r="FXC25" s="19"/>
      <c r="FXD25" s="19"/>
      <c r="FXE25" s="19"/>
      <c r="FXF25" s="19"/>
      <c r="FXG25" s="19"/>
      <c r="FXH25" s="19"/>
      <c r="FXI25" s="19"/>
      <c r="FXJ25" s="19"/>
      <c r="FXK25" s="19"/>
      <c r="FXL25" s="19"/>
      <c r="FXM25" s="19"/>
      <c r="FXN25" s="19"/>
      <c r="FXO25" s="19"/>
      <c r="FXP25" s="19"/>
      <c r="FXQ25" s="19"/>
      <c r="FXR25" s="19"/>
      <c r="FXS25" s="19"/>
      <c r="FXT25" s="19"/>
      <c r="FXU25" s="19"/>
      <c r="FXV25" s="19"/>
      <c r="FXW25" s="19"/>
      <c r="FXX25" s="19"/>
      <c r="FXY25" s="19"/>
      <c r="FXZ25" s="19"/>
      <c r="FYA25" s="19"/>
      <c r="FYB25" s="19"/>
      <c r="FYC25" s="19"/>
      <c r="FYD25" s="19"/>
      <c r="FYE25" s="19"/>
      <c r="FYF25" s="19"/>
      <c r="FYG25" s="19"/>
      <c r="FYH25" s="19"/>
      <c r="FYI25" s="19"/>
      <c r="FYJ25" s="19"/>
      <c r="FYK25" s="19"/>
      <c r="FYL25" s="19"/>
      <c r="FYM25" s="19"/>
      <c r="FYN25" s="19"/>
      <c r="FYO25" s="19"/>
      <c r="FYP25" s="19"/>
      <c r="FYQ25" s="19"/>
      <c r="FYR25" s="19"/>
      <c r="FYS25" s="19"/>
      <c r="FYT25" s="19"/>
      <c r="FYU25" s="19"/>
      <c r="FYV25" s="19"/>
      <c r="FYW25" s="19"/>
      <c r="FYX25" s="19"/>
      <c r="FYY25" s="19"/>
      <c r="FYZ25" s="19"/>
      <c r="FZA25" s="19"/>
      <c r="FZB25" s="19"/>
      <c r="FZC25" s="19"/>
      <c r="FZD25" s="19"/>
      <c r="FZE25" s="19"/>
      <c r="FZF25" s="19"/>
      <c r="FZG25" s="19"/>
      <c r="FZH25" s="19"/>
      <c r="FZI25" s="19"/>
      <c r="FZJ25" s="19"/>
      <c r="FZK25" s="19"/>
      <c r="FZL25" s="19"/>
      <c r="FZM25" s="19"/>
      <c r="FZN25" s="19"/>
      <c r="FZO25" s="19"/>
      <c r="FZP25" s="19"/>
      <c r="FZQ25" s="19"/>
      <c r="FZR25" s="19"/>
      <c r="FZS25" s="19"/>
      <c r="FZT25" s="19"/>
      <c r="FZU25" s="19"/>
      <c r="FZV25" s="19"/>
      <c r="FZW25" s="19"/>
      <c r="FZX25" s="19"/>
      <c r="FZY25" s="19"/>
      <c r="FZZ25" s="19"/>
      <c r="GAA25" s="19"/>
      <c r="GAB25" s="19"/>
      <c r="GAC25" s="19"/>
      <c r="GAD25" s="19"/>
      <c r="GAE25" s="19"/>
      <c r="GAF25" s="19"/>
      <c r="GAG25" s="19"/>
      <c r="GAH25" s="19"/>
      <c r="GAI25" s="19"/>
      <c r="GAJ25" s="19"/>
      <c r="GAK25" s="19"/>
      <c r="GAL25" s="19"/>
      <c r="GAM25" s="19"/>
      <c r="GAN25" s="19"/>
      <c r="GAO25" s="19"/>
      <c r="GAP25" s="19"/>
      <c r="GAQ25" s="19"/>
      <c r="GAR25" s="19"/>
      <c r="GAS25" s="19"/>
      <c r="GAT25" s="19"/>
      <c r="GAU25" s="19"/>
      <c r="GAV25" s="19"/>
      <c r="GAW25" s="19"/>
      <c r="GAX25" s="19"/>
      <c r="GAY25" s="19"/>
      <c r="GAZ25" s="19"/>
      <c r="GBA25" s="19"/>
      <c r="GBB25" s="19"/>
      <c r="GBC25" s="19"/>
      <c r="GBD25" s="19"/>
      <c r="GBE25" s="19"/>
      <c r="GBF25" s="19"/>
      <c r="GBG25" s="19"/>
      <c r="GBH25" s="19"/>
      <c r="GBI25" s="19"/>
      <c r="GBJ25" s="19"/>
      <c r="GBK25" s="19"/>
      <c r="GBL25" s="19"/>
      <c r="GBM25" s="19"/>
      <c r="GBN25" s="19"/>
      <c r="GBO25" s="19"/>
      <c r="GBP25" s="19"/>
      <c r="GBQ25" s="19"/>
      <c r="GBR25" s="19"/>
      <c r="GBS25" s="19"/>
      <c r="GBT25" s="19"/>
      <c r="GBU25" s="19"/>
      <c r="GBV25" s="19"/>
      <c r="GBW25" s="19"/>
      <c r="GBX25" s="19"/>
      <c r="GBY25" s="19"/>
      <c r="GBZ25" s="19"/>
      <c r="GCA25" s="19"/>
      <c r="GCB25" s="19"/>
      <c r="GCC25" s="19"/>
      <c r="GCD25" s="19"/>
      <c r="GCE25" s="19"/>
      <c r="GCF25" s="19"/>
      <c r="GCG25" s="19"/>
      <c r="GCH25" s="19"/>
      <c r="GCI25" s="19"/>
      <c r="GCJ25" s="19"/>
      <c r="GCK25" s="19"/>
      <c r="GCL25" s="19"/>
      <c r="GCM25" s="19"/>
      <c r="GCN25" s="19"/>
      <c r="GCO25" s="19"/>
      <c r="GCP25" s="19"/>
      <c r="GCQ25" s="19"/>
      <c r="GCR25" s="19"/>
      <c r="GCS25" s="19"/>
      <c r="GCT25" s="19"/>
      <c r="GCU25" s="19"/>
      <c r="GCV25" s="19"/>
      <c r="GCW25" s="19"/>
      <c r="GCX25" s="19"/>
      <c r="GCY25" s="19"/>
      <c r="GCZ25" s="19"/>
      <c r="GDA25" s="19"/>
      <c r="GDB25" s="19"/>
      <c r="GDC25" s="19"/>
      <c r="GDD25" s="19"/>
      <c r="GDE25" s="19"/>
      <c r="GDF25" s="19"/>
      <c r="GDG25" s="19"/>
      <c r="GDH25" s="19"/>
      <c r="GDI25" s="19"/>
      <c r="GDJ25" s="19"/>
      <c r="GDK25" s="19"/>
      <c r="GDL25" s="19"/>
      <c r="GDM25" s="19"/>
      <c r="GDN25" s="19"/>
      <c r="GDO25" s="19"/>
      <c r="GDP25" s="19"/>
      <c r="GDQ25" s="19"/>
      <c r="GDR25" s="19"/>
      <c r="GDS25" s="19"/>
      <c r="GDT25" s="19"/>
      <c r="GDU25" s="19"/>
      <c r="GDV25" s="19"/>
      <c r="GDW25" s="19"/>
      <c r="GDX25" s="19"/>
      <c r="GDY25" s="19"/>
      <c r="GDZ25" s="19"/>
      <c r="GEA25" s="19"/>
      <c r="GEB25" s="19"/>
      <c r="GEC25" s="19"/>
      <c r="GED25" s="19"/>
      <c r="GEE25" s="19"/>
      <c r="GEF25" s="19"/>
      <c r="GEG25" s="19"/>
      <c r="GEH25" s="19"/>
      <c r="GEI25" s="19"/>
      <c r="GEJ25" s="19"/>
      <c r="GEK25" s="19"/>
      <c r="GEL25" s="19"/>
      <c r="GEM25" s="19"/>
      <c r="GEN25" s="19"/>
      <c r="GEO25" s="19"/>
      <c r="GEP25" s="19"/>
      <c r="GEQ25" s="19"/>
      <c r="GER25" s="19"/>
      <c r="GES25" s="19"/>
      <c r="GET25" s="19"/>
      <c r="GEU25" s="19"/>
      <c r="GEV25" s="19"/>
      <c r="GEW25" s="19"/>
      <c r="GEX25" s="19"/>
      <c r="GEY25" s="19"/>
      <c r="GEZ25" s="19"/>
      <c r="GFA25" s="19"/>
      <c r="GFB25" s="19"/>
      <c r="GFC25" s="19"/>
      <c r="GFD25" s="19"/>
      <c r="GFE25" s="19"/>
      <c r="GFF25" s="19"/>
      <c r="GFG25" s="19"/>
      <c r="GFH25" s="19"/>
      <c r="GFI25" s="19"/>
      <c r="GFJ25" s="19"/>
      <c r="GFK25" s="19"/>
      <c r="GFL25" s="19"/>
      <c r="GFM25" s="19"/>
      <c r="GFN25" s="19"/>
      <c r="GFO25" s="19"/>
      <c r="GFP25" s="19"/>
      <c r="GFQ25" s="19"/>
      <c r="GFR25" s="19"/>
      <c r="GFS25" s="19"/>
      <c r="GFT25" s="19"/>
      <c r="GFU25" s="19"/>
      <c r="GFV25" s="19"/>
      <c r="GFW25" s="19"/>
      <c r="GFX25" s="19"/>
      <c r="GFY25" s="19"/>
      <c r="GFZ25" s="19"/>
      <c r="GGA25" s="19"/>
      <c r="GGB25" s="19"/>
      <c r="GGC25" s="19"/>
      <c r="GGD25" s="19"/>
      <c r="GGE25" s="19"/>
      <c r="GGF25" s="19"/>
      <c r="GGG25" s="19"/>
      <c r="GGH25" s="19"/>
      <c r="GGI25" s="19"/>
      <c r="GGJ25" s="19"/>
      <c r="GGK25" s="19"/>
      <c r="GGL25" s="19"/>
      <c r="GGM25" s="19"/>
      <c r="GGN25" s="19"/>
      <c r="GGO25" s="19"/>
      <c r="GGP25" s="19"/>
      <c r="GGQ25" s="19"/>
      <c r="GGR25" s="19"/>
      <c r="GGS25" s="19"/>
      <c r="GGT25" s="19"/>
      <c r="GGU25" s="19"/>
      <c r="GGV25" s="19"/>
      <c r="GGW25" s="19"/>
      <c r="GGX25" s="19"/>
      <c r="GGY25" s="19"/>
      <c r="GGZ25" s="19"/>
      <c r="GHA25" s="19"/>
      <c r="GHB25" s="19"/>
      <c r="GHC25" s="19"/>
      <c r="GHD25" s="19"/>
      <c r="GHE25" s="19"/>
      <c r="GHF25" s="19"/>
      <c r="GHG25" s="19"/>
      <c r="GHH25" s="19"/>
      <c r="GHI25" s="19"/>
      <c r="GHJ25" s="19"/>
      <c r="GHK25" s="19"/>
      <c r="GHL25" s="19"/>
      <c r="GHM25" s="19"/>
      <c r="GHN25" s="19"/>
      <c r="GHO25" s="19"/>
      <c r="GHP25" s="19"/>
      <c r="GHQ25" s="19"/>
      <c r="GHR25" s="19"/>
      <c r="GHS25" s="19"/>
      <c r="GHT25" s="19"/>
      <c r="GHU25" s="19"/>
      <c r="GHV25" s="19"/>
      <c r="GHW25" s="19"/>
      <c r="GHX25" s="19"/>
      <c r="GHY25" s="19"/>
      <c r="GHZ25" s="19"/>
      <c r="GIA25" s="19"/>
      <c r="GIB25" s="19"/>
      <c r="GIC25" s="19"/>
      <c r="GID25" s="19"/>
      <c r="GIE25" s="19"/>
      <c r="GIF25" s="19"/>
      <c r="GIG25" s="19"/>
      <c r="GIH25" s="19"/>
      <c r="GII25" s="19"/>
      <c r="GIJ25" s="19"/>
      <c r="GIK25" s="19"/>
      <c r="GIL25" s="19"/>
      <c r="GIM25" s="19"/>
      <c r="GIN25" s="19"/>
      <c r="GIO25" s="19"/>
      <c r="GIP25" s="19"/>
      <c r="GIQ25" s="19"/>
      <c r="GIR25" s="19"/>
      <c r="GIS25" s="19"/>
      <c r="GIT25" s="19"/>
      <c r="GIU25" s="19"/>
      <c r="GIV25" s="19"/>
      <c r="GIW25" s="19"/>
      <c r="GIX25" s="19"/>
      <c r="GIY25" s="19"/>
      <c r="GIZ25" s="19"/>
      <c r="GJA25" s="19"/>
      <c r="GJB25" s="19"/>
      <c r="GJC25" s="19"/>
      <c r="GJD25" s="19"/>
      <c r="GJE25" s="19"/>
      <c r="GJF25" s="19"/>
      <c r="GJG25" s="19"/>
      <c r="GJH25" s="19"/>
      <c r="GJI25" s="19"/>
      <c r="GJJ25" s="19"/>
      <c r="GJK25" s="19"/>
      <c r="GJL25" s="19"/>
      <c r="GJM25" s="19"/>
      <c r="GJN25" s="19"/>
      <c r="GJO25" s="19"/>
      <c r="GJP25" s="19"/>
      <c r="GJQ25" s="19"/>
      <c r="GJR25" s="19"/>
      <c r="GJS25" s="19"/>
      <c r="GJT25" s="19"/>
      <c r="GJU25" s="19"/>
      <c r="GJV25" s="19"/>
      <c r="GJW25" s="19"/>
      <c r="GJX25" s="19"/>
      <c r="GJY25" s="19"/>
      <c r="GJZ25" s="19"/>
      <c r="GKA25" s="19"/>
      <c r="GKB25" s="19"/>
      <c r="GKC25" s="19"/>
      <c r="GKD25" s="19"/>
      <c r="GKE25" s="19"/>
      <c r="GKF25" s="19"/>
      <c r="GKG25" s="19"/>
      <c r="GKH25" s="19"/>
      <c r="GKI25" s="19"/>
      <c r="GKJ25" s="19"/>
      <c r="GKK25" s="19"/>
      <c r="GKL25" s="19"/>
      <c r="GKM25" s="19"/>
      <c r="GKN25" s="19"/>
      <c r="GKO25" s="19"/>
      <c r="GKP25" s="19"/>
      <c r="GKQ25" s="19"/>
      <c r="GKR25" s="19"/>
      <c r="GKS25" s="19"/>
      <c r="GKT25" s="19"/>
      <c r="GKU25" s="19"/>
      <c r="GKV25" s="19"/>
      <c r="GKW25" s="19"/>
      <c r="GKX25" s="19"/>
      <c r="GKY25" s="19"/>
      <c r="GKZ25" s="19"/>
      <c r="GLA25" s="19"/>
      <c r="GLB25" s="19"/>
      <c r="GLC25" s="19"/>
      <c r="GLD25" s="19"/>
      <c r="GLE25" s="19"/>
      <c r="GLF25" s="19"/>
      <c r="GLG25" s="19"/>
      <c r="GLH25" s="19"/>
      <c r="GLI25" s="19"/>
      <c r="GLJ25" s="19"/>
      <c r="GLK25" s="19"/>
      <c r="GLL25" s="19"/>
      <c r="GLM25" s="19"/>
      <c r="GLN25" s="19"/>
      <c r="GLO25" s="19"/>
      <c r="GLP25" s="19"/>
      <c r="GLQ25" s="19"/>
      <c r="GLR25" s="19"/>
      <c r="GLS25" s="19"/>
      <c r="GLT25" s="19"/>
      <c r="GLU25" s="19"/>
      <c r="GLV25" s="19"/>
      <c r="GLW25" s="19"/>
      <c r="GLX25" s="19"/>
      <c r="GLY25" s="19"/>
      <c r="GLZ25" s="19"/>
      <c r="GMA25" s="19"/>
      <c r="GMB25" s="19"/>
      <c r="GMC25" s="19"/>
      <c r="GMD25" s="19"/>
      <c r="GME25" s="19"/>
      <c r="GMF25" s="19"/>
      <c r="GMG25" s="19"/>
      <c r="GMH25" s="19"/>
      <c r="GMI25" s="19"/>
      <c r="GMJ25" s="19"/>
      <c r="GMK25" s="19"/>
      <c r="GML25" s="19"/>
      <c r="GMM25" s="19"/>
      <c r="GMN25" s="19"/>
      <c r="GMO25" s="19"/>
      <c r="GMP25" s="19"/>
      <c r="GMQ25" s="19"/>
      <c r="GMR25" s="19"/>
      <c r="GMS25" s="19"/>
      <c r="GMT25" s="19"/>
      <c r="GMU25" s="19"/>
      <c r="GMV25" s="19"/>
      <c r="GMW25" s="19"/>
      <c r="GMX25" s="19"/>
      <c r="GMY25" s="19"/>
      <c r="GMZ25" s="19"/>
      <c r="GNA25" s="19"/>
      <c r="GNB25" s="19"/>
      <c r="GNC25" s="19"/>
      <c r="GND25" s="19"/>
      <c r="GNE25" s="19"/>
      <c r="GNF25" s="19"/>
      <c r="GNG25" s="19"/>
      <c r="GNH25" s="19"/>
      <c r="GNI25" s="19"/>
      <c r="GNJ25" s="19"/>
      <c r="GNK25" s="19"/>
      <c r="GNL25" s="19"/>
      <c r="GNM25" s="19"/>
      <c r="GNN25" s="19"/>
      <c r="GNO25" s="19"/>
      <c r="GNP25" s="19"/>
      <c r="GNQ25" s="19"/>
      <c r="GNR25" s="19"/>
      <c r="GNS25" s="19"/>
      <c r="GNT25" s="19"/>
      <c r="GNU25" s="19"/>
      <c r="GNV25" s="19"/>
      <c r="GNW25" s="19"/>
      <c r="GNX25" s="19"/>
      <c r="GNY25" s="19"/>
      <c r="GNZ25" s="19"/>
      <c r="GOA25" s="19"/>
      <c r="GOB25" s="19"/>
      <c r="GOC25" s="19"/>
      <c r="GOD25" s="19"/>
      <c r="GOE25" s="19"/>
      <c r="GOF25" s="19"/>
      <c r="GOG25" s="19"/>
      <c r="GOH25" s="19"/>
      <c r="GOI25" s="19"/>
      <c r="GOJ25" s="19"/>
      <c r="GOK25" s="19"/>
      <c r="GOL25" s="19"/>
      <c r="GOM25" s="19"/>
      <c r="GON25" s="19"/>
      <c r="GOO25" s="19"/>
      <c r="GOP25" s="19"/>
      <c r="GOQ25" s="19"/>
      <c r="GOR25" s="19"/>
      <c r="GOS25" s="19"/>
      <c r="GOT25" s="19"/>
      <c r="GOU25" s="19"/>
      <c r="GOV25" s="19"/>
      <c r="GOW25" s="19"/>
      <c r="GOX25" s="19"/>
      <c r="GOY25" s="19"/>
      <c r="GOZ25" s="19"/>
      <c r="GPA25" s="19"/>
      <c r="GPB25" s="19"/>
      <c r="GPC25" s="19"/>
      <c r="GPD25" s="19"/>
      <c r="GPE25" s="19"/>
      <c r="GPF25" s="19"/>
      <c r="GPG25" s="19"/>
      <c r="GPH25" s="19"/>
      <c r="GPI25" s="19"/>
      <c r="GPJ25" s="19"/>
      <c r="GPK25" s="19"/>
      <c r="GPL25" s="19"/>
      <c r="GPM25" s="19"/>
      <c r="GPN25" s="19"/>
      <c r="GPO25" s="19"/>
      <c r="GPP25" s="19"/>
      <c r="GPQ25" s="19"/>
      <c r="GPR25" s="19"/>
      <c r="GPS25" s="19"/>
      <c r="GPT25" s="19"/>
      <c r="GPU25" s="19"/>
      <c r="GPV25" s="19"/>
      <c r="GPW25" s="19"/>
      <c r="GPX25" s="19"/>
      <c r="GPY25" s="19"/>
      <c r="GPZ25" s="19"/>
      <c r="GQA25" s="19"/>
      <c r="GQB25" s="19"/>
      <c r="GQC25" s="19"/>
      <c r="GQD25" s="19"/>
      <c r="GQE25" s="19"/>
      <c r="GQF25" s="19"/>
      <c r="GQG25" s="19"/>
      <c r="GQH25" s="19"/>
      <c r="GQI25" s="19"/>
      <c r="GQJ25" s="19"/>
      <c r="GQK25" s="19"/>
      <c r="GQL25" s="19"/>
      <c r="GQM25" s="19"/>
      <c r="GQN25" s="19"/>
      <c r="GQO25" s="19"/>
      <c r="GQP25" s="19"/>
      <c r="GQQ25" s="19"/>
      <c r="GQR25" s="19"/>
      <c r="GQS25" s="19"/>
      <c r="GQT25" s="19"/>
      <c r="GQU25" s="19"/>
      <c r="GQV25" s="19"/>
      <c r="GQW25" s="19"/>
      <c r="GQX25" s="19"/>
      <c r="GQY25" s="19"/>
      <c r="GQZ25" s="19"/>
      <c r="GRA25" s="19"/>
      <c r="GRB25" s="19"/>
      <c r="GRC25" s="19"/>
      <c r="GRD25" s="19"/>
      <c r="GRE25" s="19"/>
      <c r="GRF25" s="19"/>
      <c r="GRG25" s="19"/>
      <c r="GRH25" s="19"/>
      <c r="GRI25" s="19"/>
      <c r="GRJ25" s="19"/>
      <c r="GRK25" s="19"/>
      <c r="GRL25" s="19"/>
      <c r="GRM25" s="19"/>
      <c r="GRN25" s="19"/>
      <c r="GRO25" s="19"/>
      <c r="GRP25" s="19"/>
      <c r="GRQ25" s="19"/>
      <c r="GRR25" s="19"/>
      <c r="GRS25" s="19"/>
      <c r="GRT25" s="19"/>
      <c r="GRU25" s="19"/>
      <c r="GRV25" s="19"/>
      <c r="GRW25" s="19"/>
      <c r="GRX25" s="19"/>
      <c r="GRY25" s="19"/>
      <c r="GRZ25" s="19"/>
      <c r="GSA25" s="19"/>
      <c r="GSB25" s="19"/>
      <c r="GSC25" s="19"/>
      <c r="GSD25" s="19"/>
      <c r="GSE25" s="19"/>
      <c r="GSF25" s="19"/>
      <c r="GSG25" s="19"/>
      <c r="GSH25" s="19"/>
      <c r="GSI25" s="19"/>
      <c r="GSJ25" s="19"/>
      <c r="GSK25" s="19"/>
      <c r="GSL25" s="19"/>
      <c r="GSM25" s="19"/>
      <c r="GSN25" s="19"/>
      <c r="GSO25" s="19"/>
      <c r="GSP25" s="19"/>
      <c r="GSQ25" s="19"/>
      <c r="GSR25" s="19"/>
      <c r="GSS25" s="19"/>
      <c r="GST25" s="19"/>
      <c r="GSU25" s="19"/>
      <c r="GSV25" s="19"/>
      <c r="GSW25" s="19"/>
      <c r="GSX25" s="19"/>
      <c r="GSY25" s="19"/>
      <c r="GSZ25" s="19"/>
      <c r="GTA25" s="19"/>
      <c r="GTB25" s="19"/>
      <c r="GTC25" s="19"/>
      <c r="GTD25" s="19"/>
      <c r="GTE25" s="19"/>
      <c r="GTF25" s="19"/>
      <c r="GTG25" s="19"/>
      <c r="GTH25" s="19"/>
      <c r="GTI25" s="19"/>
      <c r="GTJ25" s="19"/>
      <c r="GTK25" s="19"/>
      <c r="GTL25" s="19"/>
      <c r="GTM25" s="19"/>
      <c r="GTN25" s="19"/>
      <c r="GTO25" s="19"/>
      <c r="GTP25" s="19"/>
      <c r="GTQ25" s="19"/>
      <c r="GTR25" s="19"/>
      <c r="GTS25" s="19"/>
      <c r="GTT25" s="19"/>
      <c r="GTU25" s="19"/>
      <c r="GTV25" s="19"/>
      <c r="GTW25" s="19"/>
      <c r="GTX25" s="19"/>
      <c r="GTY25" s="19"/>
      <c r="GTZ25" s="19"/>
      <c r="GUA25" s="19"/>
      <c r="GUB25" s="19"/>
      <c r="GUC25" s="19"/>
      <c r="GUD25" s="19"/>
      <c r="GUE25" s="19"/>
      <c r="GUF25" s="19"/>
      <c r="GUG25" s="19"/>
      <c r="GUH25" s="19"/>
      <c r="GUI25" s="19"/>
      <c r="GUJ25" s="19"/>
      <c r="GUK25" s="19"/>
      <c r="GUL25" s="19"/>
      <c r="GUM25" s="19"/>
      <c r="GUN25" s="19"/>
      <c r="GUO25" s="19"/>
      <c r="GUP25" s="19"/>
      <c r="GUQ25" s="19"/>
      <c r="GUR25" s="19"/>
      <c r="GUS25" s="19"/>
      <c r="GUT25" s="19"/>
      <c r="GUU25" s="19"/>
      <c r="GUV25" s="19"/>
      <c r="GUW25" s="19"/>
      <c r="GUX25" s="19"/>
      <c r="GUY25" s="19"/>
      <c r="GUZ25" s="19"/>
      <c r="GVA25" s="19"/>
      <c r="GVB25" s="19"/>
      <c r="GVC25" s="19"/>
      <c r="GVD25" s="19"/>
      <c r="GVE25" s="19"/>
      <c r="GVF25" s="19"/>
      <c r="GVG25" s="19"/>
      <c r="GVH25" s="19"/>
      <c r="GVI25" s="19"/>
      <c r="GVJ25" s="19"/>
      <c r="GVK25" s="19"/>
      <c r="GVL25" s="19"/>
      <c r="GVM25" s="19"/>
      <c r="GVN25" s="19"/>
      <c r="GVO25" s="19"/>
      <c r="GVP25" s="19"/>
      <c r="GVQ25" s="19"/>
      <c r="GVR25" s="19"/>
      <c r="GVS25" s="19"/>
      <c r="GVT25" s="19"/>
      <c r="GVU25" s="19"/>
      <c r="GVV25" s="19"/>
      <c r="GVW25" s="19"/>
      <c r="GVX25" s="19"/>
      <c r="GVY25" s="19"/>
      <c r="GVZ25" s="19"/>
      <c r="GWA25" s="19"/>
      <c r="GWB25" s="19"/>
      <c r="GWC25" s="19"/>
      <c r="GWD25" s="19"/>
      <c r="GWE25" s="19"/>
      <c r="GWF25" s="19"/>
      <c r="GWG25" s="19"/>
      <c r="GWH25" s="19"/>
      <c r="GWI25" s="19"/>
      <c r="GWJ25" s="19"/>
      <c r="GWK25" s="19"/>
      <c r="GWL25" s="19"/>
      <c r="GWM25" s="19"/>
      <c r="GWN25" s="19"/>
      <c r="GWO25" s="19"/>
      <c r="GWP25" s="19"/>
      <c r="GWQ25" s="19"/>
      <c r="GWR25" s="19"/>
      <c r="GWS25" s="19"/>
      <c r="GWT25" s="19"/>
      <c r="GWU25" s="19"/>
      <c r="GWV25" s="19"/>
      <c r="GWW25" s="19"/>
      <c r="GWX25" s="19"/>
      <c r="GWY25" s="19"/>
      <c r="GWZ25" s="19"/>
      <c r="GXA25" s="19"/>
      <c r="GXB25" s="19"/>
      <c r="GXC25" s="19"/>
      <c r="GXD25" s="19"/>
      <c r="GXE25" s="19"/>
      <c r="GXF25" s="19"/>
      <c r="GXG25" s="19"/>
      <c r="GXH25" s="19"/>
      <c r="GXI25" s="19"/>
      <c r="GXJ25" s="19"/>
      <c r="GXK25" s="19"/>
      <c r="GXL25" s="19"/>
      <c r="GXM25" s="19"/>
      <c r="GXN25" s="19"/>
      <c r="GXO25" s="19"/>
      <c r="GXP25" s="19"/>
      <c r="GXQ25" s="19"/>
      <c r="GXR25" s="19"/>
      <c r="GXS25" s="19"/>
      <c r="GXT25" s="19"/>
      <c r="GXU25" s="19"/>
      <c r="GXV25" s="19"/>
      <c r="GXW25" s="19"/>
      <c r="GXX25" s="19"/>
      <c r="GXY25" s="19"/>
      <c r="GXZ25" s="19"/>
      <c r="GYA25" s="19"/>
      <c r="GYB25" s="19"/>
      <c r="GYC25" s="19"/>
      <c r="GYD25" s="19"/>
      <c r="GYE25" s="19"/>
      <c r="GYF25" s="19"/>
      <c r="GYG25" s="19"/>
      <c r="GYH25" s="19"/>
      <c r="GYI25" s="19"/>
      <c r="GYJ25" s="19"/>
      <c r="GYK25" s="19"/>
      <c r="GYL25" s="19"/>
      <c r="GYM25" s="19"/>
      <c r="GYN25" s="19"/>
      <c r="GYO25" s="19"/>
      <c r="GYP25" s="19"/>
      <c r="GYQ25" s="19"/>
      <c r="GYR25" s="19"/>
      <c r="GYS25" s="19"/>
      <c r="GYT25" s="19"/>
      <c r="GYU25" s="19"/>
      <c r="GYV25" s="19"/>
      <c r="GYW25" s="19"/>
      <c r="GYX25" s="19"/>
      <c r="GYY25" s="19"/>
      <c r="GYZ25" s="19"/>
      <c r="GZA25" s="19"/>
      <c r="GZB25" s="19"/>
      <c r="GZC25" s="19"/>
      <c r="GZD25" s="19"/>
      <c r="GZE25" s="19"/>
      <c r="GZF25" s="19"/>
      <c r="GZG25" s="19"/>
      <c r="GZH25" s="19"/>
      <c r="GZI25" s="19"/>
      <c r="GZJ25" s="19"/>
      <c r="GZK25" s="19"/>
      <c r="GZL25" s="19"/>
      <c r="GZM25" s="19"/>
      <c r="GZN25" s="19"/>
      <c r="GZO25" s="19"/>
      <c r="GZP25" s="19"/>
      <c r="GZQ25" s="19"/>
      <c r="GZR25" s="19"/>
      <c r="GZS25" s="19"/>
      <c r="GZT25" s="19"/>
      <c r="GZU25" s="19"/>
      <c r="GZV25" s="19"/>
      <c r="GZW25" s="19"/>
      <c r="GZX25" s="19"/>
      <c r="GZY25" s="19"/>
      <c r="GZZ25" s="19"/>
      <c r="HAA25" s="19"/>
      <c r="HAB25" s="19"/>
      <c r="HAC25" s="19"/>
      <c r="HAD25" s="19"/>
      <c r="HAE25" s="19"/>
      <c r="HAF25" s="19"/>
      <c r="HAG25" s="19"/>
      <c r="HAH25" s="19"/>
      <c r="HAI25" s="19"/>
      <c r="HAJ25" s="19"/>
      <c r="HAK25" s="19"/>
      <c r="HAL25" s="19"/>
      <c r="HAM25" s="19"/>
      <c r="HAN25" s="19"/>
      <c r="HAO25" s="19"/>
      <c r="HAP25" s="19"/>
      <c r="HAQ25" s="19"/>
      <c r="HAR25" s="19"/>
      <c r="HAS25" s="19"/>
      <c r="HAT25" s="19"/>
      <c r="HAU25" s="19"/>
      <c r="HAV25" s="19"/>
      <c r="HAW25" s="19"/>
      <c r="HAX25" s="19"/>
      <c r="HAY25" s="19"/>
      <c r="HAZ25" s="19"/>
      <c r="HBA25" s="19"/>
      <c r="HBB25" s="19"/>
      <c r="HBC25" s="19"/>
      <c r="HBD25" s="19"/>
      <c r="HBE25" s="19"/>
      <c r="HBF25" s="19"/>
      <c r="HBG25" s="19"/>
      <c r="HBH25" s="19"/>
      <c r="HBI25" s="19"/>
      <c r="HBJ25" s="19"/>
      <c r="HBK25" s="19"/>
      <c r="HBL25" s="19"/>
      <c r="HBM25" s="19"/>
      <c r="HBN25" s="19"/>
      <c r="HBO25" s="19"/>
      <c r="HBP25" s="19"/>
      <c r="HBQ25" s="19"/>
      <c r="HBR25" s="19"/>
      <c r="HBS25" s="19"/>
      <c r="HBT25" s="19"/>
      <c r="HBU25" s="19"/>
      <c r="HBV25" s="19"/>
      <c r="HBW25" s="19"/>
      <c r="HBX25" s="19"/>
      <c r="HBY25" s="19"/>
      <c r="HBZ25" s="19"/>
      <c r="HCA25" s="19"/>
      <c r="HCB25" s="19"/>
      <c r="HCC25" s="19"/>
      <c r="HCD25" s="19"/>
      <c r="HCE25" s="19"/>
      <c r="HCF25" s="19"/>
      <c r="HCG25" s="19"/>
      <c r="HCH25" s="19"/>
      <c r="HCI25" s="19"/>
      <c r="HCJ25" s="19"/>
      <c r="HCK25" s="19"/>
      <c r="HCL25" s="19"/>
      <c r="HCM25" s="19"/>
      <c r="HCN25" s="19"/>
      <c r="HCO25" s="19"/>
      <c r="HCP25" s="19"/>
      <c r="HCQ25" s="19"/>
      <c r="HCR25" s="19"/>
      <c r="HCS25" s="19"/>
      <c r="HCT25" s="19"/>
      <c r="HCU25" s="19"/>
      <c r="HCV25" s="19"/>
      <c r="HCW25" s="19"/>
      <c r="HCX25" s="19"/>
      <c r="HCY25" s="19"/>
      <c r="HCZ25" s="19"/>
      <c r="HDA25" s="19"/>
      <c r="HDB25" s="19"/>
      <c r="HDC25" s="19"/>
      <c r="HDD25" s="19"/>
      <c r="HDE25" s="19"/>
      <c r="HDF25" s="19"/>
      <c r="HDG25" s="19"/>
      <c r="HDH25" s="19"/>
      <c r="HDI25" s="19"/>
      <c r="HDJ25" s="19"/>
      <c r="HDK25" s="19"/>
      <c r="HDL25" s="19"/>
      <c r="HDM25" s="19"/>
      <c r="HDN25" s="19"/>
      <c r="HDO25" s="19"/>
      <c r="HDP25" s="19"/>
      <c r="HDQ25" s="19"/>
      <c r="HDR25" s="19"/>
      <c r="HDS25" s="19"/>
      <c r="HDT25" s="19"/>
      <c r="HDU25" s="19"/>
      <c r="HDV25" s="19"/>
      <c r="HDW25" s="19"/>
      <c r="HDX25" s="19"/>
      <c r="HDY25" s="19"/>
      <c r="HDZ25" s="19"/>
      <c r="HEA25" s="19"/>
      <c r="HEB25" s="19"/>
      <c r="HEC25" s="19"/>
      <c r="HED25" s="19"/>
      <c r="HEE25" s="19"/>
      <c r="HEF25" s="19"/>
      <c r="HEG25" s="19"/>
      <c r="HEH25" s="19"/>
      <c r="HEI25" s="19"/>
      <c r="HEJ25" s="19"/>
      <c r="HEK25" s="19"/>
      <c r="HEL25" s="19"/>
      <c r="HEM25" s="19"/>
      <c r="HEN25" s="19"/>
      <c r="HEO25" s="19"/>
      <c r="HEP25" s="19"/>
      <c r="HEQ25" s="19"/>
      <c r="HER25" s="19"/>
      <c r="HES25" s="19"/>
      <c r="HET25" s="19"/>
      <c r="HEU25" s="19"/>
      <c r="HEV25" s="19"/>
      <c r="HEW25" s="19"/>
      <c r="HEX25" s="19"/>
      <c r="HEY25" s="19"/>
      <c r="HEZ25" s="19"/>
      <c r="HFA25" s="19"/>
      <c r="HFB25" s="19"/>
      <c r="HFC25" s="19"/>
      <c r="HFD25" s="19"/>
      <c r="HFE25" s="19"/>
      <c r="HFF25" s="19"/>
      <c r="HFG25" s="19"/>
      <c r="HFH25" s="19"/>
      <c r="HFI25" s="19"/>
      <c r="HFJ25" s="19"/>
      <c r="HFK25" s="19"/>
      <c r="HFL25" s="19"/>
      <c r="HFM25" s="19"/>
      <c r="HFN25" s="19"/>
      <c r="HFO25" s="19"/>
      <c r="HFP25" s="19"/>
      <c r="HFQ25" s="19"/>
      <c r="HFR25" s="19"/>
      <c r="HFS25" s="19"/>
      <c r="HFT25" s="19"/>
      <c r="HFU25" s="19"/>
      <c r="HFV25" s="19"/>
      <c r="HFW25" s="19"/>
      <c r="HFX25" s="19"/>
      <c r="HFY25" s="19"/>
      <c r="HFZ25" s="19"/>
      <c r="HGA25" s="19"/>
      <c r="HGB25" s="19"/>
      <c r="HGC25" s="19"/>
      <c r="HGD25" s="19"/>
      <c r="HGE25" s="19"/>
      <c r="HGF25" s="19"/>
      <c r="HGG25" s="19"/>
      <c r="HGH25" s="19"/>
      <c r="HGI25" s="19"/>
      <c r="HGJ25" s="19"/>
      <c r="HGK25" s="19"/>
      <c r="HGL25" s="19"/>
      <c r="HGM25" s="19"/>
      <c r="HGN25" s="19"/>
      <c r="HGO25" s="19"/>
      <c r="HGP25" s="19"/>
      <c r="HGQ25" s="19"/>
      <c r="HGR25" s="19"/>
      <c r="HGS25" s="19"/>
      <c r="HGT25" s="19"/>
      <c r="HGU25" s="19"/>
      <c r="HGV25" s="19"/>
      <c r="HGW25" s="19"/>
      <c r="HGX25" s="19"/>
      <c r="HGY25" s="19"/>
      <c r="HGZ25" s="19"/>
      <c r="HHA25" s="19"/>
      <c r="HHB25" s="19"/>
      <c r="HHC25" s="19"/>
      <c r="HHD25" s="19"/>
      <c r="HHE25" s="19"/>
      <c r="HHF25" s="19"/>
      <c r="HHG25" s="19"/>
      <c r="HHH25" s="19"/>
      <c r="HHI25" s="19"/>
      <c r="HHJ25" s="19"/>
      <c r="HHK25" s="19"/>
      <c r="HHL25" s="19"/>
      <c r="HHM25" s="19"/>
      <c r="HHN25" s="19"/>
      <c r="HHO25" s="19"/>
      <c r="HHP25" s="19"/>
      <c r="HHQ25" s="19"/>
      <c r="HHR25" s="19"/>
      <c r="HHS25" s="19"/>
      <c r="HHT25" s="19"/>
      <c r="HHU25" s="19"/>
      <c r="HHV25" s="19"/>
      <c r="HHW25" s="19"/>
      <c r="HHX25" s="19"/>
      <c r="HHY25" s="19"/>
      <c r="HHZ25" s="19"/>
      <c r="HIA25" s="19"/>
      <c r="HIB25" s="19"/>
      <c r="HIC25" s="19"/>
      <c r="HID25" s="19"/>
      <c r="HIE25" s="19"/>
      <c r="HIF25" s="19"/>
      <c r="HIG25" s="19"/>
      <c r="HIH25" s="19"/>
      <c r="HII25" s="19"/>
      <c r="HIJ25" s="19"/>
      <c r="HIK25" s="19"/>
      <c r="HIL25" s="19"/>
      <c r="HIM25" s="19"/>
      <c r="HIN25" s="19"/>
      <c r="HIO25" s="19"/>
      <c r="HIP25" s="19"/>
      <c r="HIQ25" s="19"/>
      <c r="HIR25" s="19"/>
      <c r="HIS25" s="19"/>
      <c r="HIT25" s="19"/>
      <c r="HIU25" s="19"/>
      <c r="HIV25" s="19"/>
      <c r="HIW25" s="19"/>
      <c r="HIX25" s="19"/>
      <c r="HIY25" s="19"/>
      <c r="HIZ25" s="19"/>
      <c r="HJA25" s="19"/>
      <c r="HJB25" s="19"/>
      <c r="HJC25" s="19"/>
      <c r="HJD25" s="19"/>
      <c r="HJE25" s="19"/>
      <c r="HJF25" s="19"/>
      <c r="HJG25" s="19"/>
      <c r="HJH25" s="19"/>
      <c r="HJI25" s="19"/>
      <c r="HJJ25" s="19"/>
      <c r="HJK25" s="19"/>
      <c r="HJL25" s="19"/>
      <c r="HJM25" s="19"/>
      <c r="HJN25" s="19"/>
      <c r="HJO25" s="19"/>
      <c r="HJP25" s="19"/>
      <c r="HJQ25" s="19"/>
      <c r="HJR25" s="19"/>
      <c r="HJS25" s="19"/>
      <c r="HJT25" s="19"/>
      <c r="HJU25" s="19"/>
      <c r="HJV25" s="19"/>
      <c r="HJW25" s="19"/>
      <c r="HJX25" s="19"/>
      <c r="HJY25" s="19"/>
      <c r="HJZ25" s="19"/>
      <c r="HKA25" s="19"/>
      <c r="HKB25" s="19"/>
      <c r="HKC25" s="19"/>
      <c r="HKD25" s="19"/>
      <c r="HKE25" s="19"/>
      <c r="HKF25" s="19"/>
      <c r="HKG25" s="19"/>
      <c r="HKH25" s="19"/>
      <c r="HKI25" s="19"/>
      <c r="HKJ25" s="19"/>
      <c r="HKK25" s="19"/>
      <c r="HKL25" s="19"/>
      <c r="HKM25" s="19"/>
      <c r="HKN25" s="19"/>
      <c r="HKO25" s="19"/>
      <c r="HKP25" s="19"/>
      <c r="HKQ25" s="19"/>
      <c r="HKR25" s="19"/>
      <c r="HKS25" s="19"/>
      <c r="HKT25" s="19"/>
      <c r="HKU25" s="19"/>
      <c r="HKV25" s="19"/>
      <c r="HKW25" s="19"/>
      <c r="HKX25" s="19"/>
      <c r="HKY25" s="19"/>
      <c r="HKZ25" s="19"/>
      <c r="HLA25" s="19"/>
      <c r="HLB25" s="19"/>
      <c r="HLC25" s="19"/>
      <c r="HLD25" s="19"/>
      <c r="HLE25" s="19"/>
      <c r="HLF25" s="19"/>
      <c r="HLG25" s="19"/>
      <c r="HLH25" s="19"/>
      <c r="HLI25" s="19"/>
      <c r="HLJ25" s="19"/>
      <c r="HLK25" s="19"/>
      <c r="HLL25" s="19"/>
      <c r="HLM25" s="19"/>
      <c r="HLN25" s="19"/>
      <c r="HLO25" s="19"/>
      <c r="HLP25" s="19"/>
      <c r="HLQ25" s="19"/>
      <c r="HLR25" s="19"/>
      <c r="HLS25" s="19"/>
      <c r="HLT25" s="19"/>
      <c r="HLU25" s="19"/>
      <c r="HLV25" s="19"/>
      <c r="HLW25" s="19"/>
      <c r="HLX25" s="19"/>
      <c r="HLY25" s="19"/>
      <c r="HLZ25" s="19"/>
      <c r="HMA25" s="19"/>
      <c r="HMB25" s="19"/>
      <c r="HMC25" s="19"/>
      <c r="HMD25" s="19"/>
      <c r="HME25" s="19"/>
      <c r="HMF25" s="19"/>
      <c r="HMG25" s="19"/>
      <c r="HMH25" s="19"/>
      <c r="HMI25" s="19"/>
      <c r="HMJ25" s="19"/>
      <c r="HMK25" s="19"/>
      <c r="HML25" s="19"/>
      <c r="HMM25" s="19"/>
      <c r="HMN25" s="19"/>
      <c r="HMO25" s="19"/>
      <c r="HMP25" s="19"/>
      <c r="HMQ25" s="19"/>
      <c r="HMR25" s="19"/>
      <c r="HMS25" s="19"/>
      <c r="HMT25" s="19"/>
      <c r="HMU25" s="19"/>
      <c r="HMV25" s="19"/>
      <c r="HMW25" s="19"/>
      <c r="HMX25" s="19"/>
      <c r="HMY25" s="19"/>
      <c r="HMZ25" s="19"/>
      <c r="HNA25" s="19"/>
      <c r="HNB25" s="19"/>
      <c r="HNC25" s="19"/>
      <c r="HND25" s="19"/>
      <c r="HNE25" s="19"/>
      <c r="HNF25" s="19"/>
      <c r="HNG25" s="19"/>
      <c r="HNH25" s="19"/>
      <c r="HNI25" s="19"/>
      <c r="HNJ25" s="19"/>
      <c r="HNK25" s="19"/>
      <c r="HNL25" s="19"/>
      <c r="HNM25" s="19"/>
      <c r="HNN25" s="19"/>
      <c r="HNO25" s="19"/>
      <c r="HNP25" s="19"/>
      <c r="HNQ25" s="19"/>
      <c r="HNR25" s="19"/>
      <c r="HNS25" s="19"/>
      <c r="HNT25" s="19"/>
      <c r="HNU25" s="19"/>
      <c r="HNV25" s="19"/>
      <c r="HNW25" s="19"/>
      <c r="HNX25" s="19"/>
      <c r="HNY25" s="19"/>
      <c r="HNZ25" s="19"/>
      <c r="HOA25" s="19"/>
      <c r="HOB25" s="19"/>
      <c r="HOC25" s="19"/>
      <c r="HOD25" s="19"/>
      <c r="HOE25" s="19"/>
      <c r="HOF25" s="19"/>
      <c r="HOG25" s="19"/>
      <c r="HOH25" s="19"/>
      <c r="HOI25" s="19"/>
      <c r="HOJ25" s="19"/>
      <c r="HOK25" s="19"/>
      <c r="HOL25" s="19"/>
      <c r="HOM25" s="19"/>
      <c r="HON25" s="19"/>
      <c r="HOO25" s="19"/>
      <c r="HOP25" s="19"/>
      <c r="HOQ25" s="19"/>
      <c r="HOR25" s="19"/>
      <c r="HOS25" s="19"/>
      <c r="HOT25" s="19"/>
      <c r="HOU25" s="19"/>
      <c r="HOV25" s="19"/>
      <c r="HOW25" s="19"/>
      <c r="HOX25" s="19"/>
      <c r="HOY25" s="19"/>
      <c r="HOZ25" s="19"/>
      <c r="HPA25" s="19"/>
      <c r="HPB25" s="19"/>
      <c r="HPC25" s="19"/>
      <c r="HPD25" s="19"/>
      <c r="HPE25" s="19"/>
      <c r="HPF25" s="19"/>
      <c r="HPG25" s="19"/>
      <c r="HPH25" s="19"/>
      <c r="HPI25" s="19"/>
      <c r="HPJ25" s="19"/>
      <c r="HPK25" s="19"/>
      <c r="HPL25" s="19"/>
      <c r="HPM25" s="19"/>
      <c r="HPN25" s="19"/>
      <c r="HPO25" s="19"/>
      <c r="HPP25" s="19"/>
      <c r="HPQ25" s="19"/>
      <c r="HPR25" s="19"/>
      <c r="HPS25" s="19"/>
      <c r="HPT25" s="19"/>
      <c r="HPU25" s="19"/>
      <c r="HPV25" s="19"/>
      <c r="HPW25" s="19"/>
      <c r="HPX25" s="19"/>
      <c r="HPY25" s="19"/>
      <c r="HPZ25" s="19"/>
      <c r="HQA25" s="19"/>
      <c r="HQB25" s="19"/>
      <c r="HQC25" s="19"/>
      <c r="HQD25" s="19"/>
      <c r="HQE25" s="19"/>
      <c r="HQF25" s="19"/>
      <c r="HQG25" s="19"/>
      <c r="HQH25" s="19"/>
      <c r="HQI25" s="19"/>
      <c r="HQJ25" s="19"/>
      <c r="HQK25" s="19"/>
      <c r="HQL25" s="19"/>
      <c r="HQM25" s="19"/>
      <c r="HQN25" s="19"/>
      <c r="HQO25" s="19"/>
      <c r="HQP25" s="19"/>
      <c r="HQQ25" s="19"/>
      <c r="HQR25" s="19"/>
      <c r="HQS25" s="19"/>
      <c r="HQT25" s="19"/>
      <c r="HQU25" s="19"/>
      <c r="HQV25" s="19"/>
      <c r="HQW25" s="19"/>
      <c r="HQX25" s="19"/>
      <c r="HQY25" s="19"/>
      <c r="HQZ25" s="19"/>
      <c r="HRA25" s="19"/>
      <c r="HRB25" s="19"/>
      <c r="HRC25" s="19"/>
      <c r="HRD25" s="19"/>
      <c r="HRE25" s="19"/>
      <c r="HRF25" s="19"/>
      <c r="HRG25" s="19"/>
      <c r="HRH25" s="19"/>
      <c r="HRI25" s="19"/>
      <c r="HRJ25" s="19"/>
      <c r="HRK25" s="19"/>
      <c r="HRL25" s="19"/>
      <c r="HRM25" s="19"/>
      <c r="HRN25" s="19"/>
      <c r="HRO25" s="19"/>
      <c r="HRP25" s="19"/>
      <c r="HRQ25" s="19"/>
      <c r="HRR25" s="19"/>
      <c r="HRS25" s="19"/>
      <c r="HRT25" s="19"/>
      <c r="HRU25" s="19"/>
      <c r="HRV25" s="19"/>
      <c r="HRW25" s="19"/>
      <c r="HRX25" s="19"/>
      <c r="HRY25" s="19"/>
      <c r="HRZ25" s="19"/>
      <c r="HSA25" s="19"/>
      <c r="HSB25" s="19"/>
      <c r="HSC25" s="19"/>
      <c r="HSD25" s="19"/>
      <c r="HSE25" s="19"/>
      <c r="HSF25" s="19"/>
      <c r="HSG25" s="19"/>
      <c r="HSH25" s="19"/>
      <c r="HSI25" s="19"/>
      <c r="HSJ25" s="19"/>
      <c r="HSK25" s="19"/>
      <c r="HSL25" s="19"/>
      <c r="HSM25" s="19"/>
      <c r="HSN25" s="19"/>
      <c r="HSO25" s="19"/>
      <c r="HSP25" s="19"/>
      <c r="HSQ25" s="19"/>
      <c r="HSR25" s="19"/>
      <c r="HSS25" s="19"/>
      <c r="HST25" s="19"/>
      <c r="HSU25" s="19"/>
      <c r="HSV25" s="19"/>
      <c r="HSW25" s="19"/>
      <c r="HSX25" s="19"/>
      <c r="HSY25" s="19"/>
      <c r="HSZ25" s="19"/>
      <c r="HTA25" s="19"/>
      <c r="HTB25" s="19"/>
      <c r="HTC25" s="19"/>
      <c r="HTD25" s="19"/>
      <c r="HTE25" s="19"/>
      <c r="HTF25" s="19"/>
      <c r="HTG25" s="19"/>
      <c r="HTH25" s="19"/>
      <c r="HTI25" s="19"/>
      <c r="HTJ25" s="19"/>
      <c r="HTK25" s="19"/>
      <c r="HTL25" s="19"/>
      <c r="HTM25" s="19"/>
      <c r="HTN25" s="19"/>
      <c r="HTO25" s="19"/>
      <c r="HTP25" s="19"/>
      <c r="HTQ25" s="19"/>
      <c r="HTR25" s="19"/>
      <c r="HTS25" s="19"/>
      <c r="HTT25" s="19"/>
      <c r="HTU25" s="19"/>
      <c r="HTV25" s="19"/>
      <c r="HTW25" s="19"/>
      <c r="HTX25" s="19"/>
      <c r="HTY25" s="19"/>
      <c r="HTZ25" s="19"/>
      <c r="HUA25" s="19"/>
      <c r="HUB25" s="19"/>
      <c r="HUC25" s="19"/>
      <c r="HUD25" s="19"/>
      <c r="HUE25" s="19"/>
      <c r="HUF25" s="19"/>
      <c r="HUG25" s="19"/>
      <c r="HUH25" s="19"/>
      <c r="HUI25" s="19"/>
      <c r="HUJ25" s="19"/>
      <c r="HUK25" s="19"/>
      <c r="HUL25" s="19"/>
      <c r="HUM25" s="19"/>
      <c r="HUN25" s="19"/>
      <c r="HUO25" s="19"/>
      <c r="HUP25" s="19"/>
      <c r="HUQ25" s="19"/>
      <c r="HUR25" s="19"/>
      <c r="HUS25" s="19"/>
      <c r="HUT25" s="19"/>
      <c r="HUU25" s="19"/>
      <c r="HUV25" s="19"/>
      <c r="HUW25" s="19"/>
      <c r="HUX25" s="19"/>
      <c r="HUY25" s="19"/>
      <c r="HUZ25" s="19"/>
      <c r="HVA25" s="19"/>
      <c r="HVB25" s="19"/>
      <c r="HVC25" s="19"/>
      <c r="HVD25" s="19"/>
      <c r="HVE25" s="19"/>
      <c r="HVF25" s="19"/>
      <c r="HVG25" s="19"/>
      <c r="HVH25" s="19"/>
      <c r="HVI25" s="19"/>
      <c r="HVJ25" s="19"/>
      <c r="HVK25" s="19"/>
      <c r="HVL25" s="19"/>
      <c r="HVM25" s="19"/>
      <c r="HVN25" s="19"/>
      <c r="HVO25" s="19"/>
      <c r="HVP25" s="19"/>
      <c r="HVQ25" s="19"/>
      <c r="HVR25" s="19"/>
      <c r="HVS25" s="19"/>
      <c r="HVT25" s="19"/>
      <c r="HVU25" s="19"/>
      <c r="HVV25" s="19"/>
      <c r="HVW25" s="19"/>
      <c r="HVX25" s="19"/>
      <c r="HVY25" s="19"/>
      <c r="HVZ25" s="19"/>
      <c r="HWA25" s="19"/>
      <c r="HWB25" s="19"/>
      <c r="HWC25" s="19"/>
      <c r="HWD25" s="19"/>
      <c r="HWE25" s="19"/>
      <c r="HWF25" s="19"/>
      <c r="HWG25" s="19"/>
      <c r="HWH25" s="19"/>
      <c r="HWI25" s="19"/>
      <c r="HWJ25" s="19"/>
      <c r="HWK25" s="19"/>
      <c r="HWL25" s="19"/>
      <c r="HWM25" s="19"/>
      <c r="HWN25" s="19"/>
      <c r="HWO25" s="19"/>
      <c r="HWP25" s="19"/>
      <c r="HWQ25" s="19"/>
      <c r="HWR25" s="19"/>
      <c r="HWS25" s="19"/>
      <c r="HWT25" s="19"/>
      <c r="HWU25" s="19"/>
      <c r="HWV25" s="19"/>
      <c r="HWW25" s="19"/>
      <c r="HWX25" s="19"/>
      <c r="HWY25" s="19"/>
      <c r="HWZ25" s="19"/>
      <c r="HXA25" s="19"/>
      <c r="HXB25" s="19"/>
      <c r="HXC25" s="19"/>
      <c r="HXD25" s="19"/>
      <c r="HXE25" s="19"/>
      <c r="HXF25" s="19"/>
      <c r="HXG25" s="19"/>
      <c r="HXH25" s="19"/>
      <c r="HXI25" s="19"/>
      <c r="HXJ25" s="19"/>
      <c r="HXK25" s="19"/>
      <c r="HXL25" s="19"/>
      <c r="HXM25" s="19"/>
      <c r="HXN25" s="19"/>
      <c r="HXO25" s="19"/>
      <c r="HXP25" s="19"/>
      <c r="HXQ25" s="19"/>
      <c r="HXR25" s="19"/>
      <c r="HXS25" s="19"/>
      <c r="HXT25" s="19"/>
      <c r="HXU25" s="19"/>
      <c r="HXV25" s="19"/>
      <c r="HXW25" s="19"/>
      <c r="HXX25" s="19"/>
      <c r="HXY25" s="19"/>
      <c r="HXZ25" s="19"/>
      <c r="HYA25" s="19"/>
      <c r="HYB25" s="19"/>
      <c r="HYC25" s="19"/>
      <c r="HYD25" s="19"/>
      <c r="HYE25" s="19"/>
      <c r="HYF25" s="19"/>
      <c r="HYG25" s="19"/>
      <c r="HYH25" s="19"/>
      <c r="HYI25" s="19"/>
      <c r="HYJ25" s="19"/>
      <c r="HYK25" s="19"/>
      <c r="HYL25" s="19"/>
      <c r="HYM25" s="19"/>
      <c r="HYN25" s="19"/>
      <c r="HYO25" s="19"/>
      <c r="HYP25" s="19"/>
      <c r="HYQ25" s="19"/>
      <c r="HYR25" s="19"/>
      <c r="HYS25" s="19"/>
      <c r="HYT25" s="19"/>
      <c r="HYU25" s="19"/>
      <c r="HYV25" s="19"/>
      <c r="HYW25" s="19"/>
      <c r="HYX25" s="19"/>
      <c r="HYY25" s="19"/>
      <c r="HYZ25" s="19"/>
      <c r="HZA25" s="19"/>
      <c r="HZB25" s="19"/>
      <c r="HZC25" s="19"/>
      <c r="HZD25" s="19"/>
      <c r="HZE25" s="19"/>
      <c r="HZF25" s="19"/>
      <c r="HZG25" s="19"/>
      <c r="HZH25" s="19"/>
      <c r="HZI25" s="19"/>
      <c r="HZJ25" s="19"/>
      <c r="HZK25" s="19"/>
      <c r="HZL25" s="19"/>
      <c r="HZM25" s="19"/>
      <c r="HZN25" s="19"/>
      <c r="HZO25" s="19"/>
      <c r="HZP25" s="19"/>
      <c r="HZQ25" s="19"/>
      <c r="HZR25" s="19"/>
      <c r="HZS25" s="19"/>
      <c r="HZT25" s="19"/>
      <c r="HZU25" s="19"/>
      <c r="HZV25" s="19"/>
      <c r="HZW25" s="19"/>
      <c r="HZX25" s="19"/>
      <c r="HZY25" s="19"/>
      <c r="HZZ25" s="19"/>
      <c r="IAA25" s="19"/>
      <c r="IAB25" s="19"/>
      <c r="IAC25" s="19"/>
      <c r="IAD25" s="19"/>
      <c r="IAE25" s="19"/>
      <c r="IAF25" s="19"/>
      <c r="IAG25" s="19"/>
      <c r="IAH25" s="19"/>
      <c r="IAI25" s="19"/>
      <c r="IAJ25" s="19"/>
      <c r="IAK25" s="19"/>
      <c r="IAL25" s="19"/>
      <c r="IAM25" s="19"/>
      <c r="IAN25" s="19"/>
      <c r="IAO25" s="19"/>
      <c r="IAP25" s="19"/>
      <c r="IAQ25" s="19"/>
      <c r="IAR25" s="19"/>
      <c r="IAS25" s="19"/>
      <c r="IAT25" s="19"/>
      <c r="IAU25" s="19"/>
      <c r="IAV25" s="19"/>
      <c r="IAW25" s="19"/>
      <c r="IAX25" s="19"/>
      <c r="IAY25" s="19"/>
      <c r="IAZ25" s="19"/>
      <c r="IBA25" s="19"/>
      <c r="IBB25" s="19"/>
      <c r="IBC25" s="19"/>
      <c r="IBD25" s="19"/>
      <c r="IBE25" s="19"/>
      <c r="IBF25" s="19"/>
      <c r="IBG25" s="19"/>
      <c r="IBH25" s="19"/>
      <c r="IBI25" s="19"/>
      <c r="IBJ25" s="19"/>
      <c r="IBK25" s="19"/>
      <c r="IBL25" s="19"/>
      <c r="IBM25" s="19"/>
      <c r="IBN25" s="19"/>
      <c r="IBO25" s="19"/>
      <c r="IBP25" s="19"/>
      <c r="IBQ25" s="19"/>
      <c r="IBR25" s="19"/>
      <c r="IBS25" s="19"/>
      <c r="IBT25" s="19"/>
      <c r="IBU25" s="19"/>
      <c r="IBV25" s="19"/>
      <c r="IBW25" s="19"/>
      <c r="IBX25" s="19"/>
      <c r="IBY25" s="19"/>
      <c r="IBZ25" s="19"/>
      <c r="ICA25" s="19"/>
      <c r="ICB25" s="19"/>
      <c r="ICC25" s="19"/>
      <c r="ICD25" s="19"/>
      <c r="ICE25" s="19"/>
      <c r="ICF25" s="19"/>
      <c r="ICG25" s="19"/>
      <c r="ICH25" s="19"/>
      <c r="ICI25" s="19"/>
      <c r="ICJ25" s="19"/>
      <c r="ICK25" s="19"/>
      <c r="ICL25" s="19"/>
      <c r="ICM25" s="19"/>
      <c r="ICN25" s="19"/>
      <c r="ICO25" s="19"/>
      <c r="ICP25" s="19"/>
      <c r="ICQ25" s="19"/>
      <c r="ICR25" s="19"/>
      <c r="ICS25" s="19"/>
      <c r="ICT25" s="19"/>
      <c r="ICU25" s="19"/>
      <c r="ICV25" s="19"/>
      <c r="ICW25" s="19"/>
      <c r="ICX25" s="19"/>
      <c r="ICY25" s="19"/>
      <c r="ICZ25" s="19"/>
      <c r="IDA25" s="19"/>
      <c r="IDB25" s="19"/>
      <c r="IDC25" s="19"/>
      <c r="IDD25" s="19"/>
      <c r="IDE25" s="19"/>
      <c r="IDF25" s="19"/>
      <c r="IDG25" s="19"/>
      <c r="IDH25" s="19"/>
      <c r="IDI25" s="19"/>
      <c r="IDJ25" s="19"/>
      <c r="IDK25" s="19"/>
      <c r="IDL25" s="19"/>
      <c r="IDM25" s="19"/>
      <c r="IDN25" s="19"/>
      <c r="IDO25" s="19"/>
      <c r="IDP25" s="19"/>
      <c r="IDQ25" s="19"/>
      <c r="IDR25" s="19"/>
      <c r="IDS25" s="19"/>
      <c r="IDT25" s="19"/>
      <c r="IDU25" s="19"/>
      <c r="IDV25" s="19"/>
      <c r="IDW25" s="19"/>
      <c r="IDX25" s="19"/>
      <c r="IDY25" s="19"/>
      <c r="IDZ25" s="19"/>
      <c r="IEA25" s="19"/>
      <c r="IEB25" s="19"/>
      <c r="IEC25" s="19"/>
      <c r="IED25" s="19"/>
      <c r="IEE25" s="19"/>
      <c r="IEF25" s="19"/>
      <c r="IEG25" s="19"/>
      <c r="IEH25" s="19"/>
      <c r="IEI25" s="19"/>
      <c r="IEJ25" s="19"/>
      <c r="IEK25" s="19"/>
      <c r="IEL25" s="19"/>
      <c r="IEM25" s="19"/>
      <c r="IEN25" s="19"/>
      <c r="IEO25" s="19"/>
      <c r="IEP25" s="19"/>
      <c r="IEQ25" s="19"/>
      <c r="IER25" s="19"/>
      <c r="IES25" s="19"/>
      <c r="IET25" s="19"/>
      <c r="IEU25" s="19"/>
      <c r="IEV25" s="19"/>
      <c r="IEW25" s="19"/>
      <c r="IEX25" s="19"/>
      <c r="IEY25" s="19"/>
      <c r="IEZ25" s="19"/>
      <c r="IFA25" s="19"/>
      <c r="IFB25" s="19"/>
      <c r="IFC25" s="19"/>
      <c r="IFD25" s="19"/>
      <c r="IFE25" s="19"/>
      <c r="IFF25" s="19"/>
      <c r="IFG25" s="19"/>
      <c r="IFH25" s="19"/>
      <c r="IFI25" s="19"/>
      <c r="IFJ25" s="19"/>
      <c r="IFK25" s="19"/>
      <c r="IFL25" s="19"/>
      <c r="IFM25" s="19"/>
      <c r="IFN25" s="19"/>
      <c r="IFO25" s="19"/>
      <c r="IFP25" s="19"/>
      <c r="IFQ25" s="19"/>
      <c r="IFR25" s="19"/>
      <c r="IFS25" s="19"/>
      <c r="IFT25" s="19"/>
      <c r="IFU25" s="19"/>
      <c r="IFV25" s="19"/>
      <c r="IFW25" s="19"/>
      <c r="IFX25" s="19"/>
      <c r="IFY25" s="19"/>
      <c r="IFZ25" s="19"/>
      <c r="IGA25" s="19"/>
      <c r="IGB25" s="19"/>
      <c r="IGC25" s="19"/>
      <c r="IGD25" s="19"/>
      <c r="IGE25" s="19"/>
      <c r="IGF25" s="19"/>
      <c r="IGG25" s="19"/>
      <c r="IGH25" s="19"/>
      <c r="IGI25" s="19"/>
      <c r="IGJ25" s="19"/>
      <c r="IGK25" s="19"/>
      <c r="IGL25" s="19"/>
      <c r="IGM25" s="19"/>
      <c r="IGN25" s="19"/>
      <c r="IGO25" s="19"/>
      <c r="IGP25" s="19"/>
      <c r="IGQ25" s="19"/>
      <c r="IGR25" s="19"/>
      <c r="IGS25" s="19"/>
      <c r="IGT25" s="19"/>
      <c r="IGU25" s="19"/>
      <c r="IGV25" s="19"/>
      <c r="IGW25" s="19"/>
      <c r="IGX25" s="19"/>
      <c r="IGY25" s="19"/>
      <c r="IGZ25" s="19"/>
      <c r="IHA25" s="19"/>
      <c r="IHB25" s="19"/>
      <c r="IHC25" s="19"/>
      <c r="IHD25" s="19"/>
      <c r="IHE25" s="19"/>
      <c r="IHF25" s="19"/>
      <c r="IHG25" s="19"/>
      <c r="IHH25" s="19"/>
      <c r="IHI25" s="19"/>
      <c r="IHJ25" s="19"/>
      <c r="IHK25" s="19"/>
      <c r="IHL25" s="19"/>
      <c r="IHM25" s="19"/>
      <c r="IHN25" s="19"/>
      <c r="IHO25" s="19"/>
      <c r="IHP25" s="19"/>
      <c r="IHQ25" s="19"/>
      <c r="IHR25" s="19"/>
      <c r="IHS25" s="19"/>
      <c r="IHT25" s="19"/>
      <c r="IHU25" s="19"/>
      <c r="IHV25" s="19"/>
      <c r="IHW25" s="19"/>
      <c r="IHX25" s="19"/>
      <c r="IHY25" s="19"/>
      <c r="IHZ25" s="19"/>
      <c r="IIA25" s="19"/>
      <c r="IIB25" s="19"/>
      <c r="IIC25" s="19"/>
      <c r="IID25" s="19"/>
      <c r="IIE25" s="19"/>
      <c r="IIF25" s="19"/>
      <c r="IIG25" s="19"/>
      <c r="IIH25" s="19"/>
      <c r="III25" s="19"/>
      <c r="IIJ25" s="19"/>
      <c r="IIK25" s="19"/>
      <c r="IIL25" s="19"/>
      <c r="IIM25" s="19"/>
      <c r="IIN25" s="19"/>
      <c r="IIO25" s="19"/>
      <c r="IIP25" s="19"/>
      <c r="IIQ25" s="19"/>
      <c r="IIR25" s="19"/>
      <c r="IIS25" s="19"/>
      <c r="IIT25" s="19"/>
      <c r="IIU25" s="19"/>
      <c r="IIV25" s="19"/>
      <c r="IIW25" s="19"/>
      <c r="IIX25" s="19"/>
      <c r="IIY25" s="19"/>
      <c r="IIZ25" s="19"/>
      <c r="IJA25" s="19"/>
      <c r="IJB25" s="19"/>
      <c r="IJC25" s="19"/>
      <c r="IJD25" s="19"/>
      <c r="IJE25" s="19"/>
      <c r="IJF25" s="19"/>
      <c r="IJG25" s="19"/>
      <c r="IJH25" s="19"/>
      <c r="IJI25" s="19"/>
      <c r="IJJ25" s="19"/>
      <c r="IJK25" s="19"/>
      <c r="IJL25" s="19"/>
      <c r="IJM25" s="19"/>
      <c r="IJN25" s="19"/>
      <c r="IJO25" s="19"/>
      <c r="IJP25" s="19"/>
      <c r="IJQ25" s="19"/>
      <c r="IJR25" s="19"/>
      <c r="IJS25" s="19"/>
      <c r="IJT25" s="19"/>
      <c r="IJU25" s="19"/>
      <c r="IJV25" s="19"/>
      <c r="IJW25" s="19"/>
      <c r="IJX25" s="19"/>
      <c r="IJY25" s="19"/>
      <c r="IJZ25" s="19"/>
      <c r="IKA25" s="19"/>
      <c r="IKB25" s="19"/>
      <c r="IKC25" s="19"/>
      <c r="IKD25" s="19"/>
      <c r="IKE25" s="19"/>
      <c r="IKF25" s="19"/>
      <c r="IKG25" s="19"/>
      <c r="IKH25" s="19"/>
      <c r="IKI25" s="19"/>
      <c r="IKJ25" s="19"/>
      <c r="IKK25" s="19"/>
      <c r="IKL25" s="19"/>
      <c r="IKM25" s="19"/>
      <c r="IKN25" s="19"/>
      <c r="IKO25" s="19"/>
      <c r="IKP25" s="19"/>
      <c r="IKQ25" s="19"/>
      <c r="IKR25" s="19"/>
      <c r="IKS25" s="19"/>
      <c r="IKT25" s="19"/>
      <c r="IKU25" s="19"/>
      <c r="IKV25" s="19"/>
      <c r="IKW25" s="19"/>
      <c r="IKX25" s="19"/>
      <c r="IKY25" s="19"/>
      <c r="IKZ25" s="19"/>
      <c r="ILA25" s="19"/>
      <c r="ILB25" s="19"/>
      <c r="ILC25" s="19"/>
      <c r="ILD25" s="19"/>
      <c r="ILE25" s="19"/>
      <c r="ILF25" s="19"/>
      <c r="ILG25" s="19"/>
      <c r="ILH25" s="19"/>
      <c r="ILI25" s="19"/>
      <c r="ILJ25" s="19"/>
      <c r="ILK25" s="19"/>
      <c r="ILL25" s="19"/>
      <c r="ILM25" s="19"/>
      <c r="ILN25" s="19"/>
      <c r="ILO25" s="19"/>
      <c r="ILP25" s="19"/>
      <c r="ILQ25" s="19"/>
      <c r="ILR25" s="19"/>
      <c r="ILS25" s="19"/>
      <c r="ILT25" s="19"/>
      <c r="ILU25" s="19"/>
      <c r="ILV25" s="19"/>
      <c r="ILW25" s="19"/>
      <c r="ILX25" s="19"/>
      <c r="ILY25" s="19"/>
      <c r="ILZ25" s="19"/>
      <c r="IMA25" s="19"/>
      <c r="IMB25" s="19"/>
      <c r="IMC25" s="19"/>
      <c r="IMD25" s="19"/>
      <c r="IME25" s="19"/>
      <c r="IMF25" s="19"/>
      <c r="IMG25" s="19"/>
      <c r="IMH25" s="19"/>
      <c r="IMI25" s="19"/>
      <c r="IMJ25" s="19"/>
      <c r="IMK25" s="19"/>
      <c r="IML25" s="19"/>
      <c r="IMM25" s="19"/>
      <c r="IMN25" s="19"/>
      <c r="IMO25" s="19"/>
      <c r="IMP25" s="19"/>
      <c r="IMQ25" s="19"/>
      <c r="IMR25" s="19"/>
      <c r="IMS25" s="19"/>
      <c r="IMT25" s="19"/>
      <c r="IMU25" s="19"/>
      <c r="IMV25" s="19"/>
      <c r="IMW25" s="19"/>
      <c r="IMX25" s="19"/>
      <c r="IMY25" s="19"/>
      <c r="IMZ25" s="19"/>
      <c r="INA25" s="19"/>
      <c r="INB25" s="19"/>
      <c r="INC25" s="19"/>
      <c r="IND25" s="19"/>
      <c r="INE25" s="19"/>
      <c r="INF25" s="19"/>
      <c r="ING25" s="19"/>
      <c r="INH25" s="19"/>
      <c r="INI25" s="19"/>
      <c r="INJ25" s="19"/>
      <c r="INK25" s="19"/>
      <c r="INL25" s="19"/>
      <c r="INM25" s="19"/>
      <c r="INN25" s="19"/>
      <c r="INO25" s="19"/>
      <c r="INP25" s="19"/>
      <c r="INQ25" s="19"/>
      <c r="INR25" s="19"/>
      <c r="INS25" s="19"/>
      <c r="INT25" s="19"/>
      <c r="INU25" s="19"/>
      <c r="INV25" s="19"/>
      <c r="INW25" s="19"/>
      <c r="INX25" s="19"/>
      <c r="INY25" s="19"/>
      <c r="INZ25" s="19"/>
      <c r="IOA25" s="19"/>
      <c r="IOB25" s="19"/>
      <c r="IOC25" s="19"/>
      <c r="IOD25" s="19"/>
      <c r="IOE25" s="19"/>
      <c r="IOF25" s="19"/>
      <c r="IOG25" s="19"/>
      <c r="IOH25" s="19"/>
      <c r="IOI25" s="19"/>
      <c r="IOJ25" s="19"/>
      <c r="IOK25" s="19"/>
      <c r="IOL25" s="19"/>
      <c r="IOM25" s="19"/>
      <c r="ION25" s="19"/>
      <c r="IOO25" s="19"/>
      <c r="IOP25" s="19"/>
      <c r="IOQ25" s="19"/>
      <c r="IOR25" s="19"/>
      <c r="IOS25" s="19"/>
      <c r="IOT25" s="19"/>
      <c r="IOU25" s="19"/>
      <c r="IOV25" s="19"/>
      <c r="IOW25" s="19"/>
      <c r="IOX25" s="19"/>
      <c r="IOY25" s="19"/>
      <c r="IOZ25" s="19"/>
      <c r="IPA25" s="19"/>
      <c r="IPB25" s="19"/>
      <c r="IPC25" s="19"/>
      <c r="IPD25" s="19"/>
      <c r="IPE25" s="19"/>
      <c r="IPF25" s="19"/>
      <c r="IPG25" s="19"/>
      <c r="IPH25" s="19"/>
      <c r="IPI25" s="19"/>
      <c r="IPJ25" s="19"/>
      <c r="IPK25" s="19"/>
      <c r="IPL25" s="19"/>
      <c r="IPM25" s="19"/>
      <c r="IPN25" s="19"/>
      <c r="IPO25" s="19"/>
      <c r="IPP25" s="19"/>
      <c r="IPQ25" s="19"/>
      <c r="IPR25" s="19"/>
      <c r="IPS25" s="19"/>
      <c r="IPT25" s="19"/>
      <c r="IPU25" s="19"/>
      <c r="IPV25" s="19"/>
      <c r="IPW25" s="19"/>
      <c r="IPX25" s="19"/>
      <c r="IPY25" s="19"/>
      <c r="IPZ25" s="19"/>
      <c r="IQA25" s="19"/>
      <c r="IQB25" s="19"/>
      <c r="IQC25" s="19"/>
      <c r="IQD25" s="19"/>
      <c r="IQE25" s="19"/>
      <c r="IQF25" s="19"/>
      <c r="IQG25" s="19"/>
      <c r="IQH25" s="19"/>
      <c r="IQI25" s="19"/>
      <c r="IQJ25" s="19"/>
      <c r="IQK25" s="19"/>
      <c r="IQL25" s="19"/>
      <c r="IQM25" s="19"/>
      <c r="IQN25" s="19"/>
      <c r="IQO25" s="19"/>
      <c r="IQP25" s="19"/>
      <c r="IQQ25" s="19"/>
      <c r="IQR25" s="19"/>
      <c r="IQS25" s="19"/>
      <c r="IQT25" s="19"/>
      <c r="IQU25" s="19"/>
      <c r="IQV25" s="19"/>
      <c r="IQW25" s="19"/>
      <c r="IQX25" s="19"/>
      <c r="IQY25" s="19"/>
      <c r="IQZ25" s="19"/>
      <c r="IRA25" s="19"/>
      <c r="IRB25" s="19"/>
      <c r="IRC25" s="19"/>
      <c r="IRD25" s="19"/>
      <c r="IRE25" s="19"/>
      <c r="IRF25" s="19"/>
      <c r="IRG25" s="19"/>
      <c r="IRH25" s="19"/>
      <c r="IRI25" s="19"/>
      <c r="IRJ25" s="19"/>
      <c r="IRK25" s="19"/>
      <c r="IRL25" s="19"/>
      <c r="IRM25" s="19"/>
      <c r="IRN25" s="19"/>
      <c r="IRO25" s="19"/>
      <c r="IRP25" s="19"/>
      <c r="IRQ25" s="19"/>
      <c r="IRR25" s="19"/>
      <c r="IRS25" s="19"/>
      <c r="IRT25" s="19"/>
      <c r="IRU25" s="19"/>
      <c r="IRV25" s="19"/>
      <c r="IRW25" s="19"/>
      <c r="IRX25" s="19"/>
      <c r="IRY25" s="19"/>
      <c r="IRZ25" s="19"/>
      <c r="ISA25" s="19"/>
      <c r="ISB25" s="19"/>
      <c r="ISC25" s="19"/>
      <c r="ISD25" s="19"/>
      <c r="ISE25" s="19"/>
      <c r="ISF25" s="19"/>
      <c r="ISG25" s="19"/>
      <c r="ISH25" s="19"/>
      <c r="ISI25" s="19"/>
      <c r="ISJ25" s="19"/>
      <c r="ISK25" s="19"/>
      <c r="ISL25" s="19"/>
      <c r="ISM25" s="19"/>
      <c r="ISN25" s="19"/>
      <c r="ISO25" s="19"/>
      <c r="ISP25" s="19"/>
      <c r="ISQ25" s="19"/>
      <c r="ISR25" s="19"/>
      <c r="ISS25" s="19"/>
      <c r="IST25" s="19"/>
      <c r="ISU25" s="19"/>
      <c r="ISV25" s="19"/>
      <c r="ISW25" s="19"/>
      <c r="ISX25" s="19"/>
      <c r="ISY25" s="19"/>
      <c r="ISZ25" s="19"/>
      <c r="ITA25" s="19"/>
      <c r="ITB25" s="19"/>
      <c r="ITC25" s="19"/>
      <c r="ITD25" s="19"/>
      <c r="ITE25" s="19"/>
      <c r="ITF25" s="19"/>
      <c r="ITG25" s="19"/>
      <c r="ITH25" s="19"/>
      <c r="ITI25" s="19"/>
      <c r="ITJ25" s="19"/>
      <c r="ITK25" s="19"/>
      <c r="ITL25" s="19"/>
      <c r="ITM25" s="19"/>
      <c r="ITN25" s="19"/>
      <c r="ITO25" s="19"/>
      <c r="ITP25" s="19"/>
      <c r="ITQ25" s="19"/>
      <c r="ITR25" s="19"/>
      <c r="ITS25" s="19"/>
      <c r="ITT25" s="19"/>
      <c r="ITU25" s="19"/>
      <c r="ITV25" s="19"/>
      <c r="ITW25" s="19"/>
      <c r="ITX25" s="19"/>
      <c r="ITY25" s="19"/>
      <c r="ITZ25" s="19"/>
      <c r="IUA25" s="19"/>
      <c r="IUB25" s="19"/>
      <c r="IUC25" s="19"/>
      <c r="IUD25" s="19"/>
      <c r="IUE25" s="19"/>
      <c r="IUF25" s="19"/>
      <c r="IUG25" s="19"/>
      <c r="IUH25" s="19"/>
      <c r="IUI25" s="19"/>
      <c r="IUJ25" s="19"/>
      <c r="IUK25" s="19"/>
      <c r="IUL25" s="19"/>
      <c r="IUM25" s="19"/>
      <c r="IUN25" s="19"/>
      <c r="IUO25" s="19"/>
      <c r="IUP25" s="19"/>
      <c r="IUQ25" s="19"/>
      <c r="IUR25" s="19"/>
      <c r="IUS25" s="19"/>
      <c r="IUT25" s="19"/>
      <c r="IUU25" s="19"/>
      <c r="IUV25" s="19"/>
      <c r="IUW25" s="19"/>
      <c r="IUX25" s="19"/>
      <c r="IUY25" s="19"/>
      <c r="IUZ25" s="19"/>
      <c r="IVA25" s="19"/>
      <c r="IVB25" s="19"/>
      <c r="IVC25" s="19"/>
      <c r="IVD25" s="19"/>
      <c r="IVE25" s="19"/>
      <c r="IVF25" s="19"/>
      <c r="IVG25" s="19"/>
      <c r="IVH25" s="19"/>
      <c r="IVI25" s="19"/>
      <c r="IVJ25" s="19"/>
      <c r="IVK25" s="19"/>
      <c r="IVL25" s="19"/>
      <c r="IVM25" s="19"/>
      <c r="IVN25" s="19"/>
      <c r="IVO25" s="19"/>
      <c r="IVP25" s="19"/>
      <c r="IVQ25" s="19"/>
      <c r="IVR25" s="19"/>
      <c r="IVS25" s="19"/>
      <c r="IVT25" s="19"/>
      <c r="IVU25" s="19"/>
      <c r="IVV25" s="19"/>
      <c r="IVW25" s="19"/>
      <c r="IVX25" s="19"/>
      <c r="IVY25" s="19"/>
      <c r="IVZ25" s="19"/>
      <c r="IWA25" s="19"/>
      <c r="IWB25" s="19"/>
      <c r="IWC25" s="19"/>
      <c r="IWD25" s="19"/>
      <c r="IWE25" s="19"/>
      <c r="IWF25" s="19"/>
      <c r="IWG25" s="19"/>
      <c r="IWH25" s="19"/>
      <c r="IWI25" s="19"/>
      <c r="IWJ25" s="19"/>
      <c r="IWK25" s="19"/>
      <c r="IWL25" s="19"/>
      <c r="IWM25" s="19"/>
      <c r="IWN25" s="19"/>
      <c r="IWO25" s="19"/>
      <c r="IWP25" s="19"/>
      <c r="IWQ25" s="19"/>
      <c r="IWR25" s="19"/>
      <c r="IWS25" s="19"/>
      <c r="IWT25" s="19"/>
      <c r="IWU25" s="19"/>
      <c r="IWV25" s="19"/>
      <c r="IWW25" s="19"/>
      <c r="IWX25" s="19"/>
      <c r="IWY25" s="19"/>
      <c r="IWZ25" s="19"/>
      <c r="IXA25" s="19"/>
      <c r="IXB25" s="19"/>
      <c r="IXC25" s="19"/>
      <c r="IXD25" s="19"/>
      <c r="IXE25" s="19"/>
      <c r="IXF25" s="19"/>
      <c r="IXG25" s="19"/>
      <c r="IXH25" s="19"/>
      <c r="IXI25" s="19"/>
      <c r="IXJ25" s="19"/>
      <c r="IXK25" s="19"/>
      <c r="IXL25" s="19"/>
      <c r="IXM25" s="19"/>
      <c r="IXN25" s="19"/>
      <c r="IXO25" s="19"/>
      <c r="IXP25" s="19"/>
      <c r="IXQ25" s="19"/>
      <c r="IXR25" s="19"/>
      <c r="IXS25" s="19"/>
      <c r="IXT25" s="19"/>
      <c r="IXU25" s="19"/>
      <c r="IXV25" s="19"/>
      <c r="IXW25" s="19"/>
      <c r="IXX25" s="19"/>
      <c r="IXY25" s="19"/>
      <c r="IXZ25" s="19"/>
      <c r="IYA25" s="19"/>
      <c r="IYB25" s="19"/>
      <c r="IYC25" s="19"/>
      <c r="IYD25" s="19"/>
      <c r="IYE25" s="19"/>
      <c r="IYF25" s="19"/>
      <c r="IYG25" s="19"/>
      <c r="IYH25" s="19"/>
      <c r="IYI25" s="19"/>
      <c r="IYJ25" s="19"/>
      <c r="IYK25" s="19"/>
      <c r="IYL25" s="19"/>
      <c r="IYM25" s="19"/>
      <c r="IYN25" s="19"/>
      <c r="IYO25" s="19"/>
      <c r="IYP25" s="19"/>
      <c r="IYQ25" s="19"/>
      <c r="IYR25" s="19"/>
      <c r="IYS25" s="19"/>
      <c r="IYT25" s="19"/>
      <c r="IYU25" s="19"/>
      <c r="IYV25" s="19"/>
      <c r="IYW25" s="19"/>
      <c r="IYX25" s="19"/>
      <c r="IYY25" s="19"/>
      <c r="IYZ25" s="19"/>
      <c r="IZA25" s="19"/>
      <c r="IZB25" s="19"/>
      <c r="IZC25" s="19"/>
      <c r="IZD25" s="19"/>
      <c r="IZE25" s="19"/>
      <c r="IZF25" s="19"/>
      <c r="IZG25" s="19"/>
      <c r="IZH25" s="19"/>
      <c r="IZI25" s="19"/>
      <c r="IZJ25" s="19"/>
      <c r="IZK25" s="19"/>
      <c r="IZL25" s="19"/>
      <c r="IZM25" s="19"/>
      <c r="IZN25" s="19"/>
      <c r="IZO25" s="19"/>
      <c r="IZP25" s="19"/>
      <c r="IZQ25" s="19"/>
      <c r="IZR25" s="19"/>
      <c r="IZS25" s="19"/>
      <c r="IZT25" s="19"/>
      <c r="IZU25" s="19"/>
      <c r="IZV25" s="19"/>
      <c r="IZW25" s="19"/>
      <c r="IZX25" s="19"/>
      <c r="IZY25" s="19"/>
      <c r="IZZ25" s="19"/>
      <c r="JAA25" s="19"/>
      <c r="JAB25" s="19"/>
      <c r="JAC25" s="19"/>
      <c r="JAD25" s="19"/>
      <c r="JAE25" s="19"/>
      <c r="JAF25" s="19"/>
      <c r="JAG25" s="19"/>
      <c r="JAH25" s="19"/>
      <c r="JAI25" s="19"/>
      <c r="JAJ25" s="19"/>
      <c r="JAK25" s="19"/>
      <c r="JAL25" s="19"/>
      <c r="JAM25" s="19"/>
      <c r="JAN25" s="19"/>
      <c r="JAO25" s="19"/>
      <c r="JAP25" s="19"/>
      <c r="JAQ25" s="19"/>
      <c r="JAR25" s="19"/>
      <c r="JAS25" s="19"/>
      <c r="JAT25" s="19"/>
      <c r="JAU25" s="19"/>
      <c r="JAV25" s="19"/>
      <c r="JAW25" s="19"/>
      <c r="JAX25" s="19"/>
      <c r="JAY25" s="19"/>
      <c r="JAZ25" s="19"/>
      <c r="JBA25" s="19"/>
      <c r="JBB25" s="19"/>
      <c r="JBC25" s="19"/>
      <c r="JBD25" s="19"/>
      <c r="JBE25" s="19"/>
      <c r="JBF25" s="19"/>
      <c r="JBG25" s="19"/>
      <c r="JBH25" s="19"/>
      <c r="JBI25" s="19"/>
      <c r="JBJ25" s="19"/>
      <c r="JBK25" s="19"/>
      <c r="JBL25" s="19"/>
      <c r="JBM25" s="19"/>
      <c r="JBN25" s="19"/>
      <c r="JBO25" s="19"/>
      <c r="JBP25" s="19"/>
      <c r="JBQ25" s="19"/>
      <c r="JBR25" s="19"/>
      <c r="JBS25" s="19"/>
      <c r="JBT25" s="19"/>
      <c r="JBU25" s="19"/>
      <c r="JBV25" s="19"/>
      <c r="JBW25" s="19"/>
      <c r="JBX25" s="19"/>
      <c r="JBY25" s="19"/>
      <c r="JBZ25" s="19"/>
      <c r="JCA25" s="19"/>
      <c r="JCB25" s="19"/>
      <c r="JCC25" s="19"/>
      <c r="JCD25" s="19"/>
      <c r="JCE25" s="19"/>
      <c r="JCF25" s="19"/>
      <c r="JCG25" s="19"/>
      <c r="JCH25" s="19"/>
      <c r="JCI25" s="19"/>
      <c r="JCJ25" s="19"/>
      <c r="JCK25" s="19"/>
      <c r="JCL25" s="19"/>
      <c r="JCM25" s="19"/>
      <c r="JCN25" s="19"/>
      <c r="JCO25" s="19"/>
      <c r="JCP25" s="19"/>
      <c r="JCQ25" s="19"/>
      <c r="JCR25" s="19"/>
      <c r="JCS25" s="19"/>
      <c r="JCT25" s="19"/>
      <c r="JCU25" s="19"/>
      <c r="JCV25" s="19"/>
      <c r="JCW25" s="19"/>
      <c r="JCX25" s="19"/>
      <c r="JCY25" s="19"/>
      <c r="JCZ25" s="19"/>
      <c r="JDA25" s="19"/>
      <c r="JDB25" s="19"/>
      <c r="JDC25" s="19"/>
      <c r="JDD25" s="19"/>
      <c r="JDE25" s="19"/>
      <c r="JDF25" s="19"/>
      <c r="JDG25" s="19"/>
      <c r="JDH25" s="19"/>
      <c r="JDI25" s="19"/>
      <c r="JDJ25" s="19"/>
      <c r="JDK25" s="19"/>
      <c r="JDL25" s="19"/>
      <c r="JDM25" s="19"/>
      <c r="JDN25" s="19"/>
      <c r="JDO25" s="19"/>
      <c r="JDP25" s="19"/>
      <c r="JDQ25" s="19"/>
      <c r="JDR25" s="19"/>
      <c r="JDS25" s="19"/>
      <c r="JDT25" s="19"/>
      <c r="JDU25" s="19"/>
      <c r="JDV25" s="19"/>
      <c r="JDW25" s="19"/>
      <c r="JDX25" s="19"/>
      <c r="JDY25" s="19"/>
      <c r="JDZ25" s="19"/>
      <c r="JEA25" s="19"/>
      <c r="JEB25" s="19"/>
      <c r="JEC25" s="19"/>
      <c r="JED25" s="19"/>
      <c r="JEE25" s="19"/>
      <c r="JEF25" s="19"/>
      <c r="JEG25" s="19"/>
      <c r="JEH25" s="19"/>
      <c r="JEI25" s="19"/>
      <c r="JEJ25" s="19"/>
      <c r="JEK25" s="19"/>
      <c r="JEL25" s="19"/>
      <c r="JEM25" s="19"/>
      <c r="JEN25" s="19"/>
      <c r="JEO25" s="19"/>
      <c r="JEP25" s="19"/>
      <c r="JEQ25" s="19"/>
      <c r="JER25" s="19"/>
      <c r="JES25" s="19"/>
      <c r="JET25" s="19"/>
      <c r="JEU25" s="19"/>
      <c r="JEV25" s="19"/>
      <c r="JEW25" s="19"/>
      <c r="JEX25" s="19"/>
      <c r="JEY25" s="19"/>
      <c r="JEZ25" s="19"/>
      <c r="JFA25" s="19"/>
      <c r="JFB25" s="19"/>
      <c r="JFC25" s="19"/>
      <c r="JFD25" s="19"/>
      <c r="JFE25" s="19"/>
      <c r="JFF25" s="19"/>
      <c r="JFG25" s="19"/>
      <c r="JFH25" s="19"/>
      <c r="JFI25" s="19"/>
      <c r="JFJ25" s="19"/>
      <c r="JFK25" s="19"/>
      <c r="JFL25" s="19"/>
      <c r="JFM25" s="19"/>
      <c r="JFN25" s="19"/>
      <c r="JFO25" s="19"/>
      <c r="JFP25" s="19"/>
      <c r="JFQ25" s="19"/>
      <c r="JFR25" s="19"/>
      <c r="JFS25" s="19"/>
      <c r="JFT25" s="19"/>
      <c r="JFU25" s="19"/>
      <c r="JFV25" s="19"/>
      <c r="JFW25" s="19"/>
      <c r="JFX25" s="19"/>
      <c r="JFY25" s="19"/>
      <c r="JFZ25" s="19"/>
      <c r="JGA25" s="19"/>
      <c r="JGB25" s="19"/>
      <c r="JGC25" s="19"/>
      <c r="JGD25" s="19"/>
      <c r="JGE25" s="19"/>
      <c r="JGF25" s="19"/>
      <c r="JGG25" s="19"/>
      <c r="JGH25" s="19"/>
      <c r="JGI25" s="19"/>
      <c r="JGJ25" s="19"/>
      <c r="JGK25" s="19"/>
      <c r="JGL25" s="19"/>
      <c r="JGM25" s="19"/>
      <c r="JGN25" s="19"/>
      <c r="JGO25" s="19"/>
      <c r="JGP25" s="19"/>
      <c r="JGQ25" s="19"/>
      <c r="JGR25" s="19"/>
      <c r="JGS25" s="19"/>
      <c r="JGT25" s="19"/>
      <c r="JGU25" s="19"/>
      <c r="JGV25" s="19"/>
      <c r="JGW25" s="19"/>
      <c r="JGX25" s="19"/>
      <c r="JGY25" s="19"/>
      <c r="JGZ25" s="19"/>
      <c r="JHA25" s="19"/>
      <c r="JHB25" s="19"/>
      <c r="JHC25" s="19"/>
      <c r="JHD25" s="19"/>
      <c r="JHE25" s="19"/>
      <c r="JHF25" s="19"/>
      <c r="JHG25" s="19"/>
      <c r="JHH25" s="19"/>
      <c r="JHI25" s="19"/>
      <c r="JHJ25" s="19"/>
      <c r="JHK25" s="19"/>
      <c r="JHL25" s="19"/>
      <c r="JHM25" s="19"/>
      <c r="JHN25" s="19"/>
      <c r="JHO25" s="19"/>
      <c r="JHP25" s="19"/>
      <c r="JHQ25" s="19"/>
      <c r="JHR25" s="19"/>
      <c r="JHS25" s="19"/>
      <c r="JHT25" s="19"/>
      <c r="JHU25" s="19"/>
      <c r="JHV25" s="19"/>
      <c r="JHW25" s="19"/>
      <c r="JHX25" s="19"/>
      <c r="JHY25" s="19"/>
      <c r="JHZ25" s="19"/>
      <c r="JIA25" s="19"/>
      <c r="JIB25" s="19"/>
      <c r="JIC25" s="19"/>
      <c r="JID25" s="19"/>
      <c r="JIE25" s="19"/>
      <c r="JIF25" s="19"/>
      <c r="JIG25" s="19"/>
      <c r="JIH25" s="19"/>
      <c r="JII25" s="19"/>
      <c r="JIJ25" s="19"/>
      <c r="JIK25" s="19"/>
      <c r="JIL25" s="19"/>
      <c r="JIM25" s="19"/>
      <c r="JIN25" s="19"/>
      <c r="JIO25" s="19"/>
      <c r="JIP25" s="19"/>
      <c r="JIQ25" s="19"/>
      <c r="JIR25" s="19"/>
      <c r="JIS25" s="19"/>
      <c r="JIT25" s="19"/>
      <c r="JIU25" s="19"/>
      <c r="JIV25" s="19"/>
      <c r="JIW25" s="19"/>
      <c r="JIX25" s="19"/>
      <c r="JIY25" s="19"/>
      <c r="JIZ25" s="19"/>
      <c r="JJA25" s="19"/>
      <c r="JJB25" s="19"/>
      <c r="JJC25" s="19"/>
      <c r="JJD25" s="19"/>
      <c r="JJE25" s="19"/>
      <c r="JJF25" s="19"/>
      <c r="JJG25" s="19"/>
      <c r="JJH25" s="19"/>
      <c r="JJI25" s="19"/>
      <c r="JJJ25" s="19"/>
      <c r="JJK25" s="19"/>
      <c r="JJL25" s="19"/>
      <c r="JJM25" s="19"/>
      <c r="JJN25" s="19"/>
      <c r="JJO25" s="19"/>
      <c r="JJP25" s="19"/>
      <c r="JJQ25" s="19"/>
      <c r="JJR25" s="19"/>
      <c r="JJS25" s="19"/>
      <c r="JJT25" s="19"/>
      <c r="JJU25" s="19"/>
      <c r="JJV25" s="19"/>
      <c r="JJW25" s="19"/>
      <c r="JJX25" s="19"/>
      <c r="JJY25" s="19"/>
      <c r="JJZ25" s="19"/>
      <c r="JKA25" s="19"/>
      <c r="JKB25" s="19"/>
      <c r="JKC25" s="19"/>
      <c r="JKD25" s="19"/>
      <c r="JKE25" s="19"/>
      <c r="JKF25" s="19"/>
      <c r="JKG25" s="19"/>
      <c r="JKH25" s="19"/>
      <c r="JKI25" s="19"/>
      <c r="JKJ25" s="19"/>
      <c r="JKK25" s="19"/>
      <c r="JKL25" s="19"/>
      <c r="JKM25" s="19"/>
      <c r="JKN25" s="19"/>
      <c r="JKO25" s="19"/>
      <c r="JKP25" s="19"/>
      <c r="JKQ25" s="19"/>
      <c r="JKR25" s="19"/>
      <c r="JKS25" s="19"/>
      <c r="JKT25" s="19"/>
      <c r="JKU25" s="19"/>
      <c r="JKV25" s="19"/>
      <c r="JKW25" s="19"/>
      <c r="JKX25" s="19"/>
      <c r="JKY25" s="19"/>
      <c r="JKZ25" s="19"/>
      <c r="JLA25" s="19"/>
      <c r="JLB25" s="19"/>
      <c r="JLC25" s="19"/>
      <c r="JLD25" s="19"/>
      <c r="JLE25" s="19"/>
      <c r="JLF25" s="19"/>
      <c r="JLG25" s="19"/>
      <c r="JLH25" s="19"/>
      <c r="JLI25" s="19"/>
      <c r="JLJ25" s="19"/>
      <c r="JLK25" s="19"/>
      <c r="JLL25" s="19"/>
      <c r="JLM25" s="19"/>
      <c r="JLN25" s="19"/>
      <c r="JLO25" s="19"/>
      <c r="JLP25" s="19"/>
      <c r="JLQ25" s="19"/>
      <c r="JLR25" s="19"/>
      <c r="JLS25" s="19"/>
      <c r="JLT25" s="19"/>
      <c r="JLU25" s="19"/>
      <c r="JLV25" s="19"/>
      <c r="JLW25" s="19"/>
      <c r="JLX25" s="19"/>
      <c r="JLY25" s="19"/>
      <c r="JLZ25" s="19"/>
      <c r="JMA25" s="19"/>
      <c r="JMB25" s="19"/>
      <c r="JMC25" s="19"/>
      <c r="JMD25" s="19"/>
      <c r="JME25" s="19"/>
      <c r="JMF25" s="19"/>
      <c r="JMG25" s="19"/>
      <c r="JMH25" s="19"/>
      <c r="JMI25" s="19"/>
      <c r="JMJ25" s="19"/>
      <c r="JMK25" s="19"/>
      <c r="JML25" s="19"/>
      <c r="JMM25" s="19"/>
      <c r="JMN25" s="19"/>
      <c r="JMO25" s="19"/>
      <c r="JMP25" s="19"/>
      <c r="JMQ25" s="19"/>
      <c r="JMR25" s="19"/>
      <c r="JMS25" s="19"/>
      <c r="JMT25" s="19"/>
      <c r="JMU25" s="19"/>
      <c r="JMV25" s="19"/>
      <c r="JMW25" s="19"/>
      <c r="JMX25" s="19"/>
      <c r="JMY25" s="19"/>
      <c r="JMZ25" s="19"/>
      <c r="JNA25" s="19"/>
      <c r="JNB25" s="19"/>
      <c r="JNC25" s="19"/>
      <c r="JND25" s="19"/>
      <c r="JNE25" s="19"/>
      <c r="JNF25" s="19"/>
      <c r="JNG25" s="19"/>
      <c r="JNH25" s="19"/>
      <c r="JNI25" s="19"/>
      <c r="JNJ25" s="19"/>
      <c r="JNK25" s="19"/>
      <c r="JNL25" s="19"/>
      <c r="JNM25" s="19"/>
      <c r="JNN25" s="19"/>
      <c r="JNO25" s="19"/>
      <c r="JNP25" s="19"/>
      <c r="JNQ25" s="19"/>
      <c r="JNR25" s="19"/>
      <c r="JNS25" s="19"/>
      <c r="JNT25" s="19"/>
      <c r="JNU25" s="19"/>
      <c r="JNV25" s="19"/>
      <c r="JNW25" s="19"/>
      <c r="JNX25" s="19"/>
      <c r="JNY25" s="19"/>
      <c r="JNZ25" s="19"/>
      <c r="JOA25" s="19"/>
      <c r="JOB25" s="19"/>
      <c r="JOC25" s="19"/>
      <c r="JOD25" s="19"/>
      <c r="JOE25" s="19"/>
      <c r="JOF25" s="19"/>
      <c r="JOG25" s="19"/>
      <c r="JOH25" s="19"/>
      <c r="JOI25" s="19"/>
      <c r="JOJ25" s="19"/>
      <c r="JOK25" s="19"/>
      <c r="JOL25" s="19"/>
      <c r="JOM25" s="19"/>
      <c r="JON25" s="19"/>
      <c r="JOO25" s="19"/>
      <c r="JOP25" s="19"/>
      <c r="JOQ25" s="19"/>
      <c r="JOR25" s="19"/>
      <c r="JOS25" s="19"/>
      <c r="JOT25" s="19"/>
      <c r="JOU25" s="19"/>
      <c r="JOV25" s="19"/>
      <c r="JOW25" s="19"/>
      <c r="JOX25" s="19"/>
      <c r="JOY25" s="19"/>
      <c r="JOZ25" s="19"/>
      <c r="JPA25" s="19"/>
      <c r="JPB25" s="19"/>
      <c r="JPC25" s="19"/>
      <c r="JPD25" s="19"/>
      <c r="JPE25" s="19"/>
      <c r="JPF25" s="19"/>
      <c r="JPG25" s="19"/>
      <c r="JPH25" s="19"/>
      <c r="JPI25" s="19"/>
      <c r="JPJ25" s="19"/>
      <c r="JPK25" s="19"/>
      <c r="JPL25" s="19"/>
      <c r="JPM25" s="19"/>
      <c r="JPN25" s="19"/>
      <c r="JPO25" s="19"/>
      <c r="JPP25" s="19"/>
      <c r="JPQ25" s="19"/>
      <c r="JPR25" s="19"/>
      <c r="JPS25" s="19"/>
      <c r="JPT25" s="19"/>
      <c r="JPU25" s="19"/>
      <c r="JPV25" s="19"/>
      <c r="JPW25" s="19"/>
      <c r="JPX25" s="19"/>
      <c r="JPY25" s="19"/>
      <c r="JPZ25" s="19"/>
      <c r="JQA25" s="19"/>
      <c r="JQB25" s="19"/>
      <c r="JQC25" s="19"/>
      <c r="JQD25" s="19"/>
      <c r="JQE25" s="19"/>
      <c r="JQF25" s="19"/>
      <c r="JQG25" s="19"/>
      <c r="JQH25" s="19"/>
      <c r="JQI25" s="19"/>
      <c r="JQJ25" s="19"/>
      <c r="JQK25" s="19"/>
      <c r="JQL25" s="19"/>
      <c r="JQM25" s="19"/>
      <c r="JQN25" s="19"/>
      <c r="JQO25" s="19"/>
      <c r="JQP25" s="19"/>
      <c r="JQQ25" s="19"/>
      <c r="JQR25" s="19"/>
      <c r="JQS25" s="19"/>
      <c r="JQT25" s="19"/>
      <c r="JQU25" s="19"/>
      <c r="JQV25" s="19"/>
      <c r="JQW25" s="19"/>
      <c r="JQX25" s="19"/>
      <c r="JQY25" s="19"/>
      <c r="JQZ25" s="19"/>
      <c r="JRA25" s="19"/>
      <c r="JRB25" s="19"/>
      <c r="JRC25" s="19"/>
      <c r="JRD25" s="19"/>
      <c r="JRE25" s="19"/>
      <c r="JRF25" s="19"/>
      <c r="JRG25" s="19"/>
      <c r="JRH25" s="19"/>
      <c r="JRI25" s="19"/>
      <c r="JRJ25" s="19"/>
      <c r="JRK25" s="19"/>
      <c r="JRL25" s="19"/>
      <c r="JRM25" s="19"/>
      <c r="JRN25" s="19"/>
      <c r="JRO25" s="19"/>
      <c r="JRP25" s="19"/>
      <c r="JRQ25" s="19"/>
      <c r="JRR25" s="19"/>
      <c r="JRS25" s="19"/>
      <c r="JRT25" s="19"/>
      <c r="JRU25" s="19"/>
      <c r="JRV25" s="19"/>
      <c r="JRW25" s="19"/>
      <c r="JRX25" s="19"/>
      <c r="JRY25" s="19"/>
      <c r="JRZ25" s="19"/>
      <c r="JSA25" s="19"/>
      <c r="JSB25" s="19"/>
      <c r="JSC25" s="19"/>
      <c r="JSD25" s="19"/>
      <c r="JSE25" s="19"/>
      <c r="JSF25" s="19"/>
      <c r="JSG25" s="19"/>
      <c r="JSH25" s="19"/>
      <c r="JSI25" s="19"/>
      <c r="JSJ25" s="19"/>
      <c r="JSK25" s="19"/>
      <c r="JSL25" s="19"/>
      <c r="JSM25" s="19"/>
      <c r="JSN25" s="19"/>
      <c r="JSO25" s="19"/>
      <c r="JSP25" s="19"/>
      <c r="JSQ25" s="19"/>
      <c r="JSR25" s="19"/>
      <c r="JSS25" s="19"/>
      <c r="JST25" s="19"/>
      <c r="JSU25" s="19"/>
      <c r="JSV25" s="19"/>
      <c r="JSW25" s="19"/>
      <c r="JSX25" s="19"/>
      <c r="JSY25" s="19"/>
      <c r="JSZ25" s="19"/>
      <c r="JTA25" s="19"/>
      <c r="JTB25" s="19"/>
      <c r="JTC25" s="19"/>
      <c r="JTD25" s="19"/>
      <c r="JTE25" s="19"/>
      <c r="JTF25" s="19"/>
      <c r="JTG25" s="19"/>
      <c r="JTH25" s="19"/>
      <c r="JTI25" s="19"/>
      <c r="JTJ25" s="19"/>
      <c r="JTK25" s="19"/>
      <c r="JTL25" s="19"/>
      <c r="JTM25" s="19"/>
      <c r="JTN25" s="19"/>
      <c r="JTO25" s="19"/>
      <c r="JTP25" s="19"/>
      <c r="JTQ25" s="19"/>
      <c r="JTR25" s="19"/>
      <c r="JTS25" s="19"/>
      <c r="JTT25" s="19"/>
      <c r="JTU25" s="19"/>
      <c r="JTV25" s="19"/>
      <c r="JTW25" s="19"/>
      <c r="JTX25" s="19"/>
      <c r="JTY25" s="19"/>
      <c r="JTZ25" s="19"/>
      <c r="JUA25" s="19"/>
      <c r="JUB25" s="19"/>
      <c r="JUC25" s="19"/>
      <c r="JUD25" s="19"/>
      <c r="JUE25" s="19"/>
      <c r="JUF25" s="19"/>
      <c r="JUG25" s="19"/>
      <c r="JUH25" s="19"/>
      <c r="JUI25" s="19"/>
      <c r="JUJ25" s="19"/>
      <c r="JUK25" s="19"/>
      <c r="JUL25" s="19"/>
      <c r="JUM25" s="19"/>
      <c r="JUN25" s="19"/>
      <c r="JUO25" s="19"/>
      <c r="JUP25" s="19"/>
      <c r="JUQ25" s="19"/>
      <c r="JUR25" s="19"/>
      <c r="JUS25" s="19"/>
      <c r="JUT25" s="19"/>
      <c r="JUU25" s="19"/>
      <c r="JUV25" s="19"/>
      <c r="JUW25" s="19"/>
      <c r="JUX25" s="19"/>
      <c r="JUY25" s="19"/>
      <c r="JUZ25" s="19"/>
      <c r="JVA25" s="19"/>
      <c r="JVB25" s="19"/>
      <c r="JVC25" s="19"/>
      <c r="JVD25" s="19"/>
      <c r="JVE25" s="19"/>
      <c r="JVF25" s="19"/>
      <c r="JVG25" s="19"/>
      <c r="JVH25" s="19"/>
      <c r="JVI25" s="19"/>
      <c r="JVJ25" s="19"/>
      <c r="JVK25" s="19"/>
      <c r="JVL25" s="19"/>
      <c r="JVM25" s="19"/>
      <c r="JVN25" s="19"/>
      <c r="JVO25" s="19"/>
      <c r="JVP25" s="19"/>
      <c r="JVQ25" s="19"/>
      <c r="JVR25" s="19"/>
      <c r="JVS25" s="19"/>
      <c r="JVT25" s="19"/>
      <c r="JVU25" s="19"/>
      <c r="JVV25" s="19"/>
      <c r="JVW25" s="19"/>
      <c r="JVX25" s="19"/>
      <c r="JVY25" s="19"/>
      <c r="JVZ25" s="19"/>
      <c r="JWA25" s="19"/>
      <c r="JWB25" s="19"/>
      <c r="JWC25" s="19"/>
      <c r="JWD25" s="19"/>
      <c r="JWE25" s="19"/>
      <c r="JWF25" s="19"/>
      <c r="JWG25" s="19"/>
      <c r="JWH25" s="19"/>
      <c r="JWI25" s="19"/>
      <c r="JWJ25" s="19"/>
      <c r="JWK25" s="19"/>
      <c r="JWL25" s="19"/>
      <c r="JWM25" s="19"/>
      <c r="JWN25" s="19"/>
      <c r="JWO25" s="19"/>
      <c r="JWP25" s="19"/>
      <c r="JWQ25" s="19"/>
      <c r="JWR25" s="19"/>
      <c r="JWS25" s="19"/>
      <c r="JWT25" s="19"/>
      <c r="JWU25" s="19"/>
      <c r="JWV25" s="19"/>
      <c r="JWW25" s="19"/>
      <c r="JWX25" s="19"/>
      <c r="JWY25" s="19"/>
      <c r="JWZ25" s="19"/>
      <c r="JXA25" s="19"/>
      <c r="JXB25" s="19"/>
      <c r="JXC25" s="19"/>
      <c r="JXD25" s="19"/>
      <c r="JXE25" s="19"/>
      <c r="JXF25" s="19"/>
      <c r="JXG25" s="19"/>
      <c r="JXH25" s="19"/>
      <c r="JXI25" s="19"/>
      <c r="JXJ25" s="19"/>
      <c r="JXK25" s="19"/>
      <c r="JXL25" s="19"/>
      <c r="JXM25" s="19"/>
      <c r="JXN25" s="19"/>
      <c r="JXO25" s="19"/>
      <c r="JXP25" s="19"/>
      <c r="JXQ25" s="19"/>
      <c r="JXR25" s="19"/>
      <c r="JXS25" s="19"/>
      <c r="JXT25" s="19"/>
      <c r="JXU25" s="19"/>
      <c r="JXV25" s="19"/>
      <c r="JXW25" s="19"/>
      <c r="JXX25" s="19"/>
      <c r="JXY25" s="19"/>
      <c r="JXZ25" s="19"/>
      <c r="JYA25" s="19"/>
      <c r="JYB25" s="19"/>
      <c r="JYC25" s="19"/>
      <c r="JYD25" s="19"/>
      <c r="JYE25" s="19"/>
      <c r="JYF25" s="19"/>
      <c r="JYG25" s="19"/>
      <c r="JYH25" s="19"/>
      <c r="JYI25" s="19"/>
      <c r="JYJ25" s="19"/>
      <c r="JYK25" s="19"/>
      <c r="JYL25" s="19"/>
      <c r="JYM25" s="19"/>
      <c r="JYN25" s="19"/>
      <c r="JYO25" s="19"/>
      <c r="JYP25" s="19"/>
      <c r="JYQ25" s="19"/>
      <c r="JYR25" s="19"/>
      <c r="JYS25" s="19"/>
      <c r="JYT25" s="19"/>
      <c r="JYU25" s="19"/>
      <c r="JYV25" s="19"/>
      <c r="JYW25" s="19"/>
      <c r="JYX25" s="19"/>
      <c r="JYY25" s="19"/>
      <c r="JYZ25" s="19"/>
      <c r="JZA25" s="19"/>
      <c r="JZB25" s="19"/>
      <c r="JZC25" s="19"/>
      <c r="JZD25" s="19"/>
      <c r="JZE25" s="19"/>
      <c r="JZF25" s="19"/>
      <c r="JZG25" s="19"/>
      <c r="JZH25" s="19"/>
      <c r="JZI25" s="19"/>
      <c r="JZJ25" s="19"/>
      <c r="JZK25" s="19"/>
      <c r="JZL25" s="19"/>
      <c r="JZM25" s="19"/>
      <c r="JZN25" s="19"/>
      <c r="JZO25" s="19"/>
      <c r="JZP25" s="19"/>
      <c r="JZQ25" s="19"/>
      <c r="JZR25" s="19"/>
      <c r="JZS25" s="19"/>
      <c r="JZT25" s="19"/>
      <c r="JZU25" s="19"/>
      <c r="JZV25" s="19"/>
      <c r="JZW25" s="19"/>
      <c r="JZX25" s="19"/>
      <c r="JZY25" s="19"/>
      <c r="JZZ25" s="19"/>
      <c r="KAA25" s="19"/>
      <c r="KAB25" s="19"/>
      <c r="KAC25" s="19"/>
      <c r="KAD25" s="19"/>
      <c r="KAE25" s="19"/>
      <c r="KAF25" s="19"/>
      <c r="KAG25" s="19"/>
      <c r="KAH25" s="19"/>
      <c r="KAI25" s="19"/>
      <c r="KAJ25" s="19"/>
      <c r="KAK25" s="19"/>
      <c r="KAL25" s="19"/>
      <c r="KAM25" s="19"/>
      <c r="KAN25" s="19"/>
      <c r="KAO25" s="19"/>
      <c r="KAP25" s="19"/>
      <c r="KAQ25" s="19"/>
      <c r="KAR25" s="19"/>
      <c r="KAS25" s="19"/>
      <c r="KAT25" s="19"/>
      <c r="KAU25" s="19"/>
      <c r="KAV25" s="19"/>
      <c r="KAW25" s="19"/>
      <c r="KAX25" s="19"/>
      <c r="KAY25" s="19"/>
      <c r="KAZ25" s="19"/>
      <c r="KBA25" s="19"/>
      <c r="KBB25" s="19"/>
      <c r="KBC25" s="19"/>
      <c r="KBD25" s="19"/>
      <c r="KBE25" s="19"/>
      <c r="KBF25" s="19"/>
      <c r="KBG25" s="19"/>
      <c r="KBH25" s="19"/>
      <c r="KBI25" s="19"/>
      <c r="KBJ25" s="19"/>
      <c r="KBK25" s="19"/>
      <c r="KBL25" s="19"/>
      <c r="KBM25" s="19"/>
      <c r="KBN25" s="19"/>
      <c r="KBO25" s="19"/>
      <c r="KBP25" s="19"/>
      <c r="KBQ25" s="19"/>
      <c r="KBR25" s="19"/>
      <c r="KBS25" s="19"/>
      <c r="KBT25" s="19"/>
      <c r="KBU25" s="19"/>
      <c r="KBV25" s="19"/>
      <c r="KBW25" s="19"/>
      <c r="KBX25" s="19"/>
      <c r="KBY25" s="19"/>
      <c r="KBZ25" s="19"/>
      <c r="KCA25" s="19"/>
      <c r="KCB25" s="19"/>
      <c r="KCC25" s="19"/>
      <c r="KCD25" s="19"/>
      <c r="KCE25" s="19"/>
      <c r="KCF25" s="19"/>
      <c r="KCG25" s="19"/>
      <c r="KCH25" s="19"/>
      <c r="KCI25" s="19"/>
      <c r="KCJ25" s="19"/>
      <c r="KCK25" s="19"/>
      <c r="KCL25" s="19"/>
      <c r="KCM25" s="19"/>
      <c r="KCN25" s="19"/>
      <c r="KCO25" s="19"/>
      <c r="KCP25" s="19"/>
      <c r="KCQ25" s="19"/>
      <c r="KCR25" s="19"/>
      <c r="KCS25" s="19"/>
      <c r="KCT25" s="19"/>
      <c r="KCU25" s="19"/>
      <c r="KCV25" s="19"/>
      <c r="KCW25" s="19"/>
      <c r="KCX25" s="19"/>
      <c r="KCY25" s="19"/>
      <c r="KCZ25" s="19"/>
      <c r="KDA25" s="19"/>
      <c r="KDB25" s="19"/>
      <c r="KDC25" s="19"/>
      <c r="KDD25" s="19"/>
      <c r="KDE25" s="19"/>
      <c r="KDF25" s="19"/>
      <c r="KDG25" s="19"/>
      <c r="KDH25" s="19"/>
      <c r="KDI25" s="19"/>
      <c r="KDJ25" s="19"/>
      <c r="KDK25" s="19"/>
      <c r="KDL25" s="19"/>
      <c r="KDM25" s="19"/>
      <c r="KDN25" s="19"/>
      <c r="KDO25" s="19"/>
      <c r="KDP25" s="19"/>
      <c r="KDQ25" s="19"/>
      <c r="KDR25" s="19"/>
      <c r="KDS25" s="19"/>
      <c r="KDT25" s="19"/>
      <c r="KDU25" s="19"/>
      <c r="KDV25" s="19"/>
      <c r="KDW25" s="19"/>
      <c r="KDX25" s="19"/>
      <c r="KDY25" s="19"/>
      <c r="KDZ25" s="19"/>
      <c r="KEA25" s="19"/>
      <c r="KEB25" s="19"/>
      <c r="KEC25" s="19"/>
      <c r="KED25" s="19"/>
      <c r="KEE25" s="19"/>
      <c r="KEF25" s="19"/>
      <c r="KEG25" s="19"/>
      <c r="KEH25" s="19"/>
      <c r="KEI25" s="19"/>
      <c r="KEJ25" s="19"/>
      <c r="KEK25" s="19"/>
      <c r="KEL25" s="19"/>
      <c r="KEM25" s="19"/>
      <c r="KEN25" s="19"/>
      <c r="KEO25" s="19"/>
      <c r="KEP25" s="19"/>
      <c r="KEQ25" s="19"/>
      <c r="KER25" s="19"/>
      <c r="KES25" s="19"/>
      <c r="KET25" s="19"/>
      <c r="KEU25" s="19"/>
      <c r="KEV25" s="19"/>
      <c r="KEW25" s="19"/>
      <c r="KEX25" s="19"/>
      <c r="KEY25" s="19"/>
      <c r="KEZ25" s="19"/>
      <c r="KFA25" s="19"/>
      <c r="KFB25" s="19"/>
      <c r="KFC25" s="19"/>
      <c r="KFD25" s="19"/>
      <c r="KFE25" s="19"/>
      <c r="KFF25" s="19"/>
      <c r="KFG25" s="19"/>
      <c r="KFH25" s="19"/>
      <c r="KFI25" s="19"/>
      <c r="KFJ25" s="19"/>
      <c r="KFK25" s="19"/>
      <c r="KFL25" s="19"/>
      <c r="KFM25" s="19"/>
      <c r="KFN25" s="19"/>
      <c r="KFO25" s="19"/>
      <c r="KFP25" s="19"/>
      <c r="KFQ25" s="19"/>
      <c r="KFR25" s="19"/>
      <c r="KFS25" s="19"/>
      <c r="KFT25" s="19"/>
      <c r="KFU25" s="19"/>
      <c r="KFV25" s="19"/>
      <c r="KFW25" s="19"/>
      <c r="KFX25" s="19"/>
      <c r="KFY25" s="19"/>
      <c r="KFZ25" s="19"/>
      <c r="KGA25" s="19"/>
      <c r="KGB25" s="19"/>
      <c r="KGC25" s="19"/>
      <c r="KGD25" s="19"/>
      <c r="KGE25" s="19"/>
      <c r="KGF25" s="19"/>
      <c r="KGG25" s="19"/>
      <c r="KGH25" s="19"/>
      <c r="KGI25" s="19"/>
      <c r="KGJ25" s="19"/>
      <c r="KGK25" s="19"/>
      <c r="KGL25" s="19"/>
      <c r="KGM25" s="19"/>
      <c r="KGN25" s="19"/>
      <c r="KGO25" s="19"/>
      <c r="KGP25" s="19"/>
      <c r="KGQ25" s="19"/>
      <c r="KGR25" s="19"/>
      <c r="KGS25" s="19"/>
      <c r="KGT25" s="19"/>
      <c r="KGU25" s="19"/>
      <c r="KGV25" s="19"/>
      <c r="KGW25" s="19"/>
      <c r="KGX25" s="19"/>
      <c r="KGY25" s="19"/>
      <c r="KGZ25" s="19"/>
      <c r="KHA25" s="19"/>
      <c r="KHB25" s="19"/>
      <c r="KHC25" s="19"/>
      <c r="KHD25" s="19"/>
      <c r="KHE25" s="19"/>
      <c r="KHF25" s="19"/>
      <c r="KHG25" s="19"/>
      <c r="KHH25" s="19"/>
      <c r="KHI25" s="19"/>
      <c r="KHJ25" s="19"/>
      <c r="KHK25" s="19"/>
      <c r="KHL25" s="19"/>
      <c r="KHM25" s="19"/>
      <c r="KHN25" s="19"/>
      <c r="KHO25" s="19"/>
      <c r="KHP25" s="19"/>
      <c r="KHQ25" s="19"/>
      <c r="KHR25" s="19"/>
      <c r="KHS25" s="19"/>
      <c r="KHT25" s="19"/>
      <c r="KHU25" s="19"/>
      <c r="KHV25" s="19"/>
      <c r="KHW25" s="19"/>
      <c r="KHX25" s="19"/>
      <c r="KHY25" s="19"/>
      <c r="KHZ25" s="19"/>
      <c r="KIA25" s="19"/>
      <c r="KIB25" s="19"/>
      <c r="KIC25" s="19"/>
      <c r="KID25" s="19"/>
      <c r="KIE25" s="19"/>
      <c r="KIF25" s="19"/>
      <c r="KIG25" s="19"/>
      <c r="KIH25" s="19"/>
      <c r="KII25" s="19"/>
      <c r="KIJ25" s="19"/>
      <c r="KIK25" s="19"/>
      <c r="KIL25" s="19"/>
      <c r="KIM25" s="19"/>
      <c r="KIN25" s="19"/>
      <c r="KIO25" s="19"/>
      <c r="KIP25" s="19"/>
      <c r="KIQ25" s="19"/>
      <c r="KIR25" s="19"/>
      <c r="KIS25" s="19"/>
      <c r="KIT25" s="19"/>
      <c r="KIU25" s="19"/>
      <c r="KIV25" s="19"/>
      <c r="KIW25" s="19"/>
      <c r="KIX25" s="19"/>
      <c r="KIY25" s="19"/>
      <c r="KIZ25" s="19"/>
      <c r="KJA25" s="19"/>
      <c r="KJB25" s="19"/>
      <c r="KJC25" s="19"/>
      <c r="KJD25" s="19"/>
      <c r="KJE25" s="19"/>
      <c r="KJF25" s="19"/>
      <c r="KJG25" s="19"/>
      <c r="KJH25" s="19"/>
      <c r="KJI25" s="19"/>
      <c r="KJJ25" s="19"/>
      <c r="KJK25" s="19"/>
      <c r="KJL25" s="19"/>
      <c r="KJM25" s="19"/>
      <c r="KJN25" s="19"/>
      <c r="KJO25" s="19"/>
      <c r="KJP25" s="19"/>
      <c r="KJQ25" s="19"/>
      <c r="KJR25" s="19"/>
      <c r="KJS25" s="19"/>
      <c r="KJT25" s="19"/>
      <c r="KJU25" s="19"/>
      <c r="KJV25" s="19"/>
      <c r="KJW25" s="19"/>
      <c r="KJX25" s="19"/>
      <c r="KJY25" s="19"/>
      <c r="KJZ25" s="19"/>
      <c r="KKA25" s="19"/>
      <c r="KKB25" s="19"/>
      <c r="KKC25" s="19"/>
      <c r="KKD25" s="19"/>
      <c r="KKE25" s="19"/>
      <c r="KKF25" s="19"/>
      <c r="KKG25" s="19"/>
      <c r="KKH25" s="19"/>
      <c r="KKI25" s="19"/>
      <c r="KKJ25" s="19"/>
      <c r="KKK25" s="19"/>
      <c r="KKL25" s="19"/>
      <c r="KKM25" s="19"/>
      <c r="KKN25" s="19"/>
      <c r="KKO25" s="19"/>
      <c r="KKP25" s="19"/>
      <c r="KKQ25" s="19"/>
      <c r="KKR25" s="19"/>
      <c r="KKS25" s="19"/>
      <c r="KKT25" s="19"/>
      <c r="KKU25" s="19"/>
      <c r="KKV25" s="19"/>
      <c r="KKW25" s="19"/>
      <c r="KKX25" s="19"/>
      <c r="KKY25" s="19"/>
      <c r="KKZ25" s="19"/>
      <c r="KLA25" s="19"/>
      <c r="KLB25" s="19"/>
      <c r="KLC25" s="19"/>
      <c r="KLD25" s="19"/>
      <c r="KLE25" s="19"/>
      <c r="KLF25" s="19"/>
      <c r="KLG25" s="19"/>
      <c r="KLH25" s="19"/>
      <c r="KLI25" s="19"/>
      <c r="KLJ25" s="19"/>
      <c r="KLK25" s="19"/>
      <c r="KLL25" s="19"/>
      <c r="KLM25" s="19"/>
      <c r="KLN25" s="19"/>
      <c r="KLO25" s="19"/>
      <c r="KLP25" s="19"/>
      <c r="KLQ25" s="19"/>
      <c r="KLR25" s="19"/>
      <c r="KLS25" s="19"/>
      <c r="KLT25" s="19"/>
      <c r="KLU25" s="19"/>
      <c r="KLV25" s="19"/>
      <c r="KLW25" s="19"/>
      <c r="KLX25" s="19"/>
      <c r="KLY25" s="19"/>
      <c r="KLZ25" s="19"/>
      <c r="KMA25" s="19"/>
      <c r="KMB25" s="19"/>
      <c r="KMC25" s="19"/>
      <c r="KMD25" s="19"/>
      <c r="KME25" s="19"/>
      <c r="KMF25" s="19"/>
      <c r="KMG25" s="19"/>
      <c r="KMH25" s="19"/>
      <c r="KMI25" s="19"/>
      <c r="KMJ25" s="19"/>
      <c r="KMK25" s="19"/>
      <c r="KML25" s="19"/>
      <c r="KMM25" s="19"/>
      <c r="KMN25" s="19"/>
      <c r="KMO25" s="19"/>
      <c r="KMP25" s="19"/>
      <c r="KMQ25" s="19"/>
      <c r="KMR25" s="19"/>
      <c r="KMS25" s="19"/>
      <c r="KMT25" s="19"/>
      <c r="KMU25" s="19"/>
      <c r="KMV25" s="19"/>
      <c r="KMW25" s="19"/>
      <c r="KMX25" s="19"/>
      <c r="KMY25" s="19"/>
      <c r="KMZ25" s="19"/>
      <c r="KNA25" s="19"/>
      <c r="KNB25" s="19"/>
      <c r="KNC25" s="19"/>
      <c r="KND25" s="19"/>
      <c r="KNE25" s="19"/>
      <c r="KNF25" s="19"/>
      <c r="KNG25" s="19"/>
      <c r="KNH25" s="19"/>
      <c r="KNI25" s="19"/>
      <c r="KNJ25" s="19"/>
      <c r="KNK25" s="19"/>
      <c r="KNL25" s="19"/>
      <c r="KNM25" s="19"/>
      <c r="KNN25" s="19"/>
      <c r="KNO25" s="19"/>
      <c r="KNP25" s="19"/>
      <c r="KNQ25" s="19"/>
      <c r="KNR25" s="19"/>
      <c r="KNS25" s="19"/>
      <c r="KNT25" s="19"/>
      <c r="KNU25" s="19"/>
      <c r="KNV25" s="19"/>
      <c r="KNW25" s="19"/>
      <c r="KNX25" s="19"/>
      <c r="KNY25" s="19"/>
      <c r="KNZ25" s="19"/>
      <c r="KOA25" s="19"/>
      <c r="KOB25" s="19"/>
      <c r="KOC25" s="19"/>
      <c r="KOD25" s="19"/>
      <c r="KOE25" s="19"/>
      <c r="KOF25" s="19"/>
      <c r="KOG25" s="19"/>
      <c r="KOH25" s="19"/>
      <c r="KOI25" s="19"/>
      <c r="KOJ25" s="19"/>
      <c r="KOK25" s="19"/>
      <c r="KOL25" s="19"/>
      <c r="KOM25" s="19"/>
      <c r="KON25" s="19"/>
      <c r="KOO25" s="19"/>
      <c r="KOP25" s="19"/>
      <c r="KOQ25" s="19"/>
      <c r="KOR25" s="19"/>
      <c r="KOS25" s="19"/>
      <c r="KOT25" s="19"/>
      <c r="KOU25" s="19"/>
      <c r="KOV25" s="19"/>
      <c r="KOW25" s="19"/>
      <c r="KOX25" s="19"/>
      <c r="KOY25" s="19"/>
      <c r="KOZ25" s="19"/>
      <c r="KPA25" s="19"/>
      <c r="KPB25" s="19"/>
      <c r="KPC25" s="19"/>
      <c r="KPD25" s="19"/>
      <c r="KPE25" s="19"/>
      <c r="KPF25" s="19"/>
      <c r="KPG25" s="19"/>
      <c r="KPH25" s="19"/>
      <c r="KPI25" s="19"/>
      <c r="KPJ25" s="19"/>
      <c r="KPK25" s="19"/>
      <c r="KPL25" s="19"/>
      <c r="KPM25" s="19"/>
      <c r="KPN25" s="19"/>
      <c r="KPO25" s="19"/>
      <c r="KPP25" s="19"/>
      <c r="KPQ25" s="19"/>
      <c r="KPR25" s="19"/>
      <c r="KPS25" s="19"/>
      <c r="KPT25" s="19"/>
      <c r="KPU25" s="19"/>
      <c r="KPV25" s="19"/>
      <c r="KPW25" s="19"/>
      <c r="KPX25" s="19"/>
      <c r="KPY25" s="19"/>
      <c r="KPZ25" s="19"/>
      <c r="KQA25" s="19"/>
      <c r="KQB25" s="19"/>
      <c r="KQC25" s="19"/>
      <c r="KQD25" s="19"/>
      <c r="KQE25" s="19"/>
      <c r="KQF25" s="19"/>
      <c r="KQG25" s="19"/>
      <c r="KQH25" s="19"/>
      <c r="KQI25" s="19"/>
      <c r="KQJ25" s="19"/>
      <c r="KQK25" s="19"/>
      <c r="KQL25" s="19"/>
      <c r="KQM25" s="19"/>
      <c r="KQN25" s="19"/>
      <c r="KQO25" s="19"/>
      <c r="KQP25" s="19"/>
      <c r="KQQ25" s="19"/>
      <c r="KQR25" s="19"/>
      <c r="KQS25" s="19"/>
      <c r="KQT25" s="19"/>
      <c r="KQU25" s="19"/>
      <c r="KQV25" s="19"/>
      <c r="KQW25" s="19"/>
      <c r="KQX25" s="19"/>
      <c r="KQY25" s="19"/>
      <c r="KQZ25" s="19"/>
      <c r="KRA25" s="19"/>
      <c r="KRB25" s="19"/>
      <c r="KRC25" s="19"/>
      <c r="KRD25" s="19"/>
      <c r="KRE25" s="19"/>
      <c r="KRF25" s="19"/>
      <c r="KRG25" s="19"/>
      <c r="KRH25" s="19"/>
      <c r="KRI25" s="19"/>
      <c r="KRJ25" s="19"/>
      <c r="KRK25" s="19"/>
      <c r="KRL25" s="19"/>
      <c r="KRM25" s="19"/>
      <c r="KRN25" s="19"/>
      <c r="KRO25" s="19"/>
      <c r="KRP25" s="19"/>
      <c r="KRQ25" s="19"/>
      <c r="KRR25" s="19"/>
      <c r="KRS25" s="19"/>
      <c r="KRT25" s="19"/>
      <c r="KRU25" s="19"/>
      <c r="KRV25" s="19"/>
      <c r="KRW25" s="19"/>
      <c r="KRX25" s="19"/>
      <c r="KRY25" s="19"/>
      <c r="KRZ25" s="19"/>
      <c r="KSA25" s="19"/>
      <c r="KSB25" s="19"/>
      <c r="KSC25" s="19"/>
      <c r="KSD25" s="19"/>
      <c r="KSE25" s="19"/>
      <c r="KSF25" s="19"/>
      <c r="KSG25" s="19"/>
      <c r="KSH25" s="19"/>
      <c r="KSI25" s="19"/>
      <c r="KSJ25" s="19"/>
      <c r="KSK25" s="19"/>
      <c r="KSL25" s="19"/>
      <c r="KSM25" s="19"/>
      <c r="KSN25" s="19"/>
      <c r="KSO25" s="19"/>
      <c r="KSP25" s="19"/>
      <c r="KSQ25" s="19"/>
      <c r="KSR25" s="19"/>
      <c r="KSS25" s="19"/>
      <c r="KST25" s="19"/>
      <c r="KSU25" s="19"/>
      <c r="KSV25" s="19"/>
      <c r="KSW25" s="19"/>
      <c r="KSX25" s="19"/>
      <c r="KSY25" s="19"/>
      <c r="KSZ25" s="19"/>
      <c r="KTA25" s="19"/>
      <c r="KTB25" s="19"/>
      <c r="KTC25" s="19"/>
      <c r="KTD25" s="19"/>
      <c r="KTE25" s="19"/>
      <c r="KTF25" s="19"/>
      <c r="KTG25" s="19"/>
      <c r="KTH25" s="19"/>
      <c r="KTI25" s="19"/>
      <c r="KTJ25" s="19"/>
      <c r="KTK25" s="19"/>
      <c r="KTL25" s="19"/>
      <c r="KTM25" s="19"/>
      <c r="KTN25" s="19"/>
      <c r="KTO25" s="19"/>
      <c r="KTP25" s="19"/>
      <c r="KTQ25" s="19"/>
      <c r="KTR25" s="19"/>
      <c r="KTS25" s="19"/>
      <c r="KTT25" s="19"/>
      <c r="KTU25" s="19"/>
      <c r="KTV25" s="19"/>
      <c r="KTW25" s="19"/>
      <c r="KTX25" s="19"/>
      <c r="KTY25" s="19"/>
      <c r="KTZ25" s="19"/>
      <c r="KUA25" s="19"/>
      <c r="KUB25" s="19"/>
      <c r="KUC25" s="19"/>
      <c r="KUD25" s="19"/>
      <c r="KUE25" s="19"/>
      <c r="KUF25" s="19"/>
      <c r="KUG25" s="19"/>
      <c r="KUH25" s="19"/>
      <c r="KUI25" s="19"/>
      <c r="KUJ25" s="19"/>
      <c r="KUK25" s="19"/>
      <c r="KUL25" s="19"/>
      <c r="KUM25" s="19"/>
      <c r="KUN25" s="19"/>
      <c r="KUO25" s="19"/>
      <c r="KUP25" s="19"/>
      <c r="KUQ25" s="19"/>
      <c r="KUR25" s="19"/>
      <c r="KUS25" s="19"/>
      <c r="KUT25" s="19"/>
      <c r="KUU25" s="19"/>
      <c r="KUV25" s="19"/>
      <c r="KUW25" s="19"/>
      <c r="KUX25" s="19"/>
      <c r="KUY25" s="19"/>
      <c r="KUZ25" s="19"/>
      <c r="KVA25" s="19"/>
      <c r="KVB25" s="19"/>
      <c r="KVC25" s="19"/>
      <c r="KVD25" s="19"/>
      <c r="KVE25" s="19"/>
      <c r="KVF25" s="19"/>
      <c r="KVG25" s="19"/>
      <c r="KVH25" s="19"/>
      <c r="KVI25" s="19"/>
      <c r="KVJ25" s="19"/>
      <c r="KVK25" s="19"/>
      <c r="KVL25" s="19"/>
      <c r="KVM25" s="19"/>
      <c r="KVN25" s="19"/>
      <c r="KVO25" s="19"/>
      <c r="KVP25" s="19"/>
      <c r="KVQ25" s="19"/>
      <c r="KVR25" s="19"/>
      <c r="KVS25" s="19"/>
      <c r="KVT25" s="19"/>
      <c r="KVU25" s="19"/>
      <c r="KVV25" s="19"/>
      <c r="KVW25" s="19"/>
      <c r="KVX25" s="19"/>
      <c r="KVY25" s="19"/>
      <c r="KVZ25" s="19"/>
      <c r="KWA25" s="19"/>
      <c r="KWB25" s="19"/>
      <c r="KWC25" s="19"/>
      <c r="KWD25" s="19"/>
      <c r="KWE25" s="19"/>
      <c r="KWF25" s="19"/>
      <c r="KWG25" s="19"/>
      <c r="KWH25" s="19"/>
      <c r="KWI25" s="19"/>
      <c r="KWJ25" s="19"/>
      <c r="KWK25" s="19"/>
      <c r="KWL25" s="19"/>
      <c r="KWM25" s="19"/>
      <c r="KWN25" s="19"/>
      <c r="KWO25" s="19"/>
      <c r="KWP25" s="19"/>
      <c r="KWQ25" s="19"/>
      <c r="KWR25" s="19"/>
      <c r="KWS25" s="19"/>
      <c r="KWT25" s="19"/>
      <c r="KWU25" s="19"/>
      <c r="KWV25" s="19"/>
      <c r="KWW25" s="19"/>
      <c r="KWX25" s="19"/>
      <c r="KWY25" s="19"/>
      <c r="KWZ25" s="19"/>
      <c r="KXA25" s="19"/>
      <c r="KXB25" s="19"/>
      <c r="KXC25" s="19"/>
      <c r="KXD25" s="19"/>
      <c r="KXE25" s="19"/>
      <c r="KXF25" s="19"/>
      <c r="KXG25" s="19"/>
      <c r="KXH25" s="19"/>
      <c r="KXI25" s="19"/>
      <c r="KXJ25" s="19"/>
      <c r="KXK25" s="19"/>
      <c r="KXL25" s="19"/>
      <c r="KXM25" s="19"/>
      <c r="KXN25" s="19"/>
      <c r="KXO25" s="19"/>
      <c r="KXP25" s="19"/>
      <c r="KXQ25" s="19"/>
      <c r="KXR25" s="19"/>
      <c r="KXS25" s="19"/>
      <c r="KXT25" s="19"/>
      <c r="KXU25" s="19"/>
      <c r="KXV25" s="19"/>
      <c r="KXW25" s="19"/>
      <c r="KXX25" s="19"/>
      <c r="KXY25" s="19"/>
      <c r="KXZ25" s="19"/>
      <c r="KYA25" s="19"/>
      <c r="KYB25" s="19"/>
      <c r="KYC25" s="19"/>
      <c r="KYD25" s="19"/>
      <c r="KYE25" s="19"/>
      <c r="KYF25" s="19"/>
      <c r="KYG25" s="19"/>
      <c r="KYH25" s="19"/>
      <c r="KYI25" s="19"/>
      <c r="KYJ25" s="19"/>
      <c r="KYK25" s="19"/>
      <c r="KYL25" s="19"/>
      <c r="KYM25" s="19"/>
      <c r="KYN25" s="19"/>
      <c r="KYO25" s="19"/>
      <c r="KYP25" s="19"/>
      <c r="KYQ25" s="19"/>
      <c r="KYR25" s="19"/>
      <c r="KYS25" s="19"/>
      <c r="KYT25" s="19"/>
      <c r="KYU25" s="19"/>
      <c r="KYV25" s="19"/>
      <c r="KYW25" s="19"/>
      <c r="KYX25" s="19"/>
      <c r="KYY25" s="19"/>
      <c r="KYZ25" s="19"/>
      <c r="KZA25" s="19"/>
      <c r="KZB25" s="19"/>
      <c r="KZC25" s="19"/>
      <c r="KZD25" s="19"/>
      <c r="KZE25" s="19"/>
      <c r="KZF25" s="19"/>
      <c r="KZG25" s="19"/>
      <c r="KZH25" s="19"/>
      <c r="KZI25" s="19"/>
      <c r="KZJ25" s="19"/>
      <c r="KZK25" s="19"/>
      <c r="KZL25" s="19"/>
      <c r="KZM25" s="19"/>
      <c r="KZN25" s="19"/>
      <c r="KZO25" s="19"/>
      <c r="KZP25" s="19"/>
      <c r="KZQ25" s="19"/>
      <c r="KZR25" s="19"/>
      <c r="KZS25" s="19"/>
      <c r="KZT25" s="19"/>
      <c r="KZU25" s="19"/>
      <c r="KZV25" s="19"/>
      <c r="KZW25" s="19"/>
      <c r="KZX25" s="19"/>
      <c r="KZY25" s="19"/>
      <c r="KZZ25" s="19"/>
      <c r="LAA25" s="19"/>
      <c r="LAB25" s="19"/>
      <c r="LAC25" s="19"/>
      <c r="LAD25" s="19"/>
      <c r="LAE25" s="19"/>
      <c r="LAF25" s="19"/>
      <c r="LAG25" s="19"/>
      <c r="LAH25" s="19"/>
      <c r="LAI25" s="19"/>
      <c r="LAJ25" s="19"/>
      <c r="LAK25" s="19"/>
      <c r="LAL25" s="19"/>
      <c r="LAM25" s="19"/>
      <c r="LAN25" s="19"/>
      <c r="LAO25" s="19"/>
      <c r="LAP25" s="19"/>
      <c r="LAQ25" s="19"/>
      <c r="LAR25" s="19"/>
      <c r="LAS25" s="19"/>
      <c r="LAT25" s="19"/>
      <c r="LAU25" s="19"/>
      <c r="LAV25" s="19"/>
      <c r="LAW25" s="19"/>
      <c r="LAX25" s="19"/>
      <c r="LAY25" s="19"/>
      <c r="LAZ25" s="19"/>
      <c r="LBA25" s="19"/>
      <c r="LBB25" s="19"/>
      <c r="LBC25" s="19"/>
      <c r="LBD25" s="19"/>
      <c r="LBE25" s="19"/>
      <c r="LBF25" s="19"/>
      <c r="LBG25" s="19"/>
      <c r="LBH25" s="19"/>
      <c r="LBI25" s="19"/>
      <c r="LBJ25" s="19"/>
      <c r="LBK25" s="19"/>
      <c r="LBL25" s="19"/>
      <c r="LBM25" s="19"/>
      <c r="LBN25" s="19"/>
      <c r="LBO25" s="19"/>
      <c r="LBP25" s="19"/>
      <c r="LBQ25" s="19"/>
      <c r="LBR25" s="19"/>
      <c r="LBS25" s="19"/>
      <c r="LBT25" s="19"/>
      <c r="LBU25" s="19"/>
      <c r="LBV25" s="19"/>
      <c r="LBW25" s="19"/>
      <c r="LBX25" s="19"/>
      <c r="LBY25" s="19"/>
      <c r="LBZ25" s="19"/>
      <c r="LCA25" s="19"/>
      <c r="LCB25" s="19"/>
      <c r="LCC25" s="19"/>
      <c r="LCD25" s="19"/>
      <c r="LCE25" s="19"/>
      <c r="LCF25" s="19"/>
      <c r="LCG25" s="19"/>
      <c r="LCH25" s="19"/>
      <c r="LCI25" s="19"/>
      <c r="LCJ25" s="19"/>
      <c r="LCK25" s="19"/>
      <c r="LCL25" s="19"/>
      <c r="LCM25" s="19"/>
      <c r="LCN25" s="19"/>
      <c r="LCO25" s="19"/>
      <c r="LCP25" s="19"/>
      <c r="LCQ25" s="19"/>
      <c r="LCR25" s="19"/>
      <c r="LCS25" s="19"/>
      <c r="LCT25" s="19"/>
      <c r="LCU25" s="19"/>
      <c r="LCV25" s="19"/>
      <c r="LCW25" s="19"/>
      <c r="LCX25" s="19"/>
      <c r="LCY25" s="19"/>
      <c r="LCZ25" s="19"/>
      <c r="LDA25" s="19"/>
      <c r="LDB25" s="19"/>
      <c r="LDC25" s="19"/>
      <c r="LDD25" s="19"/>
      <c r="LDE25" s="19"/>
      <c r="LDF25" s="19"/>
      <c r="LDG25" s="19"/>
      <c r="LDH25" s="19"/>
      <c r="LDI25" s="19"/>
      <c r="LDJ25" s="19"/>
      <c r="LDK25" s="19"/>
      <c r="LDL25" s="19"/>
      <c r="LDM25" s="19"/>
      <c r="LDN25" s="19"/>
      <c r="LDO25" s="19"/>
      <c r="LDP25" s="19"/>
      <c r="LDQ25" s="19"/>
      <c r="LDR25" s="19"/>
      <c r="LDS25" s="19"/>
      <c r="LDT25" s="19"/>
      <c r="LDU25" s="19"/>
      <c r="LDV25" s="19"/>
      <c r="LDW25" s="19"/>
      <c r="LDX25" s="19"/>
      <c r="LDY25" s="19"/>
      <c r="LDZ25" s="19"/>
      <c r="LEA25" s="19"/>
      <c r="LEB25" s="19"/>
      <c r="LEC25" s="19"/>
      <c r="LED25" s="19"/>
      <c r="LEE25" s="19"/>
      <c r="LEF25" s="19"/>
      <c r="LEG25" s="19"/>
      <c r="LEH25" s="19"/>
      <c r="LEI25" s="19"/>
      <c r="LEJ25" s="19"/>
      <c r="LEK25" s="19"/>
      <c r="LEL25" s="19"/>
      <c r="LEM25" s="19"/>
      <c r="LEN25" s="19"/>
      <c r="LEO25" s="19"/>
      <c r="LEP25" s="19"/>
      <c r="LEQ25" s="19"/>
      <c r="LER25" s="19"/>
      <c r="LES25" s="19"/>
      <c r="LET25" s="19"/>
      <c r="LEU25" s="19"/>
      <c r="LEV25" s="19"/>
      <c r="LEW25" s="19"/>
      <c r="LEX25" s="19"/>
      <c r="LEY25" s="19"/>
      <c r="LEZ25" s="19"/>
      <c r="LFA25" s="19"/>
      <c r="LFB25" s="19"/>
      <c r="LFC25" s="19"/>
      <c r="LFD25" s="19"/>
      <c r="LFE25" s="19"/>
      <c r="LFF25" s="19"/>
      <c r="LFG25" s="19"/>
      <c r="LFH25" s="19"/>
      <c r="LFI25" s="19"/>
      <c r="LFJ25" s="19"/>
      <c r="LFK25" s="19"/>
      <c r="LFL25" s="19"/>
      <c r="LFM25" s="19"/>
      <c r="LFN25" s="19"/>
      <c r="LFO25" s="19"/>
      <c r="LFP25" s="19"/>
      <c r="LFQ25" s="19"/>
      <c r="LFR25" s="19"/>
      <c r="LFS25" s="19"/>
      <c r="LFT25" s="19"/>
      <c r="LFU25" s="19"/>
      <c r="LFV25" s="19"/>
      <c r="LFW25" s="19"/>
      <c r="LFX25" s="19"/>
      <c r="LFY25" s="19"/>
      <c r="LFZ25" s="19"/>
      <c r="LGA25" s="19"/>
      <c r="LGB25" s="19"/>
      <c r="LGC25" s="19"/>
      <c r="LGD25" s="19"/>
      <c r="LGE25" s="19"/>
      <c r="LGF25" s="19"/>
      <c r="LGG25" s="19"/>
      <c r="LGH25" s="19"/>
      <c r="LGI25" s="19"/>
      <c r="LGJ25" s="19"/>
      <c r="LGK25" s="19"/>
      <c r="LGL25" s="19"/>
      <c r="LGM25" s="19"/>
      <c r="LGN25" s="19"/>
      <c r="LGO25" s="19"/>
      <c r="LGP25" s="19"/>
      <c r="LGQ25" s="19"/>
      <c r="LGR25" s="19"/>
      <c r="LGS25" s="19"/>
      <c r="LGT25" s="19"/>
      <c r="LGU25" s="19"/>
      <c r="LGV25" s="19"/>
      <c r="LGW25" s="19"/>
      <c r="LGX25" s="19"/>
      <c r="LGY25" s="19"/>
      <c r="LGZ25" s="19"/>
      <c r="LHA25" s="19"/>
      <c r="LHB25" s="19"/>
      <c r="LHC25" s="19"/>
      <c r="LHD25" s="19"/>
      <c r="LHE25" s="19"/>
      <c r="LHF25" s="19"/>
      <c r="LHG25" s="19"/>
      <c r="LHH25" s="19"/>
      <c r="LHI25" s="19"/>
      <c r="LHJ25" s="19"/>
      <c r="LHK25" s="19"/>
      <c r="LHL25" s="19"/>
      <c r="LHM25" s="19"/>
      <c r="LHN25" s="19"/>
      <c r="LHO25" s="19"/>
      <c r="LHP25" s="19"/>
      <c r="LHQ25" s="19"/>
      <c r="LHR25" s="19"/>
      <c r="LHS25" s="19"/>
      <c r="LHT25" s="19"/>
      <c r="LHU25" s="19"/>
      <c r="LHV25" s="19"/>
      <c r="LHW25" s="19"/>
      <c r="LHX25" s="19"/>
      <c r="LHY25" s="19"/>
      <c r="LHZ25" s="19"/>
      <c r="LIA25" s="19"/>
      <c r="LIB25" s="19"/>
      <c r="LIC25" s="19"/>
      <c r="LID25" s="19"/>
      <c r="LIE25" s="19"/>
      <c r="LIF25" s="19"/>
      <c r="LIG25" s="19"/>
      <c r="LIH25" s="19"/>
      <c r="LII25" s="19"/>
      <c r="LIJ25" s="19"/>
      <c r="LIK25" s="19"/>
      <c r="LIL25" s="19"/>
      <c r="LIM25" s="19"/>
      <c r="LIN25" s="19"/>
      <c r="LIO25" s="19"/>
      <c r="LIP25" s="19"/>
      <c r="LIQ25" s="19"/>
      <c r="LIR25" s="19"/>
      <c r="LIS25" s="19"/>
      <c r="LIT25" s="19"/>
      <c r="LIU25" s="19"/>
      <c r="LIV25" s="19"/>
      <c r="LIW25" s="19"/>
      <c r="LIX25" s="19"/>
      <c r="LIY25" s="19"/>
      <c r="LIZ25" s="19"/>
      <c r="LJA25" s="19"/>
      <c r="LJB25" s="19"/>
      <c r="LJC25" s="19"/>
      <c r="LJD25" s="19"/>
      <c r="LJE25" s="19"/>
      <c r="LJF25" s="19"/>
      <c r="LJG25" s="19"/>
      <c r="LJH25" s="19"/>
      <c r="LJI25" s="19"/>
      <c r="LJJ25" s="19"/>
      <c r="LJK25" s="19"/>
      <c r="LJL25" s="19"/>
      <c r="LJM25" s="19"/>
      <c r="LJN25" s="19"/>
      <c r="LJO25" s="19"/>
      <c r="LJP25" s="19"/>
      <c r="LJQ25" s="19"/>
      <c r="LJR25" s="19"/>
      <c r="LJS25" s="19"/>
      <c r="LJT25" s="19"/>
      <c r="LJU25" s="19"/>
      <c r="LJV25" s="19"/>
      <c r="LJW25" s="19"/>
      <c r="LJX25" s="19"/>
      <c r="LJY25" s="19"/>
      <c r="LJZ25" s="19"/>
      <c r="LKA25" s="19"/>
      <c r="LKB25" s="19"/>
      <c r="LKC25" s="19"/>
      <c r="LKD25" s="19"/>
      <c r="LKE25" s="19"/>
      <c r="LKF25" s="19"/>
      <c r="LKG25" s="19"/>
      <c r="LKH25" s="19"/>
      <c r="LKI25" s="19"/>
      <c r="LKJ25" s="19"/>
      <c r="LKK25" s="19"/>
      <c r="LKL25" s="19"/>
      <c r="LKM25" s="19"/>
      <c r="LKN25" s="19"/>
      <c r="LKO25" s="19"/>
      <c r="LKP25" s="19"/>
      <c r="LKQ25" s="19"/>
      <c r="LKR25" s="19"/>
      <c r="LKS25" s="19"/>
      <c r="LKT25" s="19"/>
      <c r="LKU25" s="19"/>
      <c r="LKV25" s="19"/>
      <c r="LKW25" s="19"/>
      <c r="LKX25" s="19"/>
      <c r="LKY25" s="19"/>
      <c r="LKZ25" s="19"/>
      <c r="LLA25" s="19"/>
      <c r="LLB25" s="19"/>
      <c r="LLC25" s="19"/>
      <c r="LLD25" s="19"/>
      <c r="LLE25" s="19"/>
      <c r="LLF25" s="19"/>
      <c r="LLG25" s="19"/>
      <c r="LLH25" s="19"/>
      <c r="LLI25" s="19"/>
      <c r="LLJ25" s="19"/>
      <c r="LLK25" s="19"/>
      <c r="LLL25" s="19"/>
      <c r="LLM25" s="19"/>
      <c r="LLN25" s="19"/>
      <c r="LLO25" s="19"/>
      <c r="LLP25" s="19"/>
      <c r="LLQ25" s="19"/>
      <c r="LLR25" s="19"/>
      <c r="LLS25" s="19"/>
      <c r="LLT25" s="19"/>
      <c r="LLU25" s="19"/>
      <c r="LLV25" s="19"/>
      <c r="LLW25" s="19"/>
      <c r="LLX25" s="19"/>
      <c r="LLY25" s="19"/>
      <c r="LLZ25" s="19"/>
      <c r="LMA25" s="19"/>
      <c r="LMB25" s="19"/>
      <c r="LMC25" s="19"/>
      <c r="LMD25" s="19"/>
      <c r="LME25" s="19"/>
      <c r="LMF25" s="19"/>
      <c r="LMG25" s="19"/>
      <c r="LMH25" s="19"/>
      <c r="LMI25" s="19"/>
      <c r="LMJ25" s="19"/>
      <c r="LMK25" s="19"/>
      <c r="LML25" s="19"/>
      <c r="LMM25" s="19"/>
      <c r="LMN25" s="19"/>
      <c r="LMO25" s="19"/>
      <c r="LMP25" s="19"/>
      <c r="LMQ25" s="19"/>
      <c r="LMR25" s="19"/>
      <c r="LMS25" s="19"/>
      <c r="LMT25" s="19"/>
      <c r="LMU25" s="19"/>
      <c r="LMV25" s="19"/>
      <c r="LMW25" s="19"/>
      <c r="LMX25" s="19"/>
      <c r="LMY25" s="19"/>
      <c r="LMZ25" s="19"/>
      <c r="LNA25" s="19"/>
      <c r="LNB25" s="19"/>
      <c r="LNC25" s="19"/>
      <c r="LND25" s="19"/>
      <c r="LNE25" s="19"/>
      <c r="LNF25" s="19"/>
      <c r="LNG25" s="19"/>
      <c r="LNH25" s="19"/>
      <c r="LNI25" s="19"/>
      <c r="LNJ25" s="19"/>
      <c r="LNK25" s="19"/>
      <c r="LNL25" s="19"/>
      <c r="LNM25" s="19"/>
      <c r="LNN25" s="19"/>
      <c r="LNO25" s="19"/>
      <c r="LNP25" s="19"/>
      <c r="LNQ25" s="19"/>
      <c r="LNR25" s="19"/>
      <c r="LNS25" s="19"/>
      <c r="LNT25" s="19"/>
      <c r="LNU25" s="19"/>
      <c r="LNV25" s="19"/>
      <c r="LNW25" s="19"/>
      <c r="LNX25" s="19"/>
      <c r="LNY25" s="19"/>
      <c r="LNZ25" s="19"/>
      <c r="LOA25" s="19"/>
      <c r="LOB25" s="19"/>
      <c r="LOC25" s="19"/>
      <c r="LOD25" s="19"/>
      <c r="LOE25" s="19"/>
      <c r="LOF25" s="19"/>
      <c r="LOG25" s="19"/>
      <c r="LOH25" s="19"/>
      <c r="LOI25" s="19"/>
      <c r="LOJ25" s="19"/>
      <c r="LOK25" s="19"/>
      <c r="LOL25" s="19"/>
      <c r="LOM25" s="19"/>
      <c r="LON25" s="19"/>
      <c r="LOO25" s="19"/>
      <c r="LOP25" s="19"/>
      <c r="LOQ25" s="19"/>
      <c r="LOR25" s="19"/>
      <c r="LOS25" s="19"/>
      <c r="LOT25" s="19"/>
      <c r="LOU25" s="19"/>
      <c r="LOV25" s="19"/>
      <c r="LOW25" s="19"/>
      <c r="LOX25" s="19"/>
      <c r="LOY25" s="19"/>
      <c r="LOZ25" s="19"/>
      <c r="LPA25" s="19"/>
      <c r="LPB25" s="19"/>
      <c r="LPC25" s="19"/>
      <c r="LPD25" s="19"/>
      <c r="LPE25" s="19"/>
      <c r="LPF25" s="19"/>
      <c r="LPG25" s="19"/>
      <c r="LPH25" s="19"/>
      <c r="LPI25" s="19"/>
      <c r="LPJ25" s="19"/>
      <c r="LPK25" s="19"/>
      <c r="LPL25" s="19"/>
      <c r="LPM25" s="19"/>
      <c r="LPN25" s="19"/>
      <c r="LPO25" s="19"/>
      <c r="LPP25" s="19"/>
      <c r="LPQ25" s="19"/>
      <c r="LPR25" s="19"/>
      <c r="LPS25" s="19"/>
      <c r="LPT25" s="19"/>
      <c r="LPU25" s="19"/>
      <c r="LPV25" s="19"/>
      <c r="LPW25" s="19"/>
      <c r="LPX25" s="19"/>
      <c r="LPY25" s="19"/>
      <c r="LPZ25" s="19"/>
      <c r="LQA25" s="19"/>
      <c r="LQB25" s="19"/>
      <c r="LQC25" s="19"/>
      <c r="LQD25" s="19"/>
      <c r="LQE25" s="19"/>
      <c r="LQF25" s="19"/>
      <c r="LQG25" s="19"/>
      <c r="LQH25" s="19"/>
      <c r="LQI25" s="19"/>
      <c r="LQJ25" s="19"/>
      <c r="LQK25" s="19"/>
      <c r="LQL25" s="19"/>
      <c r="LQM25" s="19"/>
      <c r="LQN25" s="19"/>
      <c r="LQO25" s="19"/>
      <c r="LQP25" s="19"/>
      <c r="LQQ25" s="19"/>
      <c r="LQR25" s="19"/>
      <c r="LQS25" s="19"/>
      <c r="LQT25" s="19"/>
      <c r="LQU25" s="19"/>
      <c r="LQV25" s="19"/>
      <c r="LQW25" s="19"/>
      <c r="LQX25" s="19"/>
      <c r="LQY25" s="19"/>
      <c r="LQZ25" s="19"/>
      <c r="LRA25" s="19"/>
      <c r="LRB25" s="19"/>
      <c r="LRC25" s="19"/>
      <c r="LRD25" s="19"/>
      <c r="LRE25" s="19"/>
      <c r="LRF25" s="19"/>
      <c r="LRG25" s="19"/>
      <c r="LRH25" s="19"/>
      <c r="LRI25" s="19"/>
      <c r="LRJ25" s="19"/>
      <c r="LRK25" s="19"/>
      <c r="LRL25" s="19"/>
      <c r="LRM25" s="19"/>
      <c r="LRN25" s="19"/>
      <c r="LRO25" s="19"/>
      <c r="LRP25" s="19"/>
      <c r="LRQ25" s="19"/>
      <c r="LRR25" s="19"/>
      <c r="LRS25" s="19"/>
      <c r="LRT25" s="19"/>
      <c r="LRU25" s="19"/>
      <c r="LRV25" s="19"/>
      <c r="LRW25" s="19"/>
      <c r="LRX25" s="19"/>
      <c r="LRY25" s="19"/>
      <c r="LRZ25" s="19"/>
      <c r="LSA25" s="19"/>
      <c r="LSB25" s="19"/>
      <c r="LSC25" s="19"/>
      <c r="LSD25" s="19"/>
      <c r="LSE25" s="19"/>
      <c r="LSF25" s="19"/>
      <c r="LSG25" s="19"/>
      <c r="LSH25" s="19"/>
      <c r="LSI25" s="19"/>
      <c r="LSJ25" s="19"/>
      <c r="LSK25" s="19"/>
      <c r="LSL25" s="19"/>
      <c r="LSM25" s="19"/>
      <c r="LSN25" s="19"/>
      <c r="LSO25" s="19"/>
      <c r="LSP25" s="19"/>
      <c r="LSQ25" s="19"/>
      <c r="LSR25" s="19"/>
      <c r="LSS25" s="19"/>
      <c r="LST25" s="19"/>
      <c r="LSU25" s="19"/>
      <c r="LSV25" s="19"/>
      <c r="LSW25" s="19"/>
      <c r="LSX25" s="19"/>
      <c r="LSY25" s="19"/>
      <c r="LSZ25" s="19"/>
      <c r="LTA25" s="19"/>
      <c r="LTB25" s="19"/>
      <c r="LTC25" s="19"/>
      <c r="LTD25" s="19"/>
      <c r="LTE25" s="19"/>
      <c r="LTF25" s="19"/>
      <c r="LTG25" s="19"/>
      <c r="LTH25" s="19"/>
      <c r="LTI25" s="19"/>
      <c r="LTJ25" s="19"/>
      <c r="LTK25" s="19"/>
      <c r="LTL25" s="19"/>
      <c r="LTM25" s="19"/>
      <c r="LTN25" s="19"/>
      <c r="LTO25" s="19"/>
      <c r="LTP25" s="19"/>
      <c r="LTQ25" s="19"/>
      <c r="LTR25" s="19"/>
      <c r="LTS25" s="19"/>
      <c r="LTT25" s="19"/>
      <c r="LTU25" s="19"/>
      <c r="LTV25" s="19"/>
      <c r="LTW25" s="19"/>
      <c r="LTX25" s="19"/>
      <c r="LTY25" s="19"/>
      <c r="LTZ25" s="19"/>
      <c r="LUA25" s="19"/>
      <c r="LUB25" s="19"/>
      <c r="LUC25" s="19"/>
      <c r="LUD25" s="19"/>
      <c r="LUE25" s="19"/>
      <c r="LUF25" s="19"/>
      <c r="LUG25" s="19"/>
      <c r="LUH25" s="19"/>
      <c r="LUI25" s="19"/>
      <c r="LUJ25" s="19"/>
      <c r="LUK25" s="19"/>
      <c r="LUL25" s="19"/>
      <c r="LUM25" s="19"/>
      <c r="LUN25" s="19"/>
      <c r="LUO25" s="19"/>
      <c r="LUP25" s="19"/>
      <c r="LUQ25" s="19"/>
      <c r="LUR25" s="19"/>
      <c r="LUS25" s="19"/>
      <c r="LUT25" s="19"/>
      <c r="LUU25" s="19"/>
      <c r="LUV25" s="19"/>
      <c r="LUW25" s="19"/>
      <c r="LUX25" s="19"/>
      <c r="LUY25" s="19"/>
      <c r="LUZ25" s="19"/>
      <c r="LVA25" s="19"/>
      <c r="LVB25" s="19"/>
      <c r="LVC25" s="19"/>
      <c r="LVD25" s="19"/>
      <c r="LVE25" s="19"/>
      <c r="LVF25" s="19"/>
      <c r="LVG25" s="19"/>
      <c r="LVH25" s="19"/>
      <c r="LVI25" s="19"/>
      <c r="LVJ25" s="19"/>
      <c r="LVK25" s="19"/>
      <c r="LVL25" s="19"/>
      <c r="LVM25" s="19"/>
      <c r="LVN25" s="19"/>
      <c r="LVO25" s="19"/>
      <c r="LVP25" s="19"/>
      <c r="LVQ25" s="19"/>
      <c r="LVR25" s="19"/>
      <c r="LVS25" s="19"/>
      <c r="LVT25" s="19"/>
      <c r="LVU25" s="19"/>
      <c r="LVV25" s="19"/>
      <c r="LVW25" s="19"/>
      <c r="LVX25" s="19"/>
      <c r="LVY25" s="19"/>
      <c r="LVZ25" s="19"/>
      <c r="LWA25" s="19"/>
      <c r="LWB25" s="19"/>
      <c r="LWC25" s="19"/>
      <c r="LWD25" s="19"/>
      <c r="LWE25" s="19"/>
      <c r="LWF25" s="19"/>
      <c r="LWG25" s="19"/>
      <c r="LWH25" s="19"/>
      <c r="LWI25" s="19"/>
      <c r="LWJ25" s="19"/>
      <c r="LWK25" s="19"/>
      <c r="LWL25" s="19"/>
      <c r="LWM25" s="19"/>
      <c r="LWN25" s="19"/>
      <c r="LWO25" s="19"/>
      <c r="LWP25" s="19"/>
      <c r="LWQ25" s="19"/>
      <c r="LWR25" s="19"/>
      <c r="LWS25" s="19"/>
      <c r="LWT25" s="19"/>
      <c r="LWU25" s="19"/>
      <c r="LWV25" s="19"/>
      <c r="LWW25" s="19"/>
      <c r="LWX25" s="19"/>
      <c r="LWY25" s="19"/>
      <c r="LWZ25" s="19"/>
      <c r="LXA25" s="19"/>
      <c r="LXB25" s="19"/>
      <c r="LXC25" s="19"/>
      <c r="LXD25" s="19"/>
      <c r="LXE25" s="19"/>
      <c r="LXF25" s="19"/>
      <c r="LXG25" s="19"/>
      <c r="LXH25" s="19"/>
      <c r="LXI25" s="19"/>
      <c r="LXJ25" s="19"/>
      <c r="LXK25" s="19"/>
      <c r="LXL25" s="19"/>
      <c r="LXM25" s="19"/>
      <c r="LXN25" s="19"/>
      <c r="LXO25" s="19"/>
      <c r="LXP25" s="19"/>
      <c r="LXQ25" s="19"/>
      <c r="LXR25" s="19"/>
      <c r="LXS25" s="19"/>
      <c r="LXT25" s="19"/>
      <c r="LXU25" s="19"/>
      <c r="LXV25" s="19"/>
      <c r="LXW25" s="19"/>
      <c r="LXX25" s="19"/>
      <c r="LXY25" s="19"/>
      <c r="LXZ25" s="19"/>
      <c r="LYA25" s="19"/>
      <c r="LYB25" s="19"/>
      <c r="LYC25" s="19"/>
      <c r="LYD25" s="19"/>
      <c r="LYE25" s="19"/>
      <c r="LYF25" s="19"/>
      <c r="LYG25" s="19"/>
      <c r="LYH25" s="19"/>
      <c r="LYI25" s="19"/>
      <c r="LYJ25" s="19"/>
      <c r="LYK25" s="19"/>
      <c r="LYL25" s="19"/>
      <c r="LYM25" s="19"/>
      <c r="LYN25" s="19"/>
      <c r="LYO25" s="19"/>
      <c r="LYP25" s="19"/>
      <c r="LYQ25" s="19"/>
      <c r="LYR25" s="19"/>
      <c r="LYS25" s="19"/>
      <c r="LYT25" s="19"/>
      <c r="LYU25" s="19"/>
      <c r="LYV25" s="19"/>
      <c r="LYW25" s="19"/>
      <c r="LYX25" s="19"/>
      <c r="LYY25" s="19"/>
      <c r="LYZ25" s="19"/>
      <c r="LZA25" s="19"/>
      <c r="LZB25" s="19"/>
      <c r="LZC25" s="19"/>
      <c r="LZD25" s="19"/>
      <c r="LZE25" s="19"/>
      <c r="LZF25" s="19"/>
      <c r="LZG25" s="19"/>
      <c r="LZH25" s="19"/>
      <c r="LZI25" s="19"/>
      <c r="LZJ25" s="19"/>
      <c r="LZK25" s="19"/>
      <c r="LZL25" s="19"/>
      <c r="LZM25" s="19"/>
      <c r="LZN25" s="19"/>
      <c r="LZO25" s="19"/>
      <c r="LZP25" s="19"/>
      <c r="LZQ25" s="19"/>
      <c r="LZR25" s="19"/>
      <c r="LZS25" s="19"/>
      <c r="LZT25" s="19"/>
      <c r="LZU25" s="19"/>
      <c r="LZV25" s="19"/>
      <c r="LZW25" s="19"/>
      <c r="LZX25" s="19"/>
      <c r="LZY25" s="19"/>
      <c r="LZZ25" s="19"/>
      <c r="MAA25" s="19"/>
      <c r="MAB25" s="19"/>
      <c r="MAC25" s="19"/>
      <c r="MAD25" s="19"/>
      <c r="MAE25" s="19"/>
      <c r="MAF25" s="19"/>
      <c r="MAG25" s="19"/>
      <c r="MAH25" s="19"/>
      <c r="MAI25" s="19"/>
      <c r="MAJ25" s="19"/>
      <c r="MAK25" s="19"/>
      <c r="MAL25" s="19"/>
      <c r="MAM25" s="19"/>
      <c r="MAN25" s="19"/>
      <c r="MAO25" s="19"/>
      <c r="MAP25" s="19"/>
      <c r="MAQ25" s="19"/>
      <c r="MAR25" s="19"/>
      <c r="MAS25" s="19"/>
      <c r="MAT25" s="19"/>
      <c r="MAU25" s="19"/>
      <c r="MAV25" s="19"/>
      <c r="MAW25" s="19"/>
      <c r="MAX25" s="19"/>
      <c r="MAY25" s="19"/>
      <c r="MAZ25" s="19"/>
      <c r="MBA25" s="19"/>
      <c r="MBB25" s="19"/>
      <c r="MBC25" s="19"/>
      <c r="MBD25" s="19"/>
      <c r="MBE25" s="19"/>
      <c r="MBF25" s="19"/>
      <c r="MBG25" s="19"/>
      <c r="MBH25" s="19"/>
      <c r="MBI25" s="19"/>
      <c r="MBJ25" s="19"/>
      <c r="MBK25" s="19"/>
      <c r="MBL25" s="19"/>
      <c r="MBM25" s="19"/>
      <c r="MBN25" s="19"/>
      <c r="MBO25" s="19"/>
      <c r="MBP25" s="19"/>
      <c r="MBQ25" s="19"/>
      <c r="MBR25" s="19"/>
      <c r="MBS25" s="19"/>
      <c r="MBT25" s="19"/>
      <c r="MBU25" s="19"/>
      <c r="MBV25" s="19"/>
      <c r="MBW25" s="19"/>
      <c r="MBX25" s="19"/>
      <c r="MBY25" s="19"/>
      <c r="MBZ25" s="19"/>
      <c r="MCA25" s="19"/>
      <c r="MCB25" s="19"/>
      <c r="MCC25" s="19"/>
      <c r="MCD25" s="19"/>
      <c r="MCE25" s="19"/>
      <c r="MCF25" s="19"/>
      <c r="MCG25" s="19"/>
      <c r="MCH25" s="19"/>
      <c r="MCI25" s="19"/>
      <c r="MCJ25" s="19"/>
      <c r="MCK25" s="19"/>
      <c r="MCL25" s="19"/>
      <c r="MCM25" s="19"/>
      <c r="MCN25" s="19"/>
      <c r="MCO25" s="19"/>
      <c r="MCP25" s="19"/>
      <c r="MCQ25" s="19"/>
      <c r="MCR25" s="19"/>
      <c r="MCS25" s="19"/>
      <c r="MCT25" s="19"/>
      <c r="MCU25" s="19"/>
      <c r="MCV25" s="19"/>
      <c r="MCW25" s="19"/>
      <c r="MCX25" s="19"/>
      <c r="MCY25" s="19"/>
      <c r="MCZ25" s="19"/>
      <c r="MDA25" s="19"/>
      <c r="MDB25" s="19"/>
      <c r="MDC25" s="19"/>
      <c r="MDD25" s="19"/>
      <c r="MDE25" s="19"/>
      <c r="MDF25" s="19"/>
      <c r="MDG25" s="19"/>
      <c r="MDH25" s="19"/>
      <c r="MDI25" s="19"/>
      <c r="MDJ25" s="19"/>
      <c r="MDK25" s="19"/>
      <c r="MDL25" s="19"/>
      <c r="MDM25" s="19"/>
      <c r="MDN25" s="19"/>
      <c r="MDO25" s="19"/>
      <c r="MDP25" s="19"/>
      <c r="MDQ25" s="19"/>
      <c r="MDR25" s="19"/>
      <c r="MDS25" s="19"/>
      <c r="MDT25" s="19"/>
      <c r="MDU25" s="19"/>
      <c r="MDV25" s="19"/>
      <c r="MDW25" s="19"/>
      <c r="MDX25" s="19"/>
      <c r="MDY25" s="19"/>
      <c r="MDZ25" s="19"/>
      <c r="MEA25" s="19"/>
      <c r="MEB25" s="19"/>
      <c r="MEC25" s="19"/>
      <c r="MED25" s="19"/>
      <c r="MEE25" s="19"/>
      <c r="MEF25" s="19"/>
      <c r="MEG25" s="19"/>
      <c r="MEH25" s="19"/>
      <c r="MEI25" s="19"/>
      <c r="MEJ25" s="19"/>
      <c r="MEK25" s="19"/>
      <c r="MEL25" s="19"/>
      <c r="MEM25" s="19"/>
      <c r="MEN25" s="19"/>
      <c r="MEO25" s="19"/>
      <c r="MEP25" s="19"/>
      <c r="MEQ25" s="19"/>
      <c r="MER25" s="19"/>
      <c r="MES25" s="19"/>
      <c r="MET25" s="19"/>
      <c r="MEU25" s="19"/>
      <c r="MEV25" s="19"/>
      <c r="MEW25" s="19"/>
      <c r="MEX25" s="19"/>
      <c r="MEY25" s="19"/>
      <c r="MEZ25" s="19"/>
      <c r="MFA25" s="19"/>
      <c r="MFB25" s="19"/>
      <c r="MFC25" s="19"/>
      <c r="MFD25" s="19"/>
      <c r="MFE25" s="19"/>
      <c r="MFF25" s="19"/>
      <c r="MFG25" s="19"/>
      <c r="MFH25" s="19"/>
      <c r="MFI25" s="19"/>
      <c r="MFJ25" s="19"/>
      <c r="MFK25" s="19"/>
      <c r="MFL25" s="19"/>
      <c r="MFM25" s="19"/>
      <c r="MFN25" s="19"/>
      <c r="MFO25" s="19"/>
      <c r="MFP25" s="19"/>
      <c r="MFQ25" s="19"/>
      <c r="MFR25" s="19"/>
      <c r="MFS25" s="19"/>
      <c r="MFT25" s="19"/>
      <c r="MFU25" s="19"/>
      <c r="MFV25" s="19"/>
      <c r="MFW25" s="19"/>
      <c r="MFX25" s="19"/>
      <c r="MFY25" s="19"/>
      <c r="MFZ25" s="19"/>
      <c r="MGA25" s="19"/>
      <c r="MGB25" s="19"/>
      <c r="MGC25" s="19"/>
      <c r="MGD25" s="19"/>
      <c r="MGE25" s="19"/>
      <c r="MGF25" s="19"/>
      <c r="MGG25" s="19"/>
      <c r="MGH25" s="19"/>
      <c r="MGI25" s="19"/>
      <c r="MGJ25" s="19"/>
      <c r="MGK25" s="19"/>
      <c r="MGL25" s="19"/>
      <c r="MGM25" s="19"/>
      <c r="MGN25" s="19"/>
      <c r="MGO25" s="19"/>
      <c r="MGP25" s="19"/>
      <c r="MGQ25" s="19"/>
      <c r="MGR25" s="19"/>
      <c r="MGS25" s="19"/>
      <c r="MGT25" s="19"/>
      <c r="MGU25" s="19"/>
      <c r="MGV25" s="19"/>
      <c r="MGW25" s="19"/>
      <c r="MGX25" s="19"/>
      <c r="MGY25" s="19"/>
      <c r="MGZ25" s="19"/>
      <c r="MHA25" s="19"/>
      <c r="MHB25" s="19"/>
      <c r="MHC25" s="19"/>
      <c r="MHD25" s="19"/>
      <c r="MHE25" s="19"/>
      <c r="MHF25" s="19"/>
      <c r="MHG25" s="19"/>
      <c r="MHH25" s="19"/>
      <c r="MHI25" s="19"/>
      <c r="MHJ25" s="19"/>
      <c r="MHK25" s="19"/>
      <c r="MHL25" s="19"/>
      <c r="MHM25" s="19"/>
      <c r="MHN25" s="19"/>
      <c r="MHO25" s="19"/>
      <c r="MHP25" s="19"/>
      <c r="MHQ25" s="19"/>
      <c r="MHR25" s="19"/>
      <c r="MHS25" s="19"/>
      <c r="MHT25" s="19"/>
      <c r="MHU25" s="19"/>
      <c r="MHV25" s="19"/>
      <c r="MHW25" s="19"/>
      <c r="MHX25" s="19"/>
      <c r="MHY25" s="19"/>
      <c r="MHZ25" s="19"/>
      <c r="MIA25" s="19"/>
      <c r="MIB25" s="19"/>
      <c r="MIC25" s="19"/>
      <c r="MID25" s="19"/>
      <c r="MIE25" s="19"/>
      <c r="MIF25" s="19"/>
      <c r="MIG25" s="19"/>
      <c r="MIH25" s="19"/>
      <c r="MII25" s="19"/>
      <c r="MIJ25" s="19"/>
      <c r="MIK25" s="19"/>
      <c r="MIL25" s="19"/>
      <c r="MIM25" s="19"/>
      <c r="MIN25" s="19"/>
      <c r="MIO25" s="19"/>
      <c r="MIP25" s="19"/>
      <c r="MIQ25" s="19"/>
      <c r="MIR25" s="19"/>
      <c r="MIS25" s="19"/>
      <c r="MIT25" s="19"/>
      <c r="MIU25" s="19"/>
      <c r="MIV25" s="19"/>
      <c r="MIW25" s="19"/>
      <c r="MIX25" s="19"/>
      <c r="MIY25" s="19"/>
      <c r="MIZ25" s="19"/>
      <c r="MJA25" s="19"/>
      <c r="MJB25" s="19"/>
      <c r="MJC25" s="19"/>
      <c r="MJD25" s="19"/>
      <c r="MJE25" s="19"/>
      <c r="MJF25" s="19"/>
      <c r="MJG25" s="19"/>
      <c r="MJH25" s="19"/>
      <c r="MJI25" s="19"/>
      <c r="MJJ25" s="19"/>
      <c r="MJK25" s="19"/>
      <c r="MJL25" s="19"/>
      <c r="MJM25" s="19"/>
      <c r="MJN25" s="19"/>
      <c r="MJO25" s="19"/>
      <c r="MJP25" s="19"/>
      <c r="MJQ25" s="19"/>
      <c r="MJR25" s="19"/>
      <c r="MJS25" s="19"/>
      <c r="MJT25" s="19"/>
      <c r="MJU25" s="19"/>
      <c r="MJV25" s="19"/>
      <c r="MJW25" s="19"/>
      <c r="MJX25" s="19"/>
      <c r="MJY25" s="19"/>
      <c r="MJZ25" s="19"/>
      <c r="MKA25" s="19"/>
      <c r="MKB25" s="19"/>
      <c r="MKC25" s="19"/>
      <c r="MKD25" s="19"/>
      <c r="MKE25" s="19"/>
      <c r="MKF25" s="19"/>
      <c r="MKG25" s="19"/>
      <c r="MKH25" s="19"/>
      <c r="MKI25" s="19"/>
      <c r="MKJ25" s="19"/>
      <c r="MKK25" s="19"/>
      <c r="MKL25" s="19"/>
      <c r="MKM25" s="19"/>
      <c r="MKN25" s="19"/>
      <c r="MKO25" s="19"/>
      <c r="MKP25" s="19"/>
      <c r="MKQ25" s="19"/>
      <c r="MKR25" s="19"/>
      <c r="MKS25" s="19"/>
      <c r="MKT25" s="19"/>
      <c r="MKU25" s="19"/>
      <c r="MKV25" s="19"/>
      <c r="MKW25" s="19"/>
      <c r="MKX25" s="19"/>
      <c r="MKY25" s="19"/>
      <c r="MKZ25" s="19"/>
      <c r="MLA25" s="19"/>
      <c r="MLB25" s="19"/>
      <c r="MLC25" s="19"/>
      <c r="MLD25" s="19"/>
      <c r="MLE25" s="19"/>
      <c r="MLF25" s="19"/>
      <c r="MLG25" s="19"/>
      <c r="MLH25" s="19"/>
      <c r="MLI25" s="19"/>
      <c r="MLJ25" s="19"/>
      <c r="MLK25" s="19"/>
      <c r="MLL25" s="19"/>
      <c r="MLM25" s="19"/>
      <c r="MLN25" s="19"/>
      <c r="MLO25" s="19"/>
      <c r="MLP25" s="19"/>
      <c r="MLQ25" s="19"/>
      <c r="MLR25" s="19"/>
      <c r="MLS25" s="19"/>
      <c r="MLT25" s="19"/>
      <c r="MLU25" s="19"/>
      <c r="MLV25" s="19"/>
      <c r="MLW25" s="19"/>
      <c r="MLX25" s="19"/>
      <c r="MLY25" s="19"/>
      <c r="MLZ25" s="19"/>
      <c r="MMA25" s="19"/>
      <c r="MMB25" s="19"/>
      <c r="MMC25" s="19"/>
      <c r="MMD25" s="19"/>
      <c r="MME25" s="19"/>
      <c r="MMF25" s="19"/>
      <c r="MMG25" s="19"/>
      <c r="MMH25" s="19"/>
      <c r="MMI25" s="19"/>
      <c r="MMJ25" s="19"/>
      <c r="MMK25" s="19"/>
      <c r="MML25" s="19"/>
      <c r="MMM25" s="19"/>
      <c r="MMN25" s="19"/>
      <c r="MMO25" s="19"/>
      <c r="MMP25" s="19"/>
      <c r="MMQ25" s="19"/>
      <c r="MMR25" s="19"/>
      <c r="MMS25" s="19"/>
      <c r="MMT25" s="19"/>
      <c r="MMU25" s="19"/>
      <c r="MMV25" s="19"/>
      <c r="MMW25" s="19"/>
      <c r="MMX25" s="19"/>
      <c r="MMY25" s="19"/>
      <c r="MMZ25" s="19"/>
      <c r="MNA25" s="19"/>
      <c r="MNB25" s="19"/>
      <c r="MNC25" s="19"/>
      <c r="MND25" s="19"/>
      <c r="MNE25" s="19"/>
      <c r="MNF25" s="19"/>
      <c r="MNG25" s="19"/>
      <c r="MNH25" s="19"/>
      <c r="MNI25" s="19"/>
      <c r="MNJ25" s="19"/>
      <c r="MNK25" s="19"/>
      <c r="MNL25" s="19"/>
      <c r="MNM25" s="19"/>
      <c r="MNN25" s="19"/>
      <c r="MNO25" s="19"/>
      <c r="MNP25" s="19"/>
      <c r="MNQ25" s="19"/>
      <c r="MNR25" s="19"/>
      <c r="MNS25" s="19"/>
      <c r="MNT25" s="19"/>
      <c r="MNU25" s="19"/>
      <c r="MNV25" s="19"/>
      <c r="MNW25" s="19"/>
      <c r="MNX25" s="19"/>
      <c r="MNY25" s="19"/>
      <c r="MNZ25" s="19"/>
      <c r="MOA25" s="19"/>
      <c r="MOB25" s="19"/>
      <c r="MOC25" s="19"/>
      <c r="MOD25" s="19"/>
      <c r="MOE25" s="19"/>
      <c r="MOF25" s="19"/>
      <c r="MOG25" s="19"/>
      <c r="MOH25" s="19"/>
      <c r="MOI25" s="19"/>
      <c r="MOJ25" s="19"/>
      <c r="MOK25" s="19"/>
      <c r="MOL25" s="19"/>
      <c r="MOM25" s="19"/>
      <c r="MON25" s="19"/>
      <c r="MOO25" s="19"/>
      <c r="MOP25" s="19"/>
      <c r="MOQ25" s="19"/>
      <c r="MOR25" s="19"/>
      <c r="MOS25" s="19"/>
      <c r="MOT25" s="19"/>
      <c r="MOU25" s="19"/>
      <c r="MOV25" s="19"/>
      <c r="MOW25" s="19"/>
      <c r="MOX25" s="19"/>
      <c r="MOY25" s="19"/>
      <c r="MOZ25" s="19"/>
      <c r="MPA25" s="19"/>
      <c r="MPB25" s="19"/>
      <c r="MPC25" s="19"/>
      <c r="MPD25" s="19"/>
      <c r="MPE25" s="19"/>
      <c r="MPF25" s="19"/>
      <c r="MPG25" s="19"/>
      <c r="MPH25" s="19"/>
      <c r="MPI25" s="19"/>
      <c r="MPJ25" s="19"/>
      <c r="MPK25" s="19"/>
      <c r="MPL25" s="19"/>
      <c r="MPM25" s="19"/>
      <c r="MPN25" s="19"/>
      <c r="MPO25" s="19"/>
      <c r="MPP25" s="19"/>
      <c r="MPQ25" s="19"/>
      <c r="MPR25" s="19"/>
      <c r="MPS25" s="19"/>
      <c r="MPT25" s="19"/>
      <c r="MPU25" s="19"/>
      <c r="MPV25" s="19"/>
      <c r="MPW25" s="19"/>
      <c r="MPX25" s="19"/>
      <c r="MPY25" s="19"/>
      <c r="MPZ25" s="19"/>
      <c r="MQA25" s="19"/>
      <c r="MQB25" s="19"/>
      <c r="MQC25" s="19"/>
      <c r="MQD25" s="19"/>
      <c r="MQE25" s="19"/>
      <c r="MQF25" s="19"/>
      <c r="MQG25" s="19"/>
      <c r="MQH25" s="19"/>
      <c r="MQI25" s="19"/>
      <c r="MQJ25" s="19"/>
      <c r="MQK25" s="19"/>
      <c r="MQL25" s="19"/>
      <c r="MQM25" s="19"/>
      <c r="MQN25" s="19"/>
      <c r="MQO25" s="19"/>
      <c r="MQP25" s="19"/>
      <c r="MQQ25" s="19"/>
      <c r="MQR25" s="19"/>
      <c r="MQS25" s="19"/>
      <c r="MQT25" s="19"/>
      <c r="MQU25" s="19"/>
      <c r="MQV25" s="19"/>
      <c r="MQW25" s="19"/>
      <c r="MQX25" s="19"/>
      <c r="MQY25" s="19"/>
      <c r="MQZ25" s="19"/>
      <c r="MRA25" s="19"/>
      <c r="MRB25" s="19"/>
      <c r="MRC25" s="19"/>
      <c r="MRD25" s="19"/>
      <c r="MRE25" s="19"/>
      <c r="MRF25" s="19"/>
      <c r="MRG25" s="19"/>
      <c r="MRH25" s="19"/>
      <c r="MRI25" s="19"/>
      <c r="MRJ25" s="19"/>
      <c r="MRK25" s="19"/>
      <c r="MRL25" s="19"/>
      <c r="MRM25" s="19"/>
      <c r="MRN25" s="19"/>
      <c r="MRO25" s="19"/>
      <c r="MRP25" s="19"/>
      <c r="MRQ25" s="19"/>
      <c r="MRR25" s="19"/>
      <c r="MRS25" s="19"/>
      <c r="MRT25" s="19"/>
      <c r="MRU25" s="19"/>
      <c r="MRV25" s="19"/>
      <c r="MRW25" s="19"/>
      <c r="MRX25" s="19"/>
      <c r="MRY25" s="19"/>
      <c r="MRZ25" s="19"/>
      <c r="MSA25" s="19"/>
      <c r="MSB25" s="19"/>
      <c r="MSC25" s="19"/>
      <c r="MSD25" s="19"/>
      <c r="MSE25" s="19"/>
      <c r="MSF25" s="19"/>
      <c r="MSG25" s="19"/>
      <c r="MSH25" s="19"/>
      <c r="MSI25" s="19"/>
      <c r="MSJ25" s="19"/>
      <c r="MSK25" s="19"/>
      <c r="MSL25" s="19"/>
      <c r="MSM25" s="19"/>
      <c r="MSN25" s="19"/>
      <c r="MSO25" s="19"/>
      <c r="MSP25" s="19"/>
      <c r="MSQ25" s="19"/>
      <c r="MSR25" s="19"/>
      <c r="MSS25" s="19"/>
      <c r="MST25" s="19"/>
      <c r="MSU25" s="19"/>
      <c r="MSV25" s="19"/>
      <c r="MSW25" s="19"/>
      <c r="MSX25" s="19"/>
      <c r="MSY25" s="19"/>
      <c r="MSZ25" s="19"/>
      <c r="MTA25" s="19"/>
      <c r="MTB25" s="19"/>
      <c r="MTC25" s="19"/>
      <c r="MTD25" s="19"/>
      <c r="MTE25" s="19"/>
      <c r="MTF25" s="19"/>
      <c r="MTG25" s="19"/>
      <c r="MTH25" s="19"/>
      <c r="MTI25" s="19"/>
      <c r="MTJ25" s="19"/>
      <c r="MTK25" s="19"/>
      <c r="MTL25" s="19"/>
      <c r="MTM25" s="19"/>
      <c r="MTN25" s="19"/>
      <c r="MTO25" s="19"/>
      <c r="MTP25" s="19"/>
      <c r="MTQ25" s="19"/>
      <c r="MTR25" s="19"/>
      <c r="MTS25" s="19"/>
      <c r="MTT25" s="19"/>
      <c r="MTU25" s="19"/>
      <c r="MTV25" s="19"/>
      <c r="MTW25" s="19"/>
      <c r="MTX25" s="19"/>
      <c r="MTY25" s="19"/>
      <c r="MTZ25" s="19"/>
      <c r="MUA25" s="19"/>
      <c r="MUB25" s="19"/>
      <c r="MUC25" s="19"/>
      <c r="MUD25" s="19"/>
      <c r="MUE25" s="19"/>
      <c r="MUF25" s="19"/>
      <c r="MUG25" s="19"/>
      <c r="MUH25" s="19"/>
      <c r="MUI25" s="19"/>
      <c r="MUJ25" s="19"/>
      <c r="MUK25" s="19"/>
      <c r="MUL25" s="19"/>
      <c r="MUM25" s="19"/>
      <c r="MUN25" s="19"/>
      <c r="MUO25" s="19"/>
      <c r="MUP25" s="19"/>
      <c r="MUQ25" s="19"/>
      <c r="MUR25" s="19"/>
      <c r="MUS25" s="19"/>
      <c r="MUT25" s="19"/>
      <c r="MUU25" s="19"/>
      <c r="MUV25" s="19"/>
      <c r="MUW25" s="19"/>
      <c r="MUX25" s="19"/>
      <c r="MUY25" s="19"/>
      <c r="MUZ25" s="19"/>
      <c r="MVA25" s="19"/>
      <c r="MVB25" s="19"/>
      <c r="MVC25" s="19"/>
      <c r="MVD25" s="19"/>
      <c r="MVE25" s="19"/>
      <c r="MVF25" s="19"/>
      <c r="MVG25" s="19"/>
      <c r="MVH25" s="19"/>
      <c r="MVI25" s="19"/>
      <c r="MVJ25" s="19"/>
      <c r="MVK25" s="19"/>
      <c r="MVL25" s="19"/>
      <c r="MVM25" s="19"/>
      <c r="MVN25" s="19"/>
      <c r="MVO25" s="19"/>
      <c r="MVP25" s="19"/>
      <c r="MVQ25" s="19"/>
      <c r="MVR25" s="19"/>
      <c r="MVS25" s="19"/>
      <c r="MVT25" s="19"/>
      <c r="MVU25" s="19"/>
      <c r="MVV25" s="19"/>
      <c r="MVW25" s="19"/>
      <c r="MVX25" s="19"/>
      <c r="MVY25" s="19"/>
      <c r="MVZ25" s="19"/>
      <c r="MWA25" s="19"/>
      <c r="MWB25" s="19"/>
      <c r="MWC25" s="19"/>
      <c r="MWD25" s="19"/>
      <c r="MWE25" s="19"/>
      <c r="MWF25" s="19"/>
      <c r="MWG25" s="19"/>
      <c r="MWH25" s="19"/>
      <c r="MWI25" s="19"/>
      <c r="MWJ25" s="19"/>
      <c r="MWK25" s="19"/>
      <c r="MWL25" s="19"/>
      <c r="MWM25" s="19"/>
      <c r="MWN25" s="19"/>
      <c r="MWO25" s="19"/>
      <c r="MWP25" s="19"/>
      <c r="MWQ25" s="19"/>
      <c r="MWR25" s="19"/>
      <c r="MWS25" s="19"/>
      <c r="MWT25" s="19"/>
      <c r="MWU25" s="19"/>
      <c r="MWV25" s="19"/>
      <c r="MWW25" s="19"/>
      <c r="MWX25" s="19"/>
      <c r="MWY25" s="19"/>
      <c r="MWZ25" s="19"/>
      <c r="MXA25" s="19"/>
      <c r="MXB25" s="19"/>
      <c r="MXC25" s="19"/>
      <c r="MXD25" s="19"/>
      <c r="MXE25" s="19"/>
      <c r="MXF25" s="19"/>
      <c r="MXG25" s="19"/>
      <c r="MXH25" s="19"/>
      <c r="MXI25" s="19"/>
      <c r="MXJ25" s="19"/>
      <c r="MXK25" s="19"/>
      <c r="MXL25" s="19"/>
      <c r="MXM25" s="19"/>
      <c r="MXN25" s="19"/>
      <c r="MXO25" s="19"/>
      <c r="MXP25" s="19"/>
      <c r="MXQ25" s="19"/>
      <c r="MXR25" s="19"/>
      <c r="MXS25" s="19"/>
      <c r="MXT25" s="19"/>
      <c r="MXU25" s="19"/>
      <c r="MXV25" s="19"/>
      <c r="MXW25" s="19"/>
      <c r="MXX25" s="19"/>
      <c r="MXY25" s="19"/>
      <c r="MXZ25" s="19"/>
      <c r="MYA25" s="19"/>
      <c r="MYB25" s="19"/>
      <c r="MYC25" s="19"/>
      <c r="MYD25" s="19"/>
      <c r="MYE25" s="19"/>
      <c r="MYF25" s="19"/>
      <c r="MYG25" s="19"/>
      <c r="MYH25" s="19"/>
      <c r="MYI25" s="19"/>
      <c r="MYJ25" s="19"/>
      <c r="MYK25" s="19"/>
      <c r="MYL25" s="19"/>
      <c r="MYM25" s="19"/>
      <c r="MYN25" s="19"/>
      <c r="MYO25" s="19"/>
      <c r="MYP25" s="19"/>
      <c r="MYQ25" s="19"/>
      <c r="MYR25" s="19"/>
      <c r="MYS25" s="19"/>
      <c r="MYT25" s="19"/>
      <c r="MYU25" s="19"/>
      <c r="MYV25" s="19"/>
      <c r="MYW25" s="19"/>
      <c r="MYX25" s="19"/>
      <c r="MYY25" s="19"/>
      <c r="MYZ25" s="19"/>
      <c r="MZA25" s="19"/>
      <c r="MZB25" s="19"/>
      <c r="MZC25" s="19"/>
      <c r="MZD25" s="19"/>
      <c r="MZE25" s="19"/>
      <c r="MZF25" s="19"/>
      <c r="MZG25" s="19"/>
      <c r="MZH25" s="19"/>
      <c r="MZI25" s="19"/>
      <c r="MZJ25" s="19"/>
      <c r="MZK25" s="19"/>
      <c r="MZL25" s="19"/>
      <c r="MZM25" s="19"/>
      <c r="MZN25" s="19"/>
      <c r="MZO25" s="19"/>
      <c r="MZP25" s="19"/>
      <c r="MZQ25" s="19"/>
      <c r="MZR25" s="19"/>
      <c r="MZS25" s="19"/>
      <c r="MZT25" s="19"/>
      <c r="MZU25" s="19"/>
      <c r="MZV25" s="19"/>
      <c r="MZW25" s="19"/>
      <c r="MZX25" s="19"/>
      <c r="MZY25" s="19"/>
      <c r="MZZ25" s="19"/>
      <c r="NAA25" s="19"/>
      <c r="NAB25" s="19"/>
      <c r="NAC25" s="19"/>
      <c r="NAD25" s="19"/>
      <c r="NAE25" s="19"/>
      <c r="NAF25" s="19"/>
      <c r="NAG25" s="19"/>
      <c r="NAH25" s="19"/>
      <c r="NAI25" s="19"/>
      <c r="NAJ25" s="19"/>
      <c r="NAK25" s="19"/>
      <c r="NAL25" s="19"/>
      <c r="NAM25" s="19"/>
      <c r="NAN25" s="19"/>
      <c r="NAO25" s="19"/>
      <c r="NAP25" s="19"/>
      <c r="NAQ25" s="19"/>
      <c r="NAR25" s="19"/>
      <c r="NAS25" s="19"/>
      <c r="NAT25" s="19"/>
      <c r="NAU25" s="19"/>
      <c r="NAV25" s="19"/>
      <c r="NAW25" s="19"/>
      <c r="NAX25" s="19"/>
      <c r="NAY25" s="19"/>
      <c r="NAZ25" s="19"/>
      <c r="NBA25" s="19"/>
      <c r="NBB25" s="19"/>
      <c r="NBC25" s="19"/>
      <c r="NBD25" s="19"/>
      <c r="NBE25" s="19"/>
      <c r="NBF25" s="19"/>
      <c r="NBG25" s="19"/>
      <c r="NBH25" s="19"/>
      <c r="NBI25" s="19"/>
      <c r="NBJ25" s="19"/>
      <c r="NBK25" s="19"/>
      <c r="NBL25" s="19"/>
      <c r="NBM25" s="19"/>
      <c r="NBN25" s="19"/>
      <c r="NBO25" s="19"/>
      <c r="NBP25" s="19"/>
      <c r="NBQ25" s="19"/>
      <c r="NBR25" s="19"/>
      <c r="NBS25" s="19"/>
      <c r="NBT25" s="19"/>
      <c r="NBU25" s="19"/>
      <c r="NBV25" s="19"/>
      <c r="NBW25" s="19"/>
      <c r="NBX25" s="19"/>
      <c r="NBY25" s="19"/>
      <c r="NBZ25" s="19"/>
      <c r="NCA25" s="19"/>
      <c r="NCB25" s="19"/>
      <c r="NCC25" s="19"/>
      <c r="NCD25" s="19"/>
      <c r="NCE25" s="19"/>
      <c r="NCF25" s="19"/>
      <c r="NCG25" s="19"/>
      <c r="NCH25" s="19"/>
      <c r="NCI25" s="19"/>
      <c r="NCJ25" s="19"/>
      <c r="NCK25" s="19"/>
      <c r="NCL25" s="19"/>
      <c r="NCM25" s="19"/>
      <c r="NCN25" s="19"/>
      <c r="NCO25" s="19"/>
      <c r="NCP25" s="19"/>
      <c r="NCQ25" s="19"/>
      <c r="NCR25" s="19"/>
      <c r="NCS25" s="19"/>
      <c r="NCT25" s="19"/>
      <c r="NCU25" s="19"/>
      <c r="NCV25" s="19"/>
      <c r="NCW25" s="19"/>
      <c r="NCX25" s="19"/>
      <c r="NCY25" s="19"/>
      <c r="NCZ25" s="19"/>
      <c r="NDA25" s="19"/>
      <c r="NDB25" s="19"/>
      <c r="NDC25" s="19"/>
      <c r="NDD25" s="19"/>
      <c r="NDE25" s="19"/>
      <c r="NDF25" s="19"/>
      <c r="NDG25" s="19"/>
      <c r="NDH25" s="19"/>
      <c r="NDI25" s="19"/>
      <c r="NDJ25" s="19"/>
      <c r="NDK25" s="19"/>
      <c r="NDL25" s="19"/>
      <c r="NDM25" s="19"/>
      <c r="NDN25" s="19"/>
      <c r="NDO25" s="19"/>
      <c r="NDP25" s="19"/>
      <c r="NDQ25" s="19"/>
      <c r="NDR25" s="19"/>
      <c r="NDS25" s="19"/>
      <c r="NDT25" s="19"/>
      <c r="NDU25" s="19"/>
      <c r="NDV25" s="19"/>
      <c r="NDW25" s="19"/>
      <c r="NDX25" s="19"/>
      <c r="NDY25" s="19"/>
      <c r="NDZ25" s="19"/>
      <c r="NEA25" s="19"/>
      <c r="NEB25" s="19"/>
      <c r="NEC25" s="19"/>
      <c r="NED25" s="19"/>
      <c r="NEE25" s="19"/>
      <c r="NEF25" s="19"/>
      <c r="NEG25" s="19"/>
      <c r="NEH25" s="19"/>
      <c r="NEI25" s="19"/>
      <c r="NEJ25" s="19"/>
      <c r="NEK25" s="19"/>
      <c r="NEL25" s="19"/>
      <c r="NEM25" s="19"/>
      <c r="NEN25" s="19"/>
      <c r="NEO25" s="19"/>
      <c r="NEP25" s="19"/>
      <c r="NEQ25" s="19"/>
      <c r="NER25" s="19"/>
      <c r="NES25" s="19"/>
      <c r="NET25" s="19"/>
      <c r="NEU25" s="19"/>
      <c r="NEV25" s="19"/>
      <c r="NEW25" s="19"/>
      <c r="NEX25" s="19"/>
      <c r="NEY25" s="19"/>
      <c r="NEZ25" s="19"/>
      <c r="NFA25" s="19"/>
      <c r="NFB25" s="19"/>
      <c r="NFC25" s="19"/>
      <c r="NFD25" s="19"/>
      <c r="NFE25" s="19"/>
      <c r="NFF25" s="19"/>
      <c r="NFG25" s="19"/>
      <c r="NFH25" s="19"/>
      <c r="NFI25" s="19"/>
      <c r="NFJ25" s="19"/>
      <c r="NFK25" s="19"/>
      <c r="NFL25" s="19"/>
      <c r="NFM25" s="19"/>
      <c r="NFN25" s="19"/>
      <c r="NFO25" s="19"/>
      <c r="NFP25" s="19"/>
      <c r="NFQ25" s="19"/>
      <c r="NFR25" s="19"/>
      <c r="NFS25" s="19"/>
      <c r="NFT25" s="19"/>
      <c r="NFU25" s="19"/>
      <c r="NFV25" s="19"/>
      <c r="NFW25" s="19"/>
      <c r="NFX25" s="19"/>
      <c r="NFY25" s="19"/>
      <c r="NFZ25" s="19"/>
      <c r="NGA25" s="19"/>
      <c r="NGB25" s="19"/>
      <c r="NGC25" s="19"/>
      <c r="NGD25" s="19"/>
      <c r="NGE25" s="19"/>
      <c r="NGF25" s="19"/>
      <c r="NGG25" s="19"/>
      <c r="NGH25" s="19"/>
      <c r="NGI25" s="19"/>
      <c r="NGJ25" s="19"/>
      <c r="NGK25" s="19"/>
      <c r="NGL25" s="19"/>
      <c r="NGM25" s="19"/>
      <c r="NGN25" s="19"/>
      <c r="NGO25" s="19"/>
      <c r="NGP25" s="19"/>
      <c r="NGQ25" s="19"/>
      <c r="NGR25" s="19"/>
      <c r="NGS25" s="19"/>
      <c r="NGT25" s="19"/>
      <c r="NGU25" s="19"/>
      <c r="NGV25" s="19"/>
      <c r="NGW25" s="19"/>
      <c r="NGX25" s="19"/>
      <c r="NGY25" s="19"/>
      <c r="NGZ25" s="19"/>
      <c r="NHA25" s="19"/>
      <c r="NHB25" s="19"/>
      <c r="NHC25" s="19"/>
      <c r="NHD25" s="19"/>
      <c r="NHE25" s="19"/>
      <c r="NHF25" s="19"/>
      <c r="NHG25" s="19"/>
      <c r="NHH25" s="19"/>
      <c r="NHI25" s="19"/>
      <c r="NHJ25" s="19"/>
      <c r="NHK25" s="19"/>
      <c r="NHL25" s="19"/>
      <c r="NHM25" s="19"/>
      <c r="NHN25" s="19"/>
      <c r="NHO25" s="19"/>
      <c r="NHP25" s="19"/>
      <c r="NHQ25" s="19"/>
      <c r="NHR25" s="19"/>
      <c r="NHS25" s="19"/>
      <c r="NHT25" s="19"/>
      <c r="NHU25" s="19"/>
      <c r="NHV25" s="19"/>
      <c r="NHW25" s="19"/>
      <c r="NHX25" s="19"/>
      <c r="NHY25" s="19"/>
      <c r="NHZ25" s="19"/>
      <c r="NIA25" s="19"/>
      <c r="NIB25" s="19"/>
      <c r="NIC25" s="19"/>
      <c r="NID25" s="19"/>
      <c r="NIE25" s="19"/>
      <c r="NIF25" s="19"/>
      <c r="NIG25" s="19"/>
      <c r="NIH25" s="19"/>
      <c r="NII25" s="19"/>
      <c r="NIJ25" s="19"/>
      <c r="NIK25" s="19"/>
      <c r="NIL25" s="19"/>
      <c r="NIM25" s="19"/>
      <c r="NIN25" s="19"/>
      <c r="NIO25" s="19"/>
      <c r="NIP25" s="19"/>
      <c r="NIQ25" s="19"/>
      <c r="NIR25" s="19"/>
      <c r="NIS25" s="19"/>
      <c r="NIT25" s="19"/>
      <c r="NIU25" s="19"/>
      <c r="NIV25" s="19"/>
      <c r="NIW25" s="19"/>
      <c r="NIX25" s="19"/>
      <c r="NIY25" s="19"/>
      <c r="NIZ25" s="19"/>
      <c r="NJA25" s="19"/>
      <c r="NJB25" s="19"/>
      <c r="NJC25" s="19"/>
      <c r="NJD25" s="19"/>
      <c r="NJE25" s="19"/>
      <c r="NJF25" s="19"/>
      <c r="NJG25" s="19"/>
      <c r="NJH25" s="19"/>
      <c r="NJI25" s="19"/>
      <c r="NJJ25" s="19"/>
      <c r="NJK25" s="19"/>
      <c r="NJL25" s="19"/>
      <c r="NJM25" s="19"/>
      <c r="NJN25" s="19"/>
      <c r="NJO25" s="19"/>
      <c r="NJP25" s="19"/>
      <c r="NJQ25" s="19"/>
      <c r="NJR25" s="19"/>
      <c r="NJS25" s="19"/>
      <c r="NJT25" s="19"/>
      <c r="NJU25" s="19"/>
      <c r="NJV25" s="19"/>
      <c r="NJW25" s="19"/>
      <c r="NJX25" s="19"/>
      <c r="NJY25" s="19"/>
      <c r="NJZ25" s="19"/>
      <c r="NKA25" s="19"/>
      <c r="NKB25" s="19"/>
      <c r="NKC25" s="19"/>
      <c r="NKD25" s="19"/>
      <c r="NKE25" s="19"/>
      <c r="NKF25" s="19"/>
      <c r="NKG25" s="19"/>
      <c r="NKH25" s="19"/>
      <c r="NKI25" s="19"/>
      <c r="NKJ25" s="19"/>
      <c r="NKK25" s="19"/>
      <c r="NKL25" s="19"/>
      <c r="NKM25" s="19"/>
      <c r="NKN25" s="19"/>
      <c r="NKO25" s="19"/>
      <c r="NKP25" s="19"/>
      <c r="NKQ25" s="19"/>
      <c r="NKR25" s="19"/>
      <c r="NKS25" s="19"/>
      <c r="NKT25" s="19"/>
      <c r="NKU25" s="19"/>
      <c r="NKV25" s="19"/>
      <c r="NKW25" s="19"/>
      <c r="NKX25" s="19"/>
      <c r="NKY25" s="19"/>
      <c r="NKZ25" s="19"/>
      <c r="NLA25" s="19"/>
      <c r="NLB25" s="19"/>
      <c r="NLC25" s="19"/>
      <c r="NLD25" s="19"/>
      <c r="NLE25" s="19"/>
      <c r="NLF25" s="19"/>
      <c r="NLG25" s="19"/>
      <c r="NLH25" s="19"/>
      <c r="NLI25" s="19"/>
      <c r="NLJ25" s="19"/>
      <c r="NLK25" s="19"/>
      <c r="NLL25" s="19"/>
      <c r="NLM25" s="19"/>
      <c r="NLN25" s="19"/>
      <c r="NLO25" s="19"/>
      <c r="NLP25" s="19"/>
      <c r="NLQ25" s="19"/>
      <c r="NLR25" s="19"/>
      <c r="NLS25" s="19"/>
      <c r="NLT25" s="19"/>
      <c r="NLU25" s="19"/>
      <c r="NLV25" s="19"/>
      <c r="NLW25" s="19"/>
      <c r="NLX25" s="19"/>
      <c r="NLY25" s="19"/>
      <c r="NLZ25" s="19"/>
      <c r="NMA25" s="19"/>
      <c r="NMB25" s="19"/>
      <c r="NMC25" s="19"/>
      <c r="NMD25" s="19"/>
      <c r="NME25" s="19"/>
      <c r="NMF25" s="19"/>
      <c r="NMG25" s="19"/>
      <c r="NMH25" s="19"/>
      <c r="NMI25" s="19"/>
      <c r="NMJ25" s="19"/>
      <c r="NMK25" s="19"/>
      <c r="NML25" s="19"/>
      <c r="NMM25" s="19"/>
      <c r="NMN25" s="19"/>
      <c r="NMO25" s="19"/>
      <c r="NMP25" s="19"/>
      <c r="NMQ25" s="19"/>
      <c r="NMR25" s="19"/>
      <c r="NMS25" s="19"/>
      <c r="NMT25" s="19"/>
      <c r="NMU25" s="19"/>
      <c r="NMV25" s="19"/>
      <c r="NMW25" s="19"/>
      <c r="NMX25" s="19"/>
      <c r="NMY25" s="19"/>
      <c r="NMZ25" s="19"/>
      <c r="NNA25" s="19"/>
      <c r="NNB25" s="19"/>
      <c r="NNC25" s="19"/>
      <c r="NND25" s="19"/>
      <c r="NNE25" s="19"/>
      <c r="NNF25" s="19"/>
      <c r="NNG25" s="19"/>
      <c r="NNH25" s="19"/>
      <c r="NNI25" s="19"/>
      <c r="NNJ25" s="19"/>
      <c r="NNK25" s="19"/>
      <c r="NNL25" s="19"/>
      <c r="NNM25" s="19"/>
      <c r="NNN25" s="19"/>
      <c r="NNO25" s="19"/>
      <c r="NNP25" s="19"/>
      <c r="NNQ25" s="19"/>
      <c r="NNR25" s="19"/>
      <c r="NNS25" s="19"/>
      <c r="NNT25" s="19"/>
      <c r="NNU25" s="19"/>
      <c r="NNV25" s="19"/>
      <c r="NNW25" s="19"/>
      <c r="NNX25" s="19"/>
      <c r="NNY25" s="19"/>
      <c r="NNZ25" s="19"/>
      <c r="NOA25" s="19"/>
      <c r="NOB25" s="19"/>
      <c r="NOC25" s="19"/>
      <c r="NOD25" s="19"/>
      <c r="NOE25" s="19"/>
      <c r="NOF25" s="19"/>
      <c r="NOG25" s="19"/>
      <c r="NOH25" s="19"/>
      <c r="NOI25" s="19"/>
      <c r="NOJ25" s="19"/>
      <c r="NOK25" s="19"/>
      <c r="NOL25" s="19"/>
      <c r="NOM25" s="19"/>
      <c r="NON25" s="19"/>
      <c r="NOO25" s="19"/>
      <c r="NOP25" s="19"/>
      <c r="NOQ25" s="19"/>
      <c r="NOR25" s="19"/>
      <c r="NOS25" s="19"/>
      <c r="NOT25" s="19"/>
      <c r="NOU25" s="19"/>
      <c r="NOV25" s="19"/>
      <c r="NOW25" s="19"/>
      <c r="NOX25" s="19"/>
      <c r="NOY25" s="19"/>
      <c r="NOZ25" s="19"/>
      <c r="NPA25" s="19"/>
      <c r="NPB25" s="19"/>
      <c r="NPC25" s="19"/>
      <c r="NPD25" s="19"/>
      <c r="NPE25" s="19"/>
      <c r="NPF25" s="19"/>
      <c r="NPG25" s="19"/>
      <c r="NPH25" s="19"/>
      <c r="NPI25" s="19"/>
      <c r="NPJ25" s="19"/>
      <c r="NPK25" s="19"/>
      <c r="NPL25" s="19"/>
      <c r="NPM25" s="19"/>
      <c r="NPN25" s="19"/>
      <c r="NPO25" s="19"/>
      <c r="NPP25" s="19"/>
      <c r="NPQ25" s="19"/>
      <c r="NPR25" s="19"/>
      <c r="NPS25" s="19"/>
      <c r="NPT25" s="19"/>
      <c r="NPU25" s="19"/>
      <c r="NPV25" s="19"/>
      <c r="NPW25" s="19"/>
      <c r="NPX25" s="19"/>
      <c r="NPY25" s="19"/>
      <c r="NPZ25" s="19"/>
      <c r="NQA25" s="19"/>
      <c r="NQB25" s="19"/>
      <c r="NQC25" s="19"/>
      <c r="NQD25" s="19"/>
      <c r="NQE25" s="19"/>
      <c r="NQF25" s="19"/>
      <c r="NQG25" s="19"/>
      <c r="NQH25" s="19"/>
      <c r="NQI25" s="19"/>
      <c r="NQJ25" s="19"/>
      <c r="NQK25" s="19"/>
      <c r="NQL25" s="19"/>
      <c r="NQM25" s="19"/>
      <c r="NQN25" s="19"/>
      <c r="NQO25" s="19"/>
      <c r="NQP25" s="19"/>
      <c r="NQQ25" s="19"/>
      <c r="NQR25" s="19"/>
      <c r="NQS25" s="19"/>
      <c r="NQT25" s="19"/>
      <c r="NQU25" s="19"/>
      <c r="NQV25" s="19"/>
      <c r="NQW25" s="19"/>
      <c r="NQX25" s="19"/>
      <c r="NQY25" s="19"/>
      <c r="NQZ25" s="19"/>
      <c r="NRA25" s="19"/>
      <c r="NRB25" s="19"/>
      <c r="NRC25" s="19"/>
      <c r="NRD25" s="19"/>
      <c r="NRE25" s="19"/>
      <c r="NRF25" s="19"/>
      <c r="NRG25" s="19"/>
      <c r="NRH25" s="19"/>
      <c r="NRI25" s="19"/>
      <c r="NRJ25" s="19"/>
      <c r="NRK25" s="19"/>
      <c r="NRL25" s="19"/>
      <c r="NRM25" s="19"/>
      <c r="NRN25" s="19"/>
      <c r="NRO25" s="19"/>
      <c r="NRP25" s="19"/>
      <c r="NRQ25" s="19"/>
      <c r="NRR25" s="19"/>
      <c r="NRS25" s="19"/>
      <c r="NRT25" s="19"/>
      <c r="NRU25" s="19"/>
      <c r="NRV25" s="19"/>
      <c r="NRW25" s="19"/>
      <c r="NRX25" s="19"/>
      <c r="NRY25" s="19"/>
      <c r="NRZ25" s="19"/>
      <c r="NSA25" s="19"/>
      <c r="NSB25" s="19"/>
      <c r="NSC25" s="19"/>
      <c r="NSD25" s="19"/>
      <c r="NSE25" s="19"/>
      <c r="NSF25" s="19"/>
      <c r="NSG25" s="19"/>
      <c r="NSH25" s="19"/>
      <c r="NSI25" s="19"/>
      <c r="NSJ25" s="19"/>
      <c r="NSK25" s="19"/>
      <c r="NSL25" s="19"/>
      <c r="NSM25" s="19"/>
      <c r="NSN25" s="19"/>
      <c r="NSO25" s="19"/>
      <c r="NSP25" s="19"/>
      <c r="NSQ25" s="19"/>
      <c r="NSR25" s="19"/>
      <c r="NSS25" s="19"/>
      <c r="NST25" s="19"/>
      <c r="NSU25" s="19"/>
      <c r="NSV25" s="19"/>
      <c r="NSW25" s="19"/>
      <c r="NSX25" s="19"/>
      <c r="NSY25" s="19"/>
      <c r="NSZ25" s="19"/>
      <c r="NTA25" s="19"/>
      <c r="NTB25" s="19"/>
      <c r="NTC25" s="19"/>
      <c r="NTD25" s="19"/>
      <c r="NTE25" s="19"/>
      <c r="NTF25" s="19"/>
      <c r="NTG25" s="19"/>
      <c r="NTH25" s="19"/>
      <c r="NTI25" s="19"/>
      <c r="NTJ25" s="19"/>
      <c r="NTK25" s="19"/>
      <c r="NTL25" s="19"/>
      <c r="NTM25" s="19"/>
      <c r="NTN25" s="19"/>
      <c r="NTO25" s="19"/>
      <c r="NTP25" s="19"/>
      <c r="NTQ25" s="19"/>
      <c r="NTR25" s="19"/>
      <c r="NTS25" s="19"/>
      <c r="NTT25" s="19"/>
      <c r="NTU25" s="19"/>
      <c r="NTV25" s="19"/>
      <c r="NTW25" s="19"/>
      <c r="NTX25" s="19"/>
      <c r="NTY25" s="19"/>
      <c r="NTZ25" s="19"/>
      <c r="NUA25" s="19"/>
      <c r="NUB25" s="19"/>
      <c r="NUC25" s="19"/>
      <c r="NUD25" s="19"/>
      <c r="NUE25" s="19"/>
      <c r="NUF25" s="19"/>
      <c r="NUG25" s="19"/>
      <c r="NUH25" s="19"/>
      <c r="NUI25" s="19"/>
      <c r="NUJ25" s="19"/>
      <c r="NUK25" s="19"/>
      <c r="NUL25" s="19"/>
      <c r="NUM25" s="19"/>
      <c r="NUN25" s="19"/>
      <c r="NUO25" s="19"/>
      <c r="NUP25" s="19"/>
      <c r="NUQ25" s="19"/>
      <c r="NUR25" s="19"/>
      <c r="NUS25" s="19"/>
      <c r="NUT25" s="19"/>
      <c r="NUU25" s="19"/>
      <c r="NUV25" s="19"/>
      <c r="NUW25" s="19"/>
      <c r="NUX25" s="19"/>
      <c r="NUY25" s="19"/>
      <c r="NUZ25" s="19"/>
      <c r="NVA25" s="19"/>
      <c r="NVB25" s="19"/>
      <c r="NVC25" s="19"/>
      <c r="NVD25" s="19"/>
      <c r="NVE25" s="19"/>
      <c r="NVF25" s="19"/>
      <c r="NVG25" s="19"/>
      <c r="NVH25" s="19"/>
      <c r="NVI25" s="19"/>
      <c r="NVJ25" s="19"/>
      <c r="NVK25" s="19"/>
      <c r="NVL25" s="19"/>
      <c r="NVM25" s="19"/>
      <c r="NVN25" s="19"/>
      <c r="NVO25" s="19"/>
      <c r="NVP25" s="19"/>
      <c r="NVQ25" s="19"/>
      <c r="NVR25" s="19"/>
      <c r="NVS25" s="19"/>
      <c r="NVT25" s="19"/>
      <c r="NVU25" s="19"/>
      <c r="NVV25" s="19"/>
      <c r="NVW25" s="19"/>
      <c r="NVX25" s="19"/>
      <c r="NVY25" s="19"/>
      <c r="NVZ25" s="19"/>
      <c r="NWA25" s="19"/>
      <c r="NWB25" s="19"/>
      <c r="NWC25" s="19"/>
      <c r="NWD25" s="19"/>
      <c r="NWE25" s="19"/>
      <c r="NWF25" s="19"/>
      <c r="NWG25" s="19"/>
      <c r="NWH25" s="19"/>
      <c r="NWI25" s="19"/>
      <c r="NWJ25" s="19"/>
      <c r="NWK25" s="19"/>
      <c r="NWL25" s="19"/>
      <c r="NWM25" s="19"/>
      <c r="NWN25" s="19"/>
      <c r="NWO25" s="19"/>
      <c r="NWP25" s="19"/>
      <c r="NWQ25" s="19"/>
      <c r="NWR25" s="19"/>
      <c r="NWS25" s="19"/>
      <c r="NWT25" s="19"/>
      <c r="NWU25" s="19"/>
      <c r="NWV25" s="19"/>
      <c r="NWW25" s="19"/>
      <c r="NWX25" s="19"/>
      <c r="NWY25" s="19"/>
      <c r="NWZ25" s="19"/>
      <c r="NXA25" s="19"/>
      <c r="NXB25" s="19"/>
      <c r="NXC25" s="19"/>
      <c r="NXD25" s="19"/>
      <c r="NXE25" s="19"/>
      <c r="NXF25" s="19"/>
      <c r="NXG25" s="19"/>
      <c r="NXH25" s="19"/>
      <c r="NXI25" s="19"/>
      <c r="NXJ25" s="19"/>
      <c r="NXK25" s="19"/>
      <c r="NXL25" s="19"/>
      <c r="NXM25" s="19"/>
      <c r="NXN25" s="19"/>
      <c r="NXO25" s="19"/>
      <c r="NXP25" s="19"/>
      <c r="NXQ25" s="19"/>
      <c r="NXR25" s="19"/>
      <c r="NXS25" s="19"/>
      <c r="NXT25" s="19"/>
      <c r="NXU25" s="19"/>
      <c r="NXV25" s="19"/>
      <c r="NXW25" s="19"/>
      <c r="NXX25" s="19"/>
      <c r="NXY25" s="19"/>
      <c r="NXZ25" s="19"/>
      <c r="NYA25" s="19"/>
      <c r="NYB25" s="19"/>
      <c r="NYC25" s="19"/>
      <c r="NYD25" s="19"/>
      <c r="NYE25" s="19"/>
      <c r="NYF25" s="19"/>
      <c r="NYG25" s="19"/>
      <c r="NYH25" s="19"/>
      <c r="NYI25" s="19"/>
      <c r="NYJ25" s="19"/>
      <c r="NYK25" s="19"/>
      <c r="NYL25" s="19"/>
      <c r="NYM25" s="19"/>
      <c r="NYN25" s="19"/>
      <c r="NYO25" s="19"/>
      <c r="NYP25" s="19"/>
      <c r="NYQ25" s="19"/>
      <c r="NYR25" s="19"/>
      <c r="NYS25" s="19"/>
      <c r="NYT25" s="19"/>
      <c r="NYU25" s="19"/>
      <c r="NYV25" s="19"/>
      <c r="NYW25" s="19"/>
      <c r="NYX25" s="19"/>
      <c r="NYY25" s="19"/>
      <c r="NYZ25" s="19"/>
      <c r="NZA25" s="19"/>
      <c r="NZB25" s="19"/>
      <c r="NZC25" s="19"/>
      <c r="NZD25" s="19"/>
      <c r="NZE25" s="19"/>
      <c r="NZF25" s="19"/>
      <c r="NZG25" s="19"/>
      <c r="NZH25" s="19"/>
      <c r="NZI25" s="19"/>
      <c r="NZJ25" s="19"/>
      <c r="NZK25" s="19"/>
      <c r="NZL25" s="19"/>
      <c r="NZM25" s="19"/>
      <c r="NZN25" s="19"/>
      <c r="NZO25" s="19"/>
      <c r="NZP25" s="19"/>
      <c r="NZQ25" s="19"/>
      <c r="NZR25" s="19"/>
      <c r="NZS25" s="19"/>
      <c r="NZT25" s="19"/>
      <c r="NZU25" s="19"/>
      <c r="NZV25" s="19"/>
      <c r="NZW25" s="19"/>
      <c r="NZX25" s="19"/>
      <c r="NZY25" s="19"/>
      <c r="NZZ25" s="19"/>
      <c r="OAA25" s="19"/>
      <c r="OAB25" s="19"/>
      <c r="OAC25" s="19"/>
      <c r="OAD25" s="19"/>
      <c r="OAE25" s="19"/>
      <c r="OAF25" s="19"/>
      <c r="OAG25" s="19"/>
      <c r="OAH25" s="19"/>
      <c r="OAI25" s="19"/>
      <c r="OAJ25" s="19"/>
      <c r="OAK25" s="19"/>
      <c r="OAL25" s="19"/>
      <c r="OAM25" s="19"/>
      <c r="OAN25" s="19"/>
      <c r="OAO25" s="19"/>
      <c r="OAP25" s="19"/>
      <c r="OAQ25" s="19"/>
      <c r="OAR25" s="19"/>
      <c r="OAS25" s="19"/>
      <c r="OAT25" s="19"/>
      <c r="OAU25" s="19"/>
      <c r="OAV25" s="19"/>
      <c r="OAW25" s="19"/>
      <c r="OAX25" s="19"/>
      <c r="OAY25" s="19"/>
      <c r="OAZ25" s="19"/>
      <c r="OBA25" s="19"/>
      <c r="OBB25" s="19"/>
      <c r="OBC25" s="19"/>
      <c r="OBD25" s="19"/>
      <c r="OBE25" s="19"/>
      <c r="OBF25" s="19"/>
      <c r="OBG25" s="19"/>
      <c r="OBH25" s="19"/>
      <c r="OBI25" s="19"/>
      <c r="OBJ25" s="19"/>
      <c r="OBK25" s="19"/>
      <c r="OBL25" s="19"/>
      <c r="OBM25" s="19"/>
      <c r="OBN25" s="19"/>
      <c r="OBO25" s="19"/>
      <c r="OBP25" s="19"/>
      <c r="OBQ25" s="19"/>
      <c r="OBR25" s="19"/>
      <c r="OBS25" s="19"/>
      <c r="OBT25" s="19"/>
      <c r="OBU25" s="19"/>
      <c r="OBV25" s="19"/>
      <c r="OBW25" s="19"/>
      <c r="OBX25" s="19"/>
      <c r="OBY25" s="19"/>
      <c r="OBZ25" s="19"/>
      <c r="OCA25" s="19"/>
      <c r="OCB25" s="19"/>
      <c r="OCC25" s="19"/>
      <c r="OCD25" s="19"/>
      <c r="OCE25" s="19"/>
      <c r="OCF25" s="19"/>
      <c r="OCG25" s="19"/>
      <c r="OCH25" s="19"/>
      <c r="OCI25" s="19"/>
      <c r="OCJ25" s="19"/>
      <c r="OCK25" s="19"/>
      <c r="OCL25" s="19"/>
      <c r="OCM25" s="19"/>
      <c r="OCN25" s="19"/>
      <c r="OCO25" s="19"/>
      <c r="OCP25" s="19"/>
      <c r="OCQ25" s="19"/>
      <c r="OCR25" s="19"/>
      <c r="OCS25" s="19"/>
      <c r="OCT25" s="19"/>
      <c r="OCU25" s="19"/>
      <c r="OCV25" s="19"/>
      <c r="OCW25" s="19"/>
      <c r="OCX25" s="19"/>
      <c r="OCY25" s="19"/>
      <c r="OCZ25" s="19"/>
      <c r="ODA25" s="19"/>
      <c r="ODB25" s="19"/>
      <c r="ODC25" s="19"/>
      <c r="ODD25" s="19"/>
      <c r="ODE25" s="19"/>
      <c r="ODF25" s="19"/>
      <c r="ODG25" s="19"/>
      <c r="ODH25" s="19"/>
      <c r="ODI25" s="19"/>
      <c r="ODJ25" s="19"/>
      <c r="ODK25" s="19"/>
      <c r="ODL25" s="19"/>
      <c r="ODM25" s="19"/>
      <c r="ODN25" s="19"/>
      <c r="ODO25" s="19"/>
      <c r="ODP25" s="19"/>
      <c r="ODQ25" s="19"/>
      <c r="ODR25" s="19"/>
      <c r="ODS25" s="19"/>
      <c r="ODT25" s="19"/>
      <c r="ODU25" s="19"/>
      <c r="ODV25" s="19"/>
      <c r="ODW25" s="19"/>
      <c r="ODX25" s="19"/>
      <c r="ODY25" s="19"/>
      <c r="ODZ25" s="19"/>
      <c r="OEA25" s="19"/>
      <c r="OEB25" s="19"/>
      <c r="OEC25" s="19"/>
      <c r="OED25" s="19"/>
      <c r="OEE25" s="19"/>
      <c r="OEF25" s="19"/>
      <c r="OEG25" s="19"/>
      <c r="OEH25" s="19"/>
      <c r="OEI25" s="19"/>
      <c r="OEJ25" s="19"/>
      <c r="OEK25" s="19"/>
      <c r="OEL25" s="19"/>
      <c r="OEM25" s="19"/>
      <c r="OEN25" s="19"/>
      <c r="OEO25" s="19"/>
      <c r="OEP25" s="19"/>
      <c r="OEQ25" s="19"/>
      <c r="OER25" s="19"/>
      <c r="OES25" s="19"/>
      <c r="OET25" s="19"/>
      <c r="OEU25" s="19"/>
      <c r="OEV25" s="19"/>
      <c r="OEW25" s="19"/>
      <c r="OEX25" s="19"/>
      <c r="OEY25" s="19"/>
      <c r="OEZ25" s="19"/>
      <c r="OFA25" s="19"/>
      <c r="OFB25" s="19"/>
      <c r="OFC25" s="19"/>
      <c r="OFD25" s="19"/>
      <c r="OFE25" s="19"/>
      <c r="OFF25" s="19"/>
      <c r="OFG25" s="19"/>
      <c r="OFH25" s="19"/>
      <c r="OFI25" s="19"/>
      <c r="OFJ25" s="19"/>
      <c r="OFK25" s="19"/>
      <c r="OFL25" s="19"/>
      <c r="OFM25" s="19"/>
      <c r="OFN25" s="19"/>
      <c r="OFO25" s="19"/>
      <c r="OFP25" s="19"/>
      <c r="OFQ25" s="19"/>
      <c r="OFR25" s="19"/>
      <c r="OFS25" s="19"/>
      <c r="OFT25" s="19"/>
      <c r="OFU25" s="19"/>
      <c r="OFV25" s="19"/>
      <c r="OFW25" s="19"/>
      <c r="OFX25" s="19"/>
      <c r="OFY25" s="19"/>
      <c r="OFZ25" s="19"/>
      <c r="OGA25" s="19"/>
      <c r="OGB25" s="19"/>
      <c r="OGC25" s="19"/>
      <c r="OGD25" s="19"/>
      <c r="OGE25" s="19"/>
      <c r="OGF25" s="19"/>
      <c r="OGG25" s="19"/>
      <c r="OGH25" s="19"/>
      <c r="OGI25" s="19"/>
      <c r="OGJ25" s="19"/>
      <c r="OGK25" s="19"/>
      <c r="OGL25" s="19"/>
      <c r="OGM25" s="19"/>
      <c r="OGN25" s="19"/>
      <c r="OGO25" s="19"/>
      <c r="OGP25" s="19"/>
      <c r="OGQ25" s="19"/>
      <c r="OGR25" s="19"/>
      <c r="OGS25" s="19"/>
      <c r="OGT25" s="19"/>
      <c r="OGU25" s="19"/>
      <c r="OGV25" s="19"/>
      <c r="OGW25" s="19"/>
      <c r="OGX25" s="19"/>
      <c r="OGY25" s="19"/>
      <c r="OGZ25" s="19"/>
      <c r="OHA25" s="19"/>
      <c r="OHB25" s="19"/>
      <c r="OHC25" s="19"/>
      <c r="OHD25" s="19"/>
      <c r="OHE25" s="19"/>
      <c r="OHF25" s="19"/>
      <c r="OHG25" s="19"/>
      <c r="OHH25" s="19"/>
      <c r="OHI25" s="19"/>
      <c r="OHJ25" s="19"/>
      <c r="OHK25" s="19"/>
      <c r="OHL25" s="19"/>
      <c r="OHM25" s="19"/>
      <c r="OHN25" s="19"/>
      <c r="OHO25" s="19"/>
      <c r="OHP25" s="19"/>
      <c r="OHQ25" s="19"/>
      <c r="OHR25" s="19"/>
      <c r="OHS25" s="19"/>
      <c r="OHT25" s="19"/>
      <c r="OHU25" s="19"/>
      <c r="OHV25" s="19"/>
      <c r="OHW25" s="19"/>
      <c r="OHX25" s="19"/>
      <c r="OHY25" s="19"/>
      <c r="OHZ25" s="19"/>
      <c r="OIA25" s="19"/>
      <c r="OIB25" s="19"/>
      <c r="OIC25" s="19"/>
      <c r="OID25" s="19"/>
      <c r="OIE25" s="19"/>
      <c r="OIF25" s="19"/>
      <c r="OIG25" s="19"/>
      <c r="OIH25" s="19"/>
      <c r="OII25" s="19"/>
      <c r="OIJ25" s="19"/>
      <c r="OIK25" s="19"/>
      <c r="OIL25" s="19"/>
      <c r="OIM25" s="19"/>
      <c r="OIN25" s="19"/>
      <c r="OIO25" s="19"/>
      <c r="OIP25" s="19"/>
      <c r="OIQ25" s="19"/>
      <c r="OIR25" s="19"/>
      <c r="OIS25" s="19"/>
      <c r="OIT25" s="19"/>
      <c r="OIU25" s="19"/>
      <c r="OIV25" s="19"/>
      <c r="OIW25" s="19"/>
      <c r="OIX25" s="19"/>
      <c r="OIY25" s="19"/>
      <c r="OIZ25" s="19"/>
      <c r="OJA25" s="19"/>
      <c r="OJB25" s="19"/>
      <c r="OJC25" s="19"/>
      <c r="OJD25" s="19"/>
      <c r="OJE25" s="19"/>
      <c r="OJF25" s="19"/>
      <c r="OJG25" s="19"/>
      <c r="OJH25" s="19"/>
      <c r="OJI25" s="19"/>
      <c r="OJJ25" s="19"/>
      <c r="OJK25" s="19"/>
      <c r="OJL25" s="19"/>
      <c r="OJM25" s="19"/>
      <c r="OJN25" s="19"/>
      <c r="OJO25" s="19"/>
      <c r="OJP25" s="19"/>
      <c r="OJQ25" s="19"/>
      <c r="OJR25" s="19"/>
      <c r="OJS25" s="19"/>
      <c r="OJT25" s="19"/>
      <c r="OJU25" s="19"/>
      <c r="OJV25" s="19"/>
      <c r="OJW25" s="19"/>
      <c r="OJX25" s="19"/>
      <c r="OJY25" s="19"/>
      <c r="OJZ25" s="19"/>
      <c r="OKA25" s="19"/>
      <c r="OKB25" s="19"/>
      <c r="OKC25" s="19"/>
      <c r="OKD25" s="19"/>
      <c r="OKE25" s="19"/>
      <c r="OKF25" s="19"/>
      <c r="OKG25" s="19"/>
      <c r="OKH25" s="19"/>
      <c r="OKI25" s="19"/>
      <c r="OKJ25" s="19"/>
      <c r="OKK25" s="19"/>
      <c r="OKL25" s="19"/>
      <c r="OKM25" s="19"/>
      <c r="OKN25" s="19"/>
      <c r="OKO25" s="19"/>
      <c r="OKP25" s="19"/>
      <c r="OKQ25" s="19"/>
      <c r="OKR25" s="19"/>
      <c r="OKS25" s="19"/>
      <c r="OKT25" s="19"/>
      <c r="OKU25" s="19"/>
      <c r="OKV25" s="19"/>
      <c r="OKW25" s="19"/>
      <c r="OKX25" s="19"/>
      <c r="OKY25" s="19"/>
      <c r="OKZ25" s="19"/>
      <c r="OLA25" s="19"/>
      <c r="OLB25" s="19"/>
      <c r="OLC25" s="19"/>
      <c r="OLD25" s="19"/>
      <c r="OLE25" s="19"/>
      <c r="OLF25" s="19"/>
      <c r="OLG25" s="19"/>
      <c r="OLH25" s="19"/>
      <c r="OLI25" s="19"/>
      <c r="OLJ25" s="19"/>
      <c r="OLK25" s="19"/>
      <c r="OLL25" s="19"/>
      <c r="OLM25" s="19"/>
      <c r="OLN25" s="19"/>
      <c r="OLO25" s="19"/>
      <c r="OLP25" s="19"/>
      <c r="OLQ25" s="19"/>
      <c r="OLR25" s="19"/>
      <c r="OLS25" s="19"/>
      <c r="OLT25" s="19"/>
      <c r="OLU25" s="19"/>
      <c r="OLV25" s="19"/>
      <c r="OLW25" s="19"/>
      <c r="OLX25" s="19"/>
      <c r="OLY25" s="19"/>
      <c r="OLZ25" s="19"/>
      <c r="OMA25" s="19"/>
      <c r="OMB25" s="19"/>
      <c r="OMC25" s="19"/>
      <c r="OMD25" s="19"/>
      <c r="OME25" s="19"/>
      <c r="OMF25" s="19"/>
      <c r="OMG25" s="19"/>
      <c r="OMH25" s="19"/>
      <c r="OMI25" s="19"/>
      <c r="OMJ25" s="19"/>
      <c r="OMK25" s="19"/>
      <c r="OML25" s="19"/>
      <c r="OMM25" s="19"/>
      <c r="OMN25" s="19"/>
      <c r="OMO25" s="19"/>
      <c r="OMP25" s="19"/>
      <c r="OMQ25" s="19"/>
      <c r="OMR25" s="19"/>
      <c r="OMS25" s="19"/>
      <c r="OMT25" s="19"/>
      <c r="OMU25" s="19"/>
      <c r="OMV25" s="19"/>
      <c r="OMW25" s="19"/>
      <c r="OMX25" s="19"/>
      <c r="OMY25" s="19"/>
      <c r="OMZ25" s="19"/>
      <c r="ONA25" s="19"/>
      <c r="ONB25" s="19"/>
      <c r="ONC25" s="19"/>
      <c r="OND25" s="19"/>
      <c r="ONE25" s="19"/>
      <c r="ONF25" s="19"/>
      <c r="ONG25" s="19"/>
      <c r="ONH25" s="19"/>
      <c r="ONI25" s="19"/>
      <c r="ONJ25" s="19"/>
      <c r="ONK25" s="19"/>
      <c r="ONL25" s="19"/>
      <c r="ONM25" s="19"/>
      <c r="ONN25" s="19"/>
      <c r="ONO25" s="19"/>
      <c r="ONP25" s="19"/>
      <c r="ONQ25" s="19"/>
      <c r="ONR25" s="19"/>
      <c r="ONS25" s="19"/>
      <c r="ONT25" s="19"/>
      <c r="ONU25" s="19"/>
      <c r="ONV25" s="19"/>
      <c r="ONW25" s="19"/>
      <c r="ONX25" s="19"/>
      <c r="ONY25" s="19"/>
      <c r="ONZ25" s="19"/>
      <c r="OOA25" s="19"/>
      <c r="OOB25" s="19"/>
      <c r="OOC25" s="19"/>
      <c r="OOD25" s="19"/>
      <c r="OOE25" s="19"/>
      <c r="OOF25" s="19"/>
      <c r="OOG25" s="19"/>
      <c r="OOH25" s="19"/>
      <c r="OOI25" s="19"/>
      <c r="OOJ25" s="19"/>
      <c r="OOK25" s="19"/>
      <c r="OOL25" s="19"/>
      <c r="OOM25" s="19"/>
      <c r="OON25" s="19"/>
      <c r="OOO25" s="19"/>
      <c r="OOP25" s="19"/>
      <c r="OOQ25" s="19"/>
      <c r="OOR25" s="19"/>
      <c r="OOS25" s="19"/>
      <c r="OOT25" s="19"/>
      <c r="OOU25" s="19"/>
      <c r="OOV25" s="19"/>
      <c r="OOW25" s="19"/>
      <c r="OOX25" s="19"/>
      <c r="OOY25" s="19"/>
      <c r="OOZ25" s="19"/>
      <c r="OPA25" s="19"/>
      <c r="OPB25" s="19"/>
      <c r="OPC25" s="19"/>
      <c r="OPD25" s="19"/>
      <c r="OPE25" s="19"/>
      <c r="OPF25" s="19"/>
      <c r="OPG25" s="19"/>
      <c r="OPH25" s="19"/>
      <c r="OPI25" s="19"/>
      <c r="OPJ25" s="19"/>
      <c r="OPK25" s="19"/>
      <c r="OPL25" s="19"/>
      <c r="OPM25" s="19"/>
      <c r="OPN25" s="19"/>
      <c r="OPO25" s="19"/>
      <c r="OPP25" s="19"/>
      <c r="OPQ25" s="19"/>
      <c r="OPR25" s="19"/>
      <c r="OPS25" s="19"/>
      <c r="OPT25" s="19"/>
      <c r="OPU25" s="19"/>
      <c r="OPV25" s="19"/>
      <c r="OPW25" s="19"/>
      <c r="OPX25" s="19"/>
      <c r="OPY25" s="19"/>
      <c r="OPZ25" s="19"/>
      <c r="OQA25" s="19"/>
      <c r="OQB25" s="19"/>
      <c r="OQC25" s="19"/>
      <c r="OQD25" s="19"/>
      <c r="OQE25" s="19"/>
      <c r="OQF25" s="19"/>
      <c r="OQG25" s="19"/>
      <c r="OQH25" s="19"/>
      <c r="OQI25" s="19"/>
      <c r="OQJ25" s="19"/>
      <c r="OQK25" s="19"/>
      <c r="OQL25" s="19"/>
      <c r="OQM25" s="19"/>
      <c r="OQN25" s="19"/>
      <c r="OQO25" s="19"/>
      <c r="OQP25" s="19"/>
      <c r="OQQ25" s="19"/>
      <c r="OQR25" s="19"/>
      <c r="OQS25" s="19"/>
      <c r="OQT25" s="19"/>
      <c r="OQU25" s="19"/>
      <c r="OQV25" s="19"/>
      <c r="OQW25" s="19"/>
      <c r="OQX25" s="19"/>
      <c r="OQY25" s="19"/>
      <c r="OQZ25" s="19"/>
      <c r="ORA25" s="19"/>
      <c r="ORB25" s="19"/>
      <c r="ORC25" s="19"/>
      <c r="ORD25" s="19"/>
      <c r="ORE25" s="19"/>
      <c r="ORF25" s="19"/>
      <c r="ORG25" s="19"/>
      <c r="ORH25" s="19"/>
      <c r="ORI25" s="19"/>
      <c r="ORJ25" s="19"/>
      <c r="ORK25" s="19"/>
      <c r="ORL25" s="19"/>
      <c r="ORM25" s="19"/>
      <c r="ORN25" s="19"/>
      <c r="ORO25" s="19"/>
      <c r="ORP25" s="19"/>
      <c r="ORQ25" s="19"/>
      <c r="ORR25" s="19"/>
      <c r="ORS25" s="19"/>
      <c r="ORT25" s="19"/>
      <c r="ORU25" s="19"/>
      <c r="ORV25" s="19"/>
      <c r="ORW25" s="19"/>
      <c r="ORX25" s="19"/>
      <c r="ORY25" s="19"/>
      <c r="ORZ25" s="19"/>
      <c r="OSA25" s="19"/>
      <c r="OSB25" s="19"/>
      <c r="OSC25" s="19"/>
      <c r="OSD25" s="19"/>
      <c r="OSE25" s="19"/>
      <c r="OSF25" s="19"/>
      <c r="OSG25" s="19"/>
      <c r="OSH25" s="19"/>
      <c r="OSI25" s="19"/>
      <c r="OSJ25" s="19"/>
      <c r="OSK25" s="19"/>
      <c r="OSL25" s="19"/>
      <c r="OSM25" s="19"/>
      <c r="OSN25" s="19"/>
      <c r="OSO25" s="19"/>
      <c r="OSP25" s="19"/>
      <c r="OSQ25" s="19"/>
      <c r="OSR25" s="19"/>
      <c r="OSS25" s="19"/>
      <c r="OST25" s="19"/>
      <c r="OSU25" s="19"/>
      <c r="OSV25" s="19"/>
      <c r="OSW25" s="19"/>
      <c r="OSX25" s="19"/>
      <c r="OSY25" s="19"/>
      <c r="OSZ25" s="19"/>
      <c r="OTA25" s="19"/>
      <c r="OTB25" s="19"/>
      <c r="OTC25" s="19"/>
      <c r="OTD25" s="19"/>
      <c r="OTE25" s="19"/>
      <c r="OTF25" s="19"/>
      <c r="OTG25" s="19"/>
      <c r="OTH25" s="19"/>
      <c r="OTI25" s="19"/>
      <c r="OTJ25" s="19"/>
      <c r="OTK25" s="19"/>
      <c r="OTL25" s="19"/>
      <c r="OTM25" s="19"/>
      <c r="OTN25" s="19"/>
      <c r="OTO25" s="19"/>
      <c r="OTP25" s="19"/>
      <c r="OTQ25" s="19"/>
      <c r="OTR25" s="19"/>
      <c r="OTS25" s="19"/>
      <c r="OTT25" s="19"/>
      <c r="OTU25" s="19"/>
      <c r="OTV25" s="19"/>
      <c r="OTW25" s="19"/>
      <c r="OTX25" s="19"/>
      <c r="OTY25" s="19"/>
      <c r="OTZ25" s="19"/>
      <c r="OUA25" s="19"/>
      <c r="OUB25" s="19"/>
      <c r="OUC25" s="19"/>
      <c r="OUD25" s="19"/>
      <c r="OUE25" s="19"/>
      <c r="OUF25" s="19"/>
      <c r="OUG25" s="19"/>
      <c r="OUH25" s="19"/>
      <c r="OUI25" s="19"/>
      <c r="OUJ25" s="19"/>
      <c r="OUK25" s="19"/>
      <c r="OUL25" s="19"/>
      <c r="OUM25" s="19"/>
      <c r="OUN25" s="19"/>
      <c r="OUO25" s="19"/>
      <c r="OUP25" s="19"/>
      <c r="OUQ25" s="19"/>
      <c r="OUR25" s="19"/>
      <c r="OUS25" s="19"/>
      <c r="OUT25" s="19"/>
      <c r="OUU25" s="19"/>
      <c r="OUV25" s="19"/>
      <c r="OUW25" s="19"/>
      <c r="OUX25" s="19"/>
      <c r="OUY25" s="19"/>
      <c r="OUZ25" s="19"/>
      <c r="OVA25" s="19"/>
      <c r="OVB25" s="19"/>
      <c r="OVC25" s="19"/>
      <c r="OVD25" s="19"/>
      <c r="OVE25" s="19"/>
      <c r="OVF25" s="19"/>
      <c r="OVG25" s="19"/>
      <c r="OVH25" s="19"/>
      <c r="OVI25" s="19"/>
      <c r="OVJ25" s="19"/>
      <c r="OVK25" s="19"/>
      <c r="OVL25" s="19"/>
      <c r="OVM25" s="19"/>
      <c r="OVN25" s="19"/>
      <c r="OVO25" s="19"/>
      <c r="OVP25" s="19"/>
      <c r="OVQ25" s="19"/>
      <c r="OVR25" s="19"/>
      <c r="OVS25" s="19"/>
      <c r="OVT25" s="19"/>
      <c r="OVU25" s="19"/>
      <c r="OVV25" s="19"/>
      <c r="OVW25" s="19"/>
      <c r="OVX25" s="19"/>
      <c r="OVY25" s="19"/>
      <c r="OVZ25" s="19"/>
      <c r="OWA25" s="19"/>
      <c r="OWB25" s="19"/>
      <c r="OWC25" s="19"/>
      <c r="OWD25" s="19"/>
      <c r="OWE25" s="19"/>
      <c r="OWF25" s="19"/>
      <c r="OWG25" s="19"/>
      <c r="OWH25" s="19"/>
      <c r="OWI25" s="19"/>
      <c r="OWJ25" s="19"/>
      <c r="OWK25" s="19"/>
      <c r="OWL25" s="19"/>
      <c r="OWM25" s="19"/>
      <c r="OWN25" s="19"/>
      <c r="OWO25" s="19"/>
      <c r="OWP25" s="19"/>
      <c r="OWQ25" s="19"/>
      <c r="OWR25" s="19"/>
      <c r="OWS25" s="19"/>
      <c r="OWT25" s="19"/>
      <c r="OWU25" s="19"/>
      <c r="OWV25" s="19"/>
      <c r="OWW25" s="19"/>
      <c r="OWX25" s="19"/>
      <c r="OWY25" s="19"/>
      <c r="OWZ25" s="19"/>
      <c r="OXA25" s="19"/>
      <c r="OXB25" s="19"/>
      <c r="OXC25" s="19"/>
      <c r="OXD25" s="19"/>
      <c r="OXE25" s="19"/>
      <c r="OXF25" s="19"/>
      <c r="OXG25" s="19"/>
      <c r="OXH25" s="19"/>
      <c r="OXI25" s="19"/>
      <c r="OXJ25" s="19"/>
      <c r="OXK25" s="19"/>
      <c r="OXL25" s="19"/>
      <c r="OXM25" s="19"/>
      <c r="OXN25" s="19"/>
      <c r="OXO25" s="19"/>
      <c r="OXP25" s="19"/>
      <c r="OXQ25" s="19"/>
      <c r="OXR25" s="19"/>
      <c r="OXS25" s="19"/>
      <c r="OXT25" s="19"/>
      <c r="OXU25" s="19"/>
      <c r="OXV25" s="19"/>
      <c r="OXW25" s="19"/>
      <c r="OXX25" s="19"/>
      <c r="OXY25" s="19"/>
      <c r="OXZ25" s="19"/>
      <c r="OYA25" s="19"/>
      <c r="OYB25" s="19"/>
      <c r="OYC25" s="19"/>
      <c r="OYD25" s="19"/>
      <c r="OYE25" s="19"/>
      <c r="OYF25" s="19"/>
      <c r="OYG25" s="19"/>
      <c r="OYH25" s="19"/>
      <c r="OYI25" s="19"/>
      <c r="OYJ25" s="19"/>
      <c r="OYK25" s="19"/>
      <c r="OYL25" s="19"/>
      <c r="OYM25" s="19"/>
      <c r="OYN25" s="19"/>
      <c r="OYO25" s="19"/>
      <c r="OYP25" s="19"/>
      <c r="OYQ25" s="19"/>
      <c r="OYR25" s="19"/>
      <c r="OYS25" s="19"/>
      <c r="OYT25" s="19"/>
      <c r="OYU25" s="19"/>
      <c r="OYV25" s="19"/>
      <c r="OYW25" s="19"/>
      <c r="OYX25" s="19"/>
      <c r="OYY25" s="19"/>
      <c r="OYZ25" s="19"/>
      <c r="OZA25" s="19"/>
      <c r="OZB25" s="19"/>
      <c r="OZC25" s="19"/>
      <c r="OZD25" s="19"/>
      <c r="OZE25" s="19"/>
      <c r="OZF25" s="19"/>
      <c r="OZG25" s="19"/>
      <c r="OZH25" s="19"/>
      <c r="OZI25" s="19"/>
      <c r="OZJ25" s="19"/>
      <c r="OZK25" s="19"/>
      <c r="OZL25" s="19"/>
      <c r="OZM25" s="19"/>
      <c r="OZN25" s="19"/>
      <c r="OZO25" s="19"/>
      <c r="OZP25" s="19"/>
      <c r="OZQ25" s="19"/>
      <c r="OZR25" s="19"/>
      <c r="OZS25" s="19"/>
      <c r="OZT25" s="19"/>
      <c r="OZU25" s="19"/>
      <c r="OZV25" s="19"/>
      <c r="OZW25" s="19"/>
      <c r="OZX25" s="19"/>
      <c r="OZY25" s="19"/>
      <c r="OZZ25" s="19"/>
      <c r="PAA25" s="19"/>
      <c r="PAB25" s="19"/>
      <c r="PAC25" s="19"/>
      <c r="PAD25" s="19"/>
      <c r="PAE25" s="19"/>
      <c r="PAF25" s="19"/>
      <c r="PAG25" s="19"/>
      <c r="PAH25" s="19"/>
      <c r="PAI25" s="19"/>
      <c r="PAJ25" s="19"/>
      <c r="PAK25" s="19"/>
      <c r="PAL25" s="19"/>
      <c r="PAM25" s="19"/>
      <c r="PAN25" s="19"/>
      <c r="PAO25" s="19"/>
      <c r="PAP25" s="19"/>
      <c r="PAQ25" s="19"/>
      <c r="PAR25" s="19"/>
      <c r="PAS25" s="19"/>
      <c r="PAT25" s="19"/>
      <c r="PAU25" s="19"/>
      <c r="PAV25" s="19"/>
      <c r="PAW25" s="19"/>
      <c r="PAX25" s="19"/>
      <c r="PAY25" s="19"/>
      <c r="PAZ25" s="19"/>
      <c r="PBA25" s="19"/>
      <c r="PBB25" s="19"/>
      <c r="PBC25" s="19"/>
      <c r="PBD25" s="19"/>
      <c r="PBE25" s="19"/>
      <c r="PBF25" s="19"/>
      <c r="PBG25" s="19"/>
      <c r="PBH25" s="19"/>
      <c r="PBI25" s="19"/>
      <c r="PBJ25" s="19"/>
      <c r="PBK25" s="19"/>
      <c r="PBL25" s="19"/>
      <c r="PBM25" s="19"/>
      <c r="PBN25" s="19"/>
      <c r="PBO25" s="19"/>
      <c r="PBP25" s="19"/>
      <c r="PBQ25" s="19"/>
      <c r="PBR25" s="19"/>
      <c r="PBS25" s="19"/>
      <c r="PBT25" s="19"/>
      <c r="PBU25" s="19"/>
      <c r="PBV25" s="19"/>
      <c r="PBW25" s="19"/>
      <c r="PBX25" s="19"/>
      <c r="PBY25" s="19"/>
      <c r="PBZ25" s="19"/>
      <c r="PCA25" s="19"/>
      <c r="PCB25" s="19"/>
      <c r="PCC25" s="19"/>
      <c r="PCD25" s="19"/>
      <c r="PCE25" s="19"/>
      <c r="PCF25" s="19"/>
      <c r="PCG25" s="19"/>
      <c r="PCH25" s="19"/>
      <c r="PCI25" s="19"/>
      <c r="PCJ25" s="19"/>
      <c r="PCK25" s="19"/>
      <c r="PCL25" s="19"/>
      <c r="PCM25" s="19"/>
      <c r="PCN25" s="19"/>
      <c r="PCO25" s="19"/>
      <c r="PCP25" s="19"/>
      <c r="PCQ25" s="19"/>
      <c r="PCR25" s="19"/>
      <c r="PCS25" s="19"/>
      <c r="PCT25" s="19"/>
      <c r="PCU25" s="19"/>
      <c r="PCV25" s="19"/>
      <c r="PCW25" s="19"/>
      <c r="PCX25" s="19"/>
      <c r="PCY25" s="19"/>
      <c r="PCZ25" s="19"/>
      <c r="PDA25" s="19"/>
      <c r="PDB25" s="19"/>
      <c r="PDC25" s="19"/>
      <c r="PDD25" s="19"/>
      <c r="PDE25" s="19"/>
      <c r="PDF25" s="19"/>
      <c r="PDG25" s="19"/>
      <c r="PDH25" s="19"/>
      <c r="PDI25" s="19"/>
      <c r="PDJ25" s="19"/>
      <c r="PDK25" s="19"/>
      <c r="PDL25" s="19"/>
      <c r="PDM25" s="19"/>
      <c r="PDN25" s="19"/>
      <c r="PDO25" s="19"/>
      <c r="PDP25" s="19"/>
      <c r="PDQ25" s="19"/>
      <c r="PDR25" s="19"/>
      <c r="PDS25" s="19"/>
      <c r="PDT25" s="19"/>
      <c r="PDU25" s="19"/>
      <c r="PDV25" s="19"/>
      <c r="PDW25" s="19"/>
      <c r="PDX25" s="19"/>
      <c r="PDY25" s="19"/>
      <c r="PDZ25" s="19"/>
      <c r="PEA25" s="19"/>
      <c r="PEB25" s="19"/>
      <c r="PEC25" s="19"/>
      <c r="PED25" s="19"/>
      <c r="PEE25" s="19"/>
      <c r="PEF25" s="19"/>
      <c r="PEG25" s="19"/>
      <c r="PEH25" s="19"/>
      <c r="PEI25" s="19"/>
      <c r="PEJ25" s="19"/>
      <c r="PEK25" s="19"/>
      <c r="PEL25" s="19"/>
      <c r="PEM25" s="19"/>
      <c r="PEN25" s="19"/>
      <c r="PEO25" s="19"/>
      <c r="PEP25" s="19"/>
      <c r="PEQ25" s="19"/>
      <c r="PER25" s="19"/>
      <c r="PES25" s="19"/>
      <c r="PET25" s="19"/>
      <c r="PEU25" s="19"/>
      <c r="PEV25" s="19"/>
      <c r="PEW25" s="19"/>
      <c r="PEX25" s="19"/>
      <c r="PEY25" s="19"/>
      <c r="PEZ25" s="19"/>
      <c r="PFA25" s="19"/>
      <c r="PFB25" s="19"/>
      <c r="PFC25" s="19"/>
      <c r="PFD25" s="19"/>
      <c r="PFE25" s="19"/>
      <c r="PFF25" s="19"/>
      <c r="PFG25" s="19"/>
      <c r="PFH25" s="19"/>
      <c r="PFI25" s="19"/>
      <c r="PFJ25" s="19"/>
      <c r="PFK25" s="19"/>
      <c r="PFL25" s="19"/>
      <c r="PFM25" s="19"/>
      <c r="PFN25" s="19"/>
      <c r="PFO25" s="19"/>
      <c r="PFP25" s="19"/>
      <c r="PFQ25" s="19"/>
      <c r="PFR25" s="19"/>
      <c r="PFS25" s="19"/>
      <c r="PFT25" s="19"/>
      <c r="PFU25" s="19"/>
      <c r="PFV25" s="19"/>
      <c r="PFW25" s="19"/>
      <c r="PFX25" s="19"/>
      <c r="PFY25" s="19"/>
      <c r="PFZ25" s="19"/>
      <c r="PGA25" s="19"/>
      <c r="PGB25" s="19"/>
      <c r="PGC25" s="19"/>
      <c r="PGD25" s="19"/>
      <c r="PGE25" s="19"/>
      <c r="PGF25" s="19"/>
      <c r="PGG25" s="19"/>
      <c r="PGH25" s="19"/>
      <c r="PGI25" s="19"/>
      <c r="PGJ25" s="19"/>
      <c r="PGK25" s="19"/>
      <c r="PGL25" s="19"/>
      <c r="PGM25" s="19"/>
      <c r="PGN25" s="19"/>
      <c r="PGO25" s="19"/>
      <c r="PGP25" s="19"/>
      <c r="PGQ25" s="19"/>
      <c r="PGR25" s="19"/>
      <c r="PGS25" s="19"/>
      <c r="PGT25" s="19"/>
      <c r="PGU25" s="19"/>
      <c r="PGV25" s="19"/>
      <c r="PGW25" s="19"/>
      <c r="PGX25" s="19"/>
      <c r="PGY25" s="19"/>
      <c r="PGZ25" s="19"/>
      <c r="PHA25" s="19"/>
      <c r="PHB25" s="19"/>
      <c r="PHC25" s="19"/>
      <c r="PHD25" s="19"/>
      <c r="PHE25" s="19"/>
      <c r="PHF25" s="19"/>
      <c r="PHG25" s="19"/>
      <c r="PHH25" s="19"/>
      <c r="PHI25" s="19"/>
      <c r="PHJ25" s="19"/>
      <c r="PHK25" s="19"/>
      <c r="PHL25" s="19"/>
      <c r="PHM25" s="19"/>
      <c r="PHN25" s="19"/>
      <c r="PHO25" s="19"/>
      <c r="PHP25" s="19"/>
      <c r="PHQ25" s="19"/>
      <c r="PHR25" s="19"/>
      <c r="PHS25" s="19"/>
      <c r="PHT25" s="19"/>
      <c r="PHU25" s="19"/>
      <c r="PHV25" s="19"/>
      <c r="PHW25" s="19"/>
      <c r="PHX25" s="19"/>
      <c r="PHY25" s="19"/>
      <c r="PHZ25" s="19"/>
      <c r="PIA25" s="19"/>
      <c r="PIB25" s="19"/>
      <c r="PIC25" s="19"/>
      <c r="PID25" s="19"/>
      <c r="PIE25" s="19"/>
      <c r="PIF25" s="19"/>
      <c r="PIG25" s="19"/>
      <c r="PIH25" s="19"/>
      <c r="PII25" s="19"/>
      <c r="PIJ25" s="19"/>
      <c r="PIK25" s="19"/>
      <c r="PIL25" s="19"/>
      <c r="PIM25" s="19"/>
      <c r="PIN25" s="19"/>
      <c r="PIO25" s="19"/>
      <c r="PIP25" s="19"/>
      <c r="PIQ25" s="19"/>
      <c r="PIR25" s="19"/>
      <c r="PIS25" s="19"/>
      <c r="PIT25" s="19"/>
      <c r="PIU25" s="19"/>
      <c r="PIV25" s="19"/>
      <c r="PIW25" s="19"/>
      <c r="PIX25" s="19"/>
      <c r="PIY25" s="19"/>
      <c r="PIZ25" s="19"/>
      <c r="PJA25" s="19"/>
      <c r="PJB25" s="19"/>
      <c r="PJC25" s="19"/>
      <c r="PJD25" s="19"/>
      <c r="PJE25" s="19"/>
      <c r="PJF25" s="19"/>
      <c r="PJG25" s="19"/>
      <c r="PJH25" s="19"/>
      <c r="PJI25" s="19"/>
      <c r="PJJ25" s="19"/>
      <c r="PJK25" s="19"/>
      <c r="PJL25" s="19"/>
      <c r="PJM25" s="19"/>
      <c r="PJN25" s="19"/>
      <c r="PJO25" s="19"/>
      <c r="PJP25" s="19"/>
      <c r="PJQ25" s="19"/>
      <c r="PJR25" s="19"/>
      <c r="PJS25" s="19"/>
      <c r="PJT25" s="19"/>
      <c r="PJU25" s="19"/>
      <c r="PJV25" s="19"/>
      <c r="PJW25" s="19"/>
      <c r="PJX25" s="19"/>
      <c r="PJY25" s="19"/>
      <c r="PJZ25" s="19"/>
      <c r="PKA25" s="19"/>
      <c r="PKB25" s="19"/>
      <c r="PKC25" s="19"/>
      <c r="PKD25" s="19"/>
      <c r="PKE25" s="19"/>
      <c r="PKF25" s="19"/>
      <c r="PKG25" s="19"/>
      <c r="PKH25" s="19"/>
      <c r="PKI25" s="19"/>
      <c r="PKJ25" s="19"/>
      <c r="PKK25" s="19"/>
      <c r="PKL25" s="19"/>
      <c r="PKM25" s="19"/>
      <c r="PKN25" s="19"/>
      <c r="PKO25" s="19"/>
      <c r="PKP25" s="19"/>
      <c r="PKQ25" s="19"/>
      <c r="PKR25" s="19"/>
      <c r="PKS25" s="19"/>
      <c r="PKT25" s="19"/>
      <c r="PKU25" s="19"/>
      <c r="PKV25" s="19"/>
      <c r="PKW25" s="19"/>
      <c r="PKX25" s="19"/>
      <c r="PKY25" s="19"/>
      <c r="PKZ25" s="19"/>
      <c r="PLA25" s="19"/>
      <c r="PLB25" s="19"/>
      <c r="PLC25" s="19"/>
      <c r="PLD25" s="19"/>
      <c r="PLE25" s="19"/>
      <c r="PLF25" s="19"/>
      <c r="PLG25" s="19"/>
      <c r="PLH25" s="19"/>
      <c r="PLI25" s="19"/>
      <c r="PLJ25" s="19"/>
      <c r="PLK25" s="19"/>
      <c r="PLL25" s="19"/>
      <c r="PLM25" s="19"/>
      <c r="PLN25" s="19"/>
      <c r="PLO25" s="19"/>
      <c r="PLP25" s="19"/>
      <c r="PLQ25" s="19"/>
      <c r="PLR25" s="19"/>
      <c r="PLS25" s="19"/>
      <c r="PLT25" s="19"/>
      <c r="PLU25" s="19"/>
      <c r="PLV25" s="19"/>
      <c r="PLW25" s="19"/>
      <c r="PLX25" s="19"/>
      <c r="PLY25" s="19"/>
      <c r="PLZ25" s="19"/>
      <c r="PMA25" s="19"/>
      <c r="PMB25" s="19"/>
      <c r="PMC25" s="19"/>
      <c r="PMD25" s="19"/>
      <c r="PME25" s="19"/>
      <c r="PMF25" s="19"/>
      <c r="PMG25" s="19"/>
      <c r="PMH25" s="19"/>
      <c r="PMI25" s="19"/>
      <c r="PMJ25" s="19"/>
      <c r="PMK25" s="19"/>
      <c r="PML25" s="19"/>
      <c r="PMM25" s="19"/>
      <c r="PMN25" s="19"/>
      <c r="PMO25" s="19"/>
      <c r="PMP25" s="19"/>
      <c r="PMQ25" s="19"/>
      <c r="PMR25" s="19"/>
      <c r="PMS25" s="19"/>
      <c r="PMT25" s="19"/>
      <c r="PMU25" s="19"/>
      <c r="PMV25" s="19"/>
      <c r="PMW25" s="19"/>
      <c r="PMX25" s="19"/>
      <c r="PMY25" s="19"/>
      <c r="PMZ25" s="19"/>
      <c r="PNA25" s="19"/>
      <c r="PNB25" s="19"/>
      <c r="PNC25" s="19"/>
      <c r="PND25" s="19"/>
      <c r="PNE25" s="19"/>
      <c r="PNF25" s="19"/>
      <c r="PNG25" s="19"/>
      <c r="PNH25" s="19"/>
      <c r="PNI25" s="19"/>
      <c r="PNJ25" s="19"/>
      <c r="PNK25" s="19"/>
      <c r="PNL25" s="19"/>
      <c r="PNM25" s="19"/>
      <c r="PNN25" s="19"/>
      <c r="PNO25" s="19"/>
      <c r="PNP25" s="19"/>
      <c r="PNQ25" s="19"/>
      <c r="PNR25" s="19"/>
      <c r="PNS25" s="19"/>
      <c r="PNT25" s="19"/>
      <c r="PNU25" s="19"/>
      <c r="PNV25" s="19"/>
      <c r="PNW25" s="19"/>
      <c r="PNX25" s="19"/>
      <c r="PNY25" s="19"/>
      <c r="PNZ25" s="19"/>
      <c r="POA25" s="19"/>
      <c r="POB25" s="19"/>
      <c r="POC25" s="19"/>
      <c r="POD25" s="19"/>
      <c r="POE25" s="19"/>
      <c r="POF25" s="19"/>
      <c r="POG25" s="19"/>
      <c r="POH25" s="19"/>
      <c r="POI25" s="19"/>
      <c r="POJ25" s="19"/>
      <c r="POK25" s="19"/>
      <c r="POL25" s="19"/>
      <c r="POM25" s="19"/>
      <c r="PON25" s="19"/>
      <c r="POO25" s="19"/>
      <c r="POP25" s="19"/>
      <c r="POQ25" s="19"/>
      <c r="POR25" s="19"/>
      <c r="POS25" s="19"/>
      <c r="POT25" s="19"/>
      <c r="POU25" s="19"/>
      <c r="POV25" s="19"/>
      <c r="POW25" s="19"/>
      <c r="POX25" s="19"/>
      <c r="POY25" s="19"/>
      <c r="POZ25" s="19"/>
      <c r="PPA25" s="19"/>
      <c r="PPB25" s="19"/>
      <c r="PPC25" s="19"/>
      <c r="PPD25" s="19"/>
      <c r="PPE25" s="19"/>
      <c r="PPF25" s="19"/>
      <c r="PPG25" s="19"/>
      <c r="PPH25" s="19"/>
      <c r="PPI25" s="19"/>
      <c r="PPJ25" s="19"/>
      <c r="PPK25" s="19"/>
      <c r="PPL25" s="19"/>
      <c r="PPM25" s="19"/>
      <c r="PPN25" s="19"/>
      <c r="PPO25" s="19"/>
      <c r="PPP25" s="19"/>
      <c r="PPQ25" s="19"/>
      <c r="PPR25" s="19"/>
      <c r="PPS25" s="19"/>
      <c r="PPT25" s="19"/>
      <c r="PPU25" s="19"/>
      <c r="PPV25" s="19"/>
      <c r="PPW25" s="19"/>
      <c r="PPX25" s="19"/>
      <c r="PPY25" s="19"/>
      <c r="PPZ25" s="19"/>
      <c r="PQA25" s="19"/>
      <c r="PQB25" s="19"/>
      <c r="PQC25" s="19"/>
      <c r="PQD25" s="19"/>
      <c r="PQE25" s="19"/>
      <c r="PQF25" s="19"/>
      <c r="PQG25" s="19"/>
      <c r="PQH25" s="19"/>
      <c r="PQI25" s="19"/>
      <c r="PQJ25" s="19"/>
      <c r="PQK25" s="19"/>
      <c r="PQL25" s="19"/>
      <c r="PQM25" s="19"/>
      <c r="PQN25" s="19"/>
      <c r="PQO25" s="19"/>
      <c r="PQP25" s="19"/>
      <c r="PQQ25" s="19"/>
      <c r="PQR25" s="19"/>
      <c r="PQS25" s="19"/>
      <c r="PQT25" s="19"/>
      <c r="PQU25" s="19"/>
      <c r="PQV25" s="19"/>
      <c r="PQW25" s="19"/>
      <c r="PQX25" s="19"/>
      <c r="PQY25" s="19"/>
      <c r="PQZ25" s="19"/>
      <c r="PRA25" s="19"/>
      <c r="PRB25" s="19"/>
      <c r="PRC25" s="19"/>
      <c r="PRD25" s="19"/>
      <c r="PRE25" s="19"/>
      <c r="PRF25" s="19"/>
      <c r="PRG25" s="19"/>
      <c r="PRH25" s="19"/>
      <c r="PRI25" s="19"/>
      <c r="PRJ25" s="19"/>
      <c r="PRK25" s="19"/>
      <c r="PRL25" s="19"/>
      <c r="PRM25" s="19"/>
      <c r="PRN25" s="19"/>
      <c r="PRO25" s="19"/>
      <c r="PRP25" s="19"/>
      <c r="PRQ25" s="19"/>
      <c r="PRR25" s="19"/>
      <c r="PRS25" s="19"/>
      <c r="PRT25" s="19"/>
      <c r="PRU25" s="19"/>
      <c r="PRV25" s="19"/>
      <c r="PRW25" s="19"/>
      <c r="PRX25" s="19"/>
      <c r="PRY25" s="19"/>
      <c r="PRZ25" s="19"/>
      <c r="PSA25" s="19"/>
      <c r="PSB25" s="19"/>
      <c r="PSC25" s="19"/>
      <c r="PSD25" s="19"/>
      <c r="PSE25" s="19"/>
      <c r="PSF25" s="19"/>
      <c r="PSG25" s="19"/>
      <c r="PSH25" s="19"/>
      <c r="PSI25" s="19"/>
      <c r="PSJ25" s="19"/>
      <c r="PSK25" s="19"/>
      <c r="PSL25" s="19"/>
      <c r="PSM25" s="19"/>
      <c r="PSN25" s="19"/>
      <c r="PSO25" s="19"/>
      <c r="PSP25" s="19"/>
      <c r="PSQ25" s="19"/>
      <c r="PSR25" s="19"/>
      <c r="PSS25" s="19"/>
      <c r="PST25" s="19"/>
      <c r="PSU25" s="19"/>
      <c r="PSV25" s="19"/>
      <c r="PSW25" s="19"/>
      <c r="PSX25" s="19"/>
      <c r="PSY25" s="19"/>
      <c r="PSZ25" s="19"/>
      <c r="PTA25" s="19"/>
      <c r="PTB25" s="19"/>
      <c r="PTC25" s="19"/>
      <c r="PTD25" s="19"/>
      <c r="PTE25" s="19"/>
      <c r="PTF25" s="19"/>
      <c r="PTG25" s="19"/>
      <c r="PTH25" s="19"/>
      <c r="PTI25" s="19"/>
      <c r="PTJ25" s="19"/>
      <c r="PTK25" s="19"/>
      <c r="PTL25" s="19"/>
      <c r="PTM25" s="19"/>
      <c r="PTN25" s="19"/>
      <c r="PTO25" s="19"/>
      <c r="PTP25" s="19"/>
      <c r="PTQ25" s="19"/>
      <c r="PTR25" s="19"/>
      <c r="PTS25" s="19"/>
      <c r="PTT25" s="19"/>
      <c r="PTU25" s="19"/>
      <c r="PTV25" s="19"/>
      <c r="PTW25" s="19"/>
      <c r="PTX25" s="19"/>
      <c r="PTY25" s="19"/>
      <c r="PTZ25" s="19"/>
      <c r="PUA25" s="19"/>
      <c r="PUB25" s="19"/>
      <c r="PUC25" s="19"/>
      <c r="PUD25" s="19"/>
      <c r="PUE25" s="19"/>
      <c r="PUF25" s="19"/>
      <c r="PUG25" s="19"/>
      <c r="PUH25" s="19"/>
      <c r="PUI25" s="19"/>
      <c r="PUJ25" s="19"/>
      <c r="PUK25" s="19"/>
      <c r="PUL25" s="19"/>
      <c r="PUM25" s="19"/>
      <c r="PUN25" s="19"/>
      <c r="PUO25" s="19"/>
      <c r="PUP25" s="19"/>
      <c r="PUQ25" s="19"/>
      <c r="PUR25" s="19"/>
      <c r="PUS25" s="19"/>
      <c r="PUT25" s="19"/>
      <c r="PUU25" s="19"/>
      <c r="PUV25" s="19"/>
      <c r="PUW25" s="19"/>
      <c r="PUX25" s="19"/>
      <c r="PUY25" s="19"/>
      <c r="PUZ25" s="19"/>
      <c r="PVA25" s="19"/>
      <c r="PVB25" s="19"/>
      <c r="PVC25" s="19"/>
      <c r="PVD25" s="19"/>
      <c r="PVE25" s="19"/>
      <c r="PVF25" s="19"/>
      <c r="PVG25" s="19"/>
      <c r="PVH25" s="19"/>
      <c r="PVI25" s="19"/>
      <c r="PVJ25" s="19"/>
      <c r="PVK25" s="19"/>
      <c r="PVL25" s="19"/>
      <c r="PVM25" s="19"/>
      <c r="PVN25" s="19"/>
      <c r="PVO25" s="19"/>
      <c r="PVP25" s="19"/>
      <c r="PVQ25" s="19"/>
      <c r="PVR25" s="19"/>
      <c r="PVS25" s="19"/>
      <c r="PVT25" s="19"/>
      <c r="PVU25" s="19"/>
      <c r="PVV25" s="19"/>
      <c r="PVW25" s="19"/>
      <c r="PVX25" s="19"/>
      <c r="PVY25" s="19"/>
      <c r="PVZ25" s="19"/>
      <c r="PWA25" s="19"/>
      <c r="PWB25" s="19"/>
      <c r="PWC25" s="19"/>
      <c r="PWD25" s="19"/>
      <c r="PWE25" s="19"/>
      <c r="PWF25" s="19"/>
      <c r="PWG25" s="19"/>
      <c r="PWH25" s="19"/>
      <c r="PWI25" s="19"/>
      <c r="PWJ25" s="19"/>
      <c r="PWK25" s="19"/>
      <c r="PWL25" s="19"/>
      <c r="PWM25" s="19"/>
      <c r="PWN25" s="19"/>
      <c r="PWO25" s="19"/>
      <c r="PWP25" s="19"/>
      <c r="PWQ25" s="19"/>
      <c r="PWR25" s="19"/>
      <c r="PWS25" s="19"/>
      <c r="PWT25" s="19"/>
      <c r="PWU25" s="19"/>
      <c r="PWV25" s="19"/>
      <c r="PWW25" s="19"/>
      <c r="PWX25" s="19"/>
      <c r="PWY25" s="19"/>
      <c r="PWZ25" s="19"/>
      <c r="PXA25" s="19"/>
      <c r="PXB25" s="19"/>
      <c r="PXC25" s="19"/>
      <c r="PXD25" s="19"/>
      <c r="PXE25" s="19"/>
      <c r="PXF25" s="19"/>
      <c r="PXG25" s="19"/>
      <c r="PXH25" s="19"/>
      <c r="PXI25" s="19"/>
      <c r="PXJ25" s="19"/>
      <c r="PXK25" s="19"/>
      <c r="PXL25" s="19"/>
      <c r="PXM25" s="19"/>
      <c r="PXN25" s="19"/>
      <c r="PXO25" s="19"/>
      <c r="PXP25" s="19"/>
      <c r="PXQ25" s="19"/>
      <c r="PXR25" s="19"/>
      <c r="PXS25" s="19"/>
      <c r="PXT25" s="19"/>
      <c r="PXU25" s="19"/>
      <c r="PXV25" s="19"/>
      <c r="PXW25" s="19"/>
      <c r="PXX25" s="19"/>
      <c r="PXY25" s="19"/>
      <c r="PXZ25" s="19"/>
      <c r="PYA25" s="19"/>
      <c r="PYB25" s="19"/>
      <c r="PYC25" s="19"/>
      <c r="PYD25" s="19"/>
      <c r="PYE25" s="19"/>
      <c r="PYF25" s="19"/>
      <c r="PYG25" s="19"/>
      <c r="PYH25" s="19"/>
      <c r="PYI25" s="19"/>
      <c r="PYJ25" s="19"/>
      <c r="PYK25" s="19"/>
      <c r="PYL25" s="19"/>
      <c r="PYM25" s="19"/>
      <c r="PYN25" s="19"/>
      <c r="PYO25" s="19"/>
      <c r="PYP25" s="19"/>
      <c r="PYQ25" s="19"/>
      <c r="PYR25" s="19"/>
      <c r="PYS25" s="19"/>
      <c r="PYT25" s="19"/>
      <c r="PYU25" s="19"/>
      <c r="PYV25" s="19"/>
      <c r="PYW25" s="19"/>
      <c r="PYX25" s="19"/>
      <c r="PYY25" s="19"/>
      <c r="PYZ25" s="19"/>
      <c r="PZA25" s="19"/>
      <c r="PZB25" s="19"/>
      <c r="PZC25" s="19"/>
      <c r="PZD25" s="19"/>
      <c r="PZE25" s="19"/>
      <c r="PZF25" s="19"/>
      <c r="PZG25" s="19"/>
      <c r="PZH25" s="19"/>
      <c r="PZI25" s="19"/>
      <c r="PZJ25" s="19"/>
      <c r="PZK25" s="19"/>
      <c r="PZL25" s="19"/>
      <c r="PZM25" s="19"/>
      <c r="PZN25" s="19"/>
      <c r="PZO25" s="19"/>
      <c r="PZP25" s="19"/>
      <c r="PZQ25" s="19"/>
      <c r="PZR25" s="19"/>
      <c r="PZS25" s="19"/>
      <c r="PZT25" s="19"/>
      <c r="PZU25" s="19"/>
      <c r="PZV25" s="19"/>
      <c r="PZW25" s="19"/>
      <c r="PZX25" s="19"/>
      <c r="PZY25" s="19"/>
      <c r="PZZ25" s="19"/>
      <c r="QAA25" s="19"/>
      <c r="QAB25" s="19"/>
      <c r="QAC25" s="19"/>
      <c r="QAD25" s="19"/>
      <c r="QAE25" s="19"/>
      <c r="QAF25" s="19"/>
      <c r="QAG25" s="19"/>
      <c r="QAH25" s="19"/>
      <c r="QAI25" s="19"/>
      <c r="QAJ25" s="19"/>
      <c r="QAK25" s="19"/>
      <c r="QAL25" s="19"/>
      <c r="QAM25" s="19"/>
      <c r="QAN25" s="19"/>
      <c r="QAO25" s="19"/>
      <c r="QAP25" s="19"/>
      <c r="QAQ25" s="19"/>
      <c r="QAR25" s="19"/>
      <c r="QAS25" s="19"/>
      <c r="QAT25" s="19"/>
      <c r="QAU25" s="19"/>
      <c r="QAV25" s="19"/>
      <c r="QAW25" s="19"/>
      <c r="QAX25" s="19"/>
      <c r="QAY25" s="19"/>
      <c r="QAZ25" s="19"/>
      <c r="QBA25" s="19"/>
      <c r="QBB25" s="19"/>
      <c r="QBC25" s="19"/>
      <c r="QBD25" s="19"/>
      <c r="QBE25" s="19"/>
      <c r="QBF25" s="19"/>
      <c r="QBG25" s="19"/>
      <c r="QBH25" s="19"/>
      <c r="QBI25" s="19"/>
      <c r="QBJ25" s="19"/>
      <c r="QBK25" s="19"/>
      <c r="QBL25" s="19"/>
      <c r="QBM25" s="19"/>
      <c r="QBN25" s="19"/>
      <c r="QBO25" s="19"/>
      <c r="QBP25" s="19"/>
      <c r="QBQ25" s="19"/>
      <c r="QBR25" s="19"/>
      <c r="QBS25" s="19"/>
      <c r="QBT25" s="19"/>
      <c r="QBU25" s="19"/>
      <c r="QBV25" s="19"/>
      <c r="QBW25" s="19"/>
      <c r="QBX25" s="19"/>
      <c r="QBY25" s="19"/>
      <c r="QBZ25" s="19"/>
      <c r="QCA25" s="19"/>
      <c r="QCB25" s="19"/>
      <c r="QCC25" s="19"/>
      <c r="QCD25" s="19"/>
      <c r="QCE25" s="19"/>
      <c r="QCF25" s="19"/>
      <c r="QCG25" s="19"/>
      <c r="QCH25" s="19"/>
      <c r="QCI25" s="19"/>
      <c r="QCJ25" s="19"/>
      <c r="QCK25" s="19"/>
      <c r="QCL25" s="19"/>
      <c r="QCM25" s="19"/>
      <c r="QCN25" s="19"/>
      <c r="QCO25" s="19"/>
      <c r="QCP25" s="19"/>
      <c r="QCQ25" s="19"/>
      <c r="QCR25" s="19"/>
      <c r="QCS25" s="19"/>
      <c r="QCT25" s="19"/>
      <c r="QCU25" s="19"/>
      <c r="QCV25" s="19"/>
      <c r="QCW25" s="19"/>
      <c r="QCX25" s="19"/>
      <c r="QCY25" s="19"/>
      <c r="QCZ25" s="19"/>
      <c r="QDA25" s="19"/>
      <c r="QDB25" s="19"/>
      <c r="QDC25" s="19"/>
      <c r="QDD25" s="19"/>
      <c r="QDE25" s="19"/>
      <c r="QDF25" s="19"/>
      <c r="QDG25" s="19"/>
      <c r="QDH25" s="19"/>
      <c r="QDI25" s="19"/>
      <c r="QDJ25" s="19"/>
      <c r="QDK25" s="19"/>
      <c r="QDL25" s="19"/>
      <c r="QDM25" s="19"/>
      <c r="QDN25" s="19"/>
      <c r="QDO25" s="19"/>
      <c r="QDP25" s="19"/>
      <c r="QDQ25" s="19"/>
      <c r="QDR25" s="19"/>
      <c r="QDS25" s="19"/>
      <c r="QDT25" s="19"/>
      <c r="QDU25" s="19"/>
      <c r="QDV25" s="19"/>
      <c r="QDW25" s="19"/>
      <c r="QDX25" s="19"/>
      <c r="QDY25" s="19"/>
      <c r="QDZ25" s="19"/>
      <c r="QEA25" s="19"/>
      <c r="QEB25" s="19"/>
      <c r="QEC25" s="19"/>
      <c r="QED25" s="19"/>
      <c r="QEE25" s="19"/>
      <c r="QEF25" s="19"/>
      <c r="QEG25" s="19"/>
      <c r="QEH25" s="19"/>
      <c r="QEI25" s="19"/>
      <c r="QEJ25" s="19"/>
      <c r="QEK25" s="19"/>
      <c r="QEL25" s="19"/>
      <c r="QEM25" s="19"/>
      <c r="QEN25" s="19"/>
      <c r="QEO25" s="19"/>
      <c r="QEP25" s="19"/>
      <c r="QEQ25" s="19"/>
      <c r="QER25" s="19"/>
      <c r="QES25" s="19"/>
      <c r="QET25" s="19"/>
      <c r="QEU25" s="19"/>
      <c r="QEV25" s="19"/>
      <c r="QEW25" s="19"/>
      <c r="QEX25" s="19"/>
      <c r="QEY25" s="19"/>
      <c r="QEZ25" s="19"/>
      <c r="QFA25" s="19"/>
      <c r="QFB25" s="19"/>
      <c r="QFC25" s="19"/>
      <c r="QFD25" s="19"/>
      <c r="QFE25" s="19"/>
      <c r="QFF25" s="19"/>
      <c r="QFG25" s="19"/>
      <c r="QFH25" s="19"/>
      <c r="QFI25" s="19"/>
      <c r="QFJ25" s="19"/>
      <c r="QFK25" s="19"/>
      <c r="QFL25" s="19"/>
      <c r="QFM25" s="19"/>
      <c r="QFN25" s="19"/>
      <c r="QFO25" s="19"/>
      <c r="QFP25" s="19"/>
      <c r="QFQ25" s="19"/>
      <c r="QFR25" s="19"/>
      <c r="QFS25" s="19"/>
      <c r="QFT25" s="19"/>
      <c r="QFU25" s="19"/>
      <c r="QFV25" s="19"/>
      <c r="QFW25" s="19"/>
      <c r="QFX25" s="19"/>
      <c r="QFY25" s="19"/>
      <c r="QFZ25" s="19"/>
      <c r="QGA25" s="19"/>
      <c r="QGB25" s="19"/>
      <c r="QGC25" s="19"/>
      <c r="QGD25" s="19"/>
      <c r="QGE25" s="19"/>
      <c r="QGF25" s="19"/>
      <c r="QGG25" s="19"/>
      <c r="QGH25" s="19"/>
      <c r="QGI25" s="19"/>
      <c r="QGJ25" s="19"/>
      <c r="QGK25" s="19"/>
      <c r="QGL25" s="19"/>
      <c r="QGM25" s="19"/>
      <c r="QGN25" s="19"/>
      <c r="QGO25" s="19"/>
      <c r="QGP25" s="19"/>
      <c r="QGQ25" s="19"/>
      <c r="QGR25" s="19"/>
      <c r="QGS25" s="19"/>
      <c r="QGT25" s="19"/>
      <c r="QGU25" s="19"/>
      <c r="QGV25" s="19"/>
      <c r="QGW25" s="19"/>
      <c r="QGX25" s="19"/>
      <c r="QGY25" s="19"/>
      <c r="QGZ25" s="19"/>
      <c r="QHA25" s="19"/>
      <c r="QHB25" s="19"/>
      <c r="QHC25" s="19"/>
      <c r="QHD25" s="19"/>
      <c r="QHE25" s="19"/>
      <c r="QHF25" s="19"/>
      <c r="QHG25" s="19"/>
      <c r="QHH25" s="19"/>
      <c r="QHI25" s="19"/>
      <c r="QHJ25" s="19"/>
      <c r="QHK25" s="19"/>
      <c r="QHL25" s="19"/>
      <c r="QHM25" s="19"/>
      <c r="QHN25" s="19"/>
      <c r="QHO25" s="19"/>
      <c r="QHP25" s="19"/>
      <c r="QHQ25" s="19"/>
      <c r="QHR25" s="19"/>
      <c r="QHS25" s="19"/>
      <c r="QHT25" s="19"/>
      <c r="QHU25" s="19"/>
      <c r="QHV25" s="19"/>
      <c r="QHW25" s="19"/>
      <c r="QHX25" s="19"/>
      <c r="QHY25" s="19"/>
      <c r="QHZ25" s="19"/>
      <c r="QIA25" s="19"/>
      <c r="QIB25" s="19"/>
      <c r="QIC25" s="19"/>
      <c r="QID25" s="19"/>
      <c r="QIE25" s="19"/>
      <c r="QIF25" s="19"/>
      <c r="QIG25" s="19"/>
      <c r="QIH25" s="19"/>
      <c r="QII25" s="19"/>
      <c r="QIJ25" s="19"/>
      <c r="QIK25" s="19"/>
      <c r="QIL25" s="19"/>
      <c r="QIM25" s="19"/>
      <c r="QIN25" s="19"/>
      <c r="QIO25" s="19"/>
      <c r="QIP25" s="19"/>
      <c r="QIQ25" s="19"/>
      <c r="QIR25" s="19"/>
      <c r="QIS25" s="19"/>
      <c r="QIT25" s="19"/>
      <c r="QIU25" s="19"/>
      <c r="QIV25" s="19"/>
      <c r="QIW25" s="19"/>
      <c r="QIX25" s="19"/>
      <c r="QIY25" s="19"/>
      <c r="QIZ25" s="19"/>
      <c r="QJA25" s="19"/>
      <c r="QJB25" s="19"/>
      <c r="QJC25" s="19"/>
      <c r="QJD25" s="19"/>
      <c r="QJE25" s="19"/>
      <c r="QJF25" s="19"/>
      <c r="QJG25" s="19"/>
      <c r="QJH25" s="19"/>
      <c r="QJI25" s="19"/>
      <c r="QJJ25" s="19"/>
      <c r="QJK25" s="19"/>
      <c r="QJL25" s="19"/>
      <c r="QJM25" s="19"/>
      <c r="QJN25" s="19"/>
      <c r="QJO25" s="19"/>
      <c r="QJP25" s="19"/>
      <c r="QJQ25" s="19"/>
      <c r="QJR25" s="19"/>
      <c r="QJS25" s="19"/>
      <c r="QJT25" s="19"/>
      <c r="QJU25" s="19"/>
      <c r="QJV25" s="19"/>
      <c r="QJW25" s="19"/>
      <c r="QJX25" s="19"/>
      <c r="QJY25" s="19"/>
      <c r="QJZ25" s="19"/>
      <c r="QKA25" s="19"/>
      <c r="QKB25" s="19"/>
      <c r="QKC25" s="19"/>
      <c r="QKD25" s="19"/>
      <c r="QKE25" s="19"/>
      <c r="QKF25" s="19"/>
      <c r="QKG25" s="19"/>
      <c r="QKH25" s="19"/>
      <c r="QKI25" s="19"/>
      <c r="QKJ25" s="19"/>
      <c r="QKK25" s="19"/>
      <c r="QKL25" s="19"/>
      <c r="QKM25" s="19"/>
      <c r="QKN25" s="19"/>
      <c r="QKO25" s="19"/>
      <c r="QKP25" s="19"/>
      <c r="QKQ25" s="19"/>
      <c r="QKR25" s="19"/>
      <c r="QKS25" s="19"/>
      <c r="QKT25" s="19"/>
      <c r="QKU25" s="19"/>
      <c r="QKV25" s="19"/>
      <c r="QKW25" s="19"/>
      <c r="QKX25" s="19"/>
      <c r="QKY25" s="19"/>
      <c r="QKZ25" s="19"/>
      <c r="QLA25" s="19"/>
      <c r="QLB25" s="19"/>
      <c r="QLC25" s="19"/>
      <c r="QLD25" s="19"/>
      <c r="QLE25" s="19"/>
      <c r="QLF25" s="19"/>
      <c r="QLG25" s="19"/>
      <c r="QLH25" s="19"/>
      <c r="QLI25" s="19"/>
      <c r="QLJ25" s="19"/>
      <c r="QLK25" s="19"/>
      <c r="QLL25" s="19"/>
      <c r="QLM25" s="19"/>
      <c r="QLN25" s="19"/>
      <c r="QLO25" s="19"/>
      <c r="QLP25" s="19"/>
      <c r="QLQ25" s="19"/>
      <c r="QLR25" s="19"/>
      <c r="QLS25" s="19"/>
      <c r="QLT25" s="19"/>
      <c r="QLU25" s="19"/>
      <c r="QLV25" s="19"/>
      <c r="QLW25" s="19"/>
      <c r="QLX25" s="19"/>
      <c r="QLY25" s="19"/>
      <c r="QLZ25" s="19"/>
      <c r="QMA25" s="19"/>
      <c r="QMB25" s="19"/>
      <c r="QMC25" s="19"/>
      <c r="QMD25" s="19"/>
      <c r="QME25" s="19"/>
      <c r="QMF25" s="19"/>
      <c r="QMG25" s="19"/>
      <c r="QMH25" s="19"/>
      <c r="QMI25" s="19"/>
      <c r="QMJ25" s="19"/>
      <c r="QMK25" s="19"/>
      <c r="QML25" s="19"/>
      <c r="QMM25" s="19"/>
      <c r="QMN25" s="19"/>
      <c r="QMO25" s="19"/>
      <c r="QMP25" s="19"/>
      <c r="QMQ25" s="19"/>
      <c r="QMR25" s="19"/>
      <c r="QMS25" s="19"/>
      <c r="QMT25" s="19"/>
      <c r="QMU25" s="19"/>
      <c r="QMV25" s="19"/>
      <c r="QMW25" s="19"/>
      <c r="QMX25" s="19"/>
      <c r="QMY25" s="19"/>
      <c r="QMZ25" s="19"/>
      <c r="QNA25" s="19"/>
      <c r="QNB25" s="19"/>
      <c r="QNC25" s="19"/>
      <c r="QND25" s="19"/>
      <c r="QNE25" s="19"/>
      <c r="QNF25" s="19"/>
      <c r="QNG25" s="19"/>
      <c r="QNH25" s="19"/>
      <c r="QNI25" s="19"/>
      <c r="QNJ25" s="19"/>
      <c r="QNK25" s="19"/>
      <c r="QNL25" s="19"/>
      <c r="QNM25" s="19"/>
      <c r="QNN25" s="19"/>
      <c r="QNO25" s="19"/>
      <c r="QNP25" s="19"/>
      <c r="QNQ25" s="19"/>
      <c r="QNR25" s="19"/>
      <c r="QNS25" s="19"/>
      <c r="QNT25" s="19"/>
      <c r="QNU25" s="19"/>
      <c r="QNV25" s="19"/>
      <c r="QNW25" s="19"/>
      <c r="QNX25" s="19"/>
      <c r="QNY25" s="19"/>
      <c r="QNZ25" s="19"/>
      <c r="QOA25" s="19"/>
      <c r="QOB25" s="19"/>
      <c r="QOC25" s="19"/>
      <c r="QOD25" s="19"/>
      <c r="QOE25" s="19"/>
      <c r="QOF25" s="19"/>
      <c r="QOG25" s="19"/>
      <c r="QOH25" s="19"/>
      <c r="QOI25" s="19"/>
      <c r="QOJ25" s="19"/>
      <c r="QOK25" s="19"/>
      <c r="QOL25" s="19"/>
      <c r="QOM25" s="19"/>
      <c r="QON25" s="19"/>
      <c r="QOO25" s="19"/>
      <c r="QOP25" s="19"/>
      <c r="QOQ25" s="19"/>
      <c r="QOR25" s="19"/>
      <c r="QOS25" s="19"/>
      <c r="QOT25" s="19"/>
      <c r="QOU25" s="19"/>
      <c r="QOV25" s="19"/>
      <c r="QOW25" s="19"/>
      <c r="QOX25" s="19"/>
      <c r="QOY25" s="19"/>
      <c r="QOZ25" s="19"/>
      <c r="QPA25" s="19"/>
      <c r="QPB25" s="19"/>
      <c r="QPC25" s="19"/>
      <c r="QPD25" s="19"/>
      <c r="QPE25" s="19"/>
      <c r="QPF25" s="19"/>
      <c r="QPG25" s="19"/>
      <c r="QPH25" s="19"/>
      <c r="QPI25" s="19"/>
      <c r="QPJ25" s="19"/>
      <c r="QPK25" s="19"/>
      <c r="QPL25" s="19"/>
      <c r="QPM25" s="19"/>
      <c r="QPN25" s="19"/>
      <c r="QPO25" s="19"/>
      <c r="QPP25" s="19"/>
      <c r="QPQ25" s="19"/>
      <c r="QPR25" s="19"/>
      <c r="QPS25" s="19"/>
      <c r="QPT25" s="19"/>
      <c r="QPU25" s="19"/>
      <c r="QPV25" s="19"/>
      <c r="QPW25" s="19"/>
      <c r="QPX25" s="19"/>
      <c r="QPY25" s="19"/>
      <c r="QPZ25" s="19"/>
      <c r="QQA25" s="19"/>
      <c r="QQB25" s="19"/>
      <c r="QQC25" s="19"/>
      <c r="QQD25" s="19"/>
      <c r="QQE25" s="19"/>
      <c r="QQF25" s="19"/>
      <c r="QQG25" s="19"/>
      <c r="QQH25" s="19"/>
      <c r="QQI25" s="19"/>
      <c r="QQJ25" s="19"/>
      <c r="QQK25" s="19"/>
      <c r="QQL25" s="19"/>
      <c r="QQM25" s="19"/>
      <c r="QQN25" s="19"/>
      <c r="QQO25" s="19"/>
      <c r="QQP25" s="19"/>
      <c r="QQQ25" s="19"/>
      <c r="QQR25" s="19"/>
      <c r="QQS25" s="19"/>
      <c r="QQT25" s="19"/>
      <c r="QQU25" s="19"/>
      <c r="QQV25" s="19"/>
      <c r="QQW25" s="19"/>
      <c r="QQX25" s="19"/>
      <c r="QQY25" s="19"/>
      <c r="QQZ25" s="19"/>
      <c r="QRA25" s="19"/>
      <c r="QRB25" s="19"/>
      <c r="QRC25" s="19"/>
      <c r="QRD25" s="19"/>
      <c r="QRE25" s="19"/>
      <c r="QRF25" s="19"/>
      <c r="QRG25" s="19"/>
      <c r="QRH25" s="19"/>
      <c r="QRI25" s="19"/>
      <c r="QRJ25" s="19"/>
      <c r="QRK25" s="19"/>
      <c r="QRL25" s="19"/>
      <c r="QRM25" s="19"/>
      <c r="QRN25" s="19"/>
      <c r="QRO25" s="19"/>
      <c r="QRP25" s="19"/>
      <c r="QRQ25" s="19"/>
      <c r="QRR25" s="19"/>
      <c r="QRS25" s="19"/>
      <c r="QRT25" s="19"/>
      <c r="QRU25" s="19"/>
      <c r="QRV25" s="19"/>
      <c r="QRW25" s="19"/>
      <c r="QRX25" s="19"/>
      <c r="QRY25" s="19"/>
      <c r="QRZ25" s="19"/>
      <c r="QSA25" s="19"/>
      <c r="QSB25" s="19"/>
      <c r="QSC25" s="19"/>
      <c r="QSD25" s="19"/>
      <c r="QSE25" s="19"/>
      <c r="QSF25" s="19"/>
      <c r="QSG25" s="19"/>
      <c r="QSH25" s="19"/>
      <c r="QSI25" s="19"/>
      <c r="QSJ25" s="19"/>
      <c r="QSK25" s="19"/>
      <c r="QSL25" s="19"/>
      <c r="QSM25" s="19"/>
      <c r="QSN25" s="19"/>
      <c r="QSO25" s="19"/>
      <c r="QSP25" s="19"/>
      <c r="QSQ25" s="19"/>
      <c r="QSR25" s="19"/>
      <c r="QSS25" s="19"/>
      <c r="QST25" s="19"/>
      <c r="QSU25" s="19"/>
      <c r="QSV25" s="19"/>
      <c r="QSW25" s="19"/>
      <c r="QSX25" s="19"/>
      <c r="QSY25" s="19"/>
      <c r="QSZ25" s="19"/>
      <c r="QTA25" s="19"/>
      <c r="QTB25" s="19"/>
      <c r="QTC25" s="19"/>
      <c r="QTD25" s="19"/>
      <c r="QTE25" s="19"/>
      <c r="QTF25" s="19"/>
      <c r="QTG25" s="19"/>
      <c r="QTH25" s="19"/>
      <c r="QTI25" s="19"/>
      <c r="QTJ25" s="19"/>
      <c r="QTK25" s="19"/>
      <c r="QTL25" s="19"/>
      <c r="QTM25" s="19"/>
      <c r="QTN25" s="19"/>
      <c r="QTO25" s="19"/>
      <c r="QTP25" s="19"/>
      <c r="QTQ25" s="19"/>
      <c r="QTR25" s="19"/>
      <c r="QTS25" s="19"/>
      <c r="QTT25" s="19"/>
      <c r="QTU25" s="19"/>
      <c r="QTV25" s="19"/>
      <c r="QTW25" s="19"/>
      <c r="QTX25" s="19"/>
      <c r="QTY25" s="19"/>
      <c r="QTZ25" s="19"/>
      <c r="QUA25" s="19"/>
      <c r="QUB25" s="19"/>
      <c r="QUC25" s="19"/>
      <c r="QUD25" s="19"/>
      <c r="QUE25" s="19"/>
      <c r="QUF25" s="19"/>
      <c r="QUG25" s="19"/>
      <c r="QUH25" s="19"/>
      <c r="QUI25" s="19"/>
      <c r="QUJ25" s="19"/>
      <c r="QUK25" s="19"/>
      <c r="QUL25" s="19"/>
      <c r="QUM25" s="19"/>
      <c r="QUN25" s="19"/>
      <c r="QUO25" s="19"/>
      <c r="QUP25" s="19"/>
      <c r="QUQ25" s="19"/>
      <c r="QUR25" s="19"/>
      <c r="QUS25" s="19"/>
      <c r="QUT25" s="19"/>
      <c r="QUU25" s="19"/>
      <c r="QUV25" s="19"/>
      <c r="QUW25" s="19"/>
      <c r="QUX25" s="19"/>
      <c r="QUY25" s="19"/>
      <c r="QUZ25" s="19"/>
      <c r="QVA25" s="19"/>
      <c r="QVB25" s="19"/>
      <c r="QVC25" s="19"/>
      <c r="QVD25" s="19"/>
      <c r="QVE25" s="19"/>
      <c r="QVF25" s="19"/>
      <c r="QVG25" s="19"/>
      <c r="QVH25" s="19"/>
      <c r="QVI25" s="19"/>
      <c r="QVJ25" s="19"/>
      <c r="QVK25" s="19"/>
      <c r="QVL25" s="19"/>
      <c r="QVM25" s="19"/>
      <c r="QVN25" s="19"/>
      <c r="QVO25" s="19"/>
      <c r="QVP25" s="19"/>
      <c r="QVQ25" s="19"/>
      <c r="QVR25" s="19"/>
      <c r="QVS25" s="19"/>
      <c r="QVT25" s="19"/>
      <c r="QVU25" s="19"/>
      <c r="QVV25" s="19"/>
      <c r="QVW25" s="19"/>
      <c r="QVX25" s="19"/>
      <c r="QVY25" s="19"/>
      <c r="QVZ25" s="19"/>
      <c r="QWA25" s="19"/>
      <c r="QWB25" s="19"/>
      <c r="QWC25" s="19"/>
      <c r="QWD25" s="19"/>
      <c r="QWE25" s="19"/>
      <c r="QWF25" s="19"/>
      <c r="QWG25" s="19"/>
      <c r="QWH25" s="19"/>
      <c r="QWI25" s="19"/>
      <c r="QWJ25" s="19"/>
      <c r="QWK25" s="19"/>
      <c r="QWL25" s="19"/>
      <c r="QWM25" s="19"/>
      <c r="QWN25" s="19"/>
      <c r="QWO25" s="19"/>
      <c r="QWP25" s="19"/>
      <c r="QWQ25" s="19"/>
      <c r="QWR25" s="19"/>
      <c r="QWS25" s="19"/>
      <c r="QWT25" s="19"/>
      <c r="QWU25" s="19"/>
      <c r="QWV25" s="19"/>
      <c r="QWW25" s="19"/>
      <c r="QWX25" s="19"/>
      <c r="QWY25" s="19"/>
      <c r="QWZ25" s="19"/>
      <c r="QXA25" s="19"/>
      <c r="QXB25" s="19"/>
      <c r="QXC25" s="19"/>
      <c r="QXD25" s="19"/>
      <c r="QXE25" s="19"/>
      <c r="QXF25" s="19"/>
      <c r="QXG25" s="19"/>
      <c r="QXH25" s="19"/>
      <c r="QXI25" s="19"/>
      <c r="QXJ25" s="19"/>
      <c r="QXK25" s="19"/>
      <c r="QXL25" s="19"/>
      <c r="QXM25" s="19"/>
      <c r="QXN25" s="19"/>
      <c r="QXO25" s="19"/>
      <c r="QXP25" s="19"/>
      <c r="QXQ25" s="19"/>
      <c r="QXR25" s="19"/>
      <c r="QXS25" s="19"/>
      <c r="QXT25" s="19"/>
      <c r="QXU25" s="19"/>
      <c r="QXV25" s="19"/>
      <c r="QXW25" s="19"/>
      <c r="QXX25" s="19"/>
      <c r="QXY25" s="19"/>
      <c r="QXZ25" s="19"/>
      <c r="QYA25" s="19"/>
      <c r="QYB25" s="19"/>
      <c r="QYC25" s="19"/>
      <c r="QYD25" s="19"/>
      <c r="QYE25" s="19"/>
      <c r="QYF25" s="19"/>
      <c r="QYG25" s="19"/>
      <c r="QYH25" s="19"/>
      <c r="QYI25" s="19"/>
      <c r="QYJ25" s="19"/>
      <c r="QYK25" s="19"/>
      <c r="QYL25" s="19"/>
      <c r="QYM25" s="19"/>
      <c r="QYN25" s="19"/>
      <c r="QYO25" s="19"/>
      <c r="QYP25" s="19"/>
      <c r="QYQ25" s="19"/>
      <c r="QYR25" s="19"/>
      <c r="QYS25" s="19"/>
      <c r="QYT25" s="19"/>
      <c r="QYU25" s="19"/>
      <c r="QYV25" s="19"/>
      <c r="QYW25" s="19"/>
      <c r="QYX25" s="19"/>
      <c r="QYY25" s="19"/>
      <c r="QYZ25" s="19"/>
      <c r="QZA25" s="19"/>
      <c r="QZB25" s="19"/>
      <c r="QZC25" s="19"/>
      <c r="QZD25" s="19"/>
      <c r="QZE25" s="19"/>
      <c r="QZF25" s="19"/>
      <c r="QZG25" s="19"/>
      <c r="QZH25" s="19"/>
      <c r="QZI25" s="19"/>
      <c r="QZJ25" s="19"/>
      <c r="QZK25" s="19"/>
      <c r="QZL25" s="19"/>
      <c r="QZM25" s="19"/>
      <c r="QZN25" s="19"/>
      <c r="QZO25" s="19"/>
      <c r="QZP25" s="19"/>
      <c r="QZQ25" s="19"/>
      <c r="QZR25" s="19"/>
      <c r="QZS25" s="19"/>
      <c r="QZT25" s="19"/>
      <c r="QZU25" s="19"/>
      <c r="QZV25" s="19"/>
      <c r="QZW25" s="19"/>
      <c r="QZX25" s="19"/>
      <c r="QZY25" s="19"/>
      <c r="QZZ25" s="19"/>
      <c r="RAA25" s="19"/>
      <c r="RAB25" s="19"/>
      <c r="RAC25" s="19"/>
      <c r="RAD25" s="19"/>
      <c r="RAE25" s="19"/>
      <c r="RAF25" s="19"/>
      <c r="RAG25" s="19"/>
      <c r="RAH25" s="19"/>
      <c r="RAI25" s="19"/>
      <c r="RAJ25" s="19"/>
      <c r="RAK25" s="19"/>
      <c r="RAL25" s="19"/>
      <c r="RAM25" s="19"/>
      <c r="RAN25" s="19"/>
      <c r="RAO25" s="19"/>
      <c r="RAP25" s="19"/>
      <c r="RAQ25" s="19"/>
      <c r="RAR25" s="19"/>
      <c r="RAS25" s="19"/>
      <c r="RAT25" s="19"/>
      <c r="RAU25" s="19"/>
      <c r="RAV25" s="19"/>
      <c r="RAW25" s="19"/>
      <c r="RAX25" s="19"/>
      <c r="RAY25" s="19"/>
      <c r="RAZ25" s="19"/>
      <c r="RBA25" s="19"/>
      <c r="RBB25" s="19"/>
      <c r="RBC25" s="19"/>
      <c r="RBD25" s="19"/>
      <c r="RBE25" s="19"/>
      <c r="RBF25" s="19"/>
      <c r="RBG25" s="19"/>
      <c r="RBH25" s="19"/>
      <c r="RBI25" s="19"/>
      <c r="RBJ25" s="19"/>
      <c r="RBK25" s="19"/>
      <c r="RBL25" s="19"/>
      <c r="RBM25" s="19"/>
      <c r="RBN25" s="19"/>
      <c r="RBO25" s="19"/>
      <c r="RBP25" s="19"/>
      <c r="RBQ25" s="19"/>
      <c r="RBR25" s="19"/>
      <c r="RBS25" s="19"/>
      <c r="RBT25" s="19"/>
      <c r="RBU25" s="19"/>
      <c r="RBV25" s="19"/>
      <c r="RBW25" s="19"/>
      <c r="RBX25" s="19"/>
      <c r="RBY25" s="19"/>
      <c r="RBZ25" s="19"/>
      <c r="RCA25" s="19"/>
      <c r="RCB25" s="19"/>
      <c r="RCC25" s="19"/>
      <c r="RCD25" s="19"/>
      <c r="RCE25" s="19"/>
      <c r="RCF25" s="19"/>
      <c r="RCG25" s="19"/>
      <c r="RCH25" s="19"/>
      <c r="RCI25" s="19"/>
      <c r="RCJ25" s="19"/>
      <c r="RCK25" s="19"/>
      <c r="RCL25" s="19"/>
      <c r="RCM25" s="19"/>
      <c r="RCN25" s="19"/>
      <c r="RCO25" s="19"/>
      <c r="RCP25" s="19"/>
      <c r="RCQ25" s="19"/>
      <c r="RCR25" s="19"/>
      <c r="RCS25" s="19"/>
      <c r="RCT25" s="19"/>
      <c r="RCU25" s="19"/>
      <c r="RCV25" s="19"/>
      <c r="RCW25" s="19"/>
      <c r="RCX25" s="19"/>
      <c r="RCY25" s="19"/>
      <c r="RCZ25" s="19"/>
      <c r="RDA25" s="19"/>
      <c r="RDB25" s="19"/>
      <c r="RDC25" s="19"/>
      <c r="RDD25" s="19"/>
      <c r="RDE25" s="19"/>
      <c r="RDF25" s="19"/>
      <c r="RDG25" s="19"/>
      <c r="RDH25" s="19"/>
      <c r="RDI25" s="19"/>
      <c r="RDJ25" s="19"/>
      <c r="RDK25" s="19"/>
      <c r="RDL25" s="19"/>
      <c r="RDM25" s="19"/>
      <c r="RDN25" s="19"/>
      <c r="RDO25" s="19"/>
      <c r="RDP25" s="19"/>
      <c r="RDQ25" s="19"/>
      <c r="RDR25" s="19"/>
      <c r="RDS25" s="19"/>
      <c r="RDT25" s="19"/>
      <c r="RDU25" s="19"/>
      <c r="RDV25" s="19"/>
      <c r="RDW25" s="19"/>
      <c r="RDX25" s="19"/>
      <c r="RDY25" s="19"/>
      <c r="RDZ25" s="19"/>
      <c r="REA25" s="19"/>
      <c r="REB25" s="19"/>
      <c r="REC25" s="19"/>
      <c r="RED25" s="19"/>
      <c r="REE25" s="19"/>
      <c r="REF25" s="19"/>
      <c r="REG25" s="19"/>
      <c r="REH25" s="19"/>
      <c r="REI25" s="19"/>
      <c r="REJ25" s="19"/>
      <c r="REK25" s="19"/>
      <c r="REL25" s="19"/>
      <c r="REM25" s="19"/>
      <c r="REN25" s="19"/>
      <c r="REO25" s="19"/>
      <c r="REP25" s="19"/>
      <c r="REQ25" s="19"/>
      <c r="RER25" s="19"/>
      <c r="RES25" s="19"/>
      <c r="RET25" s="19"/>
      <c r="REU25" s="19"/>
      <c r="REV25" s="19"/>
      <c r="REW25" s="19"/>
      <c r="REX25" s="19"/>
      <c r="REY25" s="19"/>
      <c r="REZ25" s="19"/>
      <c r="RFA25" s="19"/>
      <c r="RFB25" s="19"/>
      <c r="RFC25" s="19"/>
      <c r="RFD25" s="19"/>
      <c r="RFE25" s="19"/>
      <c r="RFF25" s="19"/>
      <c r="RFG25" s="19"/>
      <c r="RFH25" s="19"/>
      <c r="RFI25" s="19"/>
      <c r="RFJ25" s="19"/>
      <c r="RFK25" s="19"/>
      <c r="RFL25" s="19"/>
      <c r="RFM25" s="19"/>
      <c r="RFN25" s="19"/>
      <c r="RFO25" s="19"/>
      <c r="RFP25" s="19"/>
      <c r="RFQ25" s="19"/>
      <c r="RFR25" s="19"/>
      <c r="RFS25" s="19"/>
      <c r="RFT25" s="19"/>
      <c r="RFU25" s="19"/>
      <c r="RFV25" s="19"/>
      <c r="RFW25" s="19"/>
      <c r="RFX25" s="19"/>
      <c r="RFY25" s="19"/>
      <c r="RFZ25" s="19"/>
      <c r="RGA25" s="19"/>
      <c r="RGB25" s="19"/>
      <c r="RGC25" s="19"/>
      <c r="RGD25" s="19"/>
      <c r="RGE25" s="19"/>
      <c r="RGF25" s="19"/>
      <c r="RGG25" s="19"/>
      <c r="RGH25" s="19"/>
      <c r="RGI25" s="19"/>
      <c r="RGJ25" s="19"/>
      <c r="RGK25" s="19"/>
      <c r="RGL25" s="19"/>
      <c r="RGM25" s="19"/>
      <c r="RGN25" s="19"/>
      <c r="RGO25" s="19"/>
      <c r="RGP25" s="19"/>
      <c r="RGQ25" s="19"/>
      <c r="RGR25" s="19"/>
      <c r="RGS25" s="19"/>
      <c r="RGT25" s="19"/>
      <c r="RGU25" s="19"/>
      <c r="RGV25" s="19"/>
      <c r="RGW25" s="19"/>
      <c r="RGX25" s="19"/>
      <c r="RGY25" s="19"/>
      <c r="RGZ25" s="19"/>
      <c r="RHA25" s="19"/>
      <c r="RHB25" s="19"/>
      <c r="RHC25" s="19"/>
      <c r="RHD25" s="19"/>
      <c r="RHE25" s="19"/>
      <c r="RHF25" s="19"/>
      <c r="RHG25" s="19"/>
      <c r="RHH25" s="19"/>
      <c r="RHI25" s="19"/>
      <c r="RHJ25" s="19"/>
      <c r="RHK25" s="19"/>
      <c r="RHL25" s="19"/>
      <c r="RHM25" s="19"/>
      <c r="RHN25" s="19"/>
      <c r="RHO25" s="19"/>
      <c r="RHP25" s="19"/>
      <c r="RHQ25" s="19"/>
      <c r="RHR25" s="19"/>
      <c r="RHS25" s="19"/>
      <c r="RHT25" s="19"/>
      <c r="RHU25" s="19"/>
      <c r="RHV25" s="19"/>
      <c r="RHW25" s="19"/>
      <c r="RHX25" s="19"/>
      <c r="RHY25" s="19"/>
      <c r="RHZ25" s="19"/>
      <c r="RIA25" s="19"/>
      <c r="RIB25" s="19"/>
      <c r="RIC25" s="19"/>
      <c r="RID25" s="19"/>
      <c r="RIE25" s="19"/>
      <c r="RIF25" s="19"/>
      <c r="RIG25" s="19"/>
      <c r="RIH25" s="19"/>
      <c r="RII25" s="19"/>
      <c r="RIJ25" s="19"/>
      <c r="RIK25" s="19"/>
      <c r="RIL25" s="19"/>
      <c r="RIM25" s="19"/>
      <c r="RIN25" s="19"/>
      <c r="RIO25" s="19"/>
      <c r="RIP25" s="19"/>
      <c r="RIQ25" s="19"/>
      <c r="RIR25" s="19"/>
      <c r="RIS25" s="19"/>
      <c r="RIT25" s="19"/>
      <c r="RIU25" s="19"/>
      <c r="RIV25" s="19"/>
      <c r="RIW25" s="19"/>
      <c r="RIX25" s="19"/>
      <c r="RIY25" s="19"/>
      <c r="RIZ25" s="19"/>
      <c r="RJA25" s="19"/>
      <c r="RJB25" s="19"/>
      <c r="RJC25" s="19"/>
      <c r="RJD25" s="19"/>
      <c r="RJE25" s="19"/>
      <c r="RJF25" s="19"/>
      <c r="RJG25" s="19"/>
      <c r="RJH25" s="19"/>
      <c r="RJI25" s="19"/>
      <c r="RJJ25" s="19"/>
      <c r="RJK25" s="19"/>
      <c r="RJL25" s="19"/>
      <c r="RJM25" s="19"/>
      <c r="RJN25" s="19"/>
      <c r="RJO25" s="19"/>
      <c r="RJP25" s="19"/>
      <c r="RJQ25" s="19"/>
      <c r="RJR25" s="19"/>
      <c r="RJS25" s="19"/>
      <c r="RJT25" s="19"/>
      <c r="RJU25" s="19"/>
      <c r="RJV25" s="19"/>
      <c r="RJW25" s="19"/>
      <c r="RJX25" s="19"/>
      <c r="RJY25" s="19"/>
      <c r="RJZ25" s="19"/>
      <c r="RKA25" s="19"/>
      <c r="RKB25" s="19"/>
      <c r="RKC25" s="19"/>
      <c r="RKD25" s="19"/>
      <c r="RKE25" s="19"/>
      <c r="RKF25" s="19"/>
      <c r="RKG25" s="19"/>
      <c r="RKH25" s="19"/>
      <c r="RKI25" s="19"/>
      <c r="RKJ25" s="19"/>
      <c r="RKK25" s="19"/>
      <c r="RKL25" s="19"/>
      <c r="RKM25" s="19"/>
      <c r="RKN25" s="19"/>
      <c r="RKO25" s="19"/>
      <c r="RKP25" s="19"/>
      <c r="RKQ25" s="19"/>
      <c r="RKR25" s="19"/>
      <c r="RKS25" s="19"/>
      <c r="RKT25" s="19"/>
      <c r="RKU25" s="19"/>
      <c r="RKV25" s="19"/>
      <c r="RKW25" s="19"/>
      <c r="RKX25" s="19"/>
      <c r="RKY25" s="19"/>
      <c r="RKZ25" s="19"/>
      <c r="RLA25" s="19"/>
      <c r="RLB25" s="19"/>
      <c r="RLC25" s="19"/>
      <c r="RLD25" s="19"/>
      <c r="RLE25" s="19"/>
      <c r="RLF25" s="19"/>
      <c r="RLG25" s="19"/>
      <c r="RLH25" s="19"/>
      <c r="RLI25" s="19"/>
      <c r="RLJ25" s="19"/>
      <c r="RLK25" s="19"/>
      <c r="RLL25" s="19"/>
      <c r="RLM25" s="19"/>
      <c r="RLN25" s="19"/>
      <c r="RLO25" s="19"/>
      <c r="RLP25" s="19"/>
      <c r="RLQ25" s="19"/>
      <c r="RLR25" s="19"/>
      <c r="RLS25" s="19"/>
      <c r="RLT25" s="19"/>
      <c r="RLU25" s="19"/>
      <c r="RLV25" s="19"/>
      <c r="RLW25" s="19"/>
      <c r="RLX25" s="19"/>
      <c r="RLY25" s="19"/>
      <c r="RLZ25" s="19"/>
      <c r="RMA25" s="19"/>
      <c r="RMB25" s="19"/>
      <c r="RMC25" s="19"/>
      <c r="RMD25" s="19"/>
      <c r="RME25" s="19"/>
      <c r="RMF25" s="19"/>
      <c r="RMG25" s="19"/>
      <c r="RMH25" s="19"/>
      <c r="RMI25" s="19"/>
      <c r="RMJ25" s="19"/>
      <c r="RMK25" s="19"/>
      <c r="RML25" s="19"/>
      <c r="RMM25" s="19"/>
      <c r="RMN25" s="19"/>
      <c r="RMO25" s="19"/>
      <c r="RMP25" s="19"/>
      <c r="RMQ25" s="19"/>
      <c r="RMR25" s="19"/>
      <c r="RMS25" s="19"/>
      <c r="RMT25" s="19"/>
      <c r="RMU25" s="19"/>
      <c r="RMV25" s="19"/>
      <c r="RMW25" s="19"/>
      <c r="RMX25" s="19"/>
      <c r="RMY25" s="19"/>
      <c r="RMZ25" s="19"/>
      <c r="RNA25" s="19"/>
      <c r="RNB25" s="19"/>
      <c r="RNC25" s="19"/>
      <c r="RND25" s="19"/>
      <c r="RNE25" s="19"/>
      <c r="RNF25" s="19"/>
      <c r="RNG25" s="19"/>
      <c r="RNH25" s="19"/>
      <c r="RNI25" s="19"/>
      <c r="RNJ25" s="19"/>
      <c r="RNK25" s="19"/>
      <c r="RNL25" s="19"/>
      <c r="RNM25" s="19"/>
      <c r="RNN25" s="19"/>
      <c r="RNO25" s="19"/>
      <c r="RNP25" s="19"/>
      <c r="RNQ25" s="19"/>
      <c r="RNR25" s="19"/>
      <c r="RNS25" s="19"/>
      <c r="RNT25" s="19"/>
      <c r="RNU25" s="19"/>
      <c r="RNV25" s="19"/>
      <c r="RNW25" s="19"/>
      <c r="RNX25" s="19"/>
      <c r="RNY25" s="19"/>
      <c r="RNZ25" s="19"/>
      <c r="ROA25" s="19"/>
      <c r="ROB25" s="19"/>
      <c r="ROC25" s="19"/>
      <c r="ROD25" s="19"/>
      <c r="ROE25" s="19"/>
      <c r="ROF25" s="19"/>
      <c r="ROG25" s="19"/>
      <c r="ROH25" s="19"/>
      <c r="ROI25" s="19"/>
      <c r="ROJ25" s="19"/>
      <c r="ROK25" s="19"/>
      <c r="ROL25" s="19"/>
      <c r="ROM25" s="19"/>
      <c r="RON25" s="19"/>
      <c r="ROO25" s="19"/>
      <c r="ROP25" s="19"/>
      <c r="ROQ25" s="19"/>
      <c r="ROR25" s="19"/>
      <c r="ROS25" s="19"/>
      <c r="ROT25" s="19"/>
      <c r="ROU25" s="19"/>
      <c r="ROV25" s="19"/>
      <c r="ROW25" s="19"/>
      <c r="ROX25" s="19"/>
      <c r="ROY25" s="19"/>
      <c r="ROZ25" s="19"/>
      <c r="RPA25" s="19"/>
      <c r="RPB25" s="19"/>
      <c r="RPC25" s="19"/>
      <c r="RPD25" s="19"/>
      <c r="RPE25" s="19"/>
      <c r="RPF25" s="19"/>
      <c r="RPG25" s="19"/>
      <c r="RPH25" s="19"/>
      <c r="RPI25" s="19"/>
      <c r="RPJ25" s="19"/>
      <c r="RPK25" s="19"/>
      <c r="RPL25" s="19"/>
      <c r="RPM25" s="19"/>
      <c r="RPN25" s="19"/>
      <c r="RPO25" s="19"/>
      <c r="RPP25" s="19"/>
      <c r="RPQ25" s="19"/>
      <c r="RPR25" s="19"/>
      <c r="RPS25" s="19"/>
      <c r="RPT25" s="19"/>
      <c r="RPU25" s="19"/>
      <c r="RPV25" s="19"/>
      <c r="RPW25" s="19"/>
      <c r="RPX25" s="19"/>
      <c r="RPY25" s="19"/>
      <c r="RPZ25" s="19"/>
      <c r="RQA25" s="19"/>
      <c r="RQB25" s="19"/>
      <c r="RQC25" s="19"/>
      <c r="RQD25" s="19"/>
      <c r="RQE25" s="19"/>
      <c r="RQF25" s="19"/>
      <c r="RQG25" s="19"/>
      <c r="RQH25" s="19"/>
      <c r="RQI25" s="19"/>
      <c r="RQJ25" s="19"/>
      <c r="RQK25" s="19"/>
      <c r="RQL25" s="19"/>
      <c r="RQM25" s="19"/>
      <c r="RQN25" s="19"/>
      <c r="RQO25" s="19"/>
      <c r="RQP25" s="19"/>
      <c r="RQQ25" s="19"/>
      <c r="RQR25" s="19"/>
      <c r="RQS25" s="19"/>
      <c r="RQT25" s="19"/>
      <c r="RQU25" s="19"/>
      <c r="RQV25" s="19"/>
      <c r="RQW25" s="19"/>
      <c r="RQX25" s="19"/>
      <c r="RQY25" s="19"/>
      <c r="RQZ25" s="19"/>
      <c r="RRA25" s="19"/>
      <c r="RRB25" s="19"/>
      <c r="RRC25" s="19"/>
      <c r="RRD25" s="19"/>
      <c r="RRE25" s="19"/>
      <c r="RRF25" s="19"/>
      <c r="RRG25" s="19"/>
      <c r="RRH25" s="19"/>
      <c r="RRI25" s="19"/>
      <c r="RRJ25" s="19"/>
      <c r="RRK25" s="19"/>
      <c r="RRL25" s="19"/>
      <c r="RRM25" s="19"/>
      <c r="RRN25" s="19"/>
      <c r="RRO25" s="19"/>
      <c r="RRP25" s="19"/>
      <c r="RRQ25" s="19"/>
      <c r="RRR25" s="19"/>
      <c r="RRS25" s="19"/>
      <c r="RRT25" s="19"/>
      <c r="RRU25" s="19"/>
      <c r="RRV25" s="19"/>
      <c r="RRW25" s="19"/>
      <c r="RRX25" s="19"/>
      <c r="RRY25" s="19"/>
      <c r="RRZ25" s="19"/>
      <c r="RSA25" s="19"/>
      <c r="RSB25" s="19"/>
      <c r="RSC25" s="19"/>
      <c r="RSD25" s="19"/>
      <c r="RSE25" s="19"/>
      <c r="RSF25" s="19"/>
      <c r="RSG25" s="19"/>
      <c r="RSH25" s="19"/>
      <c r="RSI25" s="19"/>
      <c r="RSJ25" s="19"/>
      <c r="RSK25" s="19"/>
      <c r="RSL25" s="19"/>
      <c r="RSM25" s="19"/>
      <c r="RSN25" s="19"/>
      <c r="RSO25" s="19"/>
      <c r="RSP25" s="19"/>
      <c r="RSQ25" s="19"/>
      <c r="RSR25" s="19"/>
      <c r="RSS25" s="19"/>
      <c r="RST25" s="19"/>
      <c r="RSU25" s="19"/>
      <c r="RSV25" s="19"/>
      <c r="RSW25" s="19"/>
      <c r="RSX25" s="19"/>
      <c r="RSY25" s="19"/>
      <c r="RSZ25" s="19"/>
      <c r="RTA25" s="19"/>
      <c r="RTB25" s="19"/>
      <c r="RTC25" s="19"/>
      <c r="RTD25" s="19"/>
      <c r="RTE25" s="19"/>
      <c r="RTF25" s="19"/>
      <c r="RTG25" s="19"/>
      <c r="RTH25" s="19"/>
      <c r="RTI25" s="19"/>
      <c r="RTJ25" s="19"/>
      <c r="RTK25" s="19"/>
      <c r="RTL25" s="19"/>
      <c r="RTM25" s="19"/>
      <c r="RTN25" s="19"/>
      <c r="RTO25" s="19"/>
      <c r="RTP25" s="19"/>
      <c r="RTQ25" s="19"/>
      <c r="RTR25" s="19"/>
      <c r="RTS25" s="19"/>
      <c r="RTT25" s="19"/>
      <c r="RTU25" s="19"/>
      <c r="RTV25" s="19"/>
      <c r="RTW25" s="19"/>
      <c r="RTX25" s="19"/>
      <c r="RTY25" s="19"/>
      <c r="RTZ25" s="19"/>
      <c r="RUA25" s="19"/>
      <c r="RUB25" s="19"/>
      <c r="RUC25" s="19"/>
      <c r="RUD25" s="19"/>
      <c r="RUE25" s="19"/>
      <c r="RUF25" s="19"/>
      <c r="RUG25" s="19"/>
      <c r="RUH25" s="19"/>
      <c r="RUI25" s="19"/>
      <c r="RUJ25" s="19"/>
      <c r="RUK25" s="19"/>
      <c r="RUL25" s="19"/>
      <c r="RUM25" s="19"/>
      <c r="RUN25" s="19"/>
      <c r="RUO25" s="19"/>
      <c r="RUP25" s="19"/>
      <c r="RUQ25" s="19"/>
      <c r="RUR25" s="19"/>
      <c r="RUS25" s="19"/>
      <c r="RUT25" s="19"/>
      <c r="RUU25" s="19"/>
      <c r="RUV25" s="19"/>
      <c r="RUW25" s="19"/>
      <c r="RUX25" s="19"/>
      <c r="RUY25" s="19"/>
      <c r="RUZ25" s="19"/>
      <c r="RVA25" s="19"/>
      <c r="RVB25" s="19"/>
      <c r="RVC25" s="19"/>
      <c r="RVD25" s="19"/>
      <c r="RVE25" s="19"/>
      <c r="RVF25" s="19"/>
      <c r="RVG25" s="19"/>
      <c r="RVH25" s="19"/>
      <c r="RVI25" s="19"/>
      <c r="RVJ25" s="19"/>
      <c r="RVK25" s="19"/>
      <c r="RVL25" s="19"/>
      <c r="RVM25" s="19"/>
      <c r="RVN25" s="19"/>
      <c r="RVO25" s="19"/>
      <c r="RVP25" s="19"/>
      <c r="RVQ25" s="19"/>
      <c r="RVR25" s="19"/>
      <c r="RVS25" s="19"/>
      <c r="RVT25" s="19"/>
      <c r="RVU25" s="19"/>
      <c r="RVV25" s="19"/>
      <c r="RVW25" s="19"/>
      <c r="RVX25" s="19"/>
      <c r="RVY25" s="19"/>
      <c r="RVZ25" s="19"/>
      <c r="RWA25" s="19"/>
      <c r="RWB25" s="19"/>
      <c r="RWC25" s="19"/>
      <c r="RWD25" s="19"/>
      <c r="RWE25" s="19"/>
      <c r="RWF25" s="19"/>
      <c r="RWG25" s="19"/>
      <c r="RWH25" s="19"/>
      <c r="RWI25" s="19"/>
      <c r="RWJ25" s="19"/>
      <c r="RWK25" s="19"/>
      <c r="RWL25" s="19"/>
      <c r="RWM25" s="19"/>
      <c r="RWN25" s="19"/>
      <c r="RWO25" s="19"/>
      <c r="RWP25" s="19"/>
      <c r="RWQ25" s="19"/>
      <c r="RWR25" s="19"/>
      <c r="RWS25" s="19"/>
      <c r="RWT25" s="19"/>
      <c r="RWU25" s="19"/>
      <c r="RWV25" s="19"/>
      <c r="RWW25" s="19"/>
      <c r="RWX25" s="19"/>
      <c r="RWY25" s="19"/>
      <c r="RWZ25" s="19"/>
      <c r="RXA25" s="19"/>
      <c r="RXB25" s="19"/>
      <c r="RXC25" s="19"/>
      <c r="RXD25" s="19"/>
      <c r="RXE25" s="19"/>
      <c r="RXF25" s="19"/>
      <c r="RXG25" s="19"/>
      <c r="RXH25" s="19"/>
      <c r="RXI25" s="19"/>
      <c r="RXJ25" s="19"/>
      <c r="RXK25" s="19"/>
      <c r="RXL25" s="19"/>
      <c r="RXM25" s="19"/>
      <c r="RXN25" s="19"/>
      <c r="RXO25" s="19"/>
      <c r="RXP25" s="19"/>
      <c r="RXQ25" s="19"/>
      <c r="RXR25" s="19"/>
      <c r="RXS25" s="19"/>
      <c r="RXT25" s="19"/>
      <c r="RXU25" s="19"/>
      <c r="RXV25" s="19"/>
      <c r="RXW25" s="19"/>
      <c r="RXX25" s="19"/>
      <c r="RXY25" s="19"/>
      <c r="RXZ25" s="19"/>
      <c r="RYA25" s="19"/>
      <c r="RYB25" s="19"/>
      <c r="RYC25" s="19"/>
      <c r="RYD25" s="19"/>
      <c r="RYE25" s="19"/>
      <c r="RYF25" s="19"/>
      <c r="RYG25" s="19"/>
      <c r="RYH25" s="19"/>
      <c r="RYI25" s="19"/>
      <c r="RYJ25" s="19"/>
      <c r="RYK25" s="19"/>
      <c r="RYL25" s="19"/>
      <c r="RYM25" s="19"/>
      <c r="RYN25" s="19"/>
      <c r="RYO25" s="19"/>
      <c r="RYP25" s="19"/>
      <c r="RYQ25" s="19"/>
      <c r="RYR25" s="19"/>
      <c r="RYS25" s="19"/>
      <c r="RYT25" s="19"/>
      <c r="RYU25" s="19"/>
      <c r="RYV25" s="19"/>
      <c r="RYW25" s="19"/>
      <c r="RYX25" s="19"/>
      <c r="RYY25" s="19"/>
      <c r="RYZ25" s="19"/>
      <c r="RZA25" s="19"/>
      <c r="RZB25" s="19"/>
      <c r="RZC25" s="19"/>
      <c r="RZD25" s="19"/>
      <c r="RZE25" s="19"/>
      <c r="RZF25" s="19"/>
      <c r="RZG25" s="19"/>
      <c r="RZH25" s="19"/>
      <c r="RZI25" s="19"/>
      <c r="RZJ25" s="19"/>
      <c r="RZK25" s="19"/>
      <c r="RZL25" s="19"/>
      <c r="RZM25" s="19"/>
      <c r="RZN25" s="19"/>
      <c r="RZO25" s="19"/>
      <c r="RZP25" s="19"/>
      <c r="RZQ25" s="19"/>
      <c r="RZR25" s="19"/>
      <c r="RZS25" s="19"/>
      <c r="RZT25" s="19"/>
      <c r="RZU25" s="19"/>
      <c r="RZV25" s="19"/>
      <c r="RZW25" s="19"/>
      <c r="RZX25" s="19"/>
      <c r="RZY25" s="19"/>
      <c r="RZZ25" s="19"/>
      <c r="SAA25" s="19"/>
      <c r="SAB25" s="19"/>
      <c r="SAC25" s="19"/>
      <c r="SAD25" s="19"/>
      <c r="SAE25" s="19"/>
      <c r="SAF25" s="19"/>
      <c r="SAG25" s="19"/>
      <c r="SAH25" s="19"/>
      <c r="SAI25" s="19"/>
      <c r="SAJ25" s="19"/>
      <c r="SAK25" s="19"/>
      <c r="SAL25" s="19"/>
      <c r="SAM25" s="19"/>
      <c r="SAN25" s="19"/>
      <c r="SAO25" s="19"/>
      <c r="SAP25" s="19"/>
      <c r="SAQ25" s="19"/>
      <c r="SAR25" s="19"/>
      <c r="SAS25" s="19"/>
      <c r="SAT25" s="19"/>
      <c r="SAU25" s="19"/>
      <c r="SAV25" s="19"/>
      <c r="SAW25" s="19"/>
      <c r="SAX25" s="19"/>
      <c r="SAY25" s="19"/>
      <c r="SAZ25" s="19"/>
      <c r="SBA25" s="19"/>
      <c r="SBB25" s="19"/>
      <c r="SBC25" s="19"/>
      <c r="SBD25" s="19"/>
      <c r="SBE25" s="19"/>
      <c r="SBF25" s="19"/>
      <c r="SBG25" s="19"/>
      <c r="SBH25" s="19"/>
      <c r="SBI25" s="19"/>
      <c r="SBJ25" s="19"/>
      <c r="SBK25" s="19"/>
      <c r="SBL25" s="19"/>
      <c r="SBM25" s="19"/>
      <c r="SBN25" s="19"/>
      <c r="SBO25" s="19"/>
      <c r="SBP25" s="19"/>
      <c r="SBQ25" s="19"/>
      <c r="SBR25" s="19"/>
      <c r="SBS25" s="19"/>
      <c r="SBT25" s="19"/>
      <c r="SBU25" s="19"/>
      <c r="SBV25" s="19"/>
      <c r="SBW25" s="19"/>
      <c r="SBX25" s="19"/>
      <c r="SBY25" s="19"/>
      <c r="SBZ25" s="19"/>
      <c r="SCA25" s="19"/>
      <c r="SCB25" s="19"/>
      <c r="SCC25" s="19"/>
      <c r="SCD25" s="19"/>
      <c r="SCE25" s="19"/>
      <c r="SCF25" s="19"/>
      <c r="SCG25" s="19"/>
      <c r="SCH25" s="19"/>
      <c r="SCI25" s="19"/>
      <c r="SCJ25" s="19"/>
      <c r="SCK25" s="19"/>
      <c r="SCL25" s="19"/>
      <c r="SCM25" s="19"/>
      <c r="SCN25" s="19"/>
      <c r="SCO25" s="19"/>
      <c r="SCP25" s="19"/>
      <c r="SCQ25" s="19"/>
      <c r="SCR25" s="19"/>
      <c r="SCS25" s="19"/>
      <c r="SCT25" s="19"/>
      <c r="SCU25" s="19"/>
      <c r="SCV25" s="19"/>
      <c r="SCW25" s="19"/>
      <c r="SCX25" s="19"/>
      <c r="SCY25" s="19"/>
      <c r="SCZ25" s="19"/>
      <c r="SDA25" s="19"/>
      <c r="SDB25" s="19"/>
      <c r="SDC25" s="19"/>
      <c r="SDD25" s="19"/>
      <c r="SDE25" s="19"/>
      <c r="SDF25" s="19"/>
      <c r="SDG25" s="19"/>
      <c r="SDH25" s="19"/>
      <c r="SDI25" s="19"/>
      <c r="SDJ25" s="19"/>
      <c r="SDK25" s="19"/>
      <c r="SDL25" s="19"/>
      <c r="SDM25" s="19"/>
      <c r="SDN25" s="19"/>
      <c r="SDO25" s="19"/>
      <c r="SDP25" s="19"/>
      <c r="SDQ25" s="19"/>
      <c r="SDR25" s="19"/>
      <c r="SDS25" s="19"/>
      <c r="SDT25" s="19"/>
      <c r="SDU25" s="19"/>
      <c r="SDV25" s="19"/>
      <c r="SDW25" s="19"/>
      <c r="SDX25" s="19"/>
      <c r="SDY25" s="19"/>
      <c r="SDZ25" s="19"/>
      <c r="SEA25" s="19"/>
      <c r="SEB25" s="19"/>
      <c r="SEC25" s="19"/>
      <c r="SED25" s="19"/>
      <c r="SEE25" s="19"/>
      <c r="SEF25" s="19"/>
      <c r="SEG25" s="19"/>
      <c r="SEH25" s="19"/>
      <c r="SEI25" s="19"/>
      <c r="SEJ25" s="19"/>
      <c r="SEK25" s="19"/>
      <c r="SEL25" s="19"/>
      <c r="SEM25" s="19"/>
      <c r="SEN25" s="19"/>
      <c r="SEO25" s="19"/>
      <c r="SEP25" s="19"/>
      <c r="SEQ25" s="19"/>
      <c r="SER25" s="19"/>
      <c r="SES25" s="19"/>
      <c r="SET25" s="19"/>
      <c r="SEU25" s="19"/>
      <c r="SEV25" s="19"/>
      <c r="SEW25" s="19"/>
      <c r="SEX25" s="19"/>
      <c r="SEY25" s="19"/>
      <c r="SEZ25" s="19"/>
      <c r="SFA25" s="19"/>
      <c r="SFB25" s="19"/>
      <c r="SFC25" s="19"/>
      <c r="SFD25" s="19"/>
      <c r="SFE25" s="19"/>
      <c r="SFF25" s="19"/>
      <c r="SFG25" s="19"/>
      <c r="SFH25" s="19"/>
      <c r="SFI25" s="19"/>
      <c r="SFJ25" s="19"/>
      <c r="SFK25" s="19"/>
      <c r="SFL25" s="19"/>
      <c r="SFM25" s="19"/>
      <c r="SFN25" s="19"/>
      <c r="SFO25" s="19"/>
      <c r="SFP25" s="19"/>
      <c r="SFQ25" s="19"/>
      <c r="SFR25" s="19"/>
      <c r="SFS25" s="19"/>
      <c r="SFT25" s="19"/>
      <c r="SFU25" s="19"/>
      <c r="SFV25" s="19"/>
      <c r="SFW25" s="19"/>
      <c r="SFX25" s="19"/>
      <c r="SFY25" s="19"/>
      <c r="SFZ25" s="19"/>
      <c r="SGA25" s="19"/>
      <c r="SGB25" s="19"/>
      <c r="SGC25" s="19"/>
      <c r="SGD25" s="19"/>
      <c r="SGE25" s="19"/>
      <c r="SGF25" s="19"/>
      <c r="SGG25" s="19"/>
      <c r="SGH25" s="19"/>
      <c r="SGI25" s="19"/>
      <c r="SGJ25" s="19"/>
      <c r="SGK25" s="19"/>
      <c r="SGL25" s="19"/>
      <c r="SGM25" s="19"/>
      <c r="SGN25" s="19"/>
      <c r="SGO25" s="19"/>
      <c r="SGP25" s="19"/>
      <c r="SGQ25" s="19"/>
      <c r="SGR25" s="19"/>
      <c r="SGS25" s="19"/>
      <c r="SGT25" s="19"/>
      <c r="SGU25" s="19"/>
      <c r="SGV25" s="19"/>
      <c r="SGW25" s="19"/>
      <c r="SGX25" s="19"/>
      <c r="SGY25" s="19"/>
      <c r="SGZ25" s="19"/>
      <c r="SHA25" s="19"/>
      <c r="SHB25" s="19"/>
      <c r="SHC25" s="19"/>
      <c r="SHD25" s="19"/>
      <c r="SHE25" s="19"/>
      <c r="SHF25" s="19"/>
      <c r="SHG25" s="19"/>
      <c r="SHH25" s="19"/>
      <c r="SHI25" s="19"/>
      <c r="SHJ25" s="19"/>
      <c r="SHK25" s="19"/>
      <c r="SHL25" s="19"/>
      <c r="SHM25" s="19"/>
      <c r="SHN25" s="19"/>
      <c r="SHO25" s="19"/>
      <c r="SHP25" s="19"/>
      <c r="SHQ25" s="19"/>
      <c r="SHR25" s="19"/>
      <c r="SHS25" s="19"/>
      <c r="SHT25" s="19"/>
      <c r="SHU25" s="19"/>
      <c r="SHV25" s="19"/>
      <c r="SHW25" s="19"/>
      <c r="SHX25" s="19"/>
      <c r="SHY25" s="19"/>
      <c r="SHZ25" s="19"/>
      <c r="SIA25" s="19"/>
      <c r="SIB25" s="19"/>
      <c r="SIC25" s="19"/>
      <c r="SID25" s="19"/>
      <c r="SIE25" s="19"/>
      <c r="SIF25" s="19"/>
      <c r="SIG25" s="19"/>
      <c r="SIH25" s="19"/>
      <c r="SII25" s="19"/>
      <c r="SIJ25" s="19"/>
      <c r="SIK25" s="19"/>
      <c r="SIL25" s="19"/>
      <c r="SIM25" s="19"/>
      <c r="SIN25" s="19"/>
      <c r="SIO25" s="19"/>
      <c r="SIP25" s="19"/>
      <c r="SIQ25" s="19"/>
      <c r="SIR25" s="19"/>
      <c r="SIS25" s="19"/>
      <c r="SIT25" s="19"/>
      <c r="SIU25" s="19"/>
      <c r="SIV25" s="19"/>
      <c r="SIW25" s="19"/>
      <c r="SIX25" s="19"/>
      <c r="SIY25" s="19"/>
      <c r="SIZ25" s="19"/>
      <c r="SJA25" s="19"/>
      <c r="SJB25" s="19"/>
      <c r="SJC25" s="19"/>
      <c r="SJD25" s="19"/>
      <c r="SJE25" s="19"/>
      <c r="SJF25" s="19"/>
      <c r="SJG25" s="19"/>
      <c r="SJH25" s="19"/>
      <c r="SJI25" s="19"/>
      <c r="SJJ25" s="19"/>
      <c r="SJK25" s="19"/>
      <c r="SJL25" s="19"/>
      <c r="SJM25" s="19"/>
      <c r="SJN25" s="19"/>
      <c r="SJO25" s="19"/>
      <c r="SJP25" s="19"/>
      <c r="SJQ25" s="19"/>
      <c r="SJR25" s="19"/>
      <c r="SJS25" s="19"/>
      <c r="SJT25" s="19"/>
      <c r="SJU25" s="19"/>
      <c r="SJV25" s="19"/>
      <c r="SJW25" s="19"/>
      <c r="SJX25" s="19"/>
      <c r="SJY25" s="19"/>
      <c r="SJZ25" s="19"/>
      <c r="SKA25" s="19"/>
      <c r="SKB25" s="19"/>
      <c r="SKC25" s="19"/>
      <c r="SKD25" s="19"/>
      <c r="SKE25" s="19"/>
      <c r="SKF25" s="19"/>
      <c r="SKG25" s="19"/>
      <c r="SKH25" s="19"/>
      <c r="SKI25" s="19"/>
      <c r="SKJ25" s="19"/>
      <c r="SKK25" s="19"/>
      <c r="SKL25" s="19"/>
      <c r="SKM25" s="19"/>
      <c r="SKN25" s="19"/>
      <c r="SKO25" s="19"/>
      <c r="SKP25" s="19"/>
      <c r="SKQ25" s="19"/>
      <c r="SKR25" s="19"/>
      <c r="SKS25" s="19"/>
      <c r="SKT25" s="19"/>
      <c r="SKU25" s="19"/>
      <c r="SKV25" s="19"/>
      <c r="SKW25" s="19"/>
      <c r="SKX25" s="19"/>
      <c r="SKY25" s="19"/>
      <c r="SKZ25" s="19"/>
      <c r="SLA25" s="19"/>
      <c r="SLB25" s="19"/>
      <c r="SLC25" s="19"/>
      <c r="SLD25" s="19"/>
      <c r="SLE25" s="19"/>
      <c r="SLF25" s="19"/>
      <c r="SLG25" s="19"/>
      <c r="SLH25" s="19"/>
      <c r="SLI25" s="19"/>
      <c r="SLJ25" s="19"/>
      <c r="SLK25" s="19"/>
      <c r="SLL25" s="19"/>
      <c r="SLM25" s="19"/>
      <c r="SLN25" s="19"/>
      <c r="SLO25" s="19"/>
      <c r="SLP25" s="19"/>
      <c r="SLQ25" s="19"/>
      <c r="SLR25" s="19"/>
      <c r="SLS25" s="19"/>
      <c r="SLT25" s="19"/>
      <c r="SLU25" s="19"/>
      <c r="SLV25" s="19"/>
      <c r="SLW25" s="19"/>
      <c r="SLX25" s="19"/>
      <c r="SLY25" s="19"/>
      <c r="SLZ25" s="19"/>
      <c r="SMA25" s="19"/>
      <c r="SMB25" s="19"/>
      <c r="SMC25" s="19"/>
      <c r="SMD25" s="19"/>
      <c r="SME25" s="19"/>
      <c r="SMF25" s="19"/>
      <c r="SMG25" s="19"/>
      <c r="SMH25" s="19"/>
      <c r="SMI25" s="19"/>
      <c r="SMJ25" s="19"/>
      <c r="SMK25" s="19"/>
      <c r="SML25" s="19"/>
      <c r="SMM25" s="19"/>
      <c r="SMN25" s="19"/>
      <c r="SMO25" s="19"/>
      <c r="SMP25" s="19"/>
      <c r="SMQ25" s="19"/>
      <c r="SMR25" s="19"/>
      <c r="SMS25" s="19"/>
      <c r="SMT25" s="19"/>
      <c r="SMU25" s="19"/>
      <c r="SMV25" s="19"/>
      <c r="SMW25" s="19"/>
      <c r="SMX25" s="19"/>
      <c r="SMY25" s="19"/>
      <c r="SMZ25" s="19"/>
      <c r="SNA25" s="19"/>
      <c r="SNB25" s="19"/>
      <c r="SNC25" s="19"/>
      <c r="SND25" s="19"/>
      <c r="SNE25" s="19"/>
      <c r="SNF25" s="19"/>
      <c r="SNG25" s="19"/>
      <c r="SNH25" s="19"/>
      <c r="SNI25" s="19"/>
      <c r="SNJ25" s="19"/>
      <c r="SNK25" s="19"/>
      <c r="SNL25" s="19"/>
      <c r="SNM25" s="19"/>
      <c r="SNN25" s="19"/>
      <c r="SNO25" s="19"/>
      <c r="SNP25" s="19"/>
      <c r="SNQ25" s="19"/>
      <c r="SNR25" s="19"/>
      <c r="SNS25" s="19"/>
      <c r="SNT25" s="19"/>
      <c r="SNU25" s="19"/>
      <c r="SNV25" s="19"/>
      <c r="SNW25" s="19"/>
      <c r="SNX25" s="19"/>
      <c r="SNY25" s="19"/>
      <c r="SNZ25" s="19"/>
      <c r="SOA25" s="19"/>
      <c r="SOB25" s="19"/>
      <c r="SOC25" s="19"/>
      <c r="SOD25" s="19"/>
      <c r="SOE25" s="19"/>
      <c r="SOF25" s="19"/>
      <c r="SOG25" s="19"/>
      <c r="SOH25" s="19"/>
      <c r="SOI25" s="19"/>
      <c r="SOJ25" s="19"/>
      <c r="SOK25" s="19"/>
      <c r="SOL25" s="19"/>
      <c r="SOM25" s="19"/>
      <c r="SON25" s="19"/>
      <c r="SOO25" s="19"/>
      <c r="SOP25" s="19"/>
      <c r="SOQ25" s="19"/>
      <c r="SOR25" s="19"/>
      <c r="SOS25" s="19"/>
      <c r="SOT25" s="19"/>
      <c r="SOU25" s="19"/>
      <c r="SOV25" s="19"/>
      <c r="SOW25" s="19"/>
      <c r="SOX25" s="19"/>
      <c r="SOY25" s="19"/>
      <c r="SOZ25" s="19"/>
      <c r="SPA25" s="19"/>
      <c r="SPB25" s="19"/>
      <c r="SPC25" s="19"/>
      <c r="SPD25" s="19"/>
      <c r="SPE25" s="19"/>
      <c r="SPF25" s="19"/>
      <c r="SPG25" s="19"/>
      <c r="SPH25" s="19"/>
      <c r="SPI25" s="19"/>
      <c r="SPJ25" s="19"/>
      <c r="SPK25" s="19"/>
      <c r="SPL25" s="19"/>
      <c r="SPM25" s="19"/>
      <c r="SPN25" s="19"/>
      <c r="SPO25" s="19"/>
      <c r="SPP25" s="19"/>
      <c r="SPQ25" s="19"/>
      <c r="SPR25" s="19"/>
      <c r="SPS25" s="19"/>
      <c r="SPT25" s="19"/>
      <c r="SPU25" s="19"/>
      <c r="SPV25" s="19"/>
      <c r="SPW25" s="19"/>
      <c r="SPX25" s="19"/>
      <c r="SPY25" s="19"/>
      <c r="SPZ25" s="19"/>
      <c r="SQA25" s="19"/>
      <c r="SQB25" s="19"/>
      <c r="SQC25" s="19"/>
      <c r="SQD25" s="19"/>
      <c r="SQE25" s="19"/>
      <c r="SQF25" s="19"/>
      <c r="SQG25" s="19"/>
      <c r="SQH25" s="19"/>
      <c r="SQI25" s="19"/>
      <c r="SQJ25" s="19"/>
      <c r="SQK25" s="19"/>
      <c r="SQL25" s="19"/>
      <c r="SQM25" s="19"/>
      <c r="SQN25" s="19"/>
      <c r="SQO25" s="19"/>
      <c r="SQP25" s="19"/>
      <c r="SQQ25" s="19"/>
      <c r="SQR25" s="19"/>
      <c r="SQS25" s="19"/>
      <c r="SQT25" s="19"/>
      <c r="SQU25" s="19"/>
      <c r="SQV25" s="19"/>
      <c r="SQW25" s="19"/>
      <c r="SQX25" s="19"/>
      <c r="SQY25" s="19"/>
      <c r="SQZ25" s="19"/>
      <c r="SRA25" s="19"/>
      <c r="SRB25" s="19"/>
      <c r="SRC25" s="19"/>
      <c r="SRD25" s="19"/>
      <c r="SRE25" s="19"/>
      <c r="SRF25" s="19"/>
      <c r="SRG25" s="19"/>
      <c r="SRH25" s="19"/>
      <c r="SRI25" s="19"/>
      <c r="SRJ25" s="19"/>
      <c r="SRK25" s="19"/>
      <c r="SRL25" s="19"/>
      <c r="SRM25" s="19"/>
      <c r="SRN25" s="19"/>
      <c r="SRO25" s="19"/>
      <c r="SRP25" s="19"/>
      <c r="SRQ25" s="19"/>
      <c r="SRR25" s="19"/>
      <c r="SRS25" s="19"/>
      <c r="SRT25" s="19"/>
      <c r="SRU25" s="19"/>
      <c r="SRV25" s="19"/>
      <c r="SRW25" s="19"/>
      <c r="SRX25" s="19"/>
      <c r="SRY25" s="19"/>
      <c r="SRZ25" s="19"/>
      <c r="SSA25" s="19"/>
      <c r="SSB25" s="19"/>
      <c r="SSC25" s="19"/>
      <c r="SSD25" s="19"/>
      <c r="SSE25" s="19"/>
      <c r="SSF25" s="19"/>
      <c r="SSG25" s="19"/>
      <c r="SSH25" s="19"/>
      <c r="SSI25" s="19"/>
      <c r="SSJ25" s="19"/>
      <c r="SSK25" s="19"/>
      <c r="SSL25" s="19"/>
      <c r="SSM25" s="19"/>
      <c r="SSN25" s="19"/>
      <c r="SSO25" s="19"/>
      <c r="SSP25" s="19"/>
      <c r="SSQ25" s="19"/>
      <c r="SSR25" s="19"/>
      <c r="SSS25" s="19"/>
      <c r="SST25" s="19"/>
      <c r="SSU25" s="19"/>
      <c r="SSV25" s="19"/>
      <c r="SSW25" s="19"/>
      <c r="SSX25" s="19"/>
      <c r="SSY25" s="19"/>
      <c r="SSZ25" s="19"/>
      <c r="STA25" s="19"/>
      <c r="STB25" s="19"/>
      <c r="STC25" s="19"/>
      <c r="STD25" s="19"/>
      <c r="STE25" s="19"/>
      <c r="STF25" s="19"/>
      <c r="STG25" s="19"/>
      <c r="STH25" s="19"/>
      <c r="STI25" s="19"/>
      <c r="STJ25" s="19"/>
      <c r="STK25" s="19"/>
      <c r="STL25" s="19"/>
      <c r="STM25" s="19"/>
      <c r="STN25" s="19"/>
      <c r="STO25" s="19"/>
      <c r="STP25" s="19"/>
      <c r="STQ25" s="19"/>
      <c r="STR25" s="19"/>
      <c r="STS25" s="19"/>
      <c r="STT25" s="19"/>
      <c r="STU25" s="19"/>
      <c r="STV25" s="19"/>
      <c r="STW25" s="19"/>
      <c r="STX25" s="19"/>
      <c r="STY25" s="19"/>
      <c r="STZ25" s="19"/>
      <c r="SUA25" s="19"/>
      <c r="SUB25" s="19"/>
      <c r="SUC25" s="19"/>
      <c r="SUD25" s="19"/>
      <c r="SUE25" s="19"/>
      <c r="SUF25" s="19"/>
      <c r="SUG25" s="19"/>
      <c r="SUH25" s="19"/>
      <c r="SUI25" s="19"/>
      <c r="SUJ25" s="19"/>
      <c r="SUK25" s="19"/>
      <c r="SUL25" s="19"/>
      <c r="SUM25" s="19"/>
      <c r="SUN25" s="19"/>
      <c r="SUO25" s="19"/>
      <c r="SUP25" s="19"/>
      <c r="SUQ25" s="19"/>
      <c r="SUR25" s="19"/>
      <c r="SUS25" s="19"/>
      <c r="SUT25" s="19"/>
      <c r="SUU25" s="19"/>
      <c r="SUV25" s="19"/>
      <c r="SUW25" s="19"/>
      <c r="SUX25" s="19"/>
      <c r="SUY25" s="19"/>
      <c r="SUZ25" s="19"/>
      <c r="SVA25" s="19"/>
      <c r="SVB25" s="19"/>
      <c r="SVC25" s="19"/>
      <c r="SVD25" s="19"/>
      <c r="SVE25" s="19"/>
      <c r="SVF25" s="19"/>
      <c r="SVG25" s="19"/>
      <c r="SVH25" s="19"/>
      <c r="SVI25" s="19"/>
      <c r="SVJ25" s="19"/>
      <c r="SVK25" s="19"/>
      <c r="SVL25" s="19"/>
      <c r="SVM25" s="19"/>
      <c r="SVN25" s="19"/>
      <c r="SVO25" s="19"/>
      <c r="SVP25" s="19"/>
      <c r="SVQ25" s="19"/>
      <c r="SVR25" s="19"/>
      <c r="SVS25" s="19"/>
      <c r="SVT25" s="19"/>
      <c r="SVU25" s="19"/>
      <c r="SVV25" s="19"/>
      <c r="SVW25" s="19"/>
      <c r="SVX25" s="19"/>
      <c r="SVY25" s="19"/>
      <c r="SVZ25" s="19"/>
      <c r="SWA25" s="19"/>
      <c r="SWB25" s="19"/>
      <c r="SWC25" s="19"/>
      <c r="SWD25" s="19"/>
      <c r="SWE25" s="19"/>
      <c r="SWF25" s="19"/>
      <c r="SWG25" s="19"/>
      <c r="SWH25" s="19"/>
      <c r="SWI25" s="19"/>
      <c r="SWJ25" s="19"/>
      <c r="SWK25" s="19"/>
      <c r="SWL25" s="19"/>
      <c r="SWM25" s="19"/>
      <c r="SWN25" s="19"/>
      <c r="SWO25" s="19"/>
      <c r="SWP25" s="19"/>
      <c r="SWQ25" s="19"/>
      <c r="SWR25" s="19"/>
      <c r="SWS25" s="19"/>
      <c r="SWT25" s="19"/>
      <c r="SWU25" s="19"/>
      <c r="SWV25" s="19"/>
      <c r="SWW25" s="19"/>
      <c r="SWX25" s="19"/>
      <c r="SWY25" s="19"/>
      <c r="SWZ25" s="19"/>
      <c r="SXA25" s="19"/>
      <c r="SXB25" s="19"/>
      <c r="SXC25" s="19"/>
      <c r="SXD25" s="19"/>
      <c r="SXE25" s="19"/>
      <c r="SXF25" s="19"/>
      <c r="SXG25" s="19"/>
      <c r="SXH25" s="19"/>
      <c r="SXI25" s="19"/>
      <c r="SXJ25" s="19"/>
      <c r="SXK25" s="19"/>
      <c r="SXL25" s="19"/>
      <c r="SXM25" s="19"/>
      <c r="SXN25" s="19"/>
      <c r="SXO25" s="19"/>
      <c r="SXP25" s="19"/>
      <c r="SXQ25" s="19"/>
      <c r="SXR25" s="19"/>
      <c r="SXS25" s="19"/>
      <c r="SXT25" s="19"/>
      <c r="SXU25" s="19"/>
      <c r="SXV25" s="19"/>
      <c r="SXW25" s="19"/>
      <c r="SXX25" s="19"/>
      <c r="SXY25" s="19"/>
      <c r="SXZ25" s="19"/>
      <c r="SYA25" s="19"/>
      <c r="SYB25" s="19"/>
      <c r="SYC25" s="19"/>
      <c r="SYD25" s="19"/>
      <c r="SYE25" s="19"/>
      <c r="SYF25" s="19"/>
      <c r="SYG25" s="19"/>
      <c r="SYH25" s="19"/>
      <c r="SYI25" s="19"/>
      <c r="SYJ25" s="19"/>
      <c r="SYK25" s="19"/>
      <c r="SYL25" s="19"/>
      <c r="SYM25" s="19"/>
      <c r="SYN25" s="19"/>
      <c r="SYO25" s="19"/>
      <c r="SYP25" s="19"/>
      <c r="SYQ25" s="19"/>
      <c r="SYR25" s="19"/>
      <c r="SYS25" s="19"/>
      <c r="SYT25" s="19"/>
      <c r="SYU25" s="19"/>
      <c r="SYV25" s="19"/>
      <c r="SYW25" s="19"/>
      <c r="SYX25" s="19"/>
      <c r="SYY25" s="19"/>
      <c r="SYZ25" s="19"/>
      <c r="SZA25" s="19"/>
      <c r="SZB25" s="19"/>
      <c r="SZC25" s="19"/>
      <c r="SZD25" s="19"/>
      <c r="SZE25" s="19"/>
      <c r="SZF25" s="19"/>
      <c r="SZG25" s="19"/>
      <c r="SZH25" s="19"/>
      <c r="SZI25" s="19"/>
      <c r="SZJ25" s="19"/>
      <c r="SZK25" s="19"/>
      <c r="SZL25" s="19"/>
      <c r="SZM25" s="19"/>
      <c r="SZN25" s="19"/>
      <c r="SZO25" s="19"/>
      <c r="SZP25" s="19"/>
      <c r="SZQ25" s="19"/>
      <c r="SZR25" s="19"/>
      <c r="SZS25" s="19"/>
      <c r="SZT25" s="19"/>
      <c r="SZU25" s="19"/>
      <c r="SZV25" s="19"/>
      <c r="SZW25" s="19"/>
      <c r="SZX25" s="19"/>
      <c r="SZY25" s="19"/>
      <c r="SZZ25" s="19"/>
      <c r="TAA25" s="19"/>
      <c r="TAB25" s="19"/>
      <c r="TAC25" s="19"/>
      <c r="TAD25" s="19"/>
      <c r="TAE25" s="19"/>
      <c r="TAF25" s="19"/>
      <c r="TAG25" s="19"/>
      <c r="TAH25" s="19"/>
      <c r="TAI25" s="19"/>
      <c r="TAJ25" s="19"/>
      <c r="TAK25" s="19"/>
      <c r="TAL25" s="19"/>
      <c r="TAM25" s="19"/>
      <c r="TAN25" s="19"/>
      <c r="TAO25" s="19"/>
      <c r="TAP25" s="19"/>
      <c r="TAQ25" s="19"/>
      <c r="TAR25" s="19"/>
      <c r="TAS25" s="19"/>
      <c r="TAT25" s="19"/>
      <c r="TAU25" s="19"/>
      <c r="TAV25" s="19"/>
      <c r="TAW25" s="19"/>
      <c r="TAX25" s="19"/>
      <c r="TAY25" s="19"/>
      <c r="TAZ25" s="19"/>
      <c r="TBA25" s="19"/>
      <c r="TBB25" s="19"/>
      <c r="TBC25" s="19"/>
      <c r="TBD25" s="19"/>
      <c r="TBE25" s="19"/>
      <c r="TBF25" s="19"/>
      <c r="TBG25" s="19"/>
      <c r="TBH25" s="19"/>
      <c r="TBI25" s="19"/>
      <c r="TBJ25" s="19"/>
      <c r="TBK25" s="19"/>
      <c r="TBL25" s="19"/>
      <c r="TBM25" s="19"/>
      <c r="TBN25" s="19"/>
      <c r="TBO25" s="19"/>
      <c r="TBP25" s="19"/>
      <c r="TBQ25" s="19"/>
      <c r="TBR25" s="19"/>
      <c r="TBS25" s="19"/>
      <c r="TBT25" s="19"/>
      <c r="TBU25" s="19"/>
      <c r="TBV25" s="19"/>
      <c r="TBW25" s="19"/>
      <c r="TBX25" s="19"/>
      <c r="TBY25" s="19"/>
      <c r="TBZ25" s="19"/>
      <c r="TCA25" s="19"/>
      <c r="TCB25" s="19"/>
      <c r="TCC25" s="19"/>
      <c r="TCD25" s="19"/>
      <c r="TCE25" s="19"/>
      <c r="TCF25" s="19"/>
      <c r="TCG25" s="19"/>
      <c r="TCH25" s="19"/>
      <c r="TCI25" s="19"/>
      <c r="TCJ25" s="19"/>
      <c r="TCK25" s="19"/>
      <c r="TCL25" s="19"/>
      <c r="TCM25" s="19"/>
      <c r="TCN25" s="19"/>
      <c r="TCO25" s="19"/>
      <c r="TCP25" s="19"/>
      <c r="TCQ25" s="19"/>
      <c r="TCR25" s="19"/>
      <c r="TCS25" s="19"/>
      <c r="TCT25" s="19"/>
      <c r="TCU25" s="19"/>
      <c r="TCV25" s="19"/>
      <c r="TCW25" s="19"/>
      <c r="TCX25" s="19"/>
      <c r="TCY25" s="19"/>
      <c r="TCZ25" s="19"/>
      <c r="TDA25" s="19"/>
      <c r="TDB25" s="19"/>
      <c r="TDC25" s="19"/>
      <c r="TDD25" s="19"/>
      <c r="TDE25" s="19"/>
      <c r="TDF25" s="19"/>
      <c r="TDG25" s="19"/>
      <c r="TDH25" s="19"/>
      <c r="TDI25" s="19"/>
      <c r="TDJ25" s="19"/>
      <c r="TDK25" s="19"/>
      <c r="TDL25" s="19"/>
      <c r="TDM25" s="19"/>
      <c r="TDN25" s="19"/>
      <c r="TDO25" s="19"/>
      <c r="TDP25" s="19"/>
      <c r="TDQ25" s="19"/>
      <c r="TDR25" s="19"/>
      <c r="TDS25" s="19"/>
      <c r="TDT25" s="19"/>
      <c r="TDU25" s="19"/>
      <c r="TDV25" s="19"/>
      <c r="TDW25" s="19"/>
      <c r="TDX25" s="19"/>
      <c r="TDY25" s="19"/>
      <c r="TDZ25" s="19"/>
      <c r="TEA25" s="19"/>
      <c r="TEB25" s="19"/>
      <c r="TEC25" s="19"/>
      <c r="TED25" s="19"/>
      <c r="TEE25" s="19"/>
      <c r="TEF25" s="19"/>
      <c r="TEG25" s="19"/>
      <c r="TEH25" s="19"/>
      <c r="TEI25" s="19"/>
      <c r="TEJ25" s="19"/>
      <c r="TEK25" s="19"/>
      <c r="TEL25" s="19"/>
      <c r="TEM25" s="19"/>
      <c r="TEN25" s="19"/>
      <c r="TEO25" s="19"/>
      <c r="TEP25" s="19"/>
      <c r="TEQ25" s="19"/>
      <c r="TER25" s="19"/>
      <c r="TES25" s="19"/>
      <c r="TET25" s="19"/>
      <c r="TEU25" s="19"/>
      <c r="TEV25" s="19"/>
      <c r="TEW25" s="19"/>
      <c r="TEX25" s="19"/>
      <c r="TEY25" s="19"/>
      <c r="TEZ25" s="19"/>
      <c r="TFA25" s="19"/>
      <c r="TFB25" s="19"/>
      <c r="TFC25" s="19"/>
      <c r="TFD25" s="19"/>
      <c r="TFE25" s="19"/>
      <c r="TFF25" s="19"/>
      <c r="TFG25" s="19"/>
      <c r="TFH25" s="19"/>
      <c r="TFI25" s="19"/>
      <c r="TFJ25" s="19"/>
      <c r="TFK25" s="19"/>
      <c r="TFL25" s="19"/>
      <c r="TFM25" s="19"/>
      <c r="TFN25" s="19"/>
      <c r="TFO25" s="19"/>
      <c r="TFP25" s="19"/>
      <c r="TFQ25" s="19"/>
      <c r="TFR25" s="19"/>
      <c r="TFS25" s="19"/>
      <c r="TFT25" s="19"/>
      <c r="TFU25" s="19"/>
      <c r="TFV25" s="19"/>
      <c r="TFW25" s="19"/>
      <c r="TFX25" s="19"/>
      <c r="TFY25" s="19"/>
      <c r="TFZ25" s="19"/>
      <c r="TGA25" s="19"/>
      <c r="TGB25" s="19"/>
      <c r="TGC25" s="19"/>
      <c r="TGD25" s="19"/>
      <c r="TGE25" s="19"/>
      <c r="TGF25" s="19"/>
      <c r="TGG25" s="19"/>
      <c r="TGH25" s="19"/>
      <c r="TGI25" s="19"/>
      <c r="TGJ25" s="19"/>
      <c r="TGK25" s="19"/>
      <c r="TGL25" s="19"/>
      <c r="TGM25" s="19"/>
      <c r="TGN25" s="19"/>
      <c r="TGO25" s="19"/>
      <c r="TGP25" s="19"/>
      <c r="TGQ25" s="19"/>
      <c r="TGR25" s="19"/>
      <c r="TGS25" s="19"/>
      <c r="TGT25" s="19"/>
      <c r="TGU25" s="19"/>
      <c r="TGV25" s="19"/>
      <c r="TGW25" s="19"/>
      <c r="TGX25" s="19"/>
      <c r="TGY25" s="19"/>
      <c r="TGZ25" s="19"/>
      <c r="THA25" s="19"/>
      <c r="THB25" s="19"/>
      <c r="THC25" s="19"/>
      <c r="THD25" s="19"/>
      <c r="THE25" s="19"/>
      <c r="THF25" s="19"/>
      <c r="THG25" s="19"/>
      <c r="THH25" s="19"/>
      <c r="THI25" s="19"/>
      <c r="THJ25" s="19"/>
      <c r="THK25" s="19"/>
      <c r="THL25" s="19"/>
      <c r="THM25" s="19"/>
      <c r="THN25" s="19"/>
      <c r="THO25" s="19"/>
      <c r="THP25" s="19"/>
      <c r="THQ25" s="19"/>
      <c r="THR25" s="19"/>
      <c r="THS25" s="19"/>
      <c r="THT25" s="19"/>
      <c r="THU25" s="19"/>
      <c r="THV25" s="19"/>
      <c r="THW25" s="19"/>
      <c r="THX25" s="19"/>
      <c r="THY25" s="19"/>
      <c r="THZ25" s="19"/>
      <c r="TIA25" s="19"/>
      <c r="TIB25" s="19"/>
      <c r="TIC25" s="19"/>
      <c r="TID25" s="19"/>
      <c r="TIE25" s="19"/>
      <c r="TIF25" s="19"/>
      <c r="TIG25" s="19"/>
      <c r="TIH25" s="19"/>
      <c r="TII25" s="19"/>
      <c r="TIJ25" s="19"/>
      <c r="TIK25" s="19"/>
      <c r="TIL25" s="19"/>
      <c r="TIM25" s="19"/>
      <c r="TIN25" s="19"/>
      <c r="TIO25" s="19"/>
      <c r="TIP25" s="19"/>
      <c r="TIQ25" s="19"/>
      <c r="TIR25" s="19"/>
      <c r="TIS25" s="19"/>
      <c r="TIT25" s="19"/>
      <c r="TIU25" s="19"/>
      <c r="TIV25" s="19"/>
      <c r="TIW25" s="19"/>
      <c r="TIX25" s="19"/>
      <c r="TIY25" s="19"/>
      <c r="TIZ25" s="19"/>
      <c r="TJA25" s="19"/>
      <c r="TJB25" s="19"/>
      <c r="TJC25" s="19"/>
      <c r="TJD25" s="19"/>
      <c r="TJE25" s="19"/>
      <c r="TJF25" s="19"/>
      <c r="TJG25" s="19"/>
      <c r="TJH25" s="19"/>
      <c r="TJI25" s="19"/>
      <c r="TJJ25" s="19"/>
      <c r="TJK25" s="19"/>
      <c r="TJL25" s="19"/>
      <c r="TJM25" s="19"/>
      <c r="TJN25" s="19"/>
      <c r="TJO25" s="19"/>
      <c r="TJP25" s="19"/>
      <c r="TJQ25" s="19"/>
      <c r="TJR25" s="19"/>
      <c r="TJS25" s="19"/>
      <c r="TJT25" s="19"/>
      <c r="TJU25" s="19"/>
      <c r="TJV25" s="19"/>
      <c r="TJW25" s="19"/>
      <c r="TJX25" s="19"/>
      <c r="TJY25" s="19"/>
      <c r="TJZ25" s="19"/>
      <c r="TKA25" s="19"/>
      <c r="TKB25" s="19"/>
      <c r="TKC25" s="19"/>
      <c r="TKD25" s="19"/>
      <c r="TKE25" s="19"/>
      <c r="TKF25" s="19"/>
      <c r="TKG25" s="19"/>
      <c r="TKH25" s="19"/>
      <c r="TKI25" s="19"/>
      <c r="TKJ25" s="19"/>
      <c r="TKK25" s="19"/>
      <c r="TKL25" s="19"/>
      <c r="TKM25" s="19"/>
      <c r="TKN25" s="19"/>
      <c r="TKO25" s="19"/>
      <c r="TKP25" s="19"/>
      <c r="TKQ25" s="19"/>
      <c r="TKR25" s="19"/>
      <c r="TKS25" s="19"/>
      <c r="TKT25" s="19"/>
      <c r="TKU25" s="19"/>
      <c r="TKV25" s="19"/>
      <c r="TKW25" s="19"/>
      <c r="TKX25" s="19"/>
      <c r="TKY25" s="19"/>
      <c r="TKZ25" s="19"/>
      <c r="TLA25" s="19"/>
      <c r="TLB25" s="19"/>
      <c r="TLC25" s="19"/>
      <c r="TLD25" s="19"/>
      <c r="TLE25" s="19"/>
      <c r="TLF25" s="19"/>
      <c r="TLG25" s="19"/>
      <c r="TLH25" s="19"/>
      <c r="TLI25" s="19"/>
      <c r="TLJ25" s="19"/>
      <c r="TLK25" s="19"/>
      <c r="TLL25" s="19"/>
      <c r="TLM25" s="19"/>
      <c r="TLN25" s="19"/>
      <c r="TLO25" s="19"/>
      <c r="TLP25" s="19"/>
      <c r="TLQ25" s="19"/>
      <c r="TLR25" s="19"/>
      <c r="TLS25" s="19"/>
      <c r="TLT25" s="19"/>
      <c r="TLU25" s="19"/>
      <c r="TLV25" s="19"/>
      <c r="TLW25" s="19"/>
      <c r="TLX25" s="19"/>
      <c r="TLY25" s="19"/>
      <c r="TLZ25" s="19"/>
      <c r="TMA25" s="19"/>
      <c r="TMB25" s="19"/>
      <c r="TMC25" s="19"/>
      <c r="TMD25" s="19"/>
      <c r="TME25" s="19"/>
      <c r="TMF25" s="19"/>
      <c r="TMG25" s="19"/>
      <c r="TMH25" s="19"/>
      <c r="TMI25" s="19"/>
      <c r="TMJ25" s="19"/>
      <c r="TMK25" s="19"/>
      <c r="TML25" s="19"/>
      <c r="TMM25" s="19"/>
      <c r="TMN25" s="19"/>
      <c r="TMO25" s="19"/>
      <c r="TMP25" s="19"/>
      <c r="TMQ25" s="19"/>
      <c r="TMR25" s="19"/>
      <c r="TMS25" s="19"/>
      <c r="TMT25" s="19"/>
      <c r="TMU25" s="19"/>
      <c r="TMV25" s="19"/>
      <c r="TMW25" s="19"/>
      <c r="TMX25" s="19"/>
      <c r="TMY25" s="19"/>
      <c r="TMZ25" s="19"/>
      <c r="TNA25" s="19"/>
      <c r="TNB25" s="19"/>
      <c r="TNC25" s="19"/>
      <c r="TND25" s="19"/>
      <c r="TNE25" s="19"/>
      <c r="TNF25" s="19"/>
      <c r="TNG25" s="19"/>
      <c r="TNH25" s="19"/>
      <c r="TNI25" s="19"/>
      <c r="TNJ25" s="19"/>
      <c r="TNK25" s="19"/>
      <c r="TNL25" s="19"/>
      <c r="TNM25" s="19"/>
      <c r="TNN25" s="19"/>
      <c r="TNO25" s="19"/>
      <c r="TNP25" s="19"/>
      <c r="TNQ25" s="19"/>
      <c r="TNR25" s="19"/>
      <c r="TNS25" s="19"/>
      <c r="TNT25" s="19"/>
      <c r="TNU25" s="19"/>
      <c r="TNV25" s="19"/>
      <c r="TNW25" s="19"/>
      <c r="TNX25" s="19"/>
      <c r="TNY25" s="19"/>
      <c r="TNZ25" s="19"/>
      <c r="TOA25" s="19"/>
      <c r="TOB25" s="19"/>
      <c r="TOC25" s="19"/>
      <c r="TOD25" s="19"/>
      <c r="TOE25" s="19"/>
      <c r="TOF25" s="19"/>
      <c r="TOG25" s="19"/>
      <c r="TOH25" s="19"/>
      <c r="TOI25" s="19"/>
      <c r="TOJ25" s="19"/>
      <c r="TOK25" s="19"/>
      <c r="TOL25" s="19"/>
      <c r="TOM25" s="19"/>
      <c r="TON25" s="19"/>
      <c r="TOO25" s="19"/>
      <c r="TOP25" s="19"/>
      <c r="TOQ25" s="19"/>
      <c r="TOR25" s="19"/>
      <c r="TOS25" s="19"/>
      <c r="TOT25" s="19"/>
      <c r="TOU25" s="19"/>
      <c r="TOV25" s="19"/>
      <c r="TOW25" s="19"/>
      <c r="TOX25" s="19"/>
      <c r="TOY25" s="19"/>
      <c r="TOZ25" s="19"/>
      <c r="TPA25" s="19"/>
      <c r="TPB25" s="19"/>
      <c r="TPC25" s="19"/>
      <c r="TPD25" s="19"/>
      <c r="TPE25" s="19"/>
      <c r="TPF25" s="19"/>
      <c r="TPG25" s="19"/>
      <c r="TPH25" s="19"/>
      <c r="TPI25" s="19"/>
      <c r="TPJ25" s="19"/>
      <c r="TPK25" s="19"/>
      <c r="TPL25" s="19"/>
      <c r="TPM25" s="19"/>
      <c r="TPN25" s="19"/>
      <c r="TPO25" s="19"/>
      <c r="TPP25" s="19"/>
      <c r="TPQ25" s="19"/>
      <c r="TPR25" s="19"/>
      <c r="TPS25" s="19"/>
      <c r="TPT25" s="19"/>
      <c r="TPU25" s="19"/>
      <c r="TPV25" s="19"/>
      <c r="TPW25" s="19"/>
      <c r="TPX25" s="19"/>
      <c r="TPY25" s="19"/>
      <c r="TPZ25" s="19"/>
      <c r="TQA25" s="19"/>
      <c r="TQB25" s="19"/>
      <c r="TQC25" s="19"/>
      <c r="TQD25" s="19"/>
      <c r="TQE25" s="19"/>
      <c r="TQF25" s="19"/>
      <c r="TQG25" s="19"/>
      <c r="TQH25" s="19"/>
      <c r="TQI25" s="19"/>
      <c r="TQJ25" s="19"/>
      <c r="TQK25" s="19"/>
      <c r="TQL25" s="19"/>
      <c r="TQM25" s="19"/>
      <c r="TQN25" s="19"/>
      <c r="TQO25" s="19"/>
      <c r="TQP25" s="19"/>
      <c r="TQQ25" s="19"/>
      <c r="TQR25" s="19"/>
      <c r="TQS25" s="19"/>
      <c r="TQT25" s="19"/>
      <c r="TQU25" s="19"/>
      <c r="TQV25" s="19"/>
      <c r="TQW25" s="19"/>
      <c r="TQX25" s="19"/>
      <c r="TQY25" s="19"/>
      <c r="TQZ25" s="19"/>
      <c r="TRA25" s="19"/>
      <c r="TRB25" s="19"/>
      <c r="TRC25" s="19"/>
      <c r="TRD25" s="19"/>
      <c r="TRE25" s="19"/>
      <c r="TRF25" s="19"/>
      <c r="TRG25" s="19"/>
      <c r="TRH25" s="19"/>
      <c r="TRI25" s="19"/>
      <c r="TRJ25" s="19"/>
      <c r="TRK25" s="19"/>
      <c r="TRL25" s="19"/>
      <c r="TRM25" s="19"/>
      <c r="TRN25" s="19"/>
      <c r="TRO25" s="19"/>
      <c r="TRP25" s="19"/>
      <c r="TRQ25" s="19"/>
      <c r="TRR25" s="19"/>
      <c r="TRS25" s="19"/>
      <c r="TRT25" s="19"/>
      <c r="TRU25" s="19"/>
      <c r="TRV25" s="19"/>
      <c r="TRW25" s="19"/>
      <c r="TRX25" s="19"/>
      <c r="TRY25" s="19"/>
      <c r="TRZ25" s="19"/>
      <c r="TSA25" s="19"/>
      <c r="TSB25" s="19"/>
      <c r="TSC25" s="19"/>
      <c r="TSD25" s="19"/>
      <c r="TSE25" s="19"/>
      <c r="TSF25" s="19"/>
      <c r="TSG25" s="19"/>
      <c r="TSH25" s="19"/>
      <c r="TSI25" s="19"/>
      <c r="TSJ25" s="19"/>
      <c r="TSK25" s="19"/>
      <c r="TSL25" s="19"/>
      <c r="TSM25" s="19"/>
      <c r="TSN25" s="19"/>
      <c r="TSO25" s="19"/>
      <c r="TSP25" s="19"/>
      <c r="TSQ25" s="19"/>
      <c r="TSR25" s="19"/>
      <c r="TSS25" s="19"/>
      <c r="TST25" s="19"/>
      <c r="TSU25" s="19"/>
      <c r="TSV25" s="19"/>
      <c r="TSW25" s="19"/>
      <c r="TSX25" s="19"/>
      <c r="TSY25" s="19"/>
      <c r="TSZ25" s="19"/>
      <c r="TTA25" s="19"/>
      <c r="TTB25" s="19"/>
      <c r="TTC25" s="19"/>
      <c r="TTD25" s="19"/>
      <c r="TTE25" s="19"/>
      <c r="TTF25" s="19"/>
      <c r="TTG25" s="19"/>
      <c r="TTH25" s="19"/>
      <c r="TTI25" s="19"/>
      <c r="TTJ25" s="19"/>
      <c r="TTK25" s="19"/>
      <c r="TTL25" s="19"/>
      <c r="TTM25" s="19"/>
      <c r="TTN25" s="19"/>
      <c r="TTO25" s="19"/>
      <c r="TTP25" s="19"/>
      <c r="TTQ25" s="19"/>
      <c r="TTR25" s="19"/>
      <c r="TTS25" s="19"/>
      <c r="TTT25" s="19"/>
      <c r="TTU25" s="19"/>
      <c r="TTV25" s="19"/>
      <c r="TTW25" s="19"/>
      <c r="TTX25" s="19"/>
      <c r="TTY25" s="19"/>
      <c r="TTZ25" s="19"/>
      <c r="TUA25" s="19"/>
      <c r="TUB25" s="19"/>
      <c r="TUC25" s="19"/>
      <c r="TUD25" s="19"/>
      <c r="TUE25" s="19"/>
      <c r="TUF25" s="19"/>
      <c r="TUG25" s="19"/>
      <c r="TUH25" s="19"/>
      <c r="TUI25" s="19"/>
      <c r="TUJ25" s="19"/>
      <c r="TUK25" s="19"/>
      <c r="TUL25" s="19"/>
      <c r="TUM25" s="19"/>
      <c r="TUN25" s="19"/>
      <c r="TUO25" s="19"/>
      <c r="TUP25" s="19"/>
      <c r="TUQ25" s="19"/>
      <c r="TUR25" s="19"/>
      <c r="TUS25" s="19"/>
      <c r="TUT25" s="19"/>
      <c r="TUU25" s="19"/>
      <c r="TUV25" s="19"/>
      <c r="TUW25" s="19"/>
      <c r="TUX25" s="19"/>
      <c r="TUY25" s="19"/>
      <c r="TUZ25" s="19"/>
      <c r="TVA25" s="19"/>
      <c r="TVB25" s="19"/>
      <c r="TVC25" s="19"/>
      <c r="TVD25" s="19"/>
      <c r="TVE25" s="19"/>
      <c r="TVF25" s="19"/>
      <c r="TVG25" s="19"/>
      <c r="TVH25" s="19"/>
      <c r="TVI25" s="19"/>
      <c r="TVJ25" s="19"/>
      <c r="TVK25" s="19"/>
      <c r="TVL25" s="19"/>
      <c r="TVM25" s="19"/>
      <c r="TVN25" s="19"/>
      <c r="TVO25" s="19"/>
      <c r="TVP25" s="19"/>
      <c r="TVQ25" s="19"/>
      <c r="TVR25" s="19"/>
      <c r="TVS25" s="19"/>
      <c r="TVT25" s="19"/>
      <c r="TVU25" s="19"/>
      <c r="TVV25" s="19"/>
      <c r="TVW25" s="19"/>
      <c r="TVX25" s="19"/>
      <c r="TVY25" s="19"/>
      <c r="TVZ25" s="19"/>
      <c r="TWA25" s="19"/>
      <c r="TWB25" s="19"/>
      <c r="TWC25" s="19"/>
      <c r="TWD25" s="19"/>
      <c r="TWE25" s="19"/>
      <c r="TWF25" s="19"/>
      <c r="TWG25" s="19"/>
      <c r="TWH25" s="19"/>
      <c r="TWI25" s="19"/>
      <c r="TWJ25" s="19"/>
      <c r="TWK25" s="19"/>
      <c r="TWL25" s="19"/>
      <c r="TWM25" s="19"/>
      <c r="TWN25" s="19"/>
      <c r="TWO25" s="19"/>
      <c r="TWP25" s="19"/>
      <c r="TWQ25" s="19"/>
      <c r="TWR25" s="19"/>
      <c r="TWS25" s="19"/>
      <c r="TWT25" s="19"/>
      <c r="TWU25" s="19"/>
      <c r="TWV25" s="19"/>
      <c r="TWW25" s="19"/>
      <c r="TWX25" s="19"/>
      <c r="TWY25" s="19"/>
      <c r="TWZ25" s="19"/>
      <c r="TXA25" s="19"/>
      <c r="TXB25" s="19"/>
      <c r="TXC25" s="19"/>
      <c r="TXD25" s="19"/>
      <c r="TXE25" s="19"/>
      <c r="TXF25" s="19"/>
      <c r="TXG25" s="19"/>
      <c r="TXH25" s="19"/>
      <c r="TXI25" s="19"/>
      <c r="TXJ25" s="19"/>
      <c r="TXK25" s="19"/>
      <c r="TXL25" s="19"/>
      <c r="TXM25" s="19"/>
      <c r="TXN25" s="19"/>
      <c r="TXO25" s="19"/>
      <c r="TXP25" s="19"/>
      <c r="TXQ25" s="19"/>
      <c r="TXR25" s="19"/>
      <c r="TXS25" s="19"/>
      <c r="TXT25" s="19"/>
      <c r="TXU25" s="19"/>
      <c r="TXV25" s="19"/>
      <c r="TXW25" s="19"/>
      <c r="TXX25" s="19"/>
      <c r="TXY25" s="19"/>
      <c r="TXZ25" s="19"/>
      <c r="TYA25" s="19"/>
      <c r="TYB25" s="19"/>
      <c r="TYC25" s="19"/>
      <c r="TYD25" s="19"/>
      <c r="TYE25" s="19"/>
      <c r="TYF25" s="19"/>
      <c r="TYG25" s="19"/>
      <c r="TYH25" s="19"/>
      <c r="TYI25" s="19"/>
      <c r="TYJ25" s="19"/>
      <c r="TYK25" s="19"/>
      <c r="TYL25" s="19"/>
      <c r="TYM25" s="19"/>
      <c r="TYN25" s="19"/>
      <c r="TYO25" s="19"/>
      <c r="TYP25" s="19"/>
      <c r="TYQ25" s="19"/>
      <c r="TYR25" s="19"/>
      <c r="TYS25" s="19"/>
      <c r="TYT25" s="19"/>
      <c r="TYU25" s="19"/>
      <c r="TYV25" s="19"/>
      <c r="TYW25" s="19"/>
      <c r="TYX25" s="19"/>
      <c r="TYY25" s="19"/>
      <c r="TYZ25" s="19"/>
      <c r="TZA25" s="19"/>
      <c r="TZB25" s="19"/>
      <c r="TZC25" s="19"/>
      <c r="TZD25" s="19"/>
      <c r="TZE25" s="19"/>
      <c r="TZF25" s="19"/>
      <c r="TZG25" s="19"/>
      <c r="TZH25" s="19"/>
      <c r="TZI25" s="19"/>
      <c r="TZJ25" s="19"/>
      <c r="TZK25" s="19"/>
      <c r="TZL25" s="19"/>
      <c r="TZM25" s="19"/>
      <c r="TZN25" s="19"/>
      <c r="TZO25" s="19"/>
      <c r="TZP25" s="19"/>
      <c r="TZQ25" s="19"/>
      <c r="TZR25" s="19"/>
      <c r="TZS25" s="19"/>
      <c r="TZT25" s="19"/>
      <c r="TZU25" s="19"/>
      <c r="TZV25" s="19"/>
      <c r="TZW25" s="19"/>
      <c r="TZX25" s="19"/>
      <c r="TZY25" s="19"/>
      <c r="TZZ25" s="19"/>
      <c r="UAA25" s="19"/>
      <c r="UAB25" s="19"/>
      <c r="UAC25" s="19"/>
      <c r="UAD25" s="19"/>
      <c r="UAE25" s="19"/>
      <c r="UAF25" s="19"/>
      <c r="UAG25" s="19"/>
      <c r="UAH25" s="19"/>
      <c r="UAI25" s="19"/>
      <c r="UAJ25" s="19"/>
      <c r="UAK25" s="19"/>
      <c r="UAL25" s="19"/>
      <c r="UAM25" s="19"/>
      <c r="UAN25" s="19"/>
      <c r="UAO25" s="19"/>
      <c r="UAP25" s="19"/>
      <c r="UAQ25" s="19"/>
      <c r="UAR25" s="19"/>
      <c r="UAS25" s="19"/>
      <c r="UAT25" s="19"/>
      <c r="UAU25" s="19"/>
      <c r="UAV25" s="19"/>
      <c r="UAW25" s="19"/>
      <c r="UAX25" s="19"/>
      <c r="UAY25" s="19"/>
      <c r="UAZ25" s="19"/>
      <c r="UBA25" s="19"/>
      <c r="UBB25" s="19"/>
      <c r="UBC25" s="19"/>
      <c r="UBD25" s="19"/>
      <c r="UBE25" s="19"/>
      <c r="UBF25" s="19"/>
      <c r="UBG25" s="19"/>
      <c r="UBH25" s="19"/>
      <c r="UBI25" s="19"/>
      <c r="UBJ25" s="19"/>
      <c r="UBK25" s="19"/>
      <c r="UBL25" s="19"/>
      <c r="UBM25" s="19"/>
      <c r="UBN25" s="19"/>
      <c r="UBO25" s="19"/>
      <c r="UBP25" s="19"/>
      <c r="UBQ25" s="19"/>
      <c r="UBR25" s="19"/>
      <c r="UBS25" s="19"/>
      <c r="UBT25" s="19"/>
      <c r="UBU25" s="19"/>
      <c r="UBV25" s="19"/>
      <c r="UBW25" s="19"/>
      <c r="UBX25" s="19"/>
      <c r="UBY25" s="19"/>
      <c r="UBZ25" s="19"/>
      <c r="UCA25" s="19"/>
      <c r="UCB25" s="19"/>
      <c r="UCC25" s="19"/>
      <c r="UCD25" s="19"/>
      <c r="UCE25" s="19"/>
      <c r="UCF25" s="19"/>
      <c r="UCG25" s="19"/>
      <c r="UCH25" s="19"/>
      <c r="UCI25" s="19"/>
      <c r="UCJ25" s="19"/>
      <c r="UCK25" s="19"/>
      <c r="UCL25" s="19"/>
      <c r="UCM25" s="19"/>
      <c r="UCN25" s="19"/>
      <c r="UCO25" s="19"/>
      <c r="UCP25" s="19"/>
      <c r="UCQ25" s="19"/>
      <c r="UCR25" s="19"/>
      <c r="UCS25" s="19"/>
      <c r="UCT25" s="19"/>
      <c r="UCU25" s="19"/>
      <c r="UCV25" s="19"/>
      <c r="UCW25" s="19"/>
      <c r="UCX25" s="19"/>
      <c r="UCY25" s="19"/>
      <c r="UCZ25" s="19"/>
      <c r="UDA25" s="19"/>
      <c r="UDB25" s="19"/>
      <c r="UDC25" s="19"/>
      <c r="UDD25" s="19"/>
      <c r="UDE25" s="19"/>
      <c r="UDF25" s="19"/>
      <c r="UDG25" s="19"/>
      <c r="UDH25" s="19"/>
      <c r="UDI25" s="19"/>
      <c r="UDJ25" s="19"/>
      <c r="UDK25" s="19"/>
      <c r="UDL25" s="19"/>
      <c r="UDM25" s="19"/>
      <c r="UDN25" s="19"/>
      <c r="UDO25" s="19"/>
      <c r="UDP25" s="19"/>
      <c r="UDQ25" s="19"/>
      <c r="UDR25" s="19"/>
      <c r="UDS25" s="19"/>
      <c r="UDT25" s="19"/>
      <c r="UDU25" s="19"/>
      <c r="UDV25" s="19"/>
      <c r="UDW25" s="19"/>
      <c r="UDX25" s="19"/>
      <c r="UDY25" s="19"/>
      <c r="UDZ25" s="19"/>
      <c r="UEA25" s="19"/>
      <c r="UEB25" s="19"/>
      <c r="UEC25" s="19"/>
      <c r="UED25" s="19"/>
      <c r="UEE25" s="19"/>
      <c r="UEF25" s="19"/>
      <c r="UEG25" s="19"/>
      <c r="UEH25" s="19"/>
      <c r="UEI25" s="19"/>
      <c r="UEJ25" s="19"/>
      <c r="UEK25" s="19"/>
      <c r="UEL25" s="19"/>
      <c r="UEM25" s="19"/>
      <c r="UEN25" s="19"/>
      <c r="UEO25" s="19"/>
      <c r="UEP25" s="19"/>
      <c r="UEQ25" s="19"/>
      <c r="UER25" s="19"/>
      <c r="UES25" s="19"/>
      <c r="UET25" s="19"/>
      <c r="UEU25" s="19"/>
      <c r="UEV25" s="19"/>
      <c r="UEW25" s="19"/>
      <c r="UEX25" s="19"/>
      <c r="UEY25" s="19"/>
      <c r="UEZ25" s="19"/>
      <c r="UFA25" s="19"/>
      <c r="UFB25" s="19"/>
      <c r="UFC25" s="19"/>
      <c r="UFD25" s="19"/>
      <c r="UFE25" s="19"/>
      <c r="UFF25" s="19"/>
      <c r="UFG25" s="19"/>
      <c r="UFH25" s="19"/>
      <c r="UFI25" s="19"/>
      <c r="UFJ25" s="19"/>
      <c r="UFK25" s="19"/>
      <c r="UFL25" s="19"/>
      <c r="UFM25" s="19"/>
      <c r="UFN25" s="19"/>
      <c r="UFO25" s="19"/>
      <c r="UFP25" s="19"/>
      <c r="UFQ25" s="19"/>
      <c r="UFR25" s="19"/>
      <c r="UFS25" s="19"/>
      <c r="UFT25" s="19"/>
      <c r="UFU25" s="19"/>
      <c r="UFV25" s="19"/>
      <c r="UFW25" s="19"/>
      <c r="UFX25" s="19"/>
      <c r="UFY25" s="19"/>
      <c r="UFZ25" s="19"/>
      <c r="UGA25" s="19"/>
      <c r="UGB25" s="19"/>
      <c r="UGC25" s="19"/>
      <c r="UGD25" s="19"/>
      <c r="UGE25" s="19"/>
      <c r="UGF25" s="19"/>
      <c r="UGG25" s="19"/>
      <c r="UGH25" s="19"/>
      <c r="UGI25" s="19"/>
      <c r="UGJ25" s="19"/>
      <c r="UGK25" s="19"/>
      <c r="UGL25" s="19"/>
      <c r="UGM25" s="19"/>
      <c r="UGN25" s="19"/>
      <c r="UGO25" s="19"/>
      <c r="UGP25" s="19"/>
      <c r="UGQ25" s="19"/>
      <c r="UGR25" s="19"/>
      <c r="UGS25" s="19"/>
      <c r="UGT25" s="19"/>
      <c r="UGU25" s="19"/>
      <c r="UGV25" s="19"/>
      <c r="UGW25" s="19"/>
      <c r="UGX25" s="19"/>
      <c r="UGY25" s="19"/>
      <c r="UGZ25" s="19"/>
      <c r="UHA25" s="19"/>
      <c r="UHB25" s="19"/>
      <c r="UHC25" s="19"/>
      <c r="UHD25" s="19"/>
      <c r="UHE25" s="19"/>
      <c r="UHF25" s="19"/>
      <c r="UHG25" s="19"/>
      <c r="UHH25" s="19"/>
      <c r="UHI25" s="19"/>
      <c r="UHJ25" s="19"/>
      <c r="UHK25" s="19"/>
      <c r="UHL25" s="19"/>
      <c r="UHM25" s="19"/>
      <c r="UHN25" s="19"/>
      <c r="UHO25" s="19"/>
      <c r="UHP25" s="19"/>
      <c r="UHQ25" s="19"/>
      <c r="UHR25" s="19"/>
      <c r="UHS25" s="19"/>
      <c r="UHT25" s="19"/>
      <c r="UHU25" s="19"/>
      <c r="UHV25" s="19"/>
      <c r="UHW25" s="19"/>
      <c r="UHX25" s="19"/>
      <c r="UHY25" s="19"/>
      <c r="UHZ25" s="19"/>
      <c r="UIA25" s="19"/>
      <c r="UIB25" s="19"/>
      <c r="UIC25" s="19"/>
      <c r="UID25" s="19"/>
      <c r="UIE25" s="19"/>
      <c r="UIF25" s="19"/>
      <c r="UIG25" s="19"/>
      <c r="UIH25" s="19"/>
      <c r="UII25" s="19"/>
      <c r="UIJ25" s="19"/>
      <c r="UIK25" s="19"/>
      <c r="UIL25" s="19"/>
      <c r="UIM25" s="19"/>
      <c r="UIN25" s="19"/>
      <c r="UIO25" s="19"/>
      <c r="UIP25" s="19"/>
      <c r="UIQ25" s="19"/>
      <c r="UIR25" s="19"/>
      <c r="UIS25" s="19"/>
      <c r="UIT25" s="19"/>
      <c r="UIU25" s="19"/>
      <c r="UIV25" s="19"/>
      <c r="UIW25" s="19"/>
      <c r="UIX25" s="19"/>
      <c r="UIY25" s="19"/>
      <c r="UIZ25" s="19"/>
      <c r="UJA25" s="19"/>
      <c r="UJB25" s="19"/>
      <c r="UJC25" s="19"/>
      <c r="UJD25" s="19"/>
      <c r="UJE25" s="19"/>
      <c r="UJF25" s="19"/>
      <c r="UJG25" s="19"/>
      <c r="UJH25" s="19"/>
      <c r="UJI25" s="19"/>
      <c r="UJJ25" s="19"/>
      <c r="UJK25" s="19"/>
      <c r="UJL25" s="19"/>
      <c r="UJM25" s="19"/>
      <c r="UJN25" s="19"/>
      <c r="UJO25" s="19"/>
      <c r="UJP25" s="19"/>
      <c r="UJQ25" s="19"/>
      <c r="UJR25" s="19"/>
      <c r="UJS25" s="19"/>
      <c r="UJT25" s="19"/>
      <c r="UJU25" s="19"/>
      <c r="UJV25" s="19"/>
      <c r="UJW25" s="19"/>
      <c r="UJX25" s="19"/>
      <c r="UJY25" s="19"/>
      <c r="UJZ25" s="19"/>
      <c r="UKA25" s="19"/>
      <c r="UKB25" s="19"/>
      <c r="UKC25" s="19"/>
      <c r="UKD25" s="19"/>
      <c r="UKE25" s="19"/>
      <c r="UKF25" s="19"/>
      <c r="UKG25" s="19"/>
      <c r="UKH25" s="19"/>
      <c r="UKI25" s="19"/>
      <c r="UKJ25" s="19"/>
      <c r="UKK25" s="19"/>
      <c r="UKL25" s="19"/>
      <c r="UKM25" s="19"/>
      <c r="UKN25" s="19"/>
      <c r="UKO25" s="19"/>
      <c r="UKP25" s="19"/>
      <c r="UKQ25" s="19"/>
      <c r="UKR25" s="19"/>
      <c r="UKS25" s="19"/>
      <c r="UKT25" s="19"/>
      <c r="UKU25" s="19"/>
      <c r="UKV25" s="19"/>
      <c r="UKW25" s="19"/>
      <c r="UKX25" s="19"/>
      <c r="UKY25" s="19"/>
      <c r="UKZ25" s="19"/>
      <c r="ULA25" s="19"/>
      <c r="ULB25" s="19"/>
      <c r="ULC25" s="19"/>
      <c r="ULD25" s="19"/>
      <c r="ULE25" s="19"/>
      <c r="ULF25" s="19"/>
      <c r="ULG25" s="19"/>
      <c r="ULH25" s="19"/>
      <c r="ULI25" s="19"/>
      <c r="ULJ25" s="19"/>
      <c r="ULK25" s="19"/>
      <c r="ULL25" s="19"/>
      <c r="ULM25" s="19"/>
      <c r="ULN25" s="19"/>
      <c r="ULO25" s="19"/>
      <c r="ULP25" s="19"/>
      <c r="ULQ25" s="19"/>
      <c r="ULR25" s="19"/>
      <c r="ULS25" s="19"/>
      <c r="ULT25" s="19"/>
      <c r="ULU25" s="19"/>
      <c r="ULV25" s="19"/>
      <c r="ULW25" s="19"/>
      <c r="ULX25" s="19"/>
      <c r="ULY25" s="19"/>
      <c r="ULZ25" s="19"/>
      <c r="UMA25" s="19"/>
      <c r="UMB25" s="19"/>
      <c r="UMC25" s="19"/>
      <c r="UMD25" s="19"/>
      <c r="UME25" s="19"/>
      <c r="UMF25" s="19"/>
      <c r="UMG25" s="19"/>
      <c r="UMH25" s="19"/>
      <c r="UMI25" s="19"/>
      <c r="UMJ25" s="19"/>
      <c r="UMK25" s="19"/>
      <c r="UML25" s="19"/>
      <c r="UMM25" s="19"/>
      <c r="UMN25" s="19"/>
      <c r="UMO25" s="19"/>
      <c r="UMP25" s="19"/>
      <c r="UMQ25" s="19"/>
      <c r="UMR25" s="19"/>
      <c r="UMS25" s="19"/>
      <c r="UMT25" s="19"/>
      <c r="UMU25" s="19"/>
      <c r="UMV25" s="19"/>
      <c r="UMW25" s="19"/>
      <c r="UMX25" s="19"/>
      <c r="UMY25" s="19"/>
      <c r="UMZ25" s="19"/>
      <c r="UNA25" s="19"/>
      <c r="UNB25" s="19"/>
      <c r="UNC25" s="19"/>
      <c r="UND25" s="19"/>
      <c r="UNE25" s="19"/>
      <c r="UNF25" s="19"/>
      <c r="UNG25" s="19"/>
      <c r="UNH25" s="19"/>
      <c r="UNI25" s="19"/>
      <c r="UNJ25" s="19"/>
      <c r="UNK25" s="19"/>
      <c r="UNL25" s="19"/>
      <c r="UNM25" s="19"/>
      <c r="UNN25" s="19"/>
      <c r="UNO25" s="19"/>
      <c r="UNP25" s="19"/>
      <c r="UNQ25" s="19"/>
      <c r="UNR25" s="19"/>
      <c r="UNS25" s="19"/>
      <c r="UNT25" s="19"/>
      <c r="UNU25" s="19"/>
      <c r="UNV25" s="19"/>
      <c r="UNW25" s="19"/>
      <c r="UNX25" s="19"/>
      <c r="UNY25" s="19"/>
      <c r="UNZ25" s="19"/>
      <c r="UOA25" s="19"/>
      <c r="UOB25" s="19"/>
      <c r="UOC25" s="19"/>
      <c r="UOD25" s="19"/>
      <c r="UOE25" s="19"/>
      <c r="UOF25" s="19"/>
      <c r="UOG25" s="19"/>
      <c r="UOH25" s="19"/>
      <c r="UOI25" s="19"/>
      <c r="UOJ25" s="19"/>
      <c r="UOK25" s="19"/>
      <c r="UOL25" s="19"/>
      <c r="UOM25" s="19"/>
      <c r="UON25" s="19"/>
      <c r="UOO25" s="19"/>
      <c r="UOP25" s="19"/>
      <c r="UOQ25" s="19"/>
      <c r="UOR25" s="19"/>
      <c r="UOS25" s="19"/>
      <c r="UOT25" s="19"/>
      <c r="UOU25" s="19"/>
      <c r="UOV25" s="19"/>
      <c r="UOW25" s="19"/>
      <c r="UOX25" s="19"/>
      <c r="UOY25" s="19"/>
      <c r="UOZ25" s="19"/>
      <c r="UPA25" s="19"/>
      <c r="UPB25" s="19"/>
      <c r="UPC25" s="19"/>
      <c r="UPD25" s="19"/>
      <c r="UPE25" s="19"/>
      <c r="UPF25" s="19"/>
      <c r="UPG25" s="19"/>
      <c r="UPH25" s="19"/>
      <c r="UPI25" s="19"/>
      <c r="UPJ25" s="19"/>
      <c r="UPK25" s="19"/>
      <c r="UPL25" s="19"/>
      <c r="UPM25" s="19"/>
      <c r="UPN25" s="19"/>
      <c r="UPO25" s="19"/>
      <c r="UPP25" s="19"/>
      <c r="UPQ25" s="19"/>
      <c r="UPR25" s="19"/>
      <c r="UPS25" s="19"/>
      <c r="UPT25" s="19"/>
      <c r="UPU25" s="19"/>
      <c r="UPV25" s="19"/>
      <c r="UPW25" s="19"/>
      <c r="UPX25" s="19"/>
      <c r="UPY25" s="19"/>
      <c r="UPZ25" s="19"/>
      <c r="UQA25" s="19"/>
      <c r="UQB25" s="19"/>
      <c r="UQC25" s="19"/>
      <c r="UQD25" s="19"/>
      <c r="UQE25" s="19"/>
      <c r="UQF25" s="19"/>
      <c r="UQG25" s="19"/>
      <c r="UQH25" s="19"/>
      <c r="UQI25" s="19"/>
      <c r="UQJ25" s="19"/>
      <c r="UQK25" s="19"/>
      <c r="UQL25" s="19"/>
      <c r="UQM25" s="19"/>
      <c r="UQN25" s="19"/>
      <c r="UQO25" s="19"/>
      <c r="UQP25" s="19"/>
      <c r="UQQ25" s="19"/>
      <c r="UQR25" s="19"/>
      <c r="UQS25" s="19"/>
      <c r="UQT25" s="19"/>
      <c r="UQU25" s="19"/>
      <c r="UQV25" s="19"/>
      <c r="UQW25" s="19"/>
      <c r="UQX25" s="19"/>
      <c r="UQY25" s="19"/>
      <c r="UQZ25" s="19"/>
      <c r="URA25" s="19"/>
      <c r="URB25" s="19"/>
      <c r="URC25" s="19"/>
      <c r="URD25" s="19"/>
      <c r="URE25" s="19"/>
      <c r="URF25" s="19"/>
      <c r="URG25" s="19"/>
      <c r="URH25" s="19"/>
      <c r="URI25" s="19"/>
      <c r="URJ25" s="19"/>
      <c r="URK25" s="19"/>
      <c r="URL25" s="19"/>
      <c r="URM25" s="19"/>
      <c r="URN25" s="19"/>
      <c r="URO25" s="19"/>
      <c r="URP25" s="19"/>
      <c r="URQ25" s="19"/>
      <c r="URR25" s="19"/>
      <c r="URS25" s="19"/>
      <c r="URT25" s="19"/>
      <c r="URU25" s="19"/>
      <c r="URV25" s="19"/>
      <c r="URW25" s="19"/>
      <c r="URX25" s="19"/>
      <c r="URY25" s="19"/>
      <c r="URZ25" s="19"/>
      <c r="USA25" s="19"/>
      <c r="USB25" s="19"/>
      <c r="USC25" s="19"/>
      <c r="USD25" s="19"/>
      <c r="USE25" s="19"/>
      <c r="USF25" s="19"/>
      <c r="USG25" s="19"/>
      <c r="USH25" s="19"/>
      <c r="USI25" s="19"/>
      <c r="USJ25" s="19"/>
      <c r="USK25" s="19"/>
      <c r="USL25" s="19"/>
      <c r="USM25" s="19"/>
      <c r="USN25" s="19"/>
      <c r="USO25" s="19"/>
      <c r="USP25" s="19"/>
      <c r="USQ25" s="19"/>
      <c r="USR25" s="19"/>
      <c r="USS25" s="19"/>
      <c r="UST25" s="19"/>
      <c r="USU25" s="19"/>
      <c r="USV25" s="19"/>
      <c r="USW25" s="19"/>
      <c r="USX25" s="19"/>
      <c r="USY25" s="19"/>
      <c r="USZ25" s="19"/>
      <c r="UTA25" s="19"/>
      <c r="UTB25" s="19"/>
      <c r="UTC25" s="19"/>
      <c r="UTD25" s="19"/>
      <c r="UTE25" s="19"/>
      <c r="UTF25" s="19"/>
      <c r="UTG25" s="19"/>
      <c r="UTH25" s="19"/>
      <c r="UTI25" s="19"/>
      <c r="UTJ25" s="19"/>
      <c r="UTK25" s="19"/>
      <c r="UTL25" s="19"/>
      <c r="UTM25" s="19"/>
      <c r="UTN25" s="19"/>
      <c r="UTO25" s="19"/>
      <c r="UTP25" s="19"/>
      <c r="UTQ25" s="19"/>
      <c r="UTR25" s="19"/>
      <c r="UTS25" s="19"/>
      <c r="UTT25" s="19"/>
      <c r="UTU25" s="19"/>
      <c r="UTV25" s="19"/>
      <c r="UTW25" s="19"/>
      <c r="UTX25" s="19"/>
      <c r="UTY25" s="19"/>
      <c r="UTZ25" s="19"/>
      <c r="UUA25" s="19"/>
      <c r="UUB25" s="19"/>
      <c r="UUC25" s="19"/>
      <c r="UUD25" s="19"/>
      <c r="UUE25" s="19"/>
      <c r="UUF25" s="19"/>
      <c r="UUG25" s="19"/>
      <c r="UUH25" s="19"/>
      <c r="UUI25" s="19"/>
      <c r="UUJ25" s="19"/>
      <c r="UUK25" s="19"/>
      <c r="UUL25" s="19"/>
      <c r="UUM25" s="19"/>
      <c r="UUN25" s="19"/>
      <c r="UUO25" s="19"/>
      <c r="UUP25" s="19"/>
      <c r="UUQ25" s="19"/>
      <c r="UUR25" s="19"/>
      <c r="UUS25" s="19"/>
      <c r="UUT25" s="19"/>
      <c r="UUU25" s="19"/>
      <c r="UUV25" s="19"/>
      <c r="UUW25" s="19"/>
      <c r="UUX25" s="19"/>
      <c r="UUY25" s="19"/>
      <c r="UUZ25" s="19"/>
      <c r="UVA25" s="19"/>
      <c r="UVB25" s="19"/>
      <c r="UVC25" s="19"/>
      <c r="UVD25" s="19"/>
      <c r="UVE25" s="19"/>
      <c r="UVF25" s="19"/>
      <c r="UVG25" s="19"/>
      <c r="UVH25" s="19"/>
      <c r="UVI25" s="19"/>
      <c r="UVJ25" s="19"/>
      <c r="UVK25" s="19"/>
      <c r="UVL25" s="19"/>
      <c r="UVM25" s="19"/>
      <c r="UVN25" s="19"/>
      <c r="UVO25" s="19"/>
      <c r="UVP25" s="19"/>
      <c r="UVQ25" s="19"/>
      <c r="UVR25" s="19"/>
      <c r="UVS25" s="19"/>
      <c r="UVT25" s="19"/>
      <c r="UVU25" s="19"/>
      <c r="UVV25" s="19"/>
      <c r="UVW25" s="19"/>
      <c r="UVX25" s="19"/>
      <c r="UVY25" s="19"/>
      <c r="UVZ25" s="19"/>
      <c r="UWA25" s="19"/>
      <c r="UWB25" s="19"/>
      <c r="UWC25" s="19"/>
      <c r="UWD25" s="19"/>
      <c r="UWE25" s="19"/>
      <c r="UWF25" s="19"/>
      <c r="UWG25" s="19"/>
      <c r="UWH25" s="19"/>
      <c r="UWI25" s="19"/>
      <c r="UWJ25" s="19"/>
      <c r="UWK25" s="19"/>
      <c r="UWL25" s="19"/>
      <c r="UWM25" s="19"/>
      <c r="UWN25" s="19"/>
      <c r="UWO25" s="19"/>
      <c r="UWP25" s="19"/>
      <c r="UWQ25" s="19"/>
      <c r="UWR25" s="19"/>
      <c r="UWS25" s="19"/>
      <c r="UWT25" s="19"/>
      <c r="UWU25" s="19"/>
      <c r="UWV25" s="19"/>
      <c r="UWW25" s="19"/>
      <c r="UWX25" s="19"/>
      <c r="UWY25" s="19"/>
      <c r="UWZ25" s="19"/>
      <c r="UXA25" s="19"/>
      <c r="UXB25" s="19"/>
      <c r="UXC25" s="19"/>
      <c r="UXD25" s="19"/>
      <c r="UXE25" s="19"/>
      <c r="UXF25" s="19"/>
      <c r="UXG25" s="19"/>
      <c r="UXH25" s="19"/>
      <c r="UXI25" s="19"/>
      <c r="UXJ25" s="19"/>
      <c r="UXK25" s="19"/>
      <c r="UXL25" s="19"/>
      <c r="UXM25" s="19"/>
      <c r="UXN25" s="19"/>
      <c r="UXO25" s="19"/>
      <c r="UXP25" s="19"/>
      <c r="UXQ25" s="19"/>
      <c r="UXR25" s="19"/>
      <c r="UXS25" s="19"/>
      <c r="UXT25" s="19"/>
      <c r="UXU25" s="19"/>
      <c r="UXV25" s="19"/>
      <c r="UXW25" s="19"/>
      <c r="UXX25" s="19"/>
      <c r="UXY25" s="19"/>
      <c r="UXZ25" s="19"/>
      <c r="UYA25" s="19"/>
      <c r="UYB25" s="19"/>
      <c r="UYC25" s="19"/>
      <c r="UYD25" s="19"/>
      <c r="UYE25" s="19"/>
      <c r="UYF25" s="19"/>
      <c r="UYG25" s="19"/>
      <c r="UYH25" s="19"/>
      <c r="UYI25" s="19"/>
      <c r="UYJ25" s="19"/>
      <c r="UYK25" s="19"/>
      <c r="UYL25" s="19"/>
      <c r="UYM25" s="19"/>
      <c r="UYN25" s="19"/>
      <c r="UYO25" s="19"/>
      <c r="UYP25" s="19"/>
      <c r="UYQ25" s="19"/>
      <c r="UYR25" s="19"/>
      <c r="UYS25" s="19"/>
      <c r="UYT25" s="19"/>
      <c r="UYU25" s="19"/>
      <c r="UYV25" s="19"/>
      <c r="UYW25" s="19"/>
      <c r="UYX25" s="19"/>
      <c r="UYY25" s="19"/>
      <c r="UYZ25" s="19"/>
      <c r="UZA25" s="19"/>
      <c r="UZB25" s="19"/>
      <c r="UZC25" s="19"/>
      <c r="UZD25" s="19"/>
      <c r="UZE25" s="19"/>
      <c r="UZF25" s="19"/>
      <c r="UZG25" s="19"/>
      <c r="UZH25" s="19"/>
      <c r="UZI25" s="19"/>
      <c r="UZJ25" s="19"/>
      <c r="UZK25" s="19"/>
      <c r="UZL25" s="19"/>
      <c r="UZM25" s="19"/>
      <c r="UZN25" s="19"/>
      <c r="UZO25" s="19"/>
      <c r="UZP25" s="19"/>
      <c r="UZQ25" s="19"/>
      <c r="UZR25" s="19"/>
      <c r="UZS25" s="19"/>
      <c r="UZT25" s="19"/>
      <c r="UZU25" s="19"/>
      <c r="UZV25" s="19"/>
      <c r="UZW25" s="19"/>
      <c r="UZX25" s="19"/>
      <c r="UZY25" s="19"/>
      <c r="UZZ25" s="19"/>
      <c r="VAA25" s="19"/>
      <c r="VAB25" s="19"/>
      <c r="VAC25" s="19"/>
      <c r="VAD25" s="19"/>
      <c r="VAE25" s="19"/>
      <c r="VAF25" s="19"/>
      <c r="VAG25" s="19"/>
      <c r="VAH25" s="19"/>
      <c r="VAI25" s="19"/>
      <c r="VAJ25" s="19"/>
      <c r="VAK25" s="19"/>
      <c r="VAL25" s="19"/>
      <c r="VAM25" s="19"/>
      <c r="VAN25" s="19"/>
      <c r="VAO25" s="19"/>
      <c r="VAP25" s="19"/>
      <c r="VAQ25" s="19"/>
      <c r="VAR25" s="19"/>
      <c r="VAS25" s="19"/>
      <c r="VAT25" s="19"/>
      <c r="VAU25" s="19"/>
      <c r="VAV25" s="19"/>
      <c r="VAW25" s="19"/>
      <c r="VAX25" s="19"/>
      <c r="VAY25" s="19"/>
      <c r="VAZ25" s="19"/>
      <c r="VBA25" s="19"/>
      <c r="VBB25" s="19"/>
      <c r="VBC25" s="19"/>
      <c r="VBD25" s="19"/>
      <c r="VBE25" s="19"/>
      <c r="VBF25" s="19"/>
      <c r="VBG25" s="19"/>
      <c r="VBH25" s="19"/>
      <c r="VBI25" s="19"/>
      <c r="VBJ25" s="19"/>
      <c r="VBK25" s="19"/>
      <c r="VBL25" s="19"/>
      <c r="VBM25" s="19"/>
      <c r="VBN25" s="19"/>
      <c r="VBO25" s="19"/>
      <c r="VBP25" s="19"/>
      <c r="VBQ25" s="19"/>
      <c r="VBR25" s="19"/>
      <c r="VBS25" s="19"/>
      <c r="VBT25" s="19"/>
      <c r="VBU25" s="19"/>
      <c r="VBV25" s="19"/>
      <c r="VBW25" s="19"/>
      <c r="VBX25" s="19"/>
      <c r="VBY25" s="19"/>
      <c r="VBZ25" s="19"/>
      <c r="VCA25" s="19"/>
      <c r="VCB25" s="19"/>
      <c r="VCC25" s="19"/>
      <c r="VCD25" s="19"/>
      <c r="VCE25" s="19"/>
      <c r="VCF25" s="19"/>
      <c r="VCG25" s="19"/>
      <c r="VCH25" s="19"/>
      <c r="VCI25" s="19"/>
      <c r="VCJ25" s="19"/>
      <c r="VCK25" s="19"/>
      <c r="VCL25" s="19"/>
      <c r="VCM25" s="19"/>
      <c r="VCN25" s="19"/>
      <c r="VCO25" s="19"/>
      <c r="VCP25" s="19"/>
      <c r="VCQ25" s="19"/>
      <c r="VCR25" s="19"/>
      <c r="VCS25" s="19"/>
      <c r="VCT25" s="19"/>
      <c r="VCU25" s="19"/>
      <c r="VCV25" s="19"/>
      <c r="VCW25" s="19"/>
      <c r="VCX25" s="19"/>
      <c r="VCY25" s="19"/>
      <c r="VCZ25" s="19"/>
      <c r="VDA25" s="19"/>
      <c r="VDB25" s="19"/>
      <c r="VDC25" s="19"/>
      <c r="VDD25" s="19"/>
      <c r="VDE25" s="19"/>
      <c r="VDF25" s="19"/>
      <c r="VDG25" s="19"/>
      <c r="VDH25" s="19"/>
      <c r="VDI25" s="19"/>
      <c r="VDJ25" s="19"/>
      <c r="VDK25" s="19"/>
      <c r="VDL25" s="19"/>
      <c r="VDM25" s="19"/>
      <c r="VDN25" s="19"/>
      <c r="VDO25" s="19"/>
      <c r="VDP25" s="19"/>
      <c r="VDQ25" s="19"/>
      <c r="VDR25" s="19"/>
      <c r="VDS25" s="19"/>
      <c r="VDT25" s="19"/>
      <c r="VDU25" s="19"/>
      <c r="VDV25" s="19"/>
      <c r="VDW25" s="19"/>
      <c r="VDX25" s="19"/>
      <c r="VDY25" s="19"/>
      <c r="VDZ25" s="19"/>
      <c r="VEA25" s="19"/>
      <c r="VEB25" s="19"/>
      <c r="VEC25" s="19"/>
      <c r="VED25" s="19"/>
      <c r="VEE25" s="19"/>
      <c r="VEF25" s="19"/>
      <c r="VEG25" s="19"/>
      <c r="VEH25" s="19"/>
      <c r="VEI25" s="19"/>
      <c r="VEJ25" s="19"/>
      <c r="VEK25" s="19"/>
      <c r="VEL25" s="19"/>
      <c r="VEM25" s="19"/>
      <c r="VEN25" s="19"/>
      <c r="VEO25" s="19"/>
      <c r="VEP25" s="19"/>
      <c r="VEQ25" s="19"/>
      <c r="VER25" s="19"/>
      <c r="VES25" s="19"/>
      <c r="VET25" s="19"/>
      <c r="VEU25" s="19"/>
      <c r="VEV25" s="19"/>
      <c r="VEW25" s="19"/>
      <c r="VEX25" s="19"/>
      <c r="VEY25" s="19"/>
      <c r="VEZ25" s="19"/>
      <c r="VFA25" s="19"/>
      <c r="VFB25" s="19"/>
      <c r="VFC25" s="19"/>
      <c r="VFD25" s="19"/>
      <c r="VFE25" s="19"/>
      <c r="VFF25" s="19"/>
      <c r="VFG25" s="19"/>
      <c r="VFH25" s="19"/>
      <c r="VFI25" s="19"/>
      <c r="VFJ25" s="19"/>
      <c r="VFK25" s="19"/>
      <c r="VFL25" s="19"/>
      <c r="VFM25" s="19"/>
      <c r="VFN25" s="19"/>
      <c r="VFO25" s="19"/>
      <c r="VFP25" s="19"/>
      <c r="VFQ25" s="19"/>
      <c r="VFR25" s="19"/>
      <c r="VFS25" s="19"/>
      <c r="VFT25" s="19"/>
      <c r="VFU25" s="19"/>
      <c r="VFV25" s="19"/>
      <c r="VFW25" s="19"/>
      <c r="VFX25" s="19"/>
      <c r="VFY25" s="19"/>
      <c r="VFZ25" s="19"/>
      <c r="VGA25" s="19"/>
      <c r="VGB25" s="19"/>
      <c r="VGC25" s="19"/>
      <c r="VGD25" s="19"/>
      <c r="VGE25" s="19"/>
      <c r="VGF25" s="19"/>
      <c r="VGG25" s="19"/>
      <c r="VGH25" s="19"/>
      <c r="VGI25" s="19"/>
      <c r="VGJ25" s="19"/>
      <c r="VGK25" s="19"/>
      <c r="VGL25" s="19"/>
      <c r="VGM25" s="19"/>
      <c r="VGN25" s="19"/>
      <c r="VGO25" s="19"/>
      <c r="VGP25" s="19"/>
      <c r="VGQ25" s="19"/>
      <c r="VGR25" s="19"/>
      <c r="VGS25" s="19"/>
      <c r="VGT25" s="19"/>
      <c r="VGU25" s="19"/>
      <c r="VGV25" s="19"/>
      <c r="VGW25" s="19"/>
      <c r="VGX25" s="19"/>
      <c r="VGY25" s="19"/>
      <c r="VGZ25" s="19"/>
      <c r="VHA25" s="19"/>
      <c r="VHB25" s="19"/>
      <c r="VHC25" s="19"/>
      <c r="VHD25" s="19"/>
      <c r="VHE25" s="19"/>
      <c r="VHF25" s="19"/>
      <c r="VHG25" s="19"/>
      <c r="VHH25" s="19"/>
      <c r="VHI25" s="19"/>
      <c r="VHJ25" s="19"/>
      <c r="VHK25" s="19"/>
      <c r="VHL25" s="19"/>
      <c r="VHM25" s="19"/>
      <c r="VHN25" s="19"/>
      <c r="VHO25" s="19"/>
      <c r="VHP25" s="19"/>
      <c r="VHQ25" s="19"/>
      <c r="VHR25" s="19"/>
      <c r="VHS25" s="19"/>
      <c r="VHT25" s="19"/>
      <c r="VHU25" s="19"/>
      <c r="VHV25" s="19"/>
      <c r="VHW25" s="19"/>
      <c r="VHX25" s="19"/>
      <c r="VHY25" s="19"/>
      <c r="VHZ25" s="19"/>
      <c r="VIA25" s="19"/>
      <c r="VIB25" s="19"/>
      <c r="VIC25" s="19"/>
      <c r="VID25" s="19"/>
      <c r="VIE25" s="19"/>
      <c r="VIF25" s="19"/>
      <c r="VIG25" s="19"/>
      <c r="VIH25" s="19"/>
      <c r="VII25" s="19"/>
      <c r="VIJ25" s="19"/>
      <c r="VIK25" s="19"/>
      <c r="VIL25" s="19"/>
      <c r="VIM25" s="19"/>
      <c r="VIN25" s="19"/>
      <c r="VIO25" s="19"/>
      <c r="VIP25" s="19"/>
      <c r="VIQ25" s="19"/>
      <c r="VIR25" s="19"/>
      <c r="VIS25" s="19"/>
      <c r="VIT25" s="19"/>
      <c r="VIU25" s="19"/>
      <c r="VIV25" s="19"/>
      <c r="VIW25" s="19"/>
      <c r="VIX25" s="19"/>
      <c r="VIY25" s="19"/>
      <c r="VIZ25" s="19"/>
      <c r="VJA25" s="19"/>
      <c r="VJB25" s="19"/>
      <c r="VJC25" s="19"/>
      <c r="VJD25" s="19"/>
      <c r="VJE25" s="19"/>
      <c r="VJF25" s="19"/>
      <c r="VJG25" s="19"/>
      <c r="VJH25" s="19"/>
      <c r="VJI25" s="19"/>
      <c r="VJJ25" s="19"/>
      <c r="VJK25" s="19"/>
      <c r="VJL25" s="19"/>
      <c r="VJM25" s="19"/>
      <c r="VJN25" s="19"/>
      <c r="VJO25" s="19"/>
      <c r="VJP25" s="19"/>
      <c r="VJQ25" s="19"/>
      <c r="VJR25" s="19"/>
      <c r="VJS25" s="19"/>
      <c r="VJT25" s="19"/>
      <c r="VJU25" s="19"/>
      <c r="VJV25" s="19"/>
      <c r="VJW25" s="19"/>
      <c r="VJX25" s="19"/>
      <c r="VJY25" s="19"/>
      <c r="VJZ25" s="19"/>
      <c r="VKA25" s="19"/>
      <c r="VKB25" s="19"/>
      <c r="VKC25" s="19"/>
      <c r="VKD25" s="19"/>
      <c r="VKE25" s="19"/>
      <c r="VKF25" s="19"/>
      <c r="VKG25" s="19"/>
      <c r="VKH25" s="19"/>
      <c r="VKI25" s="19"/>
      <c r="VKJ25" s="19"/>
      <c r="VKK25" s="19"/>
      <c r="VKL25" s="19"/>
      <c r="VKM25" s="19"/>
      <c r="VKN25" s="19"/>
      <c r="VKO25" s="19"/>
      <c r="VKP25" s="19"/>
      <c r="VKQ25" s="19"/>
      <c r="VKR25" s="19"/>
      <c r="VKS25" s="19"/>
      <c r="VKT25" s="19"/>
      <c r="VKU25" s="19"/>
      <c r="VKV25" s="19"/>
      <c r="VKW25" s="19"/>
      <c r="VKX25" s="19"/>
      <c r="VKY25" s="19"/>
      <c r="VKZ25" s="19"/>
      <c r="VLA25" s="19"/>
      <c r="VLB25" s="19"/>
      <c r="VLC25" s="19"/>
      <c r="VLD25" s="19"/>
      <c r="VLE25" s="19"/>
      <c r="VLF25" s="19"/>
      <c r="VLG25" s="19"/>
      <c r="VLH25" s="19"/>
      <c r="VLI25" s="19"/>
      <c r="VLJ25" s="19"/>
      <c r="VLK25" s="19"/>
      <c r="VLL25" s="19"/>
      <c r="VLM25" s="19"/>
      <c r="VLN25" s="19"/>
      <c r="VLO25" s="19"/>
      <c r="VLP25" s="19"/>
      <c r="VLQ25" s="19"/>
      <c r="VLR25" s="19"/>
      <c r="VLS25" s="19"/>
      <c r="VLT25" s="19"/>
      <c r="VLU25" s="19"/>
      <c r="VLV25" s="19"/>
      <c r="VLW25" s="19"/>
      <c r="VLX25" s="19"/>
      <c r="VLY25" s="19"/>
      <c r="VLZ25" s="19"/>
      <c r="VMA25" s="19"/>
      <c r="VMB25" s="19"/>
      <c r="VMC25" s="19"/>
      <c r="VMD25" s="19"/>
      <c r="VME25" s="19"/>
      <c r="VMF25" s="19"/>
      <c r="VMG25" s="19"/>
      <c r="VMH25" s="19"/>
      <c r="VMI25" s="19"/>
      <c r="VMJ25" s="19"/>
      <c r="VMK25" s="19"/>
      <c r="VML25" s="19"/>
      <c r="VMM25" s="19"/>
      <c r="VMN25" s="19"/>
      <c r="VMO25" s="19"/>
      <c r="VMP25" s="19"/>
      <c r="VMQ25" s="19"/>
      <c r="VMR25" s="19"/>
      <c r="VMS25" s="19"/>
      <c r="VMT25" s="19"/>
      <c r="VMU25" s="19"/>
      <c r="VMV25" s="19"/>
      <c r="VMW25" s="19"/>
      <c r="VMX25" s="19"/>
      <c r="VMY25" s="19"/>
      <c r="VMZ25" s="19"/>
      <c r="VNA25" s="19"/>
      <c r="VNB25" s="19"/>
      <c r="VNC25" s="19"/>
      <c r="VND25" s="19"/>
      <c r="VNE25" s="19"/>
      <c r="VNF25" s="19"/>
      <c r="VNG25" s="19"/>
      <c r="VNH25" s="19"/>
      <c r="VNI25" s="19"/>
      <c r="VNJ25" s="19"/>
      <c r="VNK25" s="19"/>
      <c r="VNL25" s="19"/>
      <c r="VNM25" s="19"/>
      <c r="VNN25" s="19"/>
      <c r="VNO25" s="19"/>
      <c r="VNP25" s="19"/>
      <c r="VNQ25" s="19"/>
      <c r="VNR25" s="19"/>
      <c r="VNS25" s="19"/>
      <c r="VNT25" s="19"/>
      <c r="VNU25" s="19"/>
      <c r="VNV25" s="19"/>
      <c r="VNW25" s="19"/>
      <c r="VNX25" s="19"/>
      <c r="VNY25" s="19"/>
      <c r="VNZ25" s="19"/>
      <c r="VOA25" s="19"/>
      <c r="VOB25" s="19"/>
      <c r="VOC25" s="19"/>
      <c r="VOD25" s="19"/>
      <c r="VOE25" s="19"/>
      <c r="VOF25" s="19"/>
      <c r="VOG25" s="19"/>
      <c r="VOH25" s="19"/>
      <c r="VOI25" s="19"/>
      <c r="VOJ25" s="19"/>
      <c r="VOK25" s="19"/>
      <c r="VOL25" s="19"/>
      <c r="VOM25" s="19"/>
      <c r="VON25" s="19"/>
      <c r="VOO25" s="19"/>
      <c r="VOP25" s="19"/>
      <c r="VOQ25" s="19"/>
      <c r="VOR25" s="19"/>
      <c r="VOS25" s="19"/>
      <c r="VOT25" s="19"/>
      <c r="VOU25" s="19"/>
      <c r="VOV25" s="19"/>
      <c r="VOW25" s="19"/>
      <c r="VOX25" s="19"/>
      <c r="VOY25" s="19"/>
      <c r="VOZ25" s="19"/>
      <c r="VPA25" s="19"/>
      <c r="VPB25" s="19"/>
      <c r="VPC25" s="19"/>
      <c r="VPD25" s="19"/>
      <c r="VPE25" s="19"/>
      <c r="VPF25" s="19"/>
      <c r="VPG25" s="19"/>
      <c r="VPH25" s="19"/>
      <c r="VPI25" s="19"/>
      <c r="VPJ25" s="19"/>
      <c r="VPK25" s="19"/>
      <c r="VPL25" s="19"/>
      <c r="VPM25" s="19"/>
      <c r="VPN25" s="19"/>
      <c r="VPO25" s="19"/>
      <c r="VPP25" s="19"/>
      <c r="VPQ25" s="19"/>
      <c r="VPR25" s="19"/>
      <c r="VPS25" s="19"/>
      <c r="VPT25" s="19"/>
      <c r="VPU25" s="19"/>
      <c r="VPV25" s="19"/>
      <c r="VPW25" s="19"/>
      <c r="VPX25" s="19"/>
      <c r="VPY25" s="19"/>
      <c r="VPZ25" s="19"/>
      <c r="VQA25" s="19"/>
      <c r="VQB25" s="19"/>
      <c r="VQC25" s="19"/>
      <c r="VQD25" s="19"/>
      <c r="VQE25" s="19"/>
      <c r="VQF25" s="19"/>
      <c r="VQG25" s="19"/>
      <c r="VQH25" s="19"/>
      <c r="VQI25" s="19"/>
      <c r="VQJ25" s="19"/>
      <c r="VQK25" s="19"/>
      <c r="VQL25" s="19"/>
      <c r="VQM25" s="19"/>
      <c r="VQN25" s="19"/>
      <c r="VQO25" s="19"/>
      <c r="VQP25" s="19"/>
      <c r="VQQ25" s="19"/>
      <c r="VQR25" s="19"/>
      <c r="VQS25" s="19"/>
      <c r="VQT25" s="19"/>
      <c r="VQU25" s="19"/>
      <c r="VQV25" s="19"/>
      <c r="VQW25" s="19"/>
      <c r="VQX25" s="19"/>
      <c r="VQY25" s="19"/>
      <c r="VQZ25" s="19"/>
      <c r="VRA25" s="19"/>
      <c r="VRB25" s="19"/>
      <c r="VRC25" s="19"/>
      <c r="VRD25" s="19"/>
      <c r="VRE25" s="19"/>
      <c r="VRF25" s="19"/>
      <c r="VRG25" s="19"/>
      <c r="VRH25" s="19"/>
      <c r="VRI25" s="19"/>
      <c r="VRJ25" s="19"/>
      <c r="VRK25" s="19"/>
      <c r="VRL25" s="19"/>
      <c r="VRM25" s="19"/>
      <c r="VRN25" s="19"/>
      <c r="VRO25" s="19"/>
      <c r="VRP25" s="19"/>
      <c r="VRQ25" s="19"/>
      <c r="VRR25" s="19"/>
      <c r="VRS25" s="19"/>
      <c r="VRT25" s="19"/>
      <c r="VRU25" s="19"/>
      <c r="VRV25" s="19"/>
      <c r="VRW25" s="19"/>
      <c r="VRX25" s="19"/>
      <c r="VRY25" s="19"/>
      <c r="VRZ25" s="19"/>
      <c r="VSA25" s="19"/>
      <c r="VSB25" s="19"/>
      <c r="VSC25" s="19"/>
      <c r="VSD25" s="19"/>
      <c r="VSE25" s="19"/>
      <c r="VSF25" s="19"/>
      <c r="VSG25" s="19"/>
      <c r="VSH25" s="19"/>
      <c r="VSI25" s="19"/>
      <c r="VSJ25" s="19"/>
      <c r="VSK25" s="19"/>
      <c r="VSL25" s="19"/>
      <c r="VSM25" s="19"/>
      <c r="VSN25" s="19"/>
      <c r="VSO25" s="19"/>
      <c r="VSP25" s="19"/>
      <c r="VSQ25" s="19"/>
      <c r="VSR25" s="19"/>
      <c r="VSS25" s="19"/>
      <c r="VST25" s="19"/>
      <c r="VSU25" s="19"/>
      <c r="VSV25" s="19"/>
      <c r="VSW25" s="19"/>
      <c r="VSX25" s="19"/>
      <c r="VSY25" s="19"/>
      <c r="VSZ25" s="19"/>
      <c r="VTA25" s="19"/>
      <c r="VTB25" s="19"/>
      <c r="VTC25" s="19"/>
      <c r="VTD25" s="19"/>
      <c r="VTE25" s="19"/>
      <c r="VTF25" s="19"/>
      <c r="VTG25" s="19"/>
      <c r="VTH25" s="19"/>
      <c r="VTI25" s="19"/>
      <c r="VTJ25" s="19"/>
      <c r="VTK25" s="19"/>
      <c r="VTL25" s="19"/>
      <c r="VTM25" s="19"/>
      <c r="VTN25" s="19"/>
      <c r="VTO25" s="19"/>
      <c r="VTP25" s="19"/>
      <c r="VTQ25" s="19"/>
      <c r="VTR25" s="19"/>
      <c r="VTS25" s="19"/>
      <c r="VTT25" s="19"/>
      <c r="VTU25" s="19"/>
      <c r="VTV25" s="19"/>
      <c r="VTW25" s="19"/>
      <c r="VTX25" s="19"/>
      <c r="VTY25" s="19"/>
      <c r="VTZ25" s="19"/>
      <c r="VUA25" s="19"/>
      <c r="VUB25" s="19"/>
      <c r="VUC25" s="19"/>
      <c r="VUD25" s="19"/>
      <c r="VUE25" s="19"/>
      <c r="VUF25" s="19"/>
      <c r="VUG25" s="19"/>
      <c r="VUH25" s="19"/>
      <c r="VUI25" s="19"/>
      <c r="VUJ25" s="19"/>
      <c r="VUK25" s="19"/>
      <c r="VUL25" s="19"/>
      <c r="VUM25" s="19"/>
      <c r="VUN25" s="19"/>
      <c r="VUO25" s="19"/>
      <c r="VUP25" s="19"/>
      <c r="VUQ25" s="19"/>
      <c r="VUR25" s="19"/>
      <c r="VUS25" s="19"/>
      <c r="VUT25" s="19"/>
      <c r="VUU25" s="19"/>
      <c r="VUV25" s="19"/>
      <c r="VUW25" s="19"/>
      <c r="VUX25" s="19"/>
      <c r="VUY25" s="19"/>
      <c r="VUZ25" s="19"/>
      <c r="VVA25" s="19"/>
      <c r="VVB25" s="19"/>
      <c r="VVC25" s="19"/>
      <c r="VVD25" s="19"/>
      <c r="VVE25" s="19"/>
      <c r="VVF25" s="19"/>
      <c r="VVG25" s="19"/>
      <c r="VVH25" s="19"/>
      <c r="VVI25" s="19"/>
      <c r="VVJ25" s="19"/>
      <c r="VVK25" s="19"/>
      <c r="VVL25" s="19"/>
      <c r="VVM25" s="19"/>
      <c r="VVN25" s="19"/>
      <c r="VVO25" s="19"/>
      <c r="VVP25" s="19"/>
      <c r="VVQ25" s="19"/>
      <c r="VVR25" s="19"/>
      <c r="VVS25" s="19"/>
      <c r="VVT25" s="19"/>
      <c r="VVU25" s="19"/>
      <c r="VVV25" s="19"/>
      <c r="VVW25" s="19"/>
      <c r="VVX25" s="19"/>
      <c r="VVY25" s="19"/>
      <c r="VVZ25" s="19"/>
      <c r="VWA25" s="19"/>
      <c r="VWB25" s="19"/>
      <c r="VWC25" s="19"/>
      <c r="VWD25" s="19"/>
      <c r="VWE25" s="19"/>
      <c r="VWF25" s="19"/>
      <c r="VWG25" s="19"/>
      <c r="VWH25" s="19"/>
      <c r="VWI25" s="19"/>
      <c r="VWJ25" s="19"/>
      <c r="VWK25" s="19"/>
      <c r="VWL25" s="19"/>
      <c r="VWM25" s="19"/>
      <c r="VWN25" s="19"/>
      <c r="VWO25" s="19"/>
      <c r="VWP25" s="19"/>
      <c r="VWQ25" s="19"/>
      <c r="VWR25" s="19"/>
      <c r="VWS25" s="19"/>
      <c r="VWT25" s="19"/>
      <c r="VWU25" s="19"/>
      <c r="VWV25" s="19"/>
      <c r="VWW25" s="19"/>
      <c r="VWX25" s="19"/>
      <c r="VWY25" s="19"/>
      <c r="VWZ25" s="19"/>
      <c r="VXA25" s="19"/>
      <c r="VXB25" s="19"/>
      <c r="VXC25" s="19"/>
      <c r="VXD25" s="19"/>
      <c r="VXE25" s="19"/>
      <c r="VXF25" s="19"/>
      <c r="VXG25" s="19"/>
      <c r="VXH25" s="19"/>
      <c r="VXI25" s="19"/>
      <c r="VXJ25" s="19"/>
      <c r="VXK25" s="19"/>
      <c r="VXL25" s="19"/>
      <c r="VXM25" s="19"/>
      <c r="VXN25" s="19"/>
      <c r="VXO25" s="19"/>
      <c r="VXP25" s="19"/>
      <c r="VXQ25" s="19"/>
      <c r="VXR25" s="19"/>
      <c r="VXS25" s="19"/>
      <c r="VXT25" s="19"/>
      <c r="VXU25" s="19"/>
      <c r="VXV25" s="19"/>
      <c r="VXW25" s="19"/>
      <c r="VXX25" s="19"/>
      <c r="VXY25" s="19"/>
      <c r="VXZ25" s="19"/>
      <c r="VYA25" s="19"/>
      <c r="VYB25" s="19"/>
      <c r="VYC25" s="19"/>
      <c r="VYD25" s="19"/>
      <c r="VYE25" s="19"/>
      <c r="VYF25" s="19"/>
      <c r="VYG25" s="19"/>
      <c r="VYH25" s="19"/>
      <c r="VYI25" s="19"/>
      <c r="VYJ25" s="19"/>
      <c r="VYK25" s="19"/>
      <c r="VYL25" s="19"/>
      <c r="VYM25" s="19"/>
      <c r="VYN25" s="19"/>
      <c r="VYO25" s="19"/>
      <c r="VYP25" s="19"/>
      <c r="VYQ25" s="19"/>
      <c r="VYR25" s="19"/>
      <c r="VYS25" s="19"/>
      <c r="VYT25" s="19"/>
      <c r="VYU25" s="19"/>
      <c r="VYV25" s="19"/>
      <c r="VYW25" s="19"/>
      <c r="VYX25" s="19"/>
      <c r="VYY25" s="19"/>
      <c r="VYZ25" s="19"/>
      <c r="VZA25" s="19"/>
      <c r="VZB25" s="19"/>
      <c r="VZC25" s="19"/>
      <c r="VZD25" s="19"/>
      <c r="VZE25" s="19"/>
      <c r="VZF25" s="19"/>
      <c r="VZG25" s="19"/>
      <c r="VZH25" s="19"/>
      <c r="VZI25" s="19"/>
      <c r="VZJ25" s="19"/>
      <c r="VZK25" s="19"/>
      <c r="VZL25" s="19"/>
      <c r="VZM25" s="19"/>
      <c r="VZN25" s="19"/>
      <c r="VZO25" s="19"/>
      <c r="VZP25" s="19"/>
      <c r="VZQ25" s="19"/>
      <c r="VZR25" s="19"/>
      <c r="VZS25" s="19"/>
      <c r="VZT25" s="19"/>
      <c r="VZU25" s="19"/>
      <c r="VZV25" s="19"/>
      <c r="VZW25" s="19"/>
      <c r="VZX25" s="19"/>
      <c r="VZY25" s="19"/>
      <c r="VZZ25" s="19"/>
      <c r="WAA25" s="19"/>
      <c r="WAB25" s="19"/>
      <c r="WAC25" s="19"/>
      <c r="WAD25" s="19"/>
      <c r="WAE25" s="19"/>
      <c r="WAF25" s="19"/>
      <c r="WAG25" s="19"/>
      <c r="WAH25" s="19"/>
      <c r="WAI25" s="19"/>
      <c r="WAJ25" s="19"/>
      <c r="WAK25" s="19"/>
      <c r="WAL25" s="19"/>
      <c r="WAM25" s="19"/>
      <c r="WAN25" s="19"/>
      <c r="WAO25" s="19"/>
      <c r="WAP25" s="19"/>
      <c r="WAQ25" s="19"/>
      <c r="WAR25" s="19"/>
      <c r="WAS25" s="19"/>
      <c r="WAT25" s="19"/>
      <c r="WAU25" s="19"/>
      <c r="WAV25" s="19"/>
      <c r="WAW25" s="19"/>
      <c r="WAX25" s="19"/>
      <c r="WAY25" s="19"/>
      <c r="WAZ25" s="19"/>
      <c r="WBA25" s="19"/>
      <c r="WBB25" s="19"/>
      <c r="WBC25" s="19"/>
      <c r="WBD25" s="19"/>
      <c r="WBE25" s="19"/>
      <c r="WBF25" s="19"/>
      <c r="WBG25" s="19"/>
      <c r="WBH25" s="19"/>
      <c r="WBI25" s="19"/>
      <c r="WBJ25" s="19"/>
      <c r="WBK25" s="19"/>
      <c r="WBL25" s="19"/>
      <c r="WBM25" s="19"/>
      <c r="WBN25" s="19"/>
      <c r="WBO25" s="19"/>
      <c r="WBP25" s="19"/>
      <c r="WBQ25" s="19"/>
      <c r="WBR25" s="19"/>
      <c r="WBS25" s="19"/>
      <c r="WBT25" s="19"/>
      <c r="WBU25" s="19"/>
      <c r="WBV25" s="19"/>
      <c r="WBW25" s="19"/>
      <c r="WBX25" s="19"/>
      <c r="WBY25" s="19"/>
      <c r="WBZ25" s="19"/>
      <c r="WCA25" s="19"/>
      <c r="WCB25" s="19"/>
      <c r="WCC25" s="19"/>
      <c r="WCD25" s="19"/>
      <c r="WCE25" s="19"/>
      <c r="WCF25" s="19"/>
      <c r="WCG25" s="19"/>
      <c r="WCH25" s="19"/>
      <c r="WCI25" s="19"/>
      <c r="WCJ25" s="19"/>
      <c r="WCK25" s="19"/>
      <c r="WCL25" s="19"/>
      <c r="WCM25" s="19"/>
      <c r="WCN25" s="19"/>
      <c r="WCO25" s="19"/>
      <c r="WCP25" s="19"/>
      <c r="WCQ25" s="19"/>
      <c r="WCR25" s="19"/>
      <c r="WCS25" s="19"/>
      <c r="WCT25" s="19"/>
      <c r="WCU25" s="19"/>
      <c r="WCV25" s="19"/>
      <c r="WCW25" s="19"/>
      <c r="WCX25" s="19"/>
      <c r="WCY25" s="19"/>
      <c r="WCZ25" s="19"/>
      <c r="WDA25" s="19"/>
      <c r="WDB25" s="19"/>
      <c r="WDC25" s="19"/>
      <c r="WDD25" s="19"/>
      <c r="WDE25" s="19"/>
      <c r="WDF25" s="19"/>
      <c r="WDG25" s="19"/>
      <c r="WDH25" s="19"/>
      <c r="WDI25" s="19"/>
      <c r="WDJ25" s="19"/>
      <c r="WDK25" s="19"/>
      <c r="WDL25" s="19"/>
      <c r="WDM25" s="19"/>
      <c r="WDN25" s="19"/>
      <c r="WDO25" s="19"/>
      <c r="WDP25" s="19"/>
      <c r="WDQ25" s="19"/>
      <c r="WDR25" s="19"/>
      <c r="WDS25" s="19"/>
      <c r="WDT25" s="19"/>
      <c r="WDU25" s="19"/>
      <c r="WDV25" s="19"/>
      <c r="WDW25" s="19"/>
      <c r="WDX25" s="19"/>
      <c r="WDY25" s="19"/>
      <c r="WDZ25" s="19"/>
      <c r="WEA25" s="19"/>
      <c r="WEB25" s="19"/>
      <c r="WEC25" s="19"/>
      <c r="WED25" s="19"/>
      <c r="WEE25" s="19"/>
      <c r="WEF25" s="19"/>
      <c r="WEG25" s="19"/>
      <c r="WEH25" s="19"/>
      <c r="WEI25" s="19"/>
      <c r="WEJ25" s="19"/>
      <c r="WEK25" s="19"/>
      <c r="WEL25" s="19"/>
      <c r="WEM25" s="19"/>
      <c r="WEN25" s="19"/>
      <c r="WEO25" s="19"/>
      <c r="WEP25" s="19"/>
      <c r="WEQ25" s="19"/>
      <c r="WER25" s="19"/>
      <c r="WES25" s="19"/>
      <c r="WET25" s="19"/>
      <c r="WEU25" s="19"/>
      <c r="WEV25" s="19"/>
      <c r="WEW25" s="19"/>
      <c r="WEX25" s="19"/>
      <c r="WEY25" s="19"/>
      <c r="WEZ25" s="19"/>
      <c r="WFA25" s="19"/>
      <c r="WFB25" s="19"/>
      <c r="WFC25" s="19"/>
      <c r="WFD25" s="19"/>
      <c r="WFE25" s="19"/>
      <c r="WFF25" s="19"/>
      <c r="WFG25" s="19"/>
      <c r="WFH25" s="19"/>
      <c r="WFI25" s="19"/>
      <c r="WFJ25" s="19"/>
      <c r="WFK25" s="19"/>
      <c r="WFL25" s="19"/>
      <c r="WFM25" s="19"/>
      <c r="WFN25" s="19"/>
      <c r="WFO25" s="19"/>
      <c r="WFP25" s="19"/>
      <c r="WFQ25" s="19"/>
      <c r="WFR25" s="19"/>
      <c r="WFS25" s="19"/>
      <c r="WFT25" s="19"/>
      <c r="WFU25" s="19"/>
      <c r="WFV25" s="19"/>
      <c r="WFW25" s="19"/>
      <c r="WFX25" s="19"/>
      <c r="WFY25" s="19"/>
      <c r="WFZ25" s="19"/>
      <c r="WGA25" s="19"/>
      <c r="WGB25" s="19"/>
      <c r="WGC25" s="19"/>
      <c r="WGD25" s="19"/>
      <c r="WGE25" s="19"/>
      <c r="WGF25" s="19"/>
      <c r="WGG25" s="19"/>
      <c r="WGH25" s="19"/>
      <c r="WGI25" s="19"/>
      <c r="WGJ25" s="19"/>
      <c r="WGK25" s="19"/>
      <c r="WGL25" s="19"/>
      <c r="WGM25" s="19"/>
      <c r="WGN25" s="19"/>
      <c r="WGO25" s="19"/>
      <c r="WGP25" s="19"/>
      <c r="WGQ25" s="19"/>
      <c r="WGR25" s="19"/>
      <c r="WGS25" s="19"/>
      <c r="WGT25" s="19"/>
      <c r="WGU25" s="19"/>
      <c r="WGV25" s="19"/>
      <c r="WGW25" s="19"/>
      <c r="WGX25" s="19"/>
      <c r="WGY25" s="19"/>
      <c r="WGZ25" s="19"/>
      <c r="WHA25" s="19"/>
      <c r="WHB25" s="19"/>
      <c r="WHC25" s="19"/>
      <c r="WHD25" s="19"/>
      <c r="WHE25" s="19"/>
      <c r="WHF25" s="19"/>
      <c r="WHG25" s="19"/>
      <c r="WHH25" s="19"/>
      <c r="WHI25" s="19"/>
      <c r="WHJ25" s="19"/>
      <c r="WHK25" s="19"/>
      <c r="WHL25" s="19"/>
      <c r="WHM25" s="19"/>
      <c r="WHN25" s="19"/>
      <c r="WHO25" s="19"/>
      <c r="WHP25" s="19"/>
      <c r="WHQ25" s="19"/>
      <c r="WHR25" s="19"/>
      <c r="WHS25" s="19"/>
      <c r="WHT25" s="19"/>
      <c r="WHU25" s="19"/>
      <c r="WHV25" s="19"/>
      <c r="WHW25" s="19"/>
      <c r="WHX25" s="19"/>
      <c r="WHY25" s="19"/>
      <c r="WHZ25" s="19"/>
      <c r="WIA25" s="19"/>
      <c r="WIB25" s="19"/>
      <c r="WIC25" s="19"/>
      <c r="WID25" s="19"/>
      <c r="WIE25" s="19"/>
      <c r="WIF25" s="19"/>
      <c r="WIG25" s="19"/>
      <c r="WIH25" s="19"/>
      <c r="WII25" s="19"/>
      <c r="WIJ25" s="19"/>
      <c r="WIK25" s="19"/>
      <c r="WIL25" s="19"/>
      <c r="WIM25" s="19"/>
      <c r="WIN25" s="19"/>
      <c r="WIO25" s="19"/>
      <c r="WIP25" s="19"/>
      <c r="WIQ25" s="19"/>
      <c r="WIR25" s="19"/>
      <c r="WIS25" s="19"/>
      <c r="WIT25" s="19"/>
      <c r="WIU25" s="19"/>
      <c r="WIV25" s="19"/>
      <c r="WIW25" s="19"/>
      <c r="WIX25" s="19"/>
      <c r="WIY25" s="19"/>
      <c r="WIZ25" s="19"/>
      <c r="WJA25" s="19"/>
      <c r="WJB25" s="19"/>
      <c r="WJC25" s="19"/>
      <c r="WJD25" s="19"/>
      <c r="WJE25" s="19"/>
      <c r="WJF25" s="19"/>
      <c r="WJG25" s="19"/>
      <c r="WJH25" s="19"/>
      <c r="WJI25" s="19"/>
      <c r="WJJ25" s="19"/>
      <c r="WJK25" s="19"/>
      <c r="WJL25" s="19"/>
      <c r="WJM25" s="19"/>
      <c r="WJN25" s="19"/>
      <c r="WJO25" s="19"/>
      <c r="WJP25" s="19"/>
      <c r="WJQ25" s="19"/>
      <c r="WJR25" s="19"/>
      <c r="WJS25" s="19"/>
      <c r="WJT25" s="19"/>
      <c r="WJU25" s="19"/>
      <c r="WJV25" s="19"/>
      <c r="WJW25" s="19"/>
      <c r="WJX25" s="19"/>
      <c r="WJY25" s="19"/>
      <c r="WJZ25" s="19"/>
      <c r="WKA25" s="19"/>
      <c r="WKB25" s="19"/>
      <c r="WKC25" s="19"/>
      <c r="WKD25" s="19"/>
      <c r="WKE25" s="19"/>
      <c r="WKF25" s="19"/>
      <c r="WKG25" s="19"/>
      <c r="WKH25" s="19"/>
      <c r="WKI25" s="19"/>
      <c r="WKJ25" s="19"/>
      <c r="WKK25" s="19"/>
      <c r="WKL25" s="19"/>
      <c r="WKM25" s="19"/>
      <c r="WKN25" s="19"/>
      <c r="WKO25" s="19"/>
      <c r="WKP25" s="19"/>
      <c r="WKQ25" s="19"/>
      <c r="WKR25" s="19"/>
      <c r="WKS25" s="19"/>
      <c r="WKT25" s="19"/>
      <c r="WKU25" s="19"/>
      <c r="WKV25" s="19"/>
      <c r="WKW25" s="19"/>
      <c r="WKX25" s="19"/>
      <c r="WKY25" s="19"/>
      <c r="WKZ25" s="19"/>
      <c r="WLA25" s="19"/>
      <c r="WLB25" s="19"/>
      <c r="WLC25" s="19"/>
      <c r="WLD25" s="19"/>
      <c r="WLE25" s="19"/>
      <c r="WLF25" s="19"/>
      <c r="WLG25" s="19"/>
      <c r="WLH25" s="19"/>
      <c r="WLI25" s="19"/>
      <c r="WLJ25" s="19"/>
      <c r="WLK25" s="19"/>
      <c r="WLL25" s="19"/>
      <c r="WLM25" s="19"/>
      <c r="WLN25" s="19"/>
      <c r="WLO25" s="19"/>
      <c r="WLP25" s="19"/>
      <c r="WLQ25" s="19"/>
      <c r="WLR25" s="19"/>
      <c r="WLS25" s="19"/>
      <c r="WLT25" s="19"/>
      <c r="WLU25" s="19"/>
      <c r="WLV25" s="19"/>
      <c r="WLW25" s="19"/>
      <c r="WLX25" s="19"/>
      <c r="WLY25" s="19"/>
      <c r="WLZ25" s="19"/>
      <c r="WMA25" s="19"/>
      <c r="WMB25" s="19"/>
      <c r="WMC25" s="19"/>
      <c r="WMD25" s="19"/>
      <c r="WME25" s="19"/>
      <c r="WMF25" s="19"/>
      <c r="WMG25" s="19"/>
      <c r="WMH25" s="19"/>
      <c r="WMI25" s="19"/>
      <c r="WMJ25" s="19"/>
      <c r="WMK25" s="19"/>
      <c r="WML25" s="19"/>
      <c r="WMM25" s="19"/>
      <c r="WMN25" s="19"/>
      <c r="WMO25" s="19"/>
      <c r="WMP25" s="19"/>
      <c r="WMQ25" s="19"/>
      <c r="WMR25" s="19"/>
      <c r="WMS25" s="19"/>
      <c r="WMT25" s="19"/>
      <c r="WMU25" s="19"/>
      <c r="WMV25" s="19"/>
      <c r="WMW25" s="19"/>
      <c r="WMX25" s="19"/>
      <c r="WMY25" s="19"/>
      <c r="WMZ25" s="19"/>
      <c r="WNA25" s="19"/>
      <c r="WNB25" s="19"/>
      <c r="WNC25" s="19"/>
      <c r="WND25" s="19"/>
      <c r="WNE25" s="19"/>
      <c r="WNF25" s="19"/>
      <c r="WNG25" s="19"/>
      <c r="WNH25" s="19"/>
      <c r="WNI25" s="19"/>
      <c r="WNJ25" s="19"/>
      <c r="WNK25" s="19"/>
      <c r="WNL25" s="19"/>
      <c r="WNM25" s="19"/>
      <c r="WNN25" s="19"/>
      <c r="WNO25" s="19"/>
      <c r="WNP25" s="19"/>
      <c r="WNQ25" s="19"/>
      <c r="WNR25" s="19"/>
      <c r="WNS25" s="19"/>
      <c r="WNT25" s="19"/>
      <c r="WNU25" s="19"/>
      <c r="WNV25" s="19"/>
      <c r="WNW25" s="19"/>
      <c r="WNX25" s="19"/>
      <c r="WNY25" s="19"/>
      <c r="WNZ25" s="19"/>
      <c r="WOA25" s="19"/>
      <c r="WOB25" s="19"/>
      <c r="WOC25" s="19"/>
      <c r="WOD25" s="19"/>
      <c r="WOE25" s="19"/>
      <c r="WOF25" s="19"/>
      <c r="WOG25" s="19"/>
      <c r="WOH25" s="19"/>
      <c r="WOI25" s="19"/>
      <c r="WOJ25" s="19"/>
      <c r="WOK25" s="19"/>
      <c r="WOL25" s="19"/>
      <c r="WOM25" s="19"/>
      <c r="WON25" s="19"/>
      <c r="WOO25" s="19"/>
      <c r="WOP25" s="19"/>
      <c r="WOQ25" s="19"/>
      <c r="WOR25" s="19"/>
      <c r="WOS25" s="19"/>
      <c r="WOT25" s="19"/>
      <c r="WOU25" s="19"/>
      <c r="WOV25" s="19"/>
      <c r="WOW25" s="19"/>
      <c r="WOX25" s="19"/>
      <c r="WOY25" s="19"/>
      <c r="WOZ25" s="19"/>
      <c r="WPA25" s="19"/>
      <c r="WPB25" s="19"/>
      <c r="WPC25" s="19"/>
      <c r="WPD25" s="19"/>
      <c r="WPE25" s="19"/>
      <c r="WPF25" s="19"/>
      <c r="WPG25" s="19"/>
      <c r="WPH25" s="19"/>
      <c r="WPI25" s="19"/>
      <c r="WPJ25" s="19"/>
      <c r="WPK25" s="19"/>
      <c r="WPL25" s="19"/>
      <c r="WPM25" s="19"/>
      <c r="WPN25" s="19"/>
      <c r="WPO25" s="19"/>
      <c r="WPP25" s="19"/>
      <c r="WPQ25" s="19"/>
      <c r="WPR25" s="19"/>
      <c r="WPS25" s="19"/>
      <c r="WPT25" s="19"/>
      <c r="WPU25" s="19"/>
      <c r="WPV25" s="19"/>
      <c r="WPW25" s="19"/>
      <c r="WPX25" s="19"/>
      <c r="WPY25" s="19"/>
      <c r="WPZ25" s="19"/>
      <c r="WQA25" s="19"/>
      <c r="WQB25" s="19"/>
      <c r="WQC25" s="19"/>
      <c r="WQD25" s="19"/>
      <c r="WQE25" s="19"/>
      <c r="WQF25" s="19"/>
      <c r="WQG25" s="19"/>
      <c r="WQH25" s="19"/>
      <c r="WQI25" s="19"/>
      <c r="WQJ25" s="19"/>
      <c r="WQK25" s="19"/>
      <c r="WQL25" s="19"/>
      <c r="WQM25" s="19"/>
      <c r="WQN25" s="19"/>
      <c r="WQO25" s="19"/>
      <c r="WQP25" s="19"/>
      <c r="WQQ25" s="19"/>
      <c r="WQR25" s="19"/>
      <c r="WQS25" s="19"/>
      <c r="WQT25" s="19"/>
      <c r="WQU25" s="19"/>
      <c r="WQV25" s="19"/>
      <c r="WQW25" s="19"/>
      <c r="WQX25" s="19"/>
      <c r="WQY25" s="19"/>
      <c r="WQZ25" s="19"/>
      <c r="WRA25" s="19"/>
      <c r="WRB25" s="19"/>
      <c r="WRC25" s="19"/>
      <c r="WRD25" s="19"/>
      <c r="WRE25" s="19"/>
      <c r="WRF25" s="19"/>
      <c r="WRG25" s="19"/>
      <c r="WRH25" s="19"/>
      <c r="WRI25" s="19"/>
      <c r="WRJ25" s="19"/>
      <c r="WRK25" s="19"/>
      <c r="WRL25" s="19"/>
      <c r="WRM25" s="19"/>
      <c r="WRN25" s="19"/>
      <c r="WRO25" s="19"/>
      <c r="WRP25" s="19"/>
      <c r="WRQ25" s="19"/>
      <c r="WRR25" s="19"/>
      <c r="WRS25" s="19"/>
      <c r="WRT25" s="19"/>
      <c r="WRU25" s="19"/>
      <c r="WRV25" s="19"/>
      <c r="WRW25" s="19"/>
      <c r="WRX25" s="19"/>
      <c r="WRY25" s="19"/>
      <c r="WRZ25" s="19"/>
      <c r="WSA25" s="19"/>
      <c r="WSB25" s="19"/>
      <c r="WSC25" s="19"/>
      <c r="WSD25" s="19"/>
      <c r="WSE25" s="19"/>
      <c r="WSF25" s="19"/>
      <c r="WSG25" s="19"/>
      <c r="WSH25" s="19"/>
      <c r="WSI25" s="19"/>
      <c r="WSJ25" s="19"/>
      <c r="WSK25" s="19"/>
      <c r="WSL25" s="19"/>
      <c r="WSM25" s="19"/>
      <c r="WSN25" s="19"/>
      <c r="WSO25" s="19"/>
      <c r="WSP25" s="19"/>
      <c r="WSQ25" s="19"/>
      <c r="WSR25" s="19"/>
      <c r="WSS25" s="19"/>
      <c r="WST25" s="19"/>
      <c r="WSU25" s="19"/>
      <c r="WSV25" s="19"/>
      <c r="WSW25" s="19"/>
      <c r="WSX25" s="19"/>
      <c r="WSY25" s="19"/>
      <c r="WSZ25" s="19"/>
      <c r="WTA25" s="19"/>
      <c r="WTB25" s="19"/>
      <c r="WTC25" s="19"/>
      <c r="WTD25" s="19"/>
      <c r="WTE25" s="19"/>
      <c r="WTF25" s="19"/>
      <c r="WTG25" s="19"/>
      <c r="WTH25" s="19"/>
      <c r="WTI25" s="19"/>
      <c r="WTJ25" s="19"/>
      <c r="WTK25" s="19"/>
      <c r="WTL25" s="19"/>
      <c r="WTM25" s="19"/>
      <c r="WTN25" s="19"/>
      <c r="WTO25" s="19"/>
      <c r="WTP25" s="19"/>
      <c r="WTQ25" s="19"/>
      <c r="WTR25" s="19"/>
      <c r="WTS25" s="19"/>
      <c r="WTT25" s="19"/>
      <c r="WTU25" s="19"/>
      <c r="WTV25" s="19"/>
      <c r="WTW25" s="19"/>
      <c r="WTX25" s="19"/>
      <c r="WTY25" s="19"/>
      <c r="WTZ25" s="19"/>
      <c r="WUA25" s="19"/>
      <c r="WUB25" s="19"/>
      <c r="WUC25" s="19"/>
      <c r="WUD25" s="19"/>
      <c r="WUE25" s="19"/>
      <c r="WUF25" s="19"/>
      <c r="WUG25" s="19"/>
      <c r="WUH25" s="19"/>
      <c r="WUI25" s="19"/>
      <c r="WUJ25" s="19"/>
      <c r="WUK25" s="19"/>
      <c r="WUL25" s="19"/>
      <c r="WUM25" s="19"/>
      <c r="WUN25" s="19"/>
      <c r="WUO25" s="19"/>
      <c r="WUP25" s="19"/>
      <c r="WUQ25" s="19"/>
      <c r="WUR25" s="19"/>
      <c r="WUS25" s="19"/>
      <c r="WUT25" s="19"/>
      <c r="WUU25" s="19"/>
      <c r="WUV25" s="19"/>
      <c r="WUW25" s="19"/>
      <c r="WUX25" s="19"/>
      <c r="WUY25" s="19"/>
      <c r="WUZ25" s="19"/>
      <c r="WVA25" s="19"/>
      <c r="WVB25" s="19"/>
      <c r="WVC25" s="19"/>
      <c r="WVD25" s="19"/>
      <c r="WVE25" s="19"/>
      <c r="WVF25" s="19"/>
      <c r="WVG25" s="19"/>
      <c r="WVH25" s="19"/>
      <c r="WVI25" s="19"/>
      <c r="WVJ25" s="19"/>
      <c r="WVK25" s="19"/>
      <c r="WVL25" s="19"/>
      <c r="WVM25" s="19"/>
      <c r="WVN25" s="19"/>
      <c r="WVO25" s="19"/>
      <c r="WVP25" s="19"/>
      <c r="WVQ25" s="19"/>
      <c r="WVR25" s="19"/>
      <c r="WVS25" s="19"/>
      <c r="WVT25" s="19"/>
      <c r="WVU25" s="19"/>
      <c r="WVV25" s="19"/>
      <c r="WVW25" s="19"/>
      <c r="WVX25" s="19"/>
      <c r="WVY25" s="19"/>
      <c r="WVZ25" s="19"/>
      <c r="WWA25" s="19"/>
      <c r="WWB25" s="19"/>
      <c r="WWC25" s="19"/>
      <c r="WWD25" s="19"/>
      <c r="WWE25" s="19"/>
      <c r="WWF25" s="19"/>
      <c r="WWG25" s="19"/>
      <c r="WWH25" s="19"/>
      <c r="WWI25" s="19"/>
      <c r="WWJ25" s="19"/>
      <c r="WWK25" s="19"/>
      <c r="WWL25" s="19"/>
      <c r="WWM25" s="19"/>
      <c r="WWN25" s="19"/>
      <c r="WWO25" s="19"/>
      <c r="WWP25" s="19"/>
      <c r="WWQ25" s="19"/>
      <c r="WWR25" s="19"/>
      <c r="WWS25" s="19"/>
      <c r="WWT25" s="19"/>
      <c r="WWU25" s="19"/>
      <c r="WWV25" s="19"/>
      <c r="WWW25" s="19"/>
      <c r="WWX25" s="19"/>
      <c r="WWY25" s="19"/>
      <c r="WWZ25" s="19"/>
      <c r="WXA25" s="19"/>
      <c r="WXB25" s="19"/>
      <c r="WXC25" s="19"/>
      <c r="WXD25" s="19"/>
      <c r="WXE25" s="19"/>
      <c r="WXF25" s="19"/>
      <c r="WXG25" s="19"/>
      <c r="WXH25" s="19"/>
      <c r="WXI25" s="19"/>
      <c r="WXJ25" s="19"/>
      <c r="WXK25" s="19"/>
      <c r="WXL25" s="19"/>
      <c r="WXM25" s="19"/>
      <c r="WXN25" s="19"/>
      <c r="WXO25" s="19"/>
      <c r="WXP25" s="19"/>
      <c r="WXQ25" s="19"/>
      <c r="WXR25" s="19"/>
      <c r="WXS25" s="19"/>
      <c r="WXT25" s="19"/>
      <c r="WXU25" s="19"/>
      <c r="WXV25" s="19"/>
      <c r="WXW25" s="19"/>
      <c r="WXX25" s="19"/>
      <c r="WXY25" s="19"/>
      <c r="WXZ25" s="19"/>
      <c r="WYA25" s="19"/>
      <c r="WYB25" s="19"/>
      <c r="WYC25" s="19"/>
      <c r="WYD25" s="19"/>
      <c r="WYE25" s="19"/>
      <c r="WYF25" s="19"/>
      <c r="WYG25" s="19"/>
      <c r="WYH25" s="19"/>
      <c r="WYI25" s="19"/>
      <c r="WYJ25" s="19"/>
      <c r="WYK25" s="19"/>
      <c r="WYL25" s="19"/>
      <c r="WYM25" s="19"/>
      <c r="WYN25" s="19"/>
      <c r="WYO25" s="19"/>
      <c r="WYP25" s="19"/>
      <c r="WYQ25" s="19"/>
      <c r="WYR25" s="19"/>
      <c r="WYS25" s="19"/>
      <c r="WYT25" s="19"/>
      <c r="WYU25" s="19"/>
      <c r="WYV25" s="19"/>
      <c r="WYW25" s="19"/>
      <c r="WYX25" s="19"/>
      <c r="WYY25" s="19"/>
      <c r="WYZ25" s="19"/>
      <c r="WZA25" s="19"/>
      <c r="WZB25" s="19"/>
      <c r="WZC25" s="19"/>
      <c r="WZD25" s="19"/>
      <c r="WZE25" s="19"/>
      <c r="WZF25" s="19"/>
      <c r="WZG25" s="19"/>
      <c r="WZH25" s="19"/>
      <c r="WZI25" s="19"/>
      <c r="WZJ25" s="19"/>
      <c r="WZK25" s="19"/>
      <c r="WZL25" s="19"/>
      <c r="WZM25" s="19"/>
      <c r="WZN25" s="19"/>
      <c r="WZO25" s="19"/>
      <c r="WZP25" s="19"/>
      <c r="WZQ25" s="19"/>
      <c r="WZR25" s="19"/>
      <c r="WZS25" s="19"/>
      <c r="WZT25" s="19"/>
      <c r="WZU25" s="19"/>
      <c r="WZV25" s="19"/>
      <c r="WZW25" s="19"/>
      <c r="WZX25" s="19"/>
      <c r="WZY25" s="19"/>
      <c r="WZZ25" s="19"/>
      <c r="XAA25" s="19"/>
      <c r="XAB25" s="19"/>
      <c r="XAC25" s="19"/>
      <c r="XAD25" s="19"/>
      <c r="XAE25" s="19"/>
      <c r="XAF25" s="19"/>
      <c r="XAG25" s="19"/>
      <c r="XAH25" s="19"/>
      <c r="XAI25" s="19"/>
      <c r="XAJ25" s="19"/>
      <c r="XAK25" s="19"/>
      <c r="XAL25" s="19"/>
      <c r="XAM25" s="19"/>
      <c r="XAN25" s="19"/>
      <c r="XAO25" s="19"/>
      <c r="XAP25" s="19"/>
      <c r="XAQ25" s="19"/>
      <c r="XAR25" s="19"/>
      <c r="XAS25" s="19"/>
      <c r="XAT25" s="19"/>
      <c r="XAU25" s="19"/>
      <c r="XAV25" s="19"/>
      <c r="XAW25" s="19"/>
      <c r="XAX25" s="19"/>
      <c r="XAY25" s="19"/>
      <c r="XAZ25" s="19"/>
      <c r="XBA25" s="19"/>
      <c r="XBB25" s="19"/>
      <c r="XBC25" s="19"/>
      <c r="XBD25" s="19"/>
      <c r="XBE25" s="19"/>
      <c r="XBF25" s="19"/>
      <c r="XBG25" s="19"/>
      <c r="XBH25" s="19"/>
      <c r="XBI25" s="19"/>
      <c r="XBJ25" s="19"/>
      <c r="XBK25" s="19"/>
      <c r="XBL25" s="19"/>
      <c r="XBM25" s="19"/>
      <c r="XBN25" s="19"/>
      <c r="XBO25" s="19"/>
      <c r="XBP25" s="19"/>
      <c r="XBQ25" s="19"/>
      <c r="XBR25" s="19"/>
      <c r="XBS25" s="19"/>
      <c r="XBT25" s="19"/>
      <c r="XBU25" s="19"/>
      <c r="XBV25" s="19"/>
      <c r="XBW25" s="19"/>
      <c r="XBX25" s="19"/>
      <c r="XBY25" s="19"/>
      <c r="XBZ25" s="19"/>
      <c r="XCA25" s="19"/>
      <c r="XCB25" s="19"/>
      <c r="XCC25" s="19"/>
      <c r="XCD25" s="19"/>
      <c r="XCE25" s="19"/>
      <c r="XCF25" s="19"/>
      <c r="XCG25" s="19"/>
      <c r="XCH25" s="19"/>
      <c r="XCI25" s="19"/>
      <c r="XCJ25" s="19"/>
      <c r="XCK25" s="19"/>
      <c r="XCL25" s="19"/>
      <c r="XCM25" s="19"/>
      <c r="XCN25" s="19"/>
      <c r="XCO25" s="19"/>
      <c r="XCP25" s="19"/>
      <c r="XCQ25" s="19"/>
      <c r="XCR25" s="19"/>
      <c r="XCS25" s="19"/>
      <c r="XCT25" s="19"/>
      <c r="XCU25" s="19"/>
      <c r="XCV25" s="19"/>
      <c r="XCW25" s="19"/>
      <c r="XCX25" s="19"/>
      <c r="XCY25" s="19"/>
      <c r="XCZ25" s="19"/>
      <c r="XDA25" s="19"/>
      <c r="XDB25" s="19"/>
      <c r="XDC25" s="19"/>
      <c r="XDD25" s="19"/>
      <c r="XDE25" s="19"/>
      <c r="XDF25" s="19"/>
      <c r="XDG25" s="19"/>
      <c r="XDH25" s="19"/>
      <c r="XDI25" s="19"/>
      <c r="XDJ25" s="19"/>
      <c r="XDK25" s="19"/>
      <c r="XDL25" s="19"/>
      <c r="XDM25" s="19"/>
      <c r="XDN25" s="19"/>
      <c r="XDO25" s="19"/>
      <c r="XDP25" s="19"/>
      <c r="XDQ25" s="19"/>
      <c r="XDR25" s="19"/>
      <c r="XDS25" s="19"/>
      <c r="XDT25" s="19"/>
      <c r="XDU25" s="19"/>
      <c r="XDV25" s="19"/>
      <c r="XDW25" s="19"/>
      <c r="XDX25" s="19"/>
      <c r="XDY25" s="19"/>
      <c r="XDZ25" s="19"/>
      <c r="XEA25" s="19"/>
      <c r="XEB25" s="19"/>
      <c r="XEC25" s="19"/>
      <c r="XED25" s="19"/>
      <c r="XEE25" s="19"/>
      <c r="XEF25" s="19"/>
      <c r="XEG25" s="20"/>
      <c r="XEH25" s="20"/>
      <c r="XEI25" s="20"/>
      <c r="XEJ25" s="20"/>
      <c r="XEK25" s="20"/>
      <c r="XEL25" s="20"/>
      <c r="XEM25" s="20"/>
      <c r="XEN25" s="20"/>
      <c r="XEO25" s="20"/>
      <c r="XEP25" s="20"/>
      <c r="XEQ25" s="20"/>
      <c r="XER25" s="20"/>
      <c r="XES25" s="20"/>
      <c r="XET25" s="20"/>
      <c r="XEU25" s="20"/>
      <c r="XEV25" s="20"/>
      <c r="XEW25" s="20"/>
      <c r="XEX25" s="20"/>
      <c r="XEY25" s="20"/>
      <c r="XEZ25" s="20"/>
      <c r="XFA25" s="20"/>
      <c r="XFB25" s="20"/>
      <c r="XFC25" s="20"/>
    </row>
    <row r="26" s="5" customFormat="1" ht="67.5" spans="1:10">
      <c r="A26" s="36" t="s">
        <v>21</v>
      </c>
      <c r="B26" s="29" t="s">
        <v>64</v>
      </c>
      <c r="C26" s="30" t="s">
        <v>65</v>
      </c>
      <c r="D26" s="29" t="s">
        <v>66</v>
      </c>
      <c r="E26" s="29" t="s">
        <v>59</v>
      </c>
      <c r="F26" s="29" t="s">
        <v>25</v>
      </c>
      <c r="G26" s="29" t="s">
        <v>63</v>
      </c>
      <c r="H26" s="29">
        <v>17</v>
      </c>
      <c r="I26" s="29">
        <v>12</v>
      </c>
      <c r="J26" s="41">
        <v>10.8</v>
      </c>
    </row>
    <row r="27" s="5" customFormat="1" ht="67.5" spans="1:10">
      <c r="A27" s="36" t="s">
        <v>21</v>
      </c>
      <c r="B27" s="29" t="s">
        <v>67</v>
      </c>
      <c r="C27" s="30" t="s">
        <v>68</v>
      </c>
      <c r="D27" s="29" t="s">
        <v>66</v>
      </c>
      <c r="E27" s="29" t="s">
        <v>59</v>
      </c>
      <c r="F27" s="29" t="s">
        <v>25</v>
      </c>
      <c r="G27" s="29" t="s">
        <v>69</v>
      </c>
      <c r="H27" s="29">
        <v>25</v>
      </c>
      <c r="I27" s="29">
        <v>20</v>
      </c>
      <c r="J27" s="41">
        <v>18</v>
      </c>
    </row>
    <row r="28" s="5" customFormat="1" ht="67.5" spans="1:10">
      <c r="A28" s="36" t="s">
        <v>21</v>
      </c>
      <c r="B28" s="29" t="s">
        <v>70</v>
      </c>
      <c r="C28" s="30" t="s">
        <v>71</v>
      </c>
      <c r="D28" s="29" t="s">
        <v>66</v>
      </c>
      <c r="E28" s="29" t="s">
        <v>59</v>
      </c>
      <c r="F28" s="29" t="s">
        <v>25</v>
      </c>
      <c r="G28" s="29" t="s">
        <v>72</v>
      </c>
      <c r="H28" s="29">
        <v>30</v>
      </c>
      <c r="I28" s="29">
        <v>25</v>
      </c>
      <c r="J28" s="41">
        <v>22.5</v>
      </c>
    </row>
    <row r="29" s="5" customFormat="1" spans="1:10">
      <c r="A29" s="29" t="s">
        <v>73</v>
      </c>
      <c r="B29" s="30">
        <v>1103</v>
      </c>
      <c r="C29" s="31" t="s">
        <v>74</v>
      </c>
      <c r="D29" s="30"/>
      <c r="E29" s="30"/>
      <c r="F29" s="29"/>
      <c r="G29" s="30"/>
      <c r="H29" s="29"/>
      <c r="I29" s="47"/>
      <c r="J29" s="47"/>
    </row>
    <row r="30" s="5" customFormat="1" ht="54" spans="1:10">
      <c r="A30" s="29" t="s">
        <v>73</v>
      </c>
      <c r="B30" s="30">
        <v>110300001</v>
      </c>
      <c r="C30" s="31" t="s">
        <v>75</v>
      </c>
      <c r="D30" s="30" t="s">
        <v>76</v>
      </c>
      <c r="E30" s="30"/>
      <c r="F30" s="29" t="s">
        <v>52</v>
      </c>
      <c r="G30" s="30" t="s">
        <v>77</v>
      </c>
      <c r="H30" s="29">
        <v>154</v>
      </c>
      <c r="I30" s="47">
        <v>138.6</v>
      </c>
      <c r="J30" s="39">
        <v>123.2</v>
      </c>
    </row>
    <row r="31" s="5" customFormat="1" spans="1:10">
      <c r="A31" s="29" t="s">
        <v>73</v>
      </c>
      <c r="B31" s="30" t="s">
        <v>78</v>
      </c>
      <c r="C31" s="31" t="s">
        <v>79</v>
      </c>
      <c r="D31" s="30" t="s">
        <v>76</v>
      </c>
      <c r="E31" s="30"/>
      <c r="F31" s="29" t="s">
        <v>80</v>
      </c>
      <c r="G31" s="30"/>
      <c r="H31" s="29">
        <v>77</v>
      </c>
      <c r="I31" s="47">
        <v>69.3</v>
      </c>
      <c r="J31" s="39">
        <v>61.6</v>
      </c>
    </row>
    <row r="32" s="5" customFormat="1" spans="1:10">
      <c r="A32" s="29"/>
      <c r="B32" s="30">
        <v>1104</v>
      </c>
      <c r="C32" s="31" t="s">
        <v>81</v>
      </c>
      <c r="D32" s="30"/>
      <c r="E32" s="30"/>
      <c r="F32" s="29"/>
      <c r="G32" s="30"/>
      <c r="H32" s="29"/>
      <c r="I32" s="47"/>
      <c r="J32" s="47"/>
    </row>
    <row r="33" s="5" customFormat="1" ht="40.5" spans="1:10">
      <c r="A33" s="29" t="s">
        <v>73</v>
      </c>
      <c r="B33" s="30">
        <v>110400001</v>
      </c>
      <c r="C33" s="31" t="s">
        <v>82</v>
      </c>
      <c r="D33" s="37" t="s">
        <v>83</v>
      </c>
      <c r="E33" s="30" t="s">
        <v>84</v>
      </c>
      <c r="F33" s="29" t="s">
        <v>25</v>
      </c>
      <c r="G33" s="38"/>
      <c r="H33" s="29">
        <v>49</v>
      </c>
      <c r="I33" s="47">
        <v>44.1</v>
      </c>
      <c r="J33" s="39">
        <v>39.2</v>
      </c>
    </row>
    <row r="34" s="5" customFormat="1" spans="1:10">
      <c r="A34" s="29"/>
      <c r="B34" s="30">
        <v>1105</v>
      </c>
      <c r="C34" s="31" t="s">
        <v>85</v>
      </c>
      <c r="D34" s="30"/>
      <c r="E34" s="30"/>
      <c r="F34" s="29"/>
      <c r="G34" s="30"/>
      <c r="H34" s="29"/>
      <c r="I34" s="47"/>
      <c r="J34" s="47"/>
    </row>
    <row r="35" s="5" customFormat="1" ht="40.5" spans="1:10">
      <c r="A35" s="29" t="s">
        <v>86</v>
      </c>
      <c r="B35" s="30">
        <v>110500001</v>
      </c>
      <c r="C35" s="31" t="s">
        <v>87</v>
      </c>
      <c r="D35" s="30" t="s">
        <v>88</v>
      </c>
      <c r="E35" s="30" t="s">
        <v>89</v>
      </c>
      <c r="F35" s="29" t="s">
        <v>25</v>
      </c>
      <c r="G35" s="30" t="s">
        <v>90</v>
      </c>
      <c r="H35" s="29">
        <v>25</v>
      </c>
      <c r="I35" s="47">
        <v>22.5</v>
      </c>
      <c r="J35" s="47">
        <v>20</v>
      </c>
    </row>
    <row r="36" s="5" customFormat="1" ht="40.5" spans="1:10">
      <c r="A36" s="29" t="s">
        <v>86</v>
      </c>
      <c r="B36" s="30" t="s">
        <v>91</v>
      </c>
      <c r="C36" s="31" t="s">
        <v>92</v>
      </c>
      <c r="D36" s="30" t="s">
        <v>88</v>
      </c>
      <c r="E36" s="30" t="s">
        <v>89</v>
      </c>
      <c r="F36" s="29" t="s">
        <v>25</v>
      </c>
      <c r="G36" s="30" t="s">
        <v>90</v>
      </c>
      <c r="H36" s="29">
        <v>25</v>
      </c>
      <c r="I36" s="47">
        <v>22.5</v>
      </c>
      <c r="J36" s="47">
        <v>20</v>
      </c>
    </row>
    <row r="37" s="5" customFormat="1" ht="27" spans="1:10">
      <c r="A37" s="29" t="s">
        <v>86</v>
      </c>
      <c r="B37" s="30" t="s">
        <v>93</v>
      </c>
      <c r="C37" s="31" t="s">
        <v>94</v>
      </c>
      <c r="D37" s="30" t="s">
        <v>95</v>
      </c>
      <c r="E37" s="30" t="s">
        <v>89</v>
      </c>
      <c r="F37" s="29" t="s">
        <v>25</v>
      </c>
      <c r="G37" s="30" t="s">
        <v>90</v>
      </c>
      <c r="H37" s="29">
        <v>4.6</v>
      </c>
      <c r="I37" s="47">
        <v>4.14</v>
      </c>
      <c r="J37" s="47">
        <v>3.68</v>
      </c>
    </row>
    <row r="38" s="5" customFormat="1" spans="1:10">
      <c r="A38" s="29"/>
      <c r="B38" s="30">
        <v>1106</v>
      </c>
      <c r="C38" s="31" t="s">
        <v>96</v>
      </c>
      <c r="D38" s="30"/>
      <c r="E38" s="30"/>
      <c r="F38" s="29"/>
      <c r="G38" s="30"/>
      <c r="H38" s="29"/>
      <c r="I38" s="47"/>
      <c r="J38" s="47"/>
    </row>
    <row r="39" s="5" customFormat="1" spans="1:10">
      <c r="A39" s="29" t="s">
        <v>97</v>
      </c>
      <c r="B39" s="30">
        <v>110600001</v>
      </c>
      <c r="C39" s="31" t="s">
        <v>98</v>
      </c>
      <c r="D39" s="30" t="s">
        <v>99</v>
      </c>
      <c r="E39" s="30" t="s">
        <v>100</v>
      </c>
      <c r="F39" s="29" t="s">
        <v>101</v>
      </c>
      <c r="G39" s="38"/>
      <c r="H39" s="29">
        <v>71</v>
      </c>
      <c r="I39" s="47">
        <v>63.9</v>
      </c>
      <c r="J39" s="39">
        <v>56.8</v>
      </c>
    </row>
    <row r="40" s="5" customFormat="1" spans="1:10">
      <c r="A40" s="29" t="s">
        <v>97</v>
      </c>
      <c r="B40" s="30" t="s">
        <v>102</v>
      </c>
      <c r="C40" s="31" t="s">
        <v>103</v>
      </c>
      <c r="D40" s="30"/>
      <c r="E40" s="30"/>
      <c r="F40" s="29" t="s">
        <v>104</v>
      </c>
      <c r="G40" s="30"/>
      <c r="H40" s="29">
        <v>3</v>
      </c>
      <c r="I40" s="47">
        <v>2.7</v>
      </c>
      <c r="J40" s="39">
        <v>2.4</v>
      </c>
    </row>
    <row r="41" s="5" customFormat="1" ht="27" spans="1:10">
      <c r="A41" s="29" t="s">
        <v>97</v>
      </c>
      <c r="B41" s="30" t="s">
        <v>105</v>
      </c>
      <c r="C41" s="31" t="s">
        <v>106</v>
      </c>
      <c r="D41" s="30"/>
      <c r="E41" s="30"/>
      <c r="F41" s="29" t="s">
        <v>101</v>
      </c>
      <c r="G41" s="30"/>
      <c r="H41" s="29">
        <v>20</v>
      </c>
      <c r="I41" s="47">
        <v>18</v>
      </c>
      <c r="J41" s="39">
        <v>16</v>
      </c>
    </row>
    <row r="42" s="5" customFormat="1" ht="55" customHeight="1" spans="1:10">
      <c r="A42" s="39"/>
      <c r="B42" s="30">
        <v>1109</v>
      </c>
      <c r="C42" s="31" t="s">
        <v>107</v>
      </c>
      <c r="D42" s="40" t="s">
        <v>108</v>
      </c>
      <c r="E42" s="40"/>
      <c r="F42" s="41"/>
      <c r="G42" s="40"/>
      <c r="H42" s="41"/>
      <c r="I42" s="47"/>
      <c r="J42" s="47"/>
    </row>
    <row r="43" s="5" customFormat="1" ht="84" customHeight="1" spans="1:10">
      <c r="A43" s="39" t="s">
        <v>109</v>
      </c>
      <c r="B43" s="30" t="s">
        <v>110</v>
      </c>
      <c r="C43" s="31" t="s">
        <v>111</v>
      </c>
      <c r="D43" s="30" t="s">
        <v>112</v>
      </c>
      <c r="E43" s="30"/>
      <c r="F43" s="29" t="s">
        <v>113</v>
      </c>
      <c r="G43" s="42"/>
      <c r="H43" s="39">
        <v>2</v>
      </c>
      <c r="I43" s="47">
        <v>1.8</v>
      </c>
      <c r="J43" s="47">
        <v>1.6</v>
      </c>
    </row>
    <row r="44" s="5" customFormat="1" ht="27" spans="1:10">
      <c r="A44" s="29" t="s">
        <v>109</v>
      </c>
      <c r="B44" s="30" t="s">
        <v>114</v>
      </c>
      <c r="C44" s="31" t="s">
        <v>115</v>
      </c>
      <c r="D44" s="30"/>
      <c r="E44" s="30"/>
      <c r="F44" s="29" t="s">
        <v>113</v>
      </c>
      <c r="G44" s="30"/>
      <c r="H44" s="29">
        <v>16</v>
      </c>
      <c r="I44" s="47">
        <v>14.4</v>
      </c>
      <c r="J44" s="47">
        <v>12.8</v>
      </c>
    </row>
    <row r="45" s="5" customFormat="1" spans="1:10">
      <c r="A45" s="29" t="s">
        <v>109</v>
      </c>
      <c r="B45" s="30" t="s">
        <v>116</v>
      </c>
      <c r="C45" s="31" t="s">
        <v>117</v>
      </c>
      <c r="D45" s="30"/>
      <c r="E45" s="30"/>
      <c r="F45" s="29" t="s">
        <v>113</v>
      </c>
      <c r="G45" s="30"/>
      <c r="H45" s="29">
        <v>8</v>
      </c>
      <c r="I45" s="47">
        <v>7.2</v>
      </c>
      <c r="J45" s="47">
        <v>6.4</v>
      </c>
    </row>
    <row r="46" s="5" customFormat="1" ht="27" spans="1:10">
      <c r="A46" s="29" t="s">
        <v>109</v>
      </c>
      <c r="B46" s="30" t="s">
        <v>118</v>
      </c>
      <c r="C46" s="31" t="s">
        <v>119</v>
      </c>
      <c r="D46" s="30"/>
      <c r="E46" s="30"/>
      <c r="F46" s="29" t="s">
        <v>113</v>
      </c>
      <c r="G46" s="30"/>
      <c r="H46" s="29">
        <v>52</v>
      </c>
      <c r="I46" s="47">
        <v>46.8</v>
      </c>
      <c r="J46" s="47">
        <v>41.6</v>
      </c>
    </row>
    <row r="47" s="5" customFormat="1" ht="27" spans="1:10">
      <c r="A47" s="29" t="s">
        <v>109</v>
      </c>
      <c r="B47" s="30">
        <v>110900001</v>
      </c>
      <c r="C47" s="31" t="s">
        <v>120</v>
      </c>
      <c r="D47" s="30"/>
      <c r="E47" s="30"/>
      <c r="F47" s="29" t="s">
        <v>113</v>
      </c>
      <c r="G47" s="30" t="s">
        <v>121</v>
      </c>
      <c r="H47" s="29"/>
      <c r="I47" s="47"/>
      <c r="J47" s="47"/>
    </row>
    <row r="48" s="5" customFormat="1" ht="40.5" spans="1:10">
      <c r="A48" s="29" t="s">
        <v>109</v>
      </c>
      <c r="B48" s="30" t="s">
        <v>122</v>
      </c>
      <c r="C48" s="31" t="s">
        <v>123</v>
      </c>
      <c r="D48" s="30"/>
      <c r="E48" s="30"/>
      <c r="F48" s="29" t="s">
        <v>113</v>
      </c>
      <c r="G48" s="30" t="s">
        <v>124</v>
      </c>
      <c r="H48" s="29"/>
      <c r="I48" s="47"/>
      <c r="J48" s="47"/>
    </row>
    <row r="49" s="5" customFormat="1" ht="40.5" spans="1:10">
      <c r="A49" s="29" t="s">
        <v>109</v>
      </c>
      <c r="B49" s="30" t="s">
        <v>125</v>
      </c>
      <c r="C49" s="43" t="s">
        <v>126</v>
      </c>
      <c r="D49" s="30"/>
      <c r="E49" s="44"/>
      <c r="F49" s="29" t="s">
        <v>113</v>
      </c>
      <c r="G49" s="30" t="s">
        <v>124</v>
      </c>
      <c r="H49" s="29">
        <v>115</v>
      </c>
      <c r="I49" s="47">
        <v>103.5</v>
      </c>
      <c r="J49" s="39">
        <v>92</v>
      </c>
    </row>
    <row r="50" s="5" customFormat="1" ht="40.5" spans="1:10">
      <c r="A50" s="29" t="s">
        <v>109</v>
      </c>
      <c r="B50" s="30" t="s">
        <v>127</v>
      </c>
      <c r="C50" s="43" t="s">
        <v>128</v>
      </c>
      <c r="D50" s="30"/>
      <c r="E50" s="30"/>
      <c r="F50" s="29" t="s">
        <v>113</v>
      </c>
      <c r="G50" s="30" t="s">
        <v>124</v>
      </c>
      <c r="H50" s="29">
        <v>65</v>
      </c>
      <c r="I50" s="47">
        <v>58.5</v>
      </c>
      <c r="J50" s="47">
        <v>52</v>
      </c>
    </row>
    <row r="51" s="5" customFormat="1" ht="40.5" spans="1:10">
      <c r="A51" s="29" t="s">
        <v>109</v>
      </c>
      <c r="B51" s="30" t="s">
        <v>129</v>
      </c>
      <c r="C51" s="43" t="s">
        <v>130</v>
      </c>
      <c r="D51" s="30"/>
      <c r="E51" s="30"/>
      <c r="F51" s="29" t="s">
        <v>113</v>
      </c>
      <c r="G51" s="30" t="s">
        <v>124</v>
      </c>
      <c r="H51" s="29">
        <v>47</v>
      </c>
      <c r="I51" s="47">
        <v>42.3</v>
      </c>
      <c r="J51" s="47">
        <v>37.6</v>
      </c>
    </row>
    <row r="52" s="5" customFormat="1" ht="27" spans="1:10">
      <c r="A52" s="29" t="s">
        <v>109</v>
      </c>
      <c r="B52" s="30" t="s">
        <v>131</v>
      </c>
      <c r="C52" s="31" t="s">
        <v>132</v>
      </c>
      <c r="D52" s="30"/>
      <c r="E52" s="30"/>
      <c r="F52" s="29" t="s">
        <v>113</v>
      </c>
      <c r="G52" s="30" t="s">
        <v>133</v>
      </c>
      <c r="H52" s="29"/>
      <c r="I52" s="47"/>
      <c r="J52" s="47"/>
    </row>
    <row r="53" s="5" customFormat="1" ht="27" spans="1:10">
      <c r="A53" s="29" t="s">
        <v>109</v>
      </c>
      <c r="B53" s="30" t="s">
        <v>134</v>
      </c>
      <c r="C53" s="43" t="s">
        <v>135</v>
      </c>
      <c r="D53" s="30"/>
      <c r="E53" s="30"/>
      <c r="F53" s="29" t="s">
        <v>113</v>
      </c>
      <c r="G53" s="30" t="s">
        <v>133</v>
      </c>
      <c r="H53" s="29">
        <v>60</v>
      </c>
      <c r="I53" s="47">
        <v>54</v>
      </c>
      <c r="J53" s="39">
        <v>48</v>
      </c>
    </row>
    <row r="54" s="5" customFormat="1" ht="27" spans="1:10">
      <c r="A54" s="29" t="s">
        <v>109</v>
      </c>
      <c r="B54" s="30" t="s">
        <v>136</v>
      </c>
      <c r="C54" s="43" t="s">
        <v>137</v>
      </c>
      <c r="D54" s="30"/>
      <c r="E54" s="30"/>
      <c r="F54" s="29" t="s">
        <v>113</v>
      </c>
      <c r="G54" s="30" t="s">
        <v>133</v>
      </c>
      <c r="H54" s="29">
        <v>45</v>
      </c>
      <c r="I54" s="47">
        <v>40.5</v>
      </c>
      <c r="J54" s="39">
        <v>36</v>
      </c>
    </row>
    <row r="55" s="5" customFormat="1" ht="27" spans="1:10">
      <c r="A55" s="29" t="s">
        <v>109</v>
      </c>
      <c r="B55" s="30" t="s">
        <v>138</v>
      </c>
      <c r="C55" s="43" t="s">
        <v>139</v>
      </c>
      <c r="D55" s="30"/>
      <c r="E55" s="30"/>
      <c r="F55" s="29" t="s">
        <v>113</v>
      </c>
      <c r="G55" s="30" t="s">
        <v>133</v>
      </c>
      <c r="H55" s="29">
        <v>40</v>
      </c>
      <c r="I55" s="47">
        <v>36</v>
      </c>
      <c r="J55" s="39">
        <v>32</v>
      </c>
    </row>
    <row r="56" s="5" customFormat="1" ht="27" spans="1:10">
      <c r="A56" s="29" t="s">
        <v>109</v>
      </c>
      <c r="B56" s="30" t="s">
        <v>140</v>
      </c>
      <c r="C56" s="43" t="s">
        <v>141</v>
      </c>
      <c r="D56" s="30"/>
      <c r="E56" s="30"/>
      <c r="F56" s="29" t="s">
        <v>113</v>
      </c>
      <c r="G56" s="30" t="s">
        <v>133</v>
      </c>
      <c r="H56" s="29">
        <v>35</v>
      </c>
      <c r="I56" s="47">
        <v>31.5</v>
      </c>
      <c r="J56" s="51">
        <v>28</v>
      </c>
    </row>
    <row r="57" s="5" customFormat="1" ht="27" spans="1:10">
      <c r="A57" s="29" t="s">
        <v>109</v>
      </c>
      <c r="B57" s="30" t="s">
        <v>142</v>
      </c>
      <c r="C57" s="31" t="s">
        <v>143</v>
      </c>
      <c r="D57" s="30"/>
      <c r="E57" s="30"/>
      <c r="F57" s="29" t="s">
        <v>113</v>
      </c>
      <c r="G57" s="30" t="s">
        <v>144</v>
      </c>
      <c r="H57" s="29"/>
      <c r="I57" s="47"/>
      <c r="J57" s="47"/>
    </row>
    <row r="58" s="5" customFormat="1" ht="27" spans="1:10">
      <c r="A58" s="29" t="s">
        <v>109</v>
      </c>
      <c r="B58" s="30" t="s">
        <v>145</v>
      </c>
      <c r="C58" s="43" t="s">
        <v>146</v>
      </c>
      <c r="D58" s="30"/>
      <c r="E58" s="30"/>
      <c r="F58" s="29" t="s">
        <v>113</v>
      </c>
      <c r="G58" s="30" t="s">
        <v>144</v>
      </c>
      <c r="H58" s="29">
        <v>50</v>
      </c>
      <c r="I58" s="47">
        <v>45</v>
      </c>
      <c r="J58" s="39">
        <v>40</v>
      </c>
    </row>
    <row r="59" s="5" customFormat="1" ht="27" spans="1:10">
      <c r="A59" s="29" t="s">
        <v>109</v>
      </c>
      <c r="B59" s="30" t="s">
        <v>147</v>
      </c>
      <c r="C59" s="43" t="s">
        <v>148</v>
      </c>
      <c r="D59" s="30"/>
      <c r="E59" s="30"/>
      <c r="F59" s="29" t="s">
        <v>113</v>
      </c>
      <c r="G59" s="30" t="s">
        <v>144</v>
      </c>
      <c r="H59" s="29">
        <v>40</v>
      </c>
      <c r="I59" s="47">
        <v>36</v>
      </c>
      <c r="J59" s="39">
        <v>32</v>
      </c>
    </row>
    <row r="60" s="5" customFormat="1" ht="27" spans="1:10">
      <c r="A60" s="29" t="s">
        <v>109</v>
      </c>
      <c r="B60" s="30" t="s">
        <v>149</v>
      </c>
      <c r="C60" s="43" t="s">
        <v>150</v>
      </c>
      <c r="D60" s="30"/>
      <c r="E60" s="30"/>
      <c r="F60" s="29" t="s">
        <v>113</v>
      </c>
      <c r="G60" s="30" t="s">
        <v>144</v>
      </c>
      <c r="H60" s="29">
        <v>35</v>
      </c>
      <c r="I60" s="47">
        <v>31.5</v>
      </c>
      <c r="J60" s="39">
        <v>28</v>
      </c>
    </row>
    <row r="61" s="5" customFormat="1" ht="27" spans="1:10">
      <c r="A61" s="29" t="s">
        <v>109</v>
      </c>
      <c r="B61" s="30" t="s">
        <v>151</v>
      </c>
      <c r="C61" s="43" t="s">
        <v>152</v>
      </c>
      <c r="D61" s="30"/>
      <c r="E61" s="30"/>
      <c r="F61" s="29" t="s">
        <v>113</v>
      </c>
      <c r="G61" s="30" t="s">
        <v>144</v>
      </c>
      <c r="H61" s="29">
        <v>30</v>
      </c>
      <c r="I61" s="47">
        <v>27</v>
      </c>
      <c r="J61" s="39">
        <v>24</v>
      </c>
    </row>
    <row r="62" s="5" customFormat="1" ht="27" spans="1:10">
      <c r="A62" s="29" t="s">
        <v>109</v>
      </c>
      <c r="B62" s="30" t="s">
        <v>153</v>
      </c>
      <c r="C62" s="31" t="s">
        <v>154</v>
      </c>
      <c r="D62" s="30"/>
      <c r="E62" s="30"/>
      <c r="F62" s="29" t="s">
        <v>113</v>
      </c>
      <c r="G62" s="30" t="s">
        <v>155</v>
      </c>
      <c r="H62" s="29"/>
      <c r="I62" s="47"/>
      <c r="J62" s="47"/>
    </row>
    <row r="63" s="5" customFormat="1" ht="27" spans="1:10">
      <c r="A63" s="29" t="s">
        <v>109</v>
      </c>
      <c r="B63" s="30" t="s">
        <v>156</v>
      </c>
      <c r="C63" s="43" t="s">
        <v>157</v>
      </c>
      <c r="D63" s="30"/>
      <c r="E63" s="30"/>
      <c r="F63" s="29" t="s">
        <v>113</v>
      </c>
      <c r="G63" s="30" t="s">
        <v>155</v>
      </c>
      <c r="H63" s="29">
        <v>40</v>
      </c>
      <c r="I63" s="47">
        <v>36</v>
      </c>
      <c r="J63" s="39">
        <v>32</v>
      </c>
    </row>
    <row r="64" s="5" customFormat="1" ht="27" spans="1:10">
      <c r="A64" s="29" t="s">
        <v>109</v>
      </c>
      <c r="B64" s="30" t="s">
        <v>158</v>
      </c>
      <c r="C64" s="43" t="s">
        <v>159</v>
      </c>
      <c r="D64" s="30"/>
      <c r="E64" s="30"/>
      <c r="F64" s="29" t="s">
        <v>113</v>
      </c>
      <c r="G64" s="30" t="s">
        <v>155</v>
      </c>
      <c r="H64" s="29">
        <v>35</v>
      </c>
      <c r="I64" s="47">
        <v>31.5</v>
      </c>
      <c r="J64" s="39">
        <v>28</v>
      </c>
    </row>
    <row r="65" s="5" customFormat="1" ht="27" spans="1:10">
      <c r="A65" s="29" t="s">
        <v>109</v>
      </c>
      <c r="B65" s="30" t="s">
        <v>160</v>
      </c>
      <c r="C65" s="43" t="s">
        <v>161</v>
      </c>
      <c r="D65" s="30"/>
      <c r="E65" s="30"/>
      <c r="F65" s="29" t="s">
        <v>113</v>
      </c>
      <c r="G65" s="30" t="s">
        <v>155</v>
      </c>
      <c r="H65" s="29">
        <v>30</v>
      </c>
      <c r="I65" s="47">
        <v>27</v>
      </c>
      <c r="J65" s="39">
        <v>24</v>
      </c>
    </row>
    <row r="66" s="5" customFormat="1" ht="27" spans="1:10">
      <c r="A66" s="29" t="s">
        <v>109</v>
      </c>
      <c r="B66" s="30" t="s">
        <v>162</v>
      </c>
      <c r="C66" s="43" t="s">
        <v>163</v>
      </c>
      <c r="D66" s="30"/>
      <c r="E66" s="30"/>
      <c r="F66" s="29" t="s">
        <v>113</v>
      </c>
      <c r="G66" s="30" t="s">
        <v>155</v>
      </c>
      <c r="H66" s="29">
        <v>25</v>
      </c>
      <c r="I66" s="47">
        <v>22.5</v>
      </c>
      <c r="J66" s="39">
        <v>20</v>
      </c>
    </row>
    <row r="67" s="5" customFormat="1" spans="1:10">
      <c r="A67" s="29" t="s">
        <v>109</v>
      </c>
      <c r="B67" s="30" t="s">
        <v>164</v>
      </c>
      <c r="C67" s="31" t="s">
        <v>165</v>
      </c>
      <c r="D67" s="30"/>
      <c r="E67" s="30"/>
      <c r="F67" s="29" t="s">
        <v>113</v>
      </c>
      <c r="G67" s="30"/>
      <c r="H67" s="29">
        <v>13</v>
      </c>
      <c r="I67" s="47">
        <v>11.7</v>
      </c>
      <c r="J67" s="39">
        <v>10.4</v>
      </c>
    </row>
    <row r="68" s="5" customFormat="1" ht="32" customHeight="1" spans="1:10">
      <c r="A68" s="29" t="s">
        <v>109</v>
      </c>
      <c r="B68" s="30">
        <v>110900002</v>
      </c>
      <c r="C68" s="31" t="s">
        <v>166</v>
      </c>
      <c r="D68" s="30"/>
      <c r="E68" s="30"/>
      <c r="F68" s="29"/>
      <c r="G68" s="30"/>
      <c r="H68" s="29"/>
      <c r="I68" s="47"/>
      <c r="J68" s="47"/>
    </row>
    <row r="69" s="5" customFormat="1" ht="61" customHeight="1" spans="1:10">
      <c r="A69" s="29" t="s">
        <v>109</v>
      </c>
      <c r="B69" s="30" t="s">
        <v>167</v>
      </c>
      <c r="C69" s="31" t="s">
        <v>166</v>
      </c>
      <c r="D69" s="52" t="s">
        <v>168</v>
      </c>
      <c r="E69" s="30"/>
      <c r="F69" s="29" t="s">
        <v>113</v>
      </c>
      <c r="G69" s="30"/>
      <c r="H69" s="29">
        <v>270</v>
      </c>
      <c r="I69" s="47">
        <v>243</v>
      </c>
      <c r="J69" s="47">
        <v>216</v>
      </c>
    </row>
    <row r="70" s="5" customFormat="1" ht="61" customHeight="1" spans="1:10">
      <c r="A70" s="29" t="s">
        <v>109</v>
      </c>
      <c r="B70" s="30" t="s">
        <v>169</v>
      </c>
      <c r="C70" s="31" t="s">
        <v>170</v>
      </c>
      <c r="D70" s="52" t="s">
        <v>171</v>
      </c>
      <c r="E70" s="30"/>
      <c r="F70" s="29" t="s">
        <v>113</v>
      </c>
      <c r="G70" s="30"/>
      <c r="H70" s="29">
        <v>120</v>
      </c>
      <c r="I70" s="47">
        <v>108</v>
      </c>
      <c r="J70" s="39">
        <v>96</v>
      </c>
    </row>
    <row r="71" s="5" customFormat="1" ht="54" spans="1:10">
      <c r="A71" s="29" t="s">
        <v>109</v>
      </c>
      <c r="B71" s="30">
        <v>110900003</v>
      </c>
      <c r="C71" s="31" t="s">
        <v>172</v>
      </c>
      <c r="D71" s="30" t="s">
        <v>173</v>
      </c>
      <c r="E71" s="30"/>
      <c r="F71" s="29" t="s">
        <v>113</v>
      </c>
      <c r="G71" s="30"/>
      <c r="H71" s="29">
        <v>80</v>
      </c>
      <c r="I71" s="47">
        <v>72</v>
      </c>
      <c r="J71" s="39">
        <v>64</v>
      </c>
    </row>
    <row r="72" s="5" customFormat="1" spans="1:10">
      <c r="A72" s="29" t="s">
        <v>109</v>
      </c>
      <c r="B72" s="30">
        <v>110900004</v>
      </c>
      <c r="C72" s="31" t="s">
        <v>174</v>
      </c>
      <c r="D72" s="30" t="s">
        <v>175</v>
      </c>
      <c r="E72" s="30"/>
      <c r="F72" s="29" t="s">
        <v>113</v>
      </c>
      <c r="G72" s="38"/>
      <c r="H72" s="29">
        <v>70</v>
      </c>
      <c r="I72" s="47">
        <v>63</v>
      </c>
      <c r="J72" s="47">
        <v>56</v>
      </c>
    </row>
    <row r="73" s="5" customFormat="1" spans="1:10">
      <c r="A73" s="29" t="s">
        <v>109</v>
      </c>
      <c r="B73" s="30" t="s">
        <v>176</v>
      </c>
      <c r="C73" s="43" t="s">
        <v>177</v>
      </c>
      <c r="D73" s="30"/>
      <c r="E73" s="30"/>
      <c r="F73" s="29" t="s">
        <v>113</v>
      </c>
      <c r="G73" s="30"/>
      <c r="H73" s="29">
        <v>124</v>
      </c>
      <c r="I73" s="47">
        <v>111.6</v>
      </c>
      <c r="J73" s="47">
        <v>99.2</v>
      </c>
    </row>
    <row r="74" s="5" customFormat="1" ht="40.5" spans="1:10">
      <c r="A74" s="29" t="s">
        <v>109</v>
      </c>
      <c r="B74" s="30">
        <v>110900005</v>
      </c>
      <c r="C74" s="31" t="s">
        <v>178</v>
      </c>
      <c r="D74" s="30"/>
      <c r="E74" s="30"/>
      <c r="F74" s="29" t="s">
        <v>113</v>
      </c>
      <c r="G74" s="30" t="s">
        <v>179</v>
      </c>
      <c r="H74" s="29">
        <v>15</v>
      </c>
      <c r="I74" s="47">
        <v>13.5</v>
      </c>
      <c r="J74" s="39">
        <v>12</v>
      </c>
    </row>
    <row r="75" s="5" customFormat="1" spans="1:10">
      <c r="A75" s="29"/>
      <c r="B75" s="30">
        <v>1110</v>
      </c>
      <c r="C75" s="31" t="s">
        <v>180</v>
      </c>
      <c r="D75" s="30"/>
      <c r="E75" s="30"/>
      <c r="F75" s="29"/>
      <c r="G75" s="30"/>
      <c r="H75" s="29"/>
      <c r="I75" s="47"/>
      <c r="J75" s="47"/>
    </row>
    <row r="76" s="5" customFormat="1" ht="27" spans="1:10">
      <c r="A76" s="29" t="s">
        <v>21</v>
      </c>
      <c r="B76" s="30">
        <v>111000001</v>
      </c>
      <c r="C76" s="31" t="s">
        <v>181</v>
      </c>
      <c r="D76" s="30"/>
      <c r="E76" s="30"/>
      <c r="F76" s="29" t="s">
        <v>25</v>
      </c>
      <c r="G76" s="30" t="s">
        <v>182</v>
      </c>
      <c r="H76" s="29">
        <v>183</v>
      </c>
      <c r="I76" s="47">
        <v>164.7</v>
      </c>
      <c r="J76" s="39">
        <v>146.4</v>
      </c>
    </row>
    <row r="77" s="5" customFormat="1" spans="1:10">
      <c r="A77" s="29" t="s">
        <v>21</v>
      </c>
      <c r="B77" s="30">
        <v>111000002</v>
      </c>
      <c r="C77" s="31" t="s">
        <v>183</v>
      </c>
      <c r="D77" s="30"/>
      <c r="E77" s="30"/>
      <c r="F77" s="29" t="s">
        <v>25</v>
      </c>
      <c r="G77" s="30"/>
      <c r="H77" s="29">
        <v>20</v>
      </c>
      <c r="I77" s="47">
        <v>18</v>
      </c>
      <c r="J77" s="39">
        <v>16</v>
      </c>
    </row>
    <row r="78" s="5" customFormat="1" spans="1:10">
      <c r="A78" s="29" t="s">
        <v>21</v>
      </c>
      <c r="B78" s="30">
        <v>111000003</v>
      </c>
      <c r="C78" s="31" t="s">
        <v>184</v>
      </c>
      <c r="D78" s="30"/>
      <c r="E78" s="30"/>
      <c r="F78" s="29" t="s">
        <v>185</v>
      </c>
      <c r="G78" s="30"/>
      <c r="H78" s="29">
        <v>610</v>
      </c>
      <c r="I78" s="47">
        <v>549</v>
      </c>
      <c r="J78" s="39">
        <v>488</v>
      </c>
    </row>
    <row r="79" s="5" customFormat="1" spans="1:10">
      <c r="A79" s="29"/>
      <c r="B79" s="30">
        <v>12</v>
      </c>
      <c r="C79" s="31" t="s">
        <v>186</v>
      </c>
      <c r="D79" s="30"/>
      <c r="E79" s="30"/>
      <c r="F79" s="29"/>
      <c r="G79" s="30"/>
      <c r="H79" s="29"/>
      <c r="I79" s="47"/>
      <c r="J79" s="47"/>
    </row>
    <row r="80" s="5" customFormat="1" ht="162" spans="1:10">
      <c r="A80" s="29"/>
      <c r="B80" s="30">
        <v>1201</v>
      </c>
      <c r="C80" s="31" t="s">
        <v>187</v>
      </c>
      <c r="D80" s="30"/>
      <c r="E80" s="30" t="s">
        <v>188</v>
      </c>
      <c r="F80" s="29"/>
      <c r="G80" s="30" t="s">
        <v>189</v>
      </c>
      <c r="H80" s="29"/>
      <c r="I80" s="47"/>
      <c r="J80" s="47"/>
    </row>
    <row r="81" s="5" customFormat="1" spans="1:10">
      <c r="A81" s="29" t="s">
        <v>190</v>
      </c>
      <c r="B81" s="30" t="s">
        <v>191</v>
      </c>
      <c r="C81" s="31" t="s">
        <v>192</v>
      </c>
      <c r="D81" s="30"/>
      <c r="E81" s="30"/>
      <c r="F81" s="29" t="s">
        <v>52</v>
      </c>
      <c r="G81" s="30"/>
      <c r="H81" s="29">
        <v>6</v>
      </c>
      <c r="I81" s="47">
        <v>5.4</v>
      </c>
      <c r="J81" s="47">
        <v>4.8</v>
      </c>
    </row>
    <row r="82" s="5" customFormat="1" ht="54" spans="1:10">
      <c r="A82" s="29" t="s">
        <v>73</v>
      </c>
      <c r="B82" s="30">
        <v>120100001</v>
      </c>
      <c r="C82" s="31" t="s">
        <v>193</v>
      </c>
      <c r="D82" s="30" t="s">
        <v>194</v>
      </c>
      <c r="E82" s="30" t="s">
        <v>195</v>
      </c>
      <c r="F82" s="29" t="s">
        <v>185</v>
      </c>
      <c r="G82" s="30" t="s">
        <v>196</v>
      </c>
      <c r="H82" s="29">
        <v>12</v>
      </c>
      <c r="I82" s="47">
        <v>10.8</v>
      </c>
      <c r="J82" s="39">
        <v>9.6</v>
      </c>
    </row>
    <row r="83" s="5" customFormat="1" ht="40.5" spans="1:10">
      <c r="A83" s="29" t="s">
        <v>190</v>
      </c>
      <c r="B83" s="30">
        <v>120100002</v>
      </c>
      <c r="C83" s="31" t="s">
        <v>197</v>
      </c>
      <c r="D83" s="30" t="s">
        <v>198</v>
      </c>
      <c r="E83" s="30" t="s">
        <v>195</v>
      </c>
      <c r="F83" s="29" t="s">
        <v>185</v>
      </c>
      <c r="G83" s="30"/>
      <c r="H83" s="29">
        <v>7.8</v>
      </c>
      <c r="I83" s="47">
        <v>7.02</v>
      </c>
      <c r="J83" s="39">
        <v>6.24</v>
      </c>
    </row>
    <row r="84" s="5" customFormat="1" ht="54" spans="1:10">
      <c r="A84" s="29" t="s">
        <v>190</v>
      </c>
      <c r="B84" s="30">
        <v>120100003</v>
      </c>
      <c r="C84" s="31" t="s">
        <v>199</v>
      </c>
      <c r="D84" s="30" t="s">
        <v>200</v>
      </c>
      <c r="E84" s="30"/>
      <c r="F84" s="29" t="s">
        <v>52</v>
      </c>
      <c r="G84" s="32"/>
      <c r="H84" s="29">
        <v>30</v>
      </c>
      <c r="I84" s="47">
        <v>25</v>
      </c>
      <c r="J84" s="39">
        <v>22.5</v>
      </c>
    </row>
    <row r="85" s="5" customFormat="1" ht="67.5" spans="1:10">
      <c r="A85" s="29" t="s">
        <v>190</v>
      </c>
      <c r="B85" s="30">
        <v>120100004</v>
      </c>
      <c r="C85" s="31" t="s">
        <v>201</v>
      </c>
      <c r="D85" s="30" t="s">
        <v>202</v>
      </c>
      <c r="E85" s="30"/>
      <c r="F85" s="29" t="s">
        <v>52</v>
      </c>
      <c r="G85" s="32"/>
      <c r="H85" s="29">
        <v>26</v>
      </c>
      <c r="I85" s="47">
        <v>21</v>
      </c>
      <c r="J85" s="39">
        <v>18.9</v>
      </c>
    </row>
    <row r="86" s="5" customFormat="1" ht="54" spans="1:10">
      <c r="A86" s="29" t="s">
        <v>190</v>
      </c>
      <c r="B86" s="30">
        <v>120100005</v>
      </c>
      <c r="C86" s="31" t="s">
        <v>203</v>
      </c>
      <c r="D86" s="30" t="s">
        <v>204</v>
      </c>
      <c r="E86" s="30"/>
      <c r="F86" s="29" t="s">
        <v>52</v>
      </c>
      <c r="G86" s="32"/>
      <c r="H86" s="29">
        <v>21</v>
      </c>
      <c r="I86" s="47">
        <v>18</v>
      </c>
      <c r="J86" s="39">
        <v>16.2</v>
      </c>
    </row>
    <row r="87" s="5" customFormat="1" ht="105" customHeight="1" spans="1:10">
      <c r="A87" s="47" t="s">
        <v>190</v>
      </c>
      <c r="B87" s="53">
        <v>120100006</v>
      </c>
      <c r="C87" s="54" t="s">
        <v>205</v>
      </c>
      <c r="D87" s="30" t="s">
        <v>206</v>
      </c>
      <c r="E87" s="30"/>
      <c r="F87" s="29" t="s">
        <v>52</v>
      </c>
      <c r="G87" s="30" t="s">
        <v>207</v>
      </c>
      <c r="H87" s="29">
        <v>49</v>
      </c>
      <c r="I87" s="47">
        <v>44.1</v>
      </c>
      <c r="J87" s="39">
        <v>39.2</v>
      </c>
    </row>
    <row r="88" s="5" customFormat="1" ht="27" spans="1:10">
      <c r="A88" s="29" t="s">
        <v>190</v>
      </c>
      <c r="B88" s="30">
        <v>120100007</v>
      </c>
      <c r="C88" s="31" t="s">
        <v>208</v>
      </c>
      <c r="D88" s="30" t="s">
        <v>209</v>
      </c>
      <c r="E88" s="30"/>
      <c r="F88" s="29" t="s">
        <v>52</v>
      </c>
      <c r="G88" s="30" t="s">
        <v>207</v>
      </c>
      <c r="H88" s="29">
        <v>55</v>
      </c>
      <c r="I88" s="47">
        <v>48</v>
      </c>
      <c r="J88" s="39">
        <v>43.2</v>
      </c>
    </row>
    <row r="89" s="5" customFormat="1" spans="1:10">
      <c r="A89" s="29" t="s">
        <v>190</v>
      </c>
      <c r="B89" s="30">
        <v>120100008</v>
      </c>
      <c r="C89" s="31" t="s">
        <v>210</v>
      </c>
      <c r="D89" s="30"/>
      <c r="E89" s="30"/>
      <c r="F89" s="55"/>
      <c r="G89" s="30"/>
      <c r="H89" s="29"/>
      <c r="I89" s="47"/>
      <c r="J89" s="47"/>
    </row>
    <row r="90" s="5" customFormat="1" spans="1:10">
      <c r="A90" s="29" t="s">
        <v>190</v>
      </c>
      <c r="B90" s="30" t="s">
        <v>211</v>
      </c>
      <c r="C90" s="31" t="s">
        <v>212</v>
      </c>
      <c r="D90" s="30"/>
      <c r="E90" s="30"/>
      <c r="F90" s="29" t="s">
        <v>25</v>
      </c>
      <c r="G90" s="30"/>
      <c r="H90" s="56">
        <v>21</v>
      </c>
      <c r="I90" s="57">
        <v>18.9</v>
      </c>
      <c r="J90" s="57">
        <v>16.8</v>
      </c>
    </row>
    <row r="91" s="5" customFormat="1" spans="1:10">
      <c r="A91" s="29" t="s">
        <v>190</v>
      </c>
      <c r="B91" s="30" t="s">
        <v>213</v>
      </c>
      <c r="C91" s="31" t="s">
        <v>214</v>
      </c>
      <c r="D91" s="30"/>
      <c r="E91" s="30"/>
      <c r="F91" s="29" t="s">
        <v>25</v>
      </c>
      <c r="G91" s="30"/>
      <c r="H91" s="29">
        <v>12</v>
      </c>
      <c r="I91" s="47">
        <v>10.8</v>
      </c>
      <c r="J91" s="47">
        <v>9.6</v>
      </c>
    </row>
    <row r="92" s="5" customFormat="1" spans="1:10">
      <c r="A92" s="29" t="s">
        <v>190</v>
      </c>
      <c r="B92" s="30" t="s">
        <v>215</v>
      </c>
      <c r="C92" s="31" t="s">
        <v>216</v>
      </c>
      <c r="D92" s="30"/>
      <c r="E92" s="30"/>
      <c r="F92" s="29" t="s">
        <v>25</v>
      </c>
      <c r="G92" s="30"/>
      <c r="H92" s="56">
        <v>23</v>
      </c>
      <c r="I92" s="57">
        <v>20.7</v>
      </c>
      <c r="J92" s="57">
        <v>18.4</v>
      </c>
    </row>
    <row r="93" s="5" customFormat="1" spans="1:10">
      <c r="A93" s="29" t="s">
        <v>190</v>
      </c>
      <c r="B93" s="30" t="s">
        <v>217</v>
      </c>
      <c r="C93" s="31" t="s">
        <v>218</v>
      </c>
      <c r="D93" s="30"/>
      <c r="E93" s="30"/>
      <c r="F93" s="29" t="s">
        <v>25</v>
      </c>
      <c r="G93" s="30"/>
      <c r="H93" s="29">
        <v>15</v>
      </c>
      <c r="I93" s="47">
        <v>13.5</v>
      </c>
      <c r="J93" s="39">
        <v>12</v>
      </c>
    </row>
    <row r="94" s="5" customFormat="1" spans="1:10">
      <c r="A94" s="29" t="s">
        <v>190</v>
      </c>
      <c r="B94" s="30" t="s">
        <v>219</v>
      </c>
      <c r="C94" s="31" t="s">
        <v>220</v>
      </c>
      <c r="D94" s="30"/>
      <c r="E94" s="30"/>
      <c r="F94" s="29" t="s">
        <v>25</v>
      </c>
      <c r="G94" s="30"/>
      <c r="H94" s="56">
        <v>20</v>
      </c>
      <c r="I94" s="57">
        <v>18</v>
      </c>
      <c r="J94" s="57">
        <v>16</v>
      </c>
    </row>
    <row r="95" s="5" customFormat="1" spans="1:10">
      <c r="A95" s="29" t="s">
        <v>190</v>
      </c>
      <c r="B95" s="30" t="s">
        <v>221</v>
      </c>
      <c r="C95" s="31" t="s">
        <v>222</v>
      </c>
      <c r="D95" s="30"/>
      <c r="E95" s="30"/>
      <c r="F95" s="29" t="s">
        <v>25</v>
      </c>
      <c r="G95" s="30"/>
      <c r="H95" s="29">
        <v>12</v>
      </c>
      <c r="I95" s="47">
        <v>10.8</v>
      </c>
      <c r="J95" s="47">
        <v>9.6</v>
      </c>
    </row>
    <row r="96" s="5" customFormat="1" spans="1:10">
      <c r="A96" s="29" t="s">
        <v>190</v>
      </c>
      <c r="B96" s="30">
        <v>120100009</v>
      </c>
      <c r="C96" s="31" t="s">
        <v>223</v>
      </c>
      <c r="D96" s="30"/>
      <c r="E96" s="30"/>
      <c r="F96" s="29" t="s">
        <v>52</v>
      </c>
      <c r="G96" s="30" t="s">
        <v>207</v>
      </c>
      <c r="H96" s="29">
        <v>11.5</v>
      </c>
      <c r="I96" s="47">
        <v>10.35</v>
      </c>
      <c r="J96" s="47">
        <v>9.2</v>
      </c>
    </row>
    <row r="97" s="5" customFormat="1" ht="94.5" spans="1:10">
      <c r="A97" s="29" t="s">
        <v>190</v>
      </c>
      <c r="B97" s="30">
        <v>120100010</v>
      </c>
      <c r="C97" s="31" t="s">
        <v>224</v>
      </c>
      <c r="D97" s="30" t="s">
        <v>225</v>
      </c>
      <c r="E97" s="30" t="s">
        <v>226</v>
      </c>
      <c r="F97" s="29" t="s">
        <v>52</v>
      </c>
      <c r="G97" s="30" t="s">
        <v>227</v>
      </c>
      <c r="H97" s="29">
        <v>72</v>
      </c>
      <c r="I97" s="47">
        <v>64.8</v>
      </c>
      <c r="J97" s="39">
        <v>57.6</v>
      </c>
    </row>
    <row r="98" s="5" customFormat="1" ht="94.5" spans="1:10">
      <c r="A98" s="29" t="s">
        <v>190</v>
      </c>
      <c r="B98" s="30" t="s">
        <v>228</v>
      </c>
      <c r="C98" s="31" t="s">
        <v>229</v>
      </c>
      <c r="D98" s="30" t="s">
        <v>225</v>
      </c>
      <c r="E98" s="30" t="s">
        <v>226</v>
      </c>
      <c r="F98" s="29" t="s">
        <v>52</v>
      </c>
      <c r="G98" s="30" t="s">
        <v>227</v>
      </c>
      <c r="H98" s="29">
        <v>72</v>
      </c>
      <c r="I98" s="47">
        <v>64.8</v>
      </c>
      <c r="J98" s="39">
        <v>57.6</v>
      </c>
    </row>
    <row r="99" s="5" customFormat="1" ht="54" spans="1:10">
      <c r="A99" s="29" t="s">
        <v>190</v>
      </c>
      <c r="B99" s="30">
        <v>120100011</v>
      </c>
      <c r="C99" s="31" t="s">
        <v>230</v>
      </c>
      <c r="D99" s="30" t="s">
        <v>231</v>
      </c>
      <c r="E99" s="30" t="s">
        <v>232</v>
      </c>
      <c r="F99" s="29" t="s">
        <v>25</v>
      </c>
      <c r="G99" s="30" t="s">
        <v>233</v>
      </c>
      <c r="H99" s="29">
        <v>2.6</v>
      </c>
      <c r="I99" s="47">
        <v>2.34</v>
      </c>
      <c r="J99" s="39">
        <v>2.08</v>
      </c>
    </row>
    <row r="100" s="5" customFormat="1" ht="27" spans="1:10">
      <c r="A100" s="29" t="s">
        <v>190</v>
      </c>
      <c r="B100" s="30">
        <v>120100012</v>
      </c>
      <c r="C100" s="31" t="s">
        <v>234</v>
      </c>
      <c r="D100" s="38"/>
      <c r="E100" s="30" t="s">
        <v>235</v>
      </c>
      <c r="F100" s="29" t="s">
        <v>25</v>
      </c>
      <c r="G100" s="30"/>
      <c r="H100" s="56">
        <v>20</v>
      </c>
      <c r="I100" s="57">
        <v>18</v>
      </c>
      <c r="J100" s="57">
        <v>16</v>
      </c>
    </row>
    <row r="101" s="5" customFormat="1" ht="27" spans="1:10">
      <c r="A101" s="29" t="s">
        <v>190</v>
      </c>
      <c r="B101" s="30" t="s">
        <v>236</v>
      </c>
      <c r="C101" s="31" t="s">
        <v>237</v>
      </c>
      <c r="D101" s="30"/>
      <c r="E101" s="30" t="s">
        <v>235</v>
      </c>
      <c r="F101" s="29" t="s">
        <v>25</v>
      </c>
      <c r="G101" s="30"/>
      <c r="H101" s="56">
        <v>18</v>
      </c>
      <c r="I101" s="57">
        <v>16.2</v>
      </c>
      <c r="J101" s="57">
        <v>14.4</v>
      </c>
    </row>
    <row r="102" s="5" customFormat="1" ht="67.5" spans="1:10">
      <c r="A102" s="29" t="s">
        <v>190</v>
      </c>
      <c r="B102" s="30">
        <v>120100013</v>
      </c>
      <c r="C102" s="31" t="s">
        <v>238</v>
      </c>
      <c r="D102" s="30" t="s">
        <v>239</v>
      </c>
      <c r="E102" s="30" t="s">
        <v>240</v>
      </c>
      <c r="F102" s="29" t="s">
        <v>25</v>
      </c>
      <c r="G102" s="38"/>
      <c r="H102" s="29">
        <v>4.9</v>
      </c>
      <c r="I102" s="47">
        <v>4.41</v>
      </c>
      <c r="J102" s="39">
        <v>3.92</v>
      </c>
    </row>
    <row r="103" s="5" customFormat="1" ht="54" spans="1:10">
      <c r="A103" s="29" t="s">
        <v>190</v>
      </c>
      <c r="B103" s="30" t="s">
        <v>241</v>
      </c>
      <c r="C103" s="31" t="s">
        <v>242</v>
      </c>
      <c r="D103" s="30" t="s">
        <v>243</v>
      </c>
      <c r="E103" s="30" t="s">
        <v>244</v>
      </c>
      <c r="F103" s="29" t="s">
        <v>52</v>
      </c>
      <c r="G103" s="30" t="s">
        <v>245</v>
      </c>
      <c r="H103" s="29">
        <v>5</v>
      </c>
      <c r="I103" s="47">
        <v>4.5</v>
      </c>
      <c r="J103" s="39">
        <v>4</v>
      </c>
    </row>
    <row r="104" s="5" customFormat="1" spans="1:10">
      <c r="A104" s="29" t="s">
        <v>190</v>
      </c>
      <c r="B104" s="30">
        <v>120100014</v>
      </c>
      <c r="C104" s="31" t="s">
        <v>246</v>
      </c>
      <c r="D104" s="30"/>
      <c r="E104" s="30"/>
      <c r="F104" s="29"/>
      <c r="G104" s="30"/>
      <c r="H104" s="29"/>
      <c r="I104" s="47"/>
      <c r="J104" s="47"/>
    </row>
    <row r="105" s="5" customFormat="1" spans="1:10">
      <c r="A105" s="29" t="s">
        <v>190</v>
      </c>
      <c r="B105" s="30" t="s">
        <v>247</v>
      </c>
      <c r="C105" s="31" t="s">
        <v>248</v>
      </c>
      <c r="D105" s="30"/>
      <c r="E105" s="30"/>
      <c r="F105" s="29" t="s">
        <v>25</v>
      </c>
      <c r="G105" s="30"/>
      <c r="H105" s="56">
        <v>5</v>
      </c>
      <c r="I105" s="57">
        <v>4.5</v>
      </c>
      <c r="J105" s="57">
        <v>4</v>
      </c>
    </row>
    <row r="106" s="5" customFormat="1" ht="40.5" spans="1:10">
      <c r="A106" s="29" t="s">
        <v>190</v>
      </c>
      <c r="B106" s="30" t="s">
        <v>249</v>
      </c>
      <c r="C106" s="31" t="s">
        <v>250</v>
      </c>
      <c r="D106" s="38"/>
      <c r="E106" s="30" t="s">
        <v>251</v>
      </c>
      <c r="F106" s="29" t="s">
        <v>25</v>
      </c>
      <c r="G106" s="30"/>
      <c r="H106" s="29">
        <v>7.3</v>
      </c>
      <c r="I106" s="47">
        <v>6.57</v>
      </c>
      <c r="J106" s="39">
        <v>5.84</v>
      </c>
    </row>
    <row r="107" s="5" customFormat="1" ht="40.5" spans="1:10">
      <c r="A107" s="29" t="s">
        <v>190</v>
      </c>
      <c r="B107" s="30" t="s">
        <v>252</v>
      </c>
      <c r="C107" s="31" t="s">
        <v>253</v>
      </c>
      <c r="D107" s="30"/>
      <c r="E107" s="30" t="s">
        <v>251</v>
      </c>
      <c r="F107" s="29" t="s">
        <v>25</v>
      </c>
      <c r="G107" s="30"/>
      <c r="H107" s="29">
        <v>7.3</v>
      </c>
      <c r="I107" s="47">
        <v>6.57</v>
      </c>
      <c r="J107" s="39">
        <v>5.84</v>
      </c>
    </row>
    <row r="108" s="5" customFormat="1" spans="1:10">
      <c r="A108" s="29" t="s">
        <v>190</v>
      </c>
      <c r="B108" s="30" t="s">
        <v>254</v>
      </c>
      <c r="C108" s="31" t="s">
        <v>255</v>
      </c>
      <c r="D108" s="30"/>
      <c r="E108" s="30"/>
      <c r="F108" s="29" t="s">
        <v>25</v>
      </c>
      <c r="G108" s="30"/>
      <c r="H108" s="29">
        <v>6.5</v>
      </c>
      <c r="I108" s="47">
        <v>5.85</v>
      </c>
      <c r="J108" s="39">
        <v>5.2</v>
      </c>
    </row>
    <row r="109" s="5" customFormat="1" spans="1:10">
      <c r="A109" s="29" t="s">
        <v>190</v>
      </c>
      <c r="B109" s="30" t="s">
        <v>256</v>
      </c>
      <c r="C109" s="31" t="s">
        <v>257</v>
      </c>
      <c r="D109" s="30"/>
      <c r="E109" s="30"/>
      <c r="F109" s="29" t="s">
        <v>25</v>
      </c>
      <c r="G109" s="30"/>
      <c r="H109" s="29">
        <v>20</v>
      </c>
      <c r="I109" s="47">
        <v>18</v>
      </c>
      <c r="J109" s="39">
        <v>16</v>
      </c>
    </row>
    <row r="110" s="5" customFormat="1" ht="27" spans="1:10">
      <c r="A110" s="29" t="s">
        <v>73</v>
      </c>
      <c r="B110" s="30">
        <v>120100015</v>
      </c>
      <c r="C110" s="31" t="s">
        <v>258</v>
      </c>
      <c r="D110" s="30" t="s">
        <v>259</v>
      </c>
      <c r="E110" s="30"/>
      <c r="F110" s="29" t="s">
        <v>25</v>
      </c>
      <c r="G110" s="32" t="s">
        <v>260</v>
      </c>
      <c r="H110" s="47">
        <v>12</v>
      </c>
      <c r="I110" s="47">
        <v>10.8</v>
      </c>
      <c r="J110" s="39">
        <v>9.6</v>
      </c>
    </row>
    <row r="111" s="5" customFormat="1" ht="54" spans="1:10">
      <c r="A111" s="29" t="s">
        <v>190</v>
      </c>
      <c r="B111" s="30" t="s">
        <v>261</v>
      </c>
      <c r="C111" s="31" t="s">
        <v>262</v>
      </c>
      <c r="D111" s="30" t="s">
        <v>263</v>
      </c>
      <c r="E111" s="30" t="s">
        <v>264</v>
      </c>
      <c r="F111" s="29" t="s">
        <v>25</v>
      </c>
      <c r="G111" s="32" t="s">
        <v>265</v>
      </c>
      <c r="H111" s="47">
        <v>13</v>
      </c>
      <c r="I111" s="47">
        <v>11.7</v>
      </c>
      <c r="J111" s="39">
        <v>10.4</v>
      </c>
    </row>
    <row r="112" s="5" customFormat="1" ht="54" spans="1:10">
      <c r="A112" s="29" t="s">
        <v>190</v>
      </c>
      <c r="B112" s="30" t="s">
        <v>266</v>
      </c>
      <c r="C112" s="31" t="s">
        <v>267</v>
      </c>
      <c r="D112" s="30" t="s">
        <v>268</v>
      </c>
      <c r="E112" s="30" t="s">
        <v>264</v>
      </c>
      <c r="F112" s="29" t="s">
        <v>25</v>
      </c>
      <c r="G112" s="30"/>
      <c r="H112" s="29">
        <v>36</v>
      </c>
      <c r="I112" s="47">
        <v>32.4</v>
      </c>
      <c r="J112" s="39">
        <v>28.8</v>
      </c>
    </row>
    <row r="113" s="6" customFormat="1" ht="27" spans="1:10">
      <c r="A113" s="39" t="s">
        <v>190</v>
      </c>
      <c r="B113" s="32" t="s">
        <v>269</v>
      </c>
      <c r="C113" s="43" t="s">
        <v>270</v>
      </c>
      <c r="D113" s="42" t="s">
        <v>271</v>
      </c>
      <c r="E113" s="42"/>
      <c r="F113" s="39" t="s">
        <v>25</v>
      </c>
      <c r="G113" s="42"/>
      <c r="H113" s="47">
        <v>21</v>
      </c>
      <c r="I113" s="47">
        <v>18.9</v>
      </c>
      <c r="J113" s="47">
        <v>16.8</v>
      </c>
    </row>
    <row r="114" s="5" customFormat="1" ht="40.5" spans="1:10">
      <c r="A114" s="29"/>
      <c r="B114" s="30">
        <v>1202</v>
      </c>
      <c r="C114" s="31" t="s">
        <v>272</v>
      </c>
      <c r="D114" s="30"/>
      <c r="E114" s="30" t="s">
        <v>273</v>
      </c>
      <c r="F114" s="29"/>
      <c r="G114" s="30"/>
      <c r="H114" s="29"/>
      <c r="I114" s="47"/>
      <c r="J114" s="47"/>
    </row>
    <row r="115" s="5" customFormat="1" ht="67.5" spans="1:10">
      <c r="A115" s="29" t="s">
        <v>73</v>
      </c>
      <c r="B115" s="30">
        <v>120200001</v>
      </c>
      <c r="C115" s="31" t="s">
        <v>274</v>
      </c>
      <c r="D115" s="30" t="s">
        <v>275</v>
      </c>
      <c r="E115" s="30"/>
      <c r="F115" s="29" t="s">
        <v>52</v>
      </c>
      <c r="G115" s="30"/>
      <c r="H115" s="29">
        <v>93</v>
      </c>
      <c r="I115" s="47">
        <v>83.7</v>
      </c>
      <c r="J115" s="39">
        <v>74.4</v>
      </c>
    </row>
    <row r="116" s="5" customFormat="1" ht="67.5" spans="1:10">
      <c r="A116" s="29" t="s">
        <v>73</v>
      </c>
      <c r="B116" s="30">
        <v>120200002</v>
      </c>
      <c r="C116" s="31" t="s">
        <v>276</v>
      </c>
      <c r="D116" s="30" t="s">
        <v>277</v>
      </c>
      <c r="E116" s="30"/>
      <c r="F116" s="29" t="s">
        <v>52</v>
      </c>
      <c r="G116" s="30"/>
      <c r="H116" s="29">
        <v>48</v>
      </c>
      <c r="I116" s="47">
        <v>43.2</v>
      </c>
      <c r="J116" s="39">
        <v>38.4</v>
      </c>
    </row>
    <row r="117" s="5" customFormat="1" ht="54" spans="1:10">
      <c r="A117" s="29" t="s">
        <v>73</v>
      </c>
      <c r="B117" s="30">
        <v>120200003</v>
      </c>
      <c r="C117" s="31" t="s">
        <v>278</v>
      </c>
      <c r="D117" s="30" t="s">
        <v>279</v>
      </c>
      <c r="E117" s="30"/>
      <c r="F117" s="29" t="s">
        <v>52</v>
      </c>
      <c r="G117" s="30"/>
      <c r="H117" s="29">
        <v>24</v>
      </c>
      <c r="I117" s="47">
        <v>21.6</v>
      </c>
      <c r="J117" s="39">
        <v>19.2</v>
      </c>
    </row>
    <row r="118" s="5" customFormat="1" spans="1:10">
      <c r="A118" s="29"/>
      <c r="B118" s="30">
        <v>1203</v>
      </c>
      <c r="C118" s="31" t="s">
        <v>280</v>
      </c>
      <c r="D118" s="30"/>
      <c r="E118" s="30"/>
      <c r="F118" s="29"/>
      <c r="G118" s="30"/>
      <c r="H118" s="29"/>
      <c r="I118" s="47"/>
      <c r="J118" s="47"/>
    </row>
    <row r="119" s="5" customFormat="1" ht="27" spans="1:10">
      <c r="A119" s="29" t="s">
        <v>73</v>
      </c>
      <c r="B119" s="30">
        <v>120300001</v>
      </c>
      <c r="C119" s="31" t="s">
        <v>281</v>
      </c>
      <c r="D119" s="38"/>
      <c r="E119" s="30" t="s">
        <v>282</v>
      </c>
      <c r="F119" s="29" t="s">
        <v>185</v>
      </c>
      <c r="G119" s="38"/>
      <c r="H119" s="29"/>
      <c r="I119" s="47"/>
      <c r="J119" s="47"/>
    </row>
    <row r="120" s="5" customFormat="1" ht="27" spans="1:10">
      <c r="A120" s="29" t="s">
        <v>73</v>
      </c>
      <c r="B120" s="30" t="s">
        <v>283</v>
      </c>
      <c r="C120" s="31" t="s">
        <v>284</v>
      </c>
      <c r="D120" s="30"/>
      <c r="E120" s="30" t="s">
        <v>282</v>
      </c>
      <c r="F120" s="29" t="s">
        <v>185</v>
      </c>
      <c r="G120" s="30"/>
      <c r="H120" s="29">
        <v>4.9</v>
      </c>
      <c r="I120" s="29">
        <v>4.9</v>
      </c>
      <c r="J120" s="29">
        <v>4.9</v>
      </c>
    </row>
    <row r="121" s="5" customFormat="1" ht="27" spans="1:10">
      <c r="A121" s="29" t="s">
        <v>73</v>
      </c>
      <c r="B121" s="30" t="s">
        <v>285</v>
      </c>
      <c r="C121" s="31" t="s">
        <v>286</v>
      </c>
      <c r="D121" s="30"/>
      <c r="E121" s="30" t="s">
        <v>282</v>
      </c>
      <c r="F121" s="29" t="s">
        <v>185</v>
      </c>
      <c r="G121" s="30"/>
      <c r="H121" s="29">
        <v>6.1</v>
      </c>
      <c r="I121" s="29">
        <v>6.1</v>
      </c>
      <c r="J121" s="29">
        <v>6.1</v>
      </c>
    </row>
    <row r="122" s="5" customFormat="1" ht="27" spans="1:10">
      <c r="A122" s="29" t="s">
        <v>73</v>
      </c>
      <c r="B122" s="30" t="s">
        <v>287</v>
      </c>
      <c r="C122" s="31" t="s">
        <v>288</v>
      </c>
      <c r="D122" s="30"/>
      <c r="E122" s="30" t="s">
        <v>282</v>
      </c>
      <c r="F122" s="29" t="s">
        <v>185</v>
      </c>
      <c r="G122" s="30"/>
      <c r="H122" s="29">
        <v>7.3</v>
      </c>
      <c r="I122" s="29">
        <v>7.3</v>
      </c>
      <c r="J122" s="29">
        <v>7.3</v>
      </c>
    </row>
    <row r="123" s="5" customFormat="1" ht="27" spans="1:10">
      <c r="A123" s="29" t="s">
        <v>73</v>
      </c>
      <c r="B123" s="30" t="s">
        <v>289</v>
      </c>
      <c r="C123" s="31" t="s">
        <v>290</v>
      </c>
      <c r="D123" s="30"/>
      <c r="E123" s="30" t="s">
        <v>282</v>
      </c>
      <c r="F123" s="29" t="s">
        <v>185</v>
      </c>
      <c r="G123" s="30"/>
      <c r="H123" s="29">
        <v>6</v>
      </c>
      <c r="I123" s="29">
        <v>6</v>
      </c>
      <c r="J123" s="29">
        <v>6</v>
      </c>
    </row>
    <row r="124" s="5" customFormat="1" spans="1:10">
      <c r="A124" s="29" t="s">
        <v>73</v>
      </c>
      <c r="B124" s="30" t="s">
        <v>291</v>
      </c>
      <c r="C124" s="31" t="s">
        <v>292</v>
      </c>
      <c r="D124" s="30"/>
      <c r="E124" s="30"/>
      <c r="F124" s="29" t="s">
        <v>185</v>
      </c>
      <c r="G124" s="30"/>
      <c r="H124" s="29">
        <v>5</v>
      </c>
      <c r="I124" s="29">
        <v>5</v>
      </c>
      <c r="J124" s="29">
        <v>5</v>
      </c>
    </row>
    <row r="125" s="5" customFormat="1" ht="175.5" spans="1:10">
      <c r="A125" s="29" t="s">
        <v>73</v>
      </c>
      <c r="B125" s="30">
        <v>1204</v>
      </c>
      <c r="C125" s="31" t="s">
        <v>293</v>
      </c>
      <c r="D125" s="30" t="s">
        <v>294</v>
      </c>
      <c r="E125" s="30" t="s">
        <v>295</v>
      </c>
      <c r="F125" s="29"/>
      <c r="G125" s="30"/>
      <c r="H125" s="29"/>
      <c r="I125" s="47"/>
      <c r="J125" s="47"/>
    </row>
    <row r="126" s="5" customFormat="1" spans="1:10">
      <c r="A126" s="29" t="s">
        <v>73</v>
      </c>
      <c r="B126" s="30" t="s">
        <v>296</v>
      </c>
      <c r="C126" s="31" t="s">
        <v>297</v>
      </c>
      <c r="D126" s="30"/>
      <c r="E126" s="30"/>
      <c r="F126" s="29" t="s">
        <v>298</v>
      </c>
      <c r="G126" s="30"/>
      <c r="H126" s="29">
        <v>1</v>
      </c>
      <c r="I126" s="47">
        <v>0.9</v>
      </c>
      <c r="J126" s="39">
        <v>0.8</v>
      </c>
    </row>
    <row r="127" s="5" customFormat="1" spans="1:10">
      <c r="A127" s="29" t="s">
        <v>73</v>
      </c>
      <c r="B127" s="30">
        <v>120400001</v>
      </c>
      <c r="C127" s="31" t="s">
        <v>299</v>
      </c>
      <c r="D127" s="30"/>
      <c r="E127" s="30"/>
      <c r="F127" s="29" t="s">
        <v>25</v>
      </c>
      <c r="G127" s="30"/>
      <c r="H127" s="29">
        <v>1.8</v>
      </c>
      <c r="I127" s="47">
        <v>1.62</v>
      </c>
      <c r="J127" s="39">
        <v>1.44</v>
      </c>
    </row>
    <row r="128" s="5" customFormat="1" spans="1:10">
      <c r="A128" s="29" t="s">
        <v>73</v>
      </c>
      <c r="B128" s="30" t="s">
        <v>300</v>
      </c>
      <c r="C128" s="31" t="s">
        <v>301</v>
      </c>
      <c r="D128" s="30"/>
      <c r="E128" s="30"/>
      <c r="F128" s="29" t="s">
        <v>25</v>
      </c>
      <c r="G128" s="30"/>
      <c r="H128" s="29">
        <v>1.8</v>
      </c>
      <c r="I128" s="47">
        <v>1.62</v>
      </c>
      <c r="J128" s="39">
        <v>1.44</v>
      </c>
    </row>
    <row r="129" s="5" customFormat="1" spans="1:10">
      <c r="A129" s="29" t="s">
        <v>73</v>
      </c>
      <c r="B129" s="30" t="s">
        <v>302</v>
      </c>
      <c r="C129" s="31" t="s">
        <v>303</v>
      </c>
      <c r="D129" s="30"/>
      <c r="E129" s="30"/>
      <c r="F129" s="29" t="s">
        <v>25</v>
      </c>
      <c r="G129" s="30"/>
      <c r="H129" s="56">
        <v>3</v>
      </c>
      <c r="I129" s="57">
        <v>2.7</v>
      </c>
      <c r="J129" s="57">
        <v>2.4</v>
      </c>
    </row>
    <row r="130" s="5" customFormat="1" ht="27" spans="1:10">
      <c r="A130" s="29" t="s">
        <v>73</v>
      </c>
      <c r="B130" s="30">
        <v>120400002</v>
      </c>
      <c r="C130" s="31" t="s">
        <v>304</v>
      </c>
      <c r="D130" s="30"/>
      <c r="E130" s="30"/>
      <c r="F130" s="29" t="s">
        <v>25</v>
      </c>
      <c r="G130" s="30" t="s">
        <v>305</v>
      </c>
      <c r="H130" s="29">
        <v>3.1</v>
      </c>
      <c r="I130" s="47">
        <v>2.79</v>
      </c>
      <c r="J130" s="39">
        <v>2.48</v>
      </c>
    </row>
    <row r="131" s="5" customFormat="1" ht="27" spans="1:10">
      <c r="A131" s="29" t="s">
        <v>73</v>
      </c>
      <c r="B131" s="30" t="s">
        <v>306</v>
      </c>
      <c r="C131" s="31" t="s">
        <v>307</v>
      </c>
      <c r="D131" s="30"/>
      <c r="E131" s="30"/>
      <c r="F131" s="29" t="s">
        <v>25</v>
      </c>
      <c r="G131" s="30" t="s">
        <v>305</v>
      </c>
      <c r="H131" s="29">
        <v>3.1</v>
      </c>
      <c r="I131" s="47">
        <v>2.79</v>
      </c>
      <c r="J131" s="39">
        <v>2.48</v>
      </c>
    </row>
    <row r="132" s="5" customFormat="1" spans="1:10">
      <c r="A132" s="29" t="s">
        <v>308</v>
      </c>
      <c r="B132" s="30">
        <v>120400003</v>
      </c>
      <c r="C132" s="31" t="s">
        <v>309</v>
      </c>
      <c r="D132" s="30"/>
      <c r="E132" s="30"/>
      <c r="F132" s="29" t="s">
        <v>25</v>
      </c>
      <c r="G132" s="30"/>
      <c r="H132" s="29">
        <v>5</v>
      </c>
      <c r="I132" s="47">
        <v>4.5</v>
      </c>
      <c r="J132" s="47">
        <v>4</v>
      </c>
    </row>
    <row r="133" s="5" customFormat="1" spans="1:10">
      <c r="A133" s="29" t="s">
        <v>73</v>
      </c>
      <c r="B133" s="30">
        <v>120400004</v>
      </c>
      <c r="C133" s="31" t="s">
        <v>310</v>
      </c>
      <c r="D133" s="30"/>
      <c r="E133" s="30"/>
      <c r="F133" s="29" t="s">
        <v>25</v>
      </c>
      <c r="G133" s="30"/>
      <c r="H133" s="56">
        <v>13</v>
      </c>
      <c r="I133" s="57">
        <v>11.7</v>
      </c>
      <c r="J133" s="57">
        <v>10.4</v>
      </c>
    </row>
    <row r="134" s="5" customFormat="1" spans="1:10">
      <c r="A134" s="29" t="s">
        <v>73</v>
      </c>
      <c r="B134" s="30" t="s">
        <v>311</v>
      </c>
      <c r="C134" s="31" t="s">
        <v>312</v>
      </c>
      <c r="D134" s="30"/>
      <c r="E134" s="30"/>
      <c r="F134" s="29" t="s">
        <v>25</v>
      </c>
      <c r="G134" s="30"/>
      <c r="H134" s="29">
        <v>11</v>
      </c>
      <c r="I134" s="47">
        <v>9.9</v>
      </c>
      <c r="J134" s="39">
        <v>8.8</v>
      </c>
    </row>
    <row r="135" s="5" customFormat="1" spans="1:10">
      <c r="A135" s="29" t="s">
        <v>73</v>
      </c>
      <c r="B135" s="30">
        <v>120400005</v>
      </c>
      <c r="C135" s="31" t="s">
        <v>313</v>
      </c>
      <c r="D135" s="30"/>
      <c r="E135" s="30"/>
      <c r="F135" s="29" t="s">
        <v>25</v>
      </c>
      <c r="G135" s="30"/>
      <c r="H135" s="29" t="s">
        <v>314</v>
      </c>
      <c r="I135" s="47" t="s">
        <v>314</v>
      </c>
      <c r="J135" s="47" t="s">
        <v>314</v>
      </c>
    </row>
    <row r="136" s="5" customFormat="1" ht="40.5" spans="1:10">
      <c r="A136" s="29" t="s">
        <v>73</v>
      </c>
      <c r="B136" s="30">
        <v>120400006</v>
      </c>
      <c r="C136" s="31" t="s">
        <v>315</v>
      </c>
      <c r="D136" s="30" t="s">
        <v>316</v>
      </c>
      <c r="E136" s="30"/>
      <c r="F136" s="29" t="s">
        <v>317</v>
      </c>
      <c r="G136" s="30" t="s">
        <v>318</v>
      </c>
      <c r="H136" s="29"/>
      <c r="I136" s="47"/>
      <c r="J136" s="47"/>
    </row>
    <row r="137" s="5" customFormat="1" spans="1:10">
      <c r="A137" s="29" t="s">
        <v>73</v>
      </c>
      <c r="B137" s="30" t="s">
        <v>319</v>
      </c>
      <c r="C137" s="31" t="s">
        <v>320</v>
      </c>
      <c r="D137" s="30"/>
      <c r="E137" s="30"/>
      <c r="F137" s="29" t="s">
        <v>317</v>
      </c>
      <c r="G137" s="30"/>
      <c r="H137" s="29">
        <v>7.3</v>
      </c>
      <c r="I137" s="47">
        <v>6.57</v>
      </c>
      <c r="J137" s="39">
        <v>5.84</v>
      </c>
    </row>
    <row r="138" s="5" customFormat="1" spans="1:10">
      <c r="A138" s="29" t="s">
        <v>73</v>
      </c>
      <c r="B138" s="30" t="s">
        <v>321</v>
      </c>
      <c r="C138" s="31" t="s">
        <v>322</v>
      </c>
      <c r="D138" s="30"/>
      <c r="E138" s="30"/>
      <c r="F138" s="29" t="s">
        <v>317</v>
      </c>
      <c r="G138" s="30"/>
      <c r="H138" s="56">
        <v>10</v>
      </c>
      <c r="I138" s="57">
        <v>9</v>
      </c>
      <c r="J138" s="57">
        <v>8</v>
      </c>
    </row>
    <row r="139" s="5" customFormat="1" spans="1:10">
      <c r="A139" s="29" t="s">
        <v>73</v>
      </c>
      <c r="B139" s="30" t="s">
        <v>323</v>
      </c>
      <c r="C139" s="31" t="s">
        <v>324</v>
      </c>
      <c r="D139" s="30"/>
      <c r="E139" s="30"/>
      <c r="F139" s="29" t="s">
        <v>317</v>
      </c>
      <c r="G139" s="30"/>
      <c r="H139" s="29">
        <v>15</v>
      </c>
      <c r="I139" s="47">
        <v>13.5</v>
      </c>
      <c r="J139" s="39">
        <v>12</v>
      </c>
    </row>
    <row r="140" s="5" customFormat="1" spans="1:10">
      <c r="A140" s="29" t="s">
        <v>73</v>
      </c>
      <c r="B140" s="30" t="s">
        <v>325</v>
      </c>
      <c r="C140" s="31" t="s">
        <v>326</v>
      </c>
      <c r="D140" s="30"/>
      <c r="E140" s="30"/>
      <c r="F140" s="29" t="s">
        <v>317</v>
      </c>
      <c r="G140" s="30"/>
      <c r="H140" s="29">
        <v>15</v>
      </c>
      <c r="I140" s="47">
        <v>13.5</v>
      </c>
      <c r="J140" s="47">
        <v>12</v>
      </c>
    </row>
    <row r="141" s="5" customFormat="1" spans="1:10">
      <c r="A141" s="29" t="s">
        <v>73</v>
      </c>
      <c r="B141" s="30" t="s">
        <v>327</v>
      </c>
      <c r="C141" s="31" t="s">
        <v>328</v>
      </c>
      <c r="D141" s="30"/>
      <c r="E141" s="30"/>
      <c r="F141" s="29" t="s">
        <v>317</v>
      </c>
      <c r="G141" s="30"/>
      <c r="H141" s="29">
        <v>1</v>
      </c>
      <c r="I141" s="47">
        <v>0.9</v>
      </c>
      <c r="J141" s="47">
        <v>0.8</v>
      </c>
    </row>
    <row r="142" s="5" customFormat="1" spans="1:10">
      <c r="A142" s="29" t="s">
        <v>73</v>
      </c>
      <c r="B142" s="30" t="s">
        <v>329</v>
      </c>
      <c r="C142" s="31" t="s">
        <v>330</v>
      </c>
      <c r="D142" s="30" t="s">
        <v>331</v>
      </c>
      <c r="E142" s="30"/>
      <c r="F142" s="29" t="s">
        <v>52</v>
      </c>
      <c r="G142" s="30"/>
      <c r="H142" s="29">
        <v>230</v>
      </c>
      <c r="I142" s="47">
        <v>207</v>
      </c>
      <c r="J142" s="47">
        <v>184</v>
      </c>
    </row>
    <row r="143" s="5" customFormat="1" spans="1:10">
      <c r="A143" s="29" t="s">
        <v>73</v>
      </c>
      <c r="B143" s="30">
        <v>120400007</v>
      </c>
      <c r="C143" s="31" t="s">
        <v>332</v>
      </c>
      <c r="D143" s="30"/>
      <c r="E143" s="30"/>
      <c r="F143" s="29" t="s">
        <v>317</v>
      </c>
      <c r="G143" s="30"/>
      <c r="H143" s="29">
        <v>12</v>
      </c>
      <c r="I143" s="47">
        <v>10.8</v>
      </c>
      <c r="J143" s="39">
        <v>9.6</v>
      </c>
    </row>
    <row r="144" s="5" customFormat="1" ht="27" spans="1:10">
      <c r="A144" s="29" t="s">
        <v>73</v>
      </c>
      <c r="B144" s="30" t="s">
        <v>333</v>
      </c>
      <c r="C144" s="31" t="s">
        <v>334</v>
      </c>
      <c r="D144" s="30"/>
      <c r="E144" s="30"/>
      <c r="F144" s="29" t="s">
        <v>317</v>
      </c>
      <c r="G144" s="30"/>
      <c r="H144" s="29">
        <v>1</v>
      </c>
      <c r="I144" s="47">
        <v>0.9</v>
      </c>
      <c r="J144" s="39">
        <v>0.8</v>
      </c>
    </row>
    <row r="145" s="5" customFormat="1" spans="1:10">
      <c r="A145" s="29" t="s">
        <v>73</v>
      </c>
      <c r="B145" s="30" t="s">
        <v>335</v>
      </c>
      <c r="C145" s="31" t="s">
        <v>336</v>
      </c>
      <c r="D145" s="30"/>
      <c r="E145" s="30"/>
      <c r="F145" s="29" t="s">
        <v>337</v>
      </c>
      <c r="G145" s="30"/>
      <c r="H145" s="29">
        <v>2</v>
      </c>
      <c r="I145" s="47">
        <v>1.8</v>
      </c>
      <c r="J145" s="47">
        <v>1.6</v>
      </c>
    </row>
    <row r="146" s="5" customFormat="1" spans="1:10">
      <c r="A146" s="29" t="s">
        <v>308</v>
      </c>
      <c r="B146" s="30">
        <v>120400009</v>
      </c>
      <c r="C146" s="31" t="s">
        <v>338</v>
      </c>
      <c r="D146" s="30"/>
      <c r="E146" s="30"/>
      <c r="F146" s="29" t="s">
        <v>25</v>
      </c>
      <c r="G146" s="30"/>
      <c r="H146" s="29">
        <v>58</v>
      </c>
      <c r="I146" s="47">
        <v>52.2</v>
      </c>
      <c r="J146" s="47">
        <v>46.4</v>
      </c>
    </row>
    <row r="147" s="5" customFormat="1" ht="27" spans="1:10">
      <c r="A147" s="29" t="s">
        <v>73</v>
      </c>
      <c r="B147" s="30">
        <v>120400010</v>
      </c>
      <c r="C147" s="31" t="s">
        <v>339</v>
      </c>
      <c r="D147" s="30" t="s">
        <v>340</v>
      </c>
      <c r="E147" s="30" t="s">
        <v>341</v>
      </c>
      <c r="F147" s="29" t="s">
        <v>25</v>
      </c>
      <c r="G147" s="30"/>
      <c r="H147" s="56">
        <v>81</v>
      </c>
      <c r="I147" s="57">
        <v>72.9</v>
      </c>
      <c r="J147" s="57">
        <v>64.8</v>
      </c>
    </row>
    <row r="148" s="5" customFormat="1" ht="40.5" spans="1:10">
      <c r="A148" s="29" t="s">
        <v>73</v>
      </c>
      <c r="B148" s="30">
        <v>120400011</v>
      </c>
      <c r="C148" s="31" t="s">
        <v>342</v>
      </c>
      <c r="D148" s="30"/>
      <c r="E148" s="30" t="s">
        <v>343</v>
      </c>
      <c r="F148" s="29"/>
      <c r="G148" s="30"/>
      <c r="H148" s="29"/>
      <c r="I148" s="47"/>
      <c r="J148" s="47"/>
    </row>
    <row r="149" s="5" customFormat="1" ht="40.5" spans="1:10">
      <c r="A149" s="29" t="s">
        <v>73</v>
      </c>
      <c r="B149" s="30" t="s">
        <v>344</v>
      </c>
      <c r="C149" s="31" t="s">
        <v>342</v>
      </c>
      <c r="D149" s="30"/>
      <c r="E149" s="30" t="s">
        <v>343</v>
      </c>
      <c r="F149" s="29" t="s">
        <v>25</v>
      </c>
      <c r="G149" s="30"/>
      <c r="H149" s="29">
        <v>69</v>
      </c>
      <c r="I149" s="47">
        <v>62.1</v>
      </c>
      <c r="J149" s="39">
        <v>44.8</v>
      </c>
    </row>
    <row r="150" s="5" customFormat="1" spans="1:10">
      <c r="A150" s="29" t="s">
        <v>73</v>
      </c>
      <c r="B150" s="30" t="s">
        <v>345</v>
      </c>
      <c r="C150" s="31" t="s">
        <v>346</v>
      </c>
      <c r="D150" s="30"/>
      <c r="E150" s="30"/>
      <c r="F150" s="29" t="s">
        <v>25</v>
      </c>
      <c r="G150" s="30"/>
      <c r="H150" s="29">
        <v>6.2</v>
      </c>
      <c r="I150" s="47">
        <v>5.58</v>
      </c>
      <c r="J150" s="39">
        <v>4.96</v>
      </c>
    </row>
    <row r="151" s="5" customFormat="1" ht="40.5" spans="1:10">
      <c r="A151" s="29" t="s">
        <v>73</v>
      </c>
      <c r="B151" s="30" t="s">
        <v>347</v>
      </c>
      <c r="C151" s="31" t="s">
        <v>348</v>
      </c>
      <c r="D151" s="30"/>
      <c r="E151" s="30" t="s">
        <v>343</v>
      </c>
      <c r="F151" s="29" t="s">
        <v>25</v>
      </c>
      <c r="G151" s="30"/>
      <c r="H151" s="56">
        <v>103</v>
      </c>
      <c r="I151" s="57">
        <v>92.7</v>
      </c>
      <c r="J151" s="57">
        <v>82.4</v>
      </c>
    </row>
    <row r="152" s="5" customFormat="1" ht="40.5" spans="1:10">
      <c r="A152" s="29" t="s">
        <v>308</v>
      </c>
      <c r="B152" s="30">
        <v>120400012</v>
      </c>
      <c r="C152" s="31" t="s">
        <v>349</v>
      </c>
      <c r="D152" s="30"/>
      <c r="E152" s="30" t="s">
        <v>350</v>
      </c>
      <c r="F152" s="29" t="s">
        <v>25</v>
      </c>
      <c r="G152" s="30"/>
      <c r="H152" s="29">
        <v>68</v>
      </c>
      <c r="I152" s="47">
        <v>61.2</v>
      </c>
      <c r="J152" s="39">
        <v>54.4</v>
      </c>
    </row>
    <row r="153" s="5" customFormat="1" spans="1:10">
      <c r="A153" s="29" t="s">
        <v>73</v>
      </c>
      <c r="B153" s="30">
        <v>120400013</v>
      </c>
      <c r="C153" s="31" t="s">
        <v>351</v>
      </c>
      <c r="D153" s="30"/>
      <c r="E153" s="30"/>
      <c r="F153" s="29" t="s">
        <v>317</v>
      </c>
      <c r="G153" s="30"/>
      <c r="H153" s="29"/>
      <c r="I153" s="47"/>
      <c r="J153" s="47"/>
    </row>
    <row r="154" s="5" customFormat="1" ht="54" spans="1:10">
      <c r="A154" s="29" t="s">
        <v>73</v>
      </c>
      <c r="B154" s="30" t="s">
        <v>352</v>
      </c>
      <c r="C154" s="31" t="s">
        <v>353</v>
      </c>
      <c r="D154" s="30" t="s">
        <v>354</v>
      </c>
      <c r="E154" s="30"/>
      <c r="F154" s="29" t="s">
        <v>317</v>
      </c>
      <c r="G154" s="30"/>
      <c r="H154" s="29">
        <v>15</v>
      </c>
      <c r="I154" s="47">
        <v>13.5</v>
      </c>
      <c r="J154" s="39">
        <v>12</v>
      </c>
    </row>
    <row r="155" s="5" customFormat="1" ht="54" spans="1:10">
      <c r="A155" s="29" t="s">
        <v>73</v>
      </c>
      <c r="B155" s="30" t="s">
        <v>355</v>
      </c>
      <c r="C155" s="31" t="s">
        <v>356</v>
      </c>
      <c r="D155" s="30" t="s">
        <v>357</v>
      </c>
      <c r="E155" s="30"/>
      <c r="F155" s="29" t="s">
        <v>317</v>
      </c>
      <c r="G155" s="30"/>
      <c r="H155" s="29">
        <v>15</v>
      </c>
      <c r="I155" s="47">
        <v>13.5</v>
      </c>
      <c r="J155" s="47">
        <v>12</v>
      </c>
    </row>
    <row r="156" s="5" customFormat="1" ht="40.5" spans="1:10">
      <c r="A156" s="29" t="s">
        <v>73</v>
      </c>
      <c r="B156" s="30" t="s">
        <v>358</v>
      </c>
      <c r="C156" s="31" t="s">
        <v>359</v>
      </c>
      <c r="D156" s="30" t="s">
        <v>360</v>
      </c>
      <c r="E156" s="30"/>
      <c r="F156" s="29" t="s">
        <v>317</v>
      </c>
      <c r="G156" s="30"/>
      <c r="H156" s="29">
        <v>3.7</v>
      </c>
      <c r="I156" s="47">
        <v>3.33</v>
      </c>
      <c r="J156" s="39">
        <v>2.96</v>
      </c>
    </row>
    <row r="157" s="5" customFormat="1" spans="1:10">
      <c r="A157" s="29"/>
      <c r="B157" s="30">
        <v>1205</v>
      </c>
      <c r="C157" s="31" t="s">
        <v>361</v>
      </c>
      <c r="D157" s="30"/>
      <c r="E157" s="30"/>
      <c r="F157" s="29"/>
      <c r="G157" s="30" t="s">
        <v>362</v>
      </c>
      <c r="H157" s="29"/>
      <c r="I157" s="47"/>
      <c r="J157" s="47"/>
    </row>
    <row r="158" s="5" customFormat="1" spans="1:10">
      <c r="A158" s="29" t="s">
        <v>73</v>
      </c>
      <c r="B158" s="30">
        <v>120500001</v>
      </c>
      <c r="C158" s="31" t="s">
        <v>363</v>
      </c>
      <c r="D158" s="30"/>
      <c r="E158" s="30"/>
      <c r="F158" s="29" t="s">
        <v>25</v>
      </c>
      <c r="G158" s="30" t="s">
        <v>364</v>
      </c>
      <c r="H158" s="29">
        <v>248</v>
      </c>
      <c r="I158" s="47">
        <v>223.2</v>
      </c>
      <c r="J158" s="39">
        <v>198.4</v>
      </c>
    </row>
    <row r="159" s="5" customFormat="1" spans="1:10">
      <c r="A159" s="29" t="s">
        <v>73</v>
      </c>
      <c r="B159" s="30" t="s">
        <v>365</v>
      </c>
      <c r="C159" s="31" t="s">
        <v>366</v>
      </c>
      <c r="D159" s="30"/>
      <c r="E159" s="30"/>
      <c r="F159" s="29" t="s">
        <v>25</v>
      </c>
      <c r="G159" s="30" t="s">
        <v>364</v>
      </c>
      <c r="H159" s="29">
        <v>248</v>
      </c>
      <c r="I159" s="47">
        <v>223.2</v>
      </c>
      <c r="J159" s="39">
        <v>198.4</v>
      </c>
    </row>
    <row r="160" s="5" customFormat="1" spans="1:10">
      <c r="A160" s="29" t="s">
        <v>73</v>
      </c>
      <c r="B160" s="30" t="s">
        <v>367</v>
      </c>
      <c r="C160" s="31" t="s">
        <v>368</v>
      </c>
      <c r="D160" s="30"/>
      <c r="E160" s="30"/>
      <c r="F160" s="29" t="s">
        <v>25</v>
      </c>
      <c r="G160" s="30" t="s">
        <v>369</v>
      </c>
      <c r="H160" s="29">
        <v>124</v>
      </c>
      <c r="I160" s="47">
        <v>111.6</v>
      </c>
      <c r="J160" s="39">
        <v>99.2</v>
      </c>
    </row>
    <row r="161" s="5" customFormat="1" spans="1:10">
      <c r="A161" s="29" t="s">
        <v>73</v>
      </c>
      <c r="B161" s="30">
        <v>120500002</v>
      </c>
      <c r="C161" s="31" t="s">
        <v>370</v>
      </c>
      <c r="D161" s="30"/>
      <c r="E161" s="30"/>
      <c r="F161" s="29" t="s">
        <v>25</v>
      </c>
      <c r="G161" s="30" t="s">
        <v>371</v>
      </c>
      <c r="H161" s="29">
        <v>186</v>
      </c>
      <c r="I161" s="47">
        <v>167.4</v>
      </c>
      <c r="J161" s="39">
        <v>148.8</v>
      </c>
    </row>
    <row r="162" s="5" customFormat="1" spans="1:10">
      <c r="A162" s="29" t="s">
        <v>73</v>
      </c>
      <c r="B162" s="30" t="s">
        <v>372</v>
      </c>
      <c r="C162" s="31" t="s">
        <v>373</v>
      </c>
      <c r="D162" s="30"/>
      <c r="E162" s="30"/>
      <c r="F162" s="29" t="s">
        <v>25</v>
      </c>
      <c r="G162" s="30" t="s">
        <v>371</v>
      </c>
      <c r="H162" s="29">
        <v>186</v>
      </c>
      <c r="I162" s="47">
        <v>167.4</v>
      </c>
      <c r="J162" s="39">
        <v>148.8</v>
      </c>
    </row>
    <row r="163" s="5" customFormat="1" ht="27" spans="1:10">
      <c r="A163" s="29" t="s">
        <v>73</v>
      </c>
      <c r="B163" s="30" t="s">
        <v>374</v>
      </c>
      <c r="C163" s="31" t="s">
        <v>375</v>
      </c>
      <c r="D163" s="30"/>
      <c r="E163" s="30"/>
      <c r="F163" s="29" t="s">
        <v>25</v>
      </c>
      <c r="G163" s="30" t="s">
        <v>376</v>
      </c>
      <c r="H163" s="29">
        <v>93</v>
      </c>
      <c r="I163" s="47">
        <v>83.7</v>
      </c>
      <c r="J163" s="39">
        <v>74.4</v>
      </c>
    </row>
    <row r="164" s="5" customFormat="1" spans="1:10">
      <c r="A164" s="29" t="s">
        <v>73</v>
      </c>
      <c r="B164" s="30">
        <v>120500003</v>
      </c>
      <c r="C164" s="31" t="s">
        <v>377</v>
      </c>
      <c r="D164" s="30"/>
      <c r="E164" s="30"/>
      <c r="F164" s="29" t="s">
        <v>25</v>
      </c>
      <c r="G164" s="30" t="s">
        <v>378</v>
      </c>
      <c r="H164" s="29">
        <v>99</v>
      </c>
      <c r="I164" s="47">
        <v>89.1</v>
      </c>
      <c r="J164" s="39">
        <v>79.2</v>
      </c>
    </row>
    <row r="165" s="5" customFormat="1" spans="1:10">
      <c r="A165" s="29" t="s">
        <v>73</v>
      </c>
      <c r="B165" s="30" t="s">
        <v>379</v>
      </c>
      <c r="C165" s="31" t="s">
        <v>380</v>
      </c>
      <c r="D165" s="30"/>
      <c r="E165" s="30"/>
      <c r="F165" s="29" t="s">
        <v>25</v>
      </c>
      <c r="G165" s="30" t="s">
        <v>378</v>
      </c>
      <c r="H165" s="29">
        <v>99</v>
      </c>
      <c r="I165" s="47">
        <v>89.1</v>
      </c>
      <c r="J165" s="39">
        <v>79.2</v>
      </c>
    </row>
    <row r="166" s="5" customFormat="1" ht="27" spans="1:10">
      <c r="A166" s="29" t="s">
        <v>73</v>
      </c>
      <c r="B166" s="30" t="s">
        <v>381</v>
      </c>
      <c r="C166" s="31" t="s">
        <v>382</v>
      </c>
      <c r="D166" s="30"/>
      <c r="E166" s="30"/>
      <c r="F166" s="29" t="s">
        <v>25</v>
      </c>
      <c r="G166" s="30" t="s">
        <v>383</v>
      </c>
      <c r="H166" s="29">
        <v>49.5</v>
      </c>
      <c r="I166" s="47">
        <v>44.55</v>
      </c>
      <c r="J166" s="39">
        <v>39.6</v>
      </c>
    </row>
    <row r="167" s="5" customFormat="1" ht="27" spans="1:10">
      <c r="A167" s="29" t="s">
        <v>73</v>
      </c>
      <c r="B167" s="30" t="s">
        <v>384</v>
      </c>
      <c r="C167" s="31" t="s">
        <v>385</v>
      </c>
      <c r="D167" s="30" t="s">
        <v>386</v>
      </c>
      <c r="E167" s="30"/>
      <c r="F167" s="29" t="s">
        <v>387</v>
      </c>
      <c r="G167" s="30" t="s">
        <v>388</v>
      </c>
      <c r="H167" s="29">
        <v>70</v>
      </c>
      <c r="I167" s="47">
        <v>63</v>
      </c>
      <c r="J167" s="47">
        <v>56</v>
      </c>
    </row>
    <row r="168" s="5" customFormat="1" ht="15" spans="1:10">
      <c r="A168" s="29" t="s">
        <v>73</v>
      </c>
      <c r="B168" s="30" t="s">
        <v>389</v>
      </c>
      <c r="C168" s="31" t="s">
        <v>390</v>
      </c>
      <c r="D168" s="30"/>
      <c r="E168" s="30"/>
      <c r="F168" s="29" t="s">
        <v>391</v>
      </c>
      <c r="G168" s="30"/>
      <c r="H168" s="29">
        <v>7</v>
      </c>
      <c r="I168" s="47">
        <v>6.3</v>
      </c>
      <c r="J168" s="47">
        <v>5.6</v>
      </c>
    </row>
    <row r="169" s="5" customFormat="1" ht="31" customHeight="1" spans="1:10">
      <c r="A169" s="29"/>
      <c r="B169" s="30">
        <v>1206</v>
      </c>
      <c r="C169" s="31" t="s">
        <v>392</v>
      </c>
      <c r="D169" s="30"/>
      <c r="E169" s="30" t="s">
        <v>393</v>
      </c>
      <c r="F169" s="29"/>
      <c r="G169" s="30" t="s">
        <v>394</v>
      </c>
      <c r="H169" s="29"/>
      <c r="I169" s="47"/>
      <c r="J169" s="47"/>
    </row>
    <row r="170" s="5" customFormat="1" ht="31" customHeight="1" spans="1:10">
      <c r="A170" s="29" t="s">
        <v>73</v>
      </c>
      <c r="B170" s="30">
        <v>120600001</v>
      </c>
      <c r="C170" s="31" t="s">
        <v>395</v>
      </c>
      <c r="D170" s="30"/>
      <c r="E170" s="30" t="s">
        <v>393</v>
      </c>
      <c r="F170" s="29" t="s">
        <v>25</v>
      </c>
      <c r="G170" s="30" t="s">
        <v>396</v>
      </c>
      <c r="H170" s="29">
        <v>54</v>
      </c>
      <c r="I170" s="47">
        <v>48.6</v>
      </c>
      <c r="J170" s="39">
        <v>43.2</v>
      </c>
    </row>
    <row r="171" s="5" customFormat="1" ht="31" customHeight="1" spans="1:10">
      <c r="A171" s="29" t="s">
        <v>73</v>
      </c>
      <c r="B171" s="30" t="s">
        <v>397</v>
      </c>
      <c r="C171" s="31" t="s">
        <v>398</v>
      </c>
      <c r="D171" s="30"/>
      <c r="E171" s="30" t="s">
        <v>393</v>
      </c>
      <c r="F171" s="29" t="s">
        <v>25</v>
      </c>
      <c r="G171" s="30" t="s">
        <v>396</v>
      </c>
      <c r="H171" s="29">
        <v>54</v>
      </c>
      <c r="I171" s="47">
        <v>48.6</v>
      </c>
      <c r="J171" s="39">
        <v>43.2</v>
      </c>
    </row>
    <row r="172" s="5" customFormat="1" ht="31" customHeight="1" spans="1:10">
      <c r="A172" s="29" t="s">
        <v>73</v>
      </c>
      <c r="B172" s="30" t="s">
        <v>399</v>
      </c>
      <c r="C172" s="31" t="s">
        <v>400</v>
      </c>
      <c r="D172" s="30"/>
      <c r="E172" s="30" t="s">
        <v>393</v>
      </c>
      <c r="F172" s="29" t="s">
        <v>25</v>
      </c>
      <c r="G172" s="30" t="s">
        <v>396</v>
      </c>
      <c r="H172" s="29">
        <v>54</v>
      </c>
      <c r="I172" s="47">
        <v>48.6</v>
      </c>
      <c r="J172" s="39">
        <v>43.2</v>
      </c>
    </row>
    <row r="173" s="5" customFormat="1" ht="31" customHeight="1" spans="1:10">
      <c r="A173" s="29" t="s">
        <v>73</v>
      </c>
      <c r="B173" s="30" t="s">
        <v>401</v>
      </c>
      <c r="C173" s="31" t="s">
        <v>402</v>
      </c>
      <c r="D173" s="30"/>
      <c r="E173" s="30" t="s">
        <v>393</v>
      </c>
      <c r="F173" s="29" t="s">
        <v>25</v>
      </c>
      <c r="G173" s="30" t="s">
        <v>396</v>
      </c>
      <c r="H173" s="29">
        <v>54</v>
      </c>
      <c r="I173" s="47">
        <v>48.6</v>
      </c>
      <c r="J173" s="39">
        <v>43.2</v>
      </c>
    </row>
    <row r="174" s="5" customFormat="1" ht="31" customHeight="1" spans="1:10">
      <c r="A174" s="29" t="s">
        <v>73</v>
      </c>
      <c r="B174" s="30" t="s">
        <v>403</v>
      </c>
      <c r="C174" s="31" t="s">
        <v>404</v>
      </c>
      <c r="D174" s="30"/>
      <c r="E174" s="30" t="s">
        <v>393</v>
      </c>
      <c r="F174" s="29" t="s">
        <v>25</v>
      </c>
      <c r="G174" s="30" t="s">
        <v>396</v>
      </c>
      <c r="H174" s="29">
        <v>54</v>
      </c>
      <c r="I174" s="47">
        <v>48.6</v>
      </c>
      <c r="J174" s="39">
        <v>43.2</v>
      </c>
    </row>
    <row r="175" s="5" customFormat="1" ht="31" customHeight="1" spans="1:10">
      <c r="A175" s="29" t="s">
        <v>73</v>
      </c>
      <c r="B175" s="30">
        <v>120600002</v>
      </c>
      <c r="C175" s="31" t="s">
        <v>405</v>
      </c>
      <c r="D175" s="30"/>
      <c r="E175" s="30" t="s">
        <v>393</v>
      </c>
      <c r="F175" s="29" t="s">
        <v>25</v>
      </c>
      <c r="G175" s="30" t="s">
        <v>406</v>
      </c>
      <c r="H175" s="29">
        <v>30</v>
      </c>
      <c r="I175" s="47">
        <v>27</v>
      </c>
      <c r="J175" s="39">
        <v>24</v>
      </c>
    </row>
    <row r="176" s="5" customFormat="1" ht="31" customHeight="1" spans="1:10">
      <c r="A176" s="29" t="s">
        <v>73</v>
      </c>
      <c r="B176" s="30" t="s">
        <v>407</v>
      </c>
      <c r="C176" s="31" t="s">
        <v>408</v>
      </c>
      <c r="D176" s="30"/>
      <c r="E176" s="30" t="s">
        <v>393</v>
      </c>
      <c r="F176" s="29" t="s">
        <v>25</v>
      </c>
      <c r="G176" s="30" t="s">
        <v>406</v>
      </c>
      <c r="H176" s="29">
        <v>30</v>
      </c>
      <c r="I176" s="47">
        <v>27</v>
      </c>
      <c r="J176" s="39">
        <v>24</v>
      </c>
    </row>
    <row r="177" s="5" customFormat="1" ht="31" customHeight="1" spans="1:10">
      <c r="A177" s="29" t="s">
        <v>73</v>
      </c>
      <c r="B177" s="30" t="s">
        <v>409</v>
      </c>
      <c r="C177" s="31" t="s">
        <v>410</v>
      </c>
      <c r="D177" s="30"/>
      <c r="E177" s="30" t="s">
        <v>393</v>
      </c>
      <c r="F177" s="29" t="s">
        <v>25</v>
      </c>
      <c r="G177" s="30" t="s">
        <v>406</v>
      </c>
      <c r="H177" s="29">
        <v>30</v>
      </c>
      <c r="I177" s="47">
        <v>27</v>
      </c>
      <c r="J177" s="39">
        <v>24</v>
      </c>
    </row>
    <row r="178" s="5" customFormat="1" ht="31" customHeight="1" spans="1:10">
      <c r="A178" s="29" t="s">
        <v>73</v>
      </c>
      <c r="B178" s="30" t="s">
        <v>411</v>
      </c>
      <c r="C178" s="31" t="s">
        <v>412</v>
      </c>
      <c r="D178" s="30"/>
      <c r="E178" s="30" t="s">
        <v>393</v>
      </c>
      <c r="F178" s="29" t="s">
        <v>25</v>
      </c>
      <c r="G178" s="30" t="s">
        <v>406</v>
      </c>
      <c r="H178" s="29">
        <v>30</v>
      </c>
      <c r="I178" s="47">
        <v>27</v>
      </c>
      <c r="J178" s="39">
        <v>24</v>
      </c>
    </row>
    <row r="179" s="5" customFormat="1" ht="31" customHeight="1" spans="1:10">
      <c r="A179" s="29" t="s">
        <v>73</v>
      </c>
      <c r="B179" s="30" t="s">
        <v>413</v>
      </c>
      <c r="C179" s="31" t="s">
        <v>414</v>
      </c>
      <c r="D179" s="30"/>
      <c r="E179" s="30" t="s">
        <v>393</v>
      </c>
      <c r="F179" s="29" t="s">
        <v>25</v>
      </c>
      <c r="G179" s="30" t="s">
        <v>406</v>
      </c>
      <c r="H179" s="29">
        <v>30</v>
      </c>
      <c r="I179" s="47">
        <v>27</v>
      </c>
      <c r="J179" s="39">
        <v>24</v>
      </c>
    </row>
    <row r="180" s="5" customFormat="1" ht="31" customHeight="1" spans="1:10">
      <c r="A180" s="29" t="s">
        <v>73</v>
      </c>
      <c r="B180" s="30">
        <v>120600003</v>
      </c>
      <c r="C180" s="31" t="s">
        <v>415</v>
      </c>
      <c r="D180" s="30"/>
      <c r="E180" s="30" t="s">
        <v>393</v>
      </c>
      <c r="F180" s="29" t="s">
        <v>25</v>
      </c>
      <c r="G180" s="30" t="s">
        <v>416</v>
      </c>
      <c r="H180" s="29">
        <v>22</v>
      </c>
      <c r="I180" s="47">
        <v>19.8</v>
      </c>
      <c r="J180" s="39">
        <v>17.6</v>
      </c>
    </row>
    <row r="181" s="5" customFormat="1" ht="31" customHeight="1" spans="1:10">
      <c r="A181" s="29" t="s">
        <v>73</v>
      </c>
      <c r="B181" s="30" t="s">
        <v>417</v>
      </c>
      <c r="C181" s="31" t="s">
        <v>418</v>
      </c>
      <c r="D181" s="30"/>
      <c r="E181" s="30" t="s">
        <v>393</v>
      </c>
      <c r="F181" s="29" t="s">
        <v>25</v>
      </c>
      <c r="G181" s="30" t="s">
        <v>416</v>
      </c>
      <c r="H181" s="29">
        <v>22</v>
      </c>
      <c r="I181" s="47">
        <v>19.8</v>
      </c>
      <c r="J181" s="39">
        <v>17.6</v>
      </c>
    </row>
    <row r="182" s="5" customFormat="1" ht="31" customHeight="1" spans="1:10">
      <c r="A182" s="29" t="s">
        <v>73</v>
      </c>
      <c r="B182" s="30" t="s">
        <v>419</v>
      </c>
      <c r="C182" s="31" t="s">
        <v>420</v>
      </c>
      <c r="D182" s="30"/>
      <c r="E182" s="30" t="s">
        <v>393</v>
      </c>
      <c r="F182" s="29" t="s">
        <v>25</v>
      </c>
      <c r="G182" s="30" t="s">
        <v>416</v>
      </c>
      <c r="H182" s="29">
        <v>22</v>
      </c>
      <c r="I182" s="47">
        <v>19.8</v>
      </c>
      <c r="J182" s="39">
        <v>17.6</v>
      </c>
    </row>
    <row r="183" s="5" customFormat="1" ht="31" customHeight="1" spans="1:10">
      <c r="A183" s="29" t="s">
        <v>73</v>
      </c>
      <c r="B183" s="30" t="s">
        <v>421</v>
      </c>
      <c r="C183" s="31" t="s">
        <v>422</v>
      </c>
      <c r="D183" s="30"/>
      <c r="E183" s="30" t="s">
        <v>393</v>
      </c>
      <c r="F183" s="29" t="s">
        <v>25</v>
      </c>
      <c r="G183" s="30" t="s">
        <v>416</v>
      </c>
      <c r="H183" s="29">
        <v>22</v>
      </c>
      <c r="I183" s="47">
        <v>19.8</v>
      </c>
      <c r="J183" s="39">
        <v>17.6</v>
      </c>
    </row>
    <row r="184" s="5" customFormat="1" ht="31" customHeight="1" spans="1:10">
      <c r="A184" s="29" t="s">
        <v>73</v>
      </c>
      <c r="B184" s="30" t="s">
        <v>423</v>
      </c>
      <c r="C184" s="31" t="s">
        <v>424</v>
      </c>
      <c r="D184" s="30"/>
      <c r="E184" s="30" t="s">
        <v>393</v>
      </c>
      <c r="F184" s="29" t="s">
        <v>25</v>
      </c>
      <c r="G184" s="30" t="s">
        <v>416</v>
      </c>
      <c r="H184" s="29">
        <v>22</v>
      </c>
      <c r="I184" s="47">
        <v>19.8</v>
      </c>
      <c r="J184" s="39">
        <v>17.6</v>
      </c>
    </row>
    <row r="185" s="5" customFormat="1" ht="31" customHeight="1" spans="1:10">
      <c r="A185" s="29" t="s">
        <v>73</v>
      </c>
      <c r="B185" s="30">
        <v>120600004</v>
      </c>
      <c r="C185" s="31" t="s">
        <v>425</v>
      </c>
      <c r="D185" s="30"/>
      <c r="E185" s="30" t="s">
        <v>393</v>
      </c>
      <c r="F185" s="29" t="s">
        <v>25</v>
      </c>
      <c r="G185" s="30" t="s">
        <v>426</v>
      </c>
      <c r="H185" s="29">
        <v>15</v>
      </c>
      <c r="I185" s="47">
        <v>13.5</v>
      </c>
      <c r="J185" s="39">
        <v>12</v>
      </c>
    </row>
    <row r="186" s="5" customFormat="1" ht="31" customHeight="1" spans="1:10">
      <c r="A186" s="29" t="s">
        <v>73</v>
      </c>
      <c r="B186" s="30" t="s">
        <v>427</v>
      </c>
      <c r="C186" s="31" t="s">
        <v>428</v>
      </c>
      <c r="D186" s="30"/>
      <c r="E186" s="30" t="s">
        <v>393</v>
      </c>
      <c r="F186" s="29" t="s">
        <v>25</v>
      </c>
      <c r="G186" s="30" t="s">
        <v>426</v>
      </c>
      <c r="H186" s="29">
        <v>15</v>
      </c>
      <c r="I186" s="47">
        <v>13.5</v>
      </c>
      <c r="J186" s="39">
        <v>12</v>
      </c>
    </row>
    <row r="187" s="5" customFormat="1" ht="31" customHeight="1" spans="1:10">
      <c r="A187" s="29" t="s">
        <v>73</v>
      </c>
      <c r="B187" s="30" t="s">
        <v>429</v>
      </c>
      <c r="C187" s="31" t="s">
        <v>430</v>
      </c>
      <c r="D187" s="30"/>
      <c r="E187" s="30" t="s">
        <v>393</v>
      </c>
      <c r="F187" s="29" t="s">
        <v>25</v>
      </c>
      <c r="G187" s="30" t="s">
        <v>426</v>
      </c>
      <c r="H187" s="29">
        <v>15</v>
      </c>
      <c r="I187" s="47">
        <v>13.5</v>
      </c>
      <c r="J187" s="39">
        <v>12</v>
      </c>
    </row>
    <row r="188" s="5" customFormat="1" ht="31" customHeight="1" spans="1:10">
      <c r="A188" s="29" t="s">
        <v>73</v>
      </c>
      <c r="B188" s="30" t="s">
        <v>431</v>
      </c>
      <c r="C188" s="31" t="s">
        <v>432</v>
      </c>
      <c r="D188" s="30"/>
      <c r="E188" s="30" t="s">
        <v>393</v>
      </c>
      <c r="F188" s="29" t="s">
        <v>25</v>
      </c>
      <c r="G188" s="30" t="s">
        <v>426</v>
      </c>
      <c r="H188" s="29">
        <v>15</v>
      </c>
      <c r="I188" s="47">
        <v>13.5</v>
      </c>
      <c r="J188" s="39">
        <v>12</v>
      </c>
    </row>
    <row r="189" s="5" customFormat="1" ht="31" customHeight="1" spans="1:10">
      <c r="A189" s="29" t="s">
        <v>73</v>
      </c>
      <c r="B189" s="30" t="s">
        <v>433</v>
      </c>
      <c r="C189" s="31" t="s">
        <v>434</v>
      </c>
      <c r="D189" s="30"/>
      <c r="E189" s="30" t="s">
        <v>393</v>
      </c>
      <c r="F189" s="29" t="s">
        <v>25</v>
      </c>
      <c r="G189" s="30" t="s">
        <v>426</v>
      </c>
      <c r="H189" s="29">
        <v>15</v>
      </c>
      <c r="I189" s="47">
        <v>13.5</v>
      </c>
      <c r="J189" s="39">
        <v>12</v>
      </c>
    </row>
    <row r="190" s="5" customFormat="1" ht="31" customHeight="1" spans="1:10">
      <c r="A190" s="29"/>
      <c r="B190" s="30">
        <v>1207</v>
      </c>
      <c r="C190" s="31" t="s">
        <v>435</v>
      </c>
      <c r="D190" s="30"/>
      <c r="E190" s="30"/>
      <c r="F190" s="29"/>
      <c r="G190" s="30"/>
      <c r="H190" s="29"/>
      <c r="I190" s="47"/>
      <c r="J190" s="47"/>
    </row>
    <row r="191" s="5" customFormat="1" ht="31" customHeight="1" spans="1:10">
      <c r="A191" s="29" t="s">
        <v>73</v>
      </c>
      <c r="B191" s="30">
        <v>120700001</v>
      </c>
      <c r="C191" s="31" t="s">
        <v>436</v>
      </c>
      <c r="D191" s="30"/>
      <c r="E191" s="30" t="s">
        <v>437</v>
      </c>
      <c r="F191" s="29" t="s">
        <v>25</v>
      </c>
      <c r="G191" s="30"/>
      <c r="H191" s="29">
        <v>7.3</v>
      </c>
      <c r="I191" s="47">
        <v>6.57</v>
      </c>
      <c r="J191" s="39">
        <v>5.84</v>
      </c>
    </row>
    <row r="192" s="5" customFormat="1" ht="31" customHeight="1" spans="1:10">
      <c r="A192" s="29" t="s">
        <v>73</v>
      </c>
      <c r="B192" s="30" t="s">
        <v>438</v>
      </c>
      <c r="C192" s="31" t="s">
        <v>439</v>
      </c>
      <c r="D192" s="30"/>
      <c r="E192" s="30" t="s">
        <v>437</v>
      </c>
      <c r="F192" s="29" t="s">
        <v>25</v>
      </c>
      <c r="G192" s="30"/>
      <c r="H192" s="29">
        <v>7.3</v>
      </c>
      <c r="I192" s="47">
        <v>6.57</v>
      </c>
      <c r="J192" s="39">
        <v>5.84</v>
      </c>
    </row>
    <row r="193" s="5" customFormat="1" ht="31" customHeight="1" spans="1:10">
      <c r="A193" s="29" t="s">
        <v>73</v>
      </c>
      <c r="B193" s="30" t="s">
        <v>440</v>
      </c>
      <c r="C193" s="31" t="s">
        <v>441</v>
      </c>
      <c r="D193" s="30"/>
      <c r="E193" s="30" t="s">
        <v>437</v>
      </c>
      <c r="F193" s="29" t="s">
        <v>25</v>
      </c>
      <c r="G193" s="30"/>
      <c r="H193" s="29">
        <v>7.3</v>
      </c>
      <c r="I193" s="47">
        <v>6.57</v>
      </c>
      <c r="J193" s="39">
        <v>5.84</v>
      </c>
    </row>
    <row r="194" s="5" customFormat="1" ht="31" customHeight="1" spans="1:10">
      <c r="A194" s="29" t="s">
        <v>73</v>
      </c>
      <c r="B194" s="30" t="s">
        <v>442</v>
      </c>
      <c r="C194" s="31" t="s">
        <v>443</v>
      </c>
      <c r="D194" s="30"/>
      <c r="E194" s="30" t="s">
        <v>437</v>
      </c>
      <c r="F194" s="29" t="s">
        <v>25</v>
      </c>
      <c r="G194" s="30"/>
      <c r="H194" s="29">
        <v>10.3</v>
      </c>
      <c r="I194" s="47">
        <v>9.27</v>
      </c>
      <c r="J194" s="39">
        <v>8.24</v>
      </c>
    </row>
    <row r="195" s="5" customFormat="1" ht="31" customHeight="1" spans="1:10">
      <c r="A195" s="29" t="s">
        <v>73</v>
      </c>
      <c r="B195" s="30" t="s">
        <v>444</v>
      </c>
      <c r="C195" s="31" t="s">
        <v>445</v>
      </c>
      <c r="D195" s="30"/>
      <c r="E195" s="30" t="s">
        <v>437</v>
      </c>
      <c r="F195" s="29" t="s">
        <v>25</v>
      </c>
      <c r="G195" s="30"/>
      <c r="H195" s="29">
        <v>7.3</v>
      </c>
      <c r="I195" s="47">
        <v>6.57</v>
      </c>
      <c r="J195" s="39">
        <v>5.84</v>
      </c>
    </row>
    <row r="196" s="5" customFormat="1" ht="31" customHeight="1" spans="1:10">
      <c r="A196" s="29" t="s">
        <v>73</v>
      </c>
      <c r="B196" s="30" t="s">
        <v>446</v>
      </c>
      <c r="C196" s="31" t="s">
        <v>447</v>
      </c>
      <c r="D196" s="30"/>
      <c r="E196" s="30" t="s">
        <v>437</v>
      </c>
      <c r="F196" s="29" t="s">
        <v>25</v>
      </c>
      <c r="G196" s="30"/>
      <c r="H196" s="29">
        <v>7.3</v>
      </c>
      <c r="I196" s="47">
        <v>6.57</v>
      </c>
      <c r="J196" s="39">
        <v>5.84</v>
      </c>
    </row>
    <row r="197" s="5" customFormat="1" ht="31" customHeight="1" spans="1:10">
      <c r="A197" s="29"/>
      <c r="B197" s="30">
        <v>1208</v>
      </c>
      <c r="C197" s="31" t="s">
        <v>448</v>
      </c>
      <c r="D197" s="30"/>
      <c r="E197" s="30" t="s">
        <v>449</v>
      </c>
      <c r="F197" s="29"/>
      <c r="G197" s="30"/>
      <c r="H197" s="29"/>
      <c r="I197" s="47"/>
      <c r="J197" s="47"/>
    </row>
    <row r="198" s="5" customFormat="1" ht="31" customHeight="1" spans="1:10">
      <c r="A198" s="29" t="s">
        <v>73</v>
      </c>
      <c r="B198" s="30">
        <v>120800001</v>
      </c>
      <c r="C198" s="31" t="s">
        <v>450</v>
      </c>
      <c r="D198" s="30"/>
      <c r="E198" s="30" t="s">
        <v>451</v>
      </c>
      <c r="F198" s="29"/>
      <c r="G198" s="30"/>
      <c r="H198" s="29"/>
      <c r="I198" s="47"/>
      <c r="J198" s="47"/>
    </row>
    <row r="199" s="5" customFormat="1" ht="31" customHeight="1" spans="1:10">
      <c r="A199" s="29" t="s">
        <v>73</v>
      </c>
      <c r="B199" s="30" t="s">
        <v>452</v>
      </c>
      <c r="C199" s="31" t="s">
        <v>450</v>
      </c>
      <c r="D199" s="30"/>
      <c r="E199" s="30" t="s">
        <v>451</v>
      </c>
      <c r="F199" s="29" t="s">
        <v>25</v>
      </c>
      <c r="G199" s="30"/>
      <c r="H199" s="56">
        <v>27</v>
      </c>
      <c r="I199" s="57">
        <v>24.3</v>
      </c>
      <c r="J199" s="57">
        <v>21.6</v>
      </c>
    </row>
    <row r="200" s="5" customFormat="1" ht="31" customHeight="1" spans="1:10">
      <c r="A200" s="29" t="s">
        <v>73</v>
      </c>
      <c r="B200" s="30" t="s">
        <v>453</v>
      </c>
      <c r="C200" s="31" t="s">
        <v>454</v>
      </c>
      <c r="D200" s="30"/>
      <c r="E200" s="30" t="s">
        <v>455</v>
      </c>
      <c r="F200" s="29" t="s">
        <v>52</v>
      </c>
      <c r="G200" s="30"/>
      <c r="H200" s="29">
        <v>11</v>
      </c>
      <c r="I200" s="47">
        <v>9.9</v>
      </c>
      <c r="J200" s="39">
        <v>8.8</v>
      </c>
    </row>
    <row r="201" s="5" customFormat="1" ht="27" spans="1:10">
      <c r="A201" s="29" t="s">
        <v>73</v>
      </c>
      <c r="B201" s="30" t="s">
        <v>456</v>
      </c>
      <c r="C201" s="31" t="s">
        <v>457</v>
      </c>
      <c r="D201" s="30"/>
      <c r="E201" s="30"/>
      <c r="F201" s="29" t="s">
        <v>458</v>
      </c>
      <c r="G201" s="30"/>
      <c r="H201" s="29">
        <v>1</v>
      </c>
      <c r="I201" s="47">
        <v>0.9</v>
      </c>
      <c r="J201" s="47">
        <v>0.8</v>
      </c>
    </row>
    <row r="202" s="5" customFormat="1" ht="43" customHeight="1" spans="1:10">
      <c r="A202" s="29" t="s">
        <v>73</v>
      </c>
      <c r="B202" s="58" t="s">
        <v>459</v>
      </c>
      <c r="C202" s="59" t="s">
        <v>460</v>
      </c>
      <c r="D202" s="59" t="s">
        <v>461</v>
      </c>
      <c r="E202" s="59" t="s">
        <v>449</v>
      </c>
      <c r="F202" s="29" t="s">
        <v>52</v>
      </c>
      <c r="G202" s="30"/>
      <c r="H202" s="29">
        <v>33</v>
      </c>
      <c r="I202" s="47">
        <v>29.7</v>
      </c>
      <c r="J202" s="47">
        <v>26.4</v>
      </c>
    </row>
    <row r="203" s="5" customFormat="1" spans="1:10">
      <c r="A203" s="29" t="s">
        <v>73</v>
      </c>
      <c r="B203" s="60" t="s">
        <v>462</v>
      </c>
      <c r="C203" s="60" t="s">
        <v>463</v>
      </c>
      <c r="D203" s="52"/>
      <c r="E203" s="52"/>
      <c r="F203" s="29" t="s">
        <v>458</v>
      </c>
      <c r="G203" s="30"/>
      <c r="H203" s="29">
        <v>1</v>
      </c>
      <c r="I203" s="47">
        <v>0.9</v>
      </c>
      <c r="J203" s="47">
        <v>0.8</v>
      </c>
    </row>
    <row r="204" s="5" customFormat="1" ht="27" spans="1:10">
      <c r="A204" s="29"/>
      <c r="B204" s="30">
        <v>1209</v>
      </c>
      <c r="C204" s="31" t="s">
        <v>464</v>
      </c>
      <c r="D204" s="30"/>
      <c r="E204" s="30" t="s">
        <v>465</v>
      </c>
      <c r="F204" s="29"/>
      <c r="G204" s="30"/>
      <c r="H204" s="29"/>
      <c r="I204" s="47"/>
      <c r="J204" s="47"/>
    </row>
    <row r="205" s="5" customFormat="1" spans="1:10">
      <c r="A205" s="29" t="s">
        <v>73</v>
      </c>
      <c r="B205" s="30">
        <v>120900001</v>
      </c>
      <c r="C205" s="31" t="s">
        <v>466</v>
      </c>
      <c r="D205" s="30" t="s">
        <v>467</v>
      </c>
      <c r="E205" s="30" t="s">
        <v>468</v>
      </c>
      <c r="F205" s="29" t="s">
        <v>52</v>
      </c>
      <c r="G205" s="30"/>
      <c r="H205" s="56">
        <v>13</v>
      </c>
      <c r="I205" s="57">
        <v>11.7</v>
      </c>
      <c r="J205" s="57">
        <v>10.4</v>
      </c>
    </row>
    <row r="206" s="5" customFormat="1" ht="54" spans="1:10">
      <c r="A206" s="29"/>
      <c r="B206" s="30">
        <v>1210</v>
      </c>
      <c r="C206" s="31" t="s">
        <v>469</v>
      </c>
      <c r="D206" s="30" t="s">
        <v>470</v>
      </c>
      <c r="E206" s="30" t="s">
        <v>471</v>
      </c>
      <c r="F206" s="29"/>
      <c r="G206" s="30"/>
      <c r="H206" s="29"/>
      <c r="I206" s="47"/>
      <c r="J206" s="47"/>
    </row>
    <row r="207" s="5" customFormat="1" ht="54" spans="1:10">
      <c r="A207" s="29" t="s">
        <v>73</v>
      </c>
      <c r="B207" s="30">
        <v>121000001</v>
      </c>
      <c r="C207" s="31" t="s">
        <v>472</v>
      </c>
      <c r="D207" s="30" t="s">
        <v>470</v>
      </c>
      <c r="E207" s="30" t="s">
        <v>471</v>
      </c>
      <c r="F207" s="29" t="s">
        <v>25</v>
      </c>
      <c r="G207" s="30"/>
      <c r="H207" s="29">
        <v>43</v>
      </c>
      <c r="I207" s="47">
        <v>38.7</v>
      </c>
      <c r="J207" s="39">
        <v>34.4</v>
      </c>
    </row>
    <row r="208" s="5" customFormat="1" ht="54" spans="1:10">
      <c r="A208" s="29" t="s">
        <v>73</v>
      </c>
      <c r="B208" s="30" t="s">
        <v>473</v>
      </c>
      <c r="C208" s="31" t="s">
        <v>474</v>
      </c>
      <c r="D208" s="30" t="s">
        <v>470</v>
      </c>
      <c r="E208" s="30" t="s">
        <v>471</v>
      </c>
      <c r="F208" s="29" t="s">
        <v>25</v>
      </c>
      <c r="G208" s="30"/>
      <c r="H208" s="29">
        <v>55</v>
      </c>
      <c r="I208" s="47">
        <v>49.5</v>
      </c>
      <c r="J208" s="39">
        <v>44</v>
      </c>
    </row>
    <row r="209" s="5" customFormat="1" spans="1:10">
      <c r="A209" s="29"/>
      <c r="B209" s="30">
        <v>1211</v>
      </c>
      <c r="C209" s="31" t="s">
        <v>475</v>
      </c>
      <c r="D209" s="30"/>
      <c r="E209" s="30"/>
      <c r="F209" s="29"/>
      <c r="G209" s="30"/>
      <c r="H209" s="29"/>
      <c r="I209" s="47"/>
      <c r="J209" s="47"/>
    </row>
    <row r="210" s="5" customFormat="1" spans="1:10">
      <c r="A210" s="29" t="s">
        <v>73</v>
      </c>
      <c r="B210" s="30">
        <v>121100001</v>
      </c>
      <c r="C210" s="31" t="s">
        <v>476</v>
      </c>
      <c r="D210" s="30"/>
      <c r="E210" s="30"/>
      <c r="F210" s="29" t="s">
        <v>25</v>
      </c>
      <c r="G210" s="30"/>
      <c r="H210" s="29"/>
      <c r="I210" s="47"/>
      <c r="J210" s="47"/>
    </row>
    <row r="211" s="5" customFormat="1" spans="1:10">
      <c r="A211" s="29" t="s">
        <v>73</v>
      </c>
      <c r="B211" s="30" t="s">
        <v>477</v>
      </c>
      <c r="C211" s="31" t="s">
        <v>478</v>
      </c>
      <c r="D211" s="30"/>
      <c r="E211" s="30"/>
      <c r="F211" s="29" t="s">
        <v>25</v>
      </c>
      <c r="G211" s="30"/>
      <c r="H211" s="61">
        <v>17</v>
      </c>
      <c r="I211" s="62">
        <v>15.3</v>
      </c>
      <c r="J211" s="62">
        <v>13.6</v>
      </c>
    </row>
    <row r="212" s="5" customFormat="1" ht="27" spans="1:10">
      <c r="A212" s="29" t="s">
        <v>73</v>
      </c>
      <c r="B212" s="30" t="s">
        <v>479</v>
      </c>
      <c r="C212" s="31" t="s">
        <v>480</v>
      </c>
      <c r="D212" s="30"/>
      <c r="E212" s="30"/>
      <c r="F212" s="29" t="s">
        <v>25</v>
      </c>
      <c r="G212" s="30" t="s">
        <v>481</v>
      </c>
      <c r="H212" s="29">
        <v>2.4</v>
      </c>
      <c r="I212" s="47">
        <v>2.16</v>
      </c>
      <c r="J212" s="39">
        <v>1.92</v>
      </c>
    </row>
    <row r="213" s="5" customFormat="1" spans="1:10">
      <c r="A213" s="29" t="s">
        <v>73</v>
      </c>
      <c r="B213" s="30" t="s">
        <v>482</v>
      </c>
      <c r="C213" s="31" t="s">
        <v>483</v>
      </c>
      <c r="D213" s="30"/>
      <c r="E213" s="30"/>
      <c r="F213" s="29" t="s">
        <v>25</v>
      </c>
      <c r="G213" s="30"/>
      <c r="H213" s="29">
        <v>2.4</v>
      </c>
      <c r="I213" s="47">
        <v>2.16</v>
      </c>
      <c r="J213" s="39">
        <v>1.92</v>
      </c>
    </row>
    <row r="214" s="5" customFormat="1" spans="1:10">
      <c r="A214" s="29" t="s">
        <v>73</v>
      </c>
      <c r="B214" s="30">
        <v>121100002</v>
      </c>
      <c r="C214" s="31" t="s">
        <v>484</v>
      </c>
      <c r="D214" s="30" t="s">
        <v>485</v>
      </c>
      <c r="E214" s="30"/>
      <c r="F214" s="29" t="s">
        <v>185</v>
      </c>
      <c r="G214" s="30"/>
      <c r="H214" s="29">
        <v>7.3</v>
      </c>
      <c r="I214" s="47">
        <v>6.57</v>
      </c>
      <c r="J214" s="39">
        <v>5.84</v>
      </c>
    </row>
    <row r="215" s="5" customFormat="1" spans="1:10">
      <c r="A215" s="29" t="s">
        <v>73</v>
      </c>
      <c r="B215" s="30" t="s">
        <v>486</v>
      </c>
      <c r="C215" s="31" t="s">
        <v>487</v>
      </c>
      <c r="D215" s="30" t="s">
        <v>488</v>
      </c>
      <c r="E215" s="30"/>
      <c r="F215" s="29" t="s">
        <v>185</v>
      </c>
      <c r="G215" s="30"/>
      <c r="H215" s="29">
        <v>7.3</v>
      </c>
      <c r="I215" s="47">
        <v>6.57</v>
      </c>
      <c r="J215" s="39">
        <v>5.84</v>
      </c>
    </row>
    <row r="216" s="5" customFormat="1" spans="1:10">
      <c r="A216" s="29"/>
      <c r="B216" s="30">
        <v>1212</v>
      </c>
      <c r="C216" s="31" t="s">
        <v>489</v>
      </c>
      <c r="D216" s="30"/>
      <c r="E216" s="30"/>
      <c r="F216" s="29"/>
      <c r="G216" s="30"/>
      <c r="H216" s="29"/>
      <c r="I216" s="47"/>
      <c r="J216" s="47"/>
    </row>
    <row r="217" s="5" customFormat="1" spans="1:10">
      <c r="A217" s="29" t="s">
        <v>73</v>
      </c>
      <c r="B217" s="30">
        <v>121200001</v>
      </c>
      <c r="C217" s="31" t="s">
        <v>490</v>
      </c>
      <c r="D217" s="30"/>
      <c r="E217" s="30" t="s">
        <v>491</v>
      </c>
      <c r="F217" s="29" t="s">
        <v>25</v>
      </c>
      <c r="G217" s="30"/>
      <c r="H217" s="29">
        <v>2.4</v>
      </c>
      <c r="I217" s="47">
        <v>2.16</v>
      </c>
      <c r="J217" s="39">
        <v>1.92</v>
      </c>
    </row>
    <row r="218" s="5" customFormat="1" spans="1:10">
      <c r="A218" s="29"/>
      <c r="B218" s="30">
        <v>1213</v>
      </c>
      <c r="C218" s="31" t="s">
        <v>492</v>
      </c>
      <c r="D218" s="30"/>
      <c r="E218" s="30"/>
      <c r="F218" s="29"/>
      <c r="G218" s="30"/>
      <c r="H218" s="29"/>
      <c r="I218" s="47"/>
      <c r="J218" s="47"/>
    </row>
    <row r="219" s="5" customFormat="1" spans="1:10">
      <c r="A219" s="29" t="s">
        <v>73</v>
      </c>
      <c r="B219" s="30">
        <v>121300001</v>
      </c>
      <c r="C219" s="31" t="s">
        <v>493</v>
      </c>
      <c r="D219" s="30"/>
      <c r="E219" s="30" t="s">
        <v>491</v>
      </c>
      <c r="F219" s="29" t="s">
        <v>25</v>
      </c>
      <c r="G219" s="30"/>
      <c r="H219" s="56">
        <v>4</v>
      </c>
      <c r="I219" s="57">
        <v>3.6</v>
      </c>
      <c r="J219" s="57">
        <v>3.2</v>
      </c>
    </row>
    <row r="220" s="5" customFormat="1" ht="27" spans="1:10">
      <c r="A220" s="29"/>
      <c r="B220" s="30">
        <v>1214</v>
      </c>
      <c r="C220" s="31" t="s">
        <v>494</v>
      </c>
      <c r="D220" s="30"/>
      <c r="E220" s="30" t="s">
        <v>495</v>
      </c>
      <c r="F220" s="29"/>
      <c r="G220" s="30"/>
      <c r="H220" s="29"/>
      <c r="I220" s="47"/>
      <c r="J220" s="47"/>
    </row>
    <row r="221" s="5" customFormat="1" ht="27" spans="1:10">
      <c r="A221" s="29" t="s">
        <v>73</v>
      </c>
      <c r="B221" s="30" t="s">
        <v>496</v>
      </c>
      <c r="C221" s="31" t="s">
        <v>497</v>
      </c>
      <c r="D221" s="30"/>
      <c r="E221" s="30" t="s">
        <v>495</v>
      </c>
      <c r="F221" s="29" t="s">
        <v>498</v>
      </c>
      <c r="G221" s="30"/>
      <c r="H221" s="29">
        <v>10</v>
      </c>
      <c r="I221" s="47">
        <v>9</v>
      </c>
      <c r="J221" s="47">
        <v>8</v>
      </c>
    </row>
    <row r="222" s="5" customFormat="1" spans="1:10">
      <c r="A222" s="29" t="s">
        <v>73</v>
      </c>
      <c r="B222" s="30" t="s">
        <v>499</v>
      </c>
      <c r="C222" s="31" t="s">
        <v>500</v>
      </c>
      <c r="D222" s="30"/>
      <c r="E222" s="30"/>
      <c r="F222" s="29" t="s">
        <v>52</v>
      </c>
      <c r="G222" s="30"/>
      <c r="H222" s="29">
        <v>20</v>
      </c>
      <c r="I222" s="47">
        <v>18</v>
      </c>
      <c r="J222" s="39">
        <v>16</v>
      </c>
    </row>
    <row r="223" s="5" customFormat="1" spans="1:10">
      <c r="A223" s="29" t="s">
        <v>73</v>
      </c>
      <c r="B223" s="30" t="s">
        <v>501</v>
      </c>
      <c r="C223" s="31" t="s">
        <v>502</v>
      </c>
      <c r="D223" s="30"/>
      <c r="E223" s="30"/>
      <c r="F223" s="29" t="s">
        <v>52</v>
      </c>
      <c r="G223" s="30"/>
      <c r="H223" s="29">
        <v>25.6</v>
      </c>
      <c r="I223" s="47">
        <v>23.04</v>
      </c>
      <c r="J223" s="39">
        <v>20.48</v>
      </c>
    </row>
    <row r="224" s="5" customFormat="1" ht="27" spans="1:10">
      <c r="A224" s="29" t="s">
        <v>73</v>
      </c>
      <c r="B224" s="30">
        <v>121400001</v>
      </c>
      <c r="C224" s="31" t="s">
        <v>503</v>
      </c>
      <c r="D224" s="30"/>
      <c r="E224" s="30" t="s">
        <v>495</v>
      </c>
      <c r="F224" s="29" t="s">
        <v>25</v>
      </c>
      <c r="G224" s="30"/>
      <c r="H224" s="29"/>
      <c r="I224" s="47"/>
      <c r="J224" s="47"/>
    </row>
    <row r="225" s="5" customFormat="1" ht="27" spans="1:10">
      <c r="A225" s="29" t="s">
        <v>73</v>
      </c>
      <c r="B225" s="30" t="s">
        <v>504</v>
      </c>
      <c r="C225" s="31" t="s">
        <v>503</v>
      </c>
      <c r="D225" s="30"/>
      <c r="E225" s="30" t="s">
        <v>495</v>
      </c>
      <c r="F225" s="29" t="s">
        <v>25</v>
      </c>
      <c r="G225" s="30"/>
      <c r="H225" s="29">
        <v>15</v>
      </c>
      <c r="I225" s="47">
        <v>13.5</v>
      </c>
      <c r="J225" s="39">
        <v>12</v>
      </c>
    </row>
    <row r="226" s="5" customFormat="1" ht="27" spans="1:10">
      <c r="A226" s="29" t="s">
        <v>73</v>
      </c>
      <c r="B226" s="30" t="s">
        <v>505</v>
      </c>
      <c r="C226" s="31" t="s">
        <v>506</v>
      </c>
      <c r="D226" s="30"/>
      <c r="E226" s="30" t="s">
        <v>495</v>
      </c>
      <c r="F226" s="29" t="s">
        <v>25</v>
      </c>
      <c r="G226" s="30"/>
      <c r="H226" s="29">
        <v>15</v>
      </c>
      <c r="I226" s="47">
        <v>13.5</v>
      </c>
      <c r="J226" s="47">
        <v>12</v>
      </c>
    </row>
    <row r="227" s="5" customFormat="1" ht="27" spans="1:10">
      <c r="A227" s="29" t="s">
        <v>73</v>
      </c>
      <c r="B227" s="30" t="s">
        <v>507</v>
      </c>
      <c r="C227" s="31" t="s">
        <v>508</v>
      </c>
      <c r="D227" s="30"/>
      <c r="E227" s="30" t="s">
        <v>509</v>
      </c>
      <c r="F227" s="29" t="s">
        <v>25</v>
      </c>
      <c r="G227" s="30"/>
      <c r="H227" s="29">
        <v>18</v>
      </c>
      <c r="I227" s="47">
        <v>16.2</v>
      </c>
      <c r="J227" s="39">
        <v>14.4</v>
      </c>
    </row>
    <row r="228" s="5" customFormat="1" spans="1:10">
      <c r="A228" s="29" t="s">
        <v>73</v>
      </c>
      <c r="B228" s="30" t="s">
        <v>510</v>
      </c>
      <c r="C228" s="31" t="s">
        <v>511</v>
      </c>
      <c r="D228" s="30"/>
      <c r="E228" s="30"/>
      <c r="F228" s="29" t="s">
        <v>25</v>
      </c>
      <c r="G228" s="30"/>
      <c r="H228" s="29">
        <v>9</v>
      </c>
      <c r="I228" s="47">
        <v>8.1</v>
      </c>
      <c r="J228" s="39">
        <v>7.2</v>
      </c>
    </row>
    <row r="229" s="5" customFormat="1" ht="27" spans="1:10">
      <c r="A229" s="29" t="s">
        <v>73</v>
      </c>
      <c r="B229" s="30" t="s">
        <v>512</v>
      </c>
      <c r="C229" s="31" t="s">
        <v>513</v>
      </c>
      <c r="D229" s="30" t="s">
        <v>514</v>
      </c>
      <c r="E229" s="30" t="s">
        <v>509</v>
      </c>
      <c r="F229" s="29" t="s">
        <v>25</v>
      </c>
      <c r="G229" s="30"/>
      <c r="H229" s="29">
        <v>9</v>
      </c>
      <c r="I229" s="47">
        <v>8.1</v>
      </c>
      <c r="J229" s="47">
        <v>7.2</v>
      </c>
    </row>
    <row r="230" s="5" customFormat="1" spans="1:10">
      <c r="A230" s="29"/>
      <c r="B230" s="30">
        <v>1215</v>
      </c>
      <c r="C230" s="31" t="s">
        <v>515</v>
      </c>
      <c r="D230" s="30"/>
      <c r="E230" s="30"/>
      <c r="F230" s="29"/>
      <c r="G230" s="30"/>
      <c r="H230" s="29"/>
      <c r="I230" s="47"/>
      <c r="J230" s="47"/>
    </row>
    <row r="231" s="5" customFormat="1" spans="1:10">
      <c r="A231" s="29" t="s">
        <v>73</v>
      </c>
      <c r="B231" s="30">
        <v>121500001</v>
      </c>
      <c r="C231" s="31" t="s">
        <v>516</v>
      </c>
      <c r="D231" s="30"/>
      <c r="E231" s="30"/>
      <c r="F231" s="29" t="s">
        <v>25</v>
      </c>
      <c r="G231" s="30"/>
      <c r="H231" s="29">
        <v>17</v>
      </c>
      <c r="I231" s="47">
        <v>15.3</v>
      </c>
      <c r="J231" s="39">
        <v>13.6</v>
      </c>
    </row>
    <row r="232" s="5" customFormat="1" spans="1:10">
      <c r="A232" s="29" t="s">
        <v>73</v>
      </c>
      <c r="B232" s="30" t="s">
        <v>517</v>
      </c>
      <c r="C232" s="31" t="s">
        <v>518</v>
      </c>
      <c r="D232" s="30"/>
      <c r="E232" s="30"/>
      <c r="F232" s="29" t="s">
        <v>25</v>
      </c>
      <c r="G232" s="30"/>
      <c r="H232" s="29">
        <v>17</v>
      </c>
      <c r="I232" s="47">
        <v>15.3</v>
      </c>
      <c r="J232" s="39">
        <v>13.6</v>
      </c>
    </row>
    <row r="233" s="5" customFormat="1" spans="1:10">
      <c r="A233" s="29" t="s">
        <v>73</v>
      </c>
      <c r="B233" s="30" t="s">
        <v>519</v>
      </c>
      <c r="C233" s="31" t="s">
        <v>520</v>
      </c>
      <c r="D233" s="30"/>
      <c r="E233" s="30"/>
      <c r="F233" s="29" t="s">
        <v>25</v>
      </c>
      <c r="G233" s="30"/>
      <c r="H233" s="29">
        <v>17</v>
      </c>
      <c r="I233" s="47">
        <v>15.3</v>
      </c>
      <c r="J233" s="39">
        <v>13.6</v>
      </c>
    </row>
    <row r="234" s="5" customFormat="1" spans="1:10">
      <c r="A234" s="29" t="s">
        <v>73</v>
      </c>
      <c r="B234" s="30" t="s">
        <v>521</v>
      </c>
      <c r="C234" s="31" t="s">
        <v>522</v>
      </c>
      <c r="D234" s="30"/>
      <c r="E234" s="30"/>
      <c r="F234" s="29" t="s">
        <v>25</v>
      </c>
      <c r="G234" s="30"/>
      <c r="H234" s="29">
        <v>17</v>
      </c>
      <c r="I234" s="47">
        <v>15.3</v>
      </c>
      <c r="J234" s="39">
        <v>13.6</v>
      </c>
    </row>
    <row r="235" s="5" customFormat="1" spans="1:10">
      <c r="A235" s="29" t="s">
        <v>73</v>
      </c>
      <c r="B235" s="30">
        <v>121500002</v>
      </c>
      <c r="C235" s="31" t="s">
        <v>523</v>
      </c>
      <c r="D235" s="30" t="s">
        <v>524</v>
      </c>
      <c r="E235" s="30"/>
      <c r="F235" s="29" t="s">
        <v>25</v>
      </c>
      <c r="G235" s="30"/>
      <c r="H235" s="56">
        <v>41</v>
      </c>
      <c r="I235" s="57">
        <v>36.9</v>
      </c>
      <c r="J235" s="57">
        <v>32.8</v>
      </c>
    </row>
    <row r="236" s="5" customFormat="1" ht="27" spans="1:10">
      <c r="A236" s="29" t="s">
        <v>73</v>
      </c>
      <c r="B236" s="30" t="s">
        <v>525</v>
      </c>
      <c r="C236" s="31" t="s">
        <v>526</v>
      </c>
      <c r="D236" s="30"/>
      <c r="E236" s="30"/>
      <c r="F236" s="29" t="s">
        <v>25</v>
      </c>
      <c r="G236" s="30" t="s">
        <v>527</v>
      </c>
      <c r="H236" s="29">
        <v>46</v>
      </c>
      <c r="I236" s="47">
        <v>41.4</v>
      </c>
      <c r="J236" s="39">
        <v>36.8</v>
      </c>
    </row>
    <row r="237" s="5" customFormat="1" spans="1:10">
      <c r="A237" s="29"/>
      <c r="B237" s="30">
        <v>1216</v>
      </c>
      <c r="C237" s="31" t="s">
        <v>528</v>
      </c>
      <c r="D237" s="30"/>
      <c r="E237" s="30"/>
      <c r="F237" s="29"/>
      <c r="G237" s="30"/>
      <c r="H237" s="29"/>
      <c r="I237" s="47"/>
      <c r="J237" s="47"/>
    </row>
    <row r="238" s="5" customFormat="1" ht="27" spans="1:10">
      <c r="A238" s="29" t="s">
        <v>73</v>
      </c>
      <c r="B238" s="30">
        <v>121600001</v>
      </c>
      <c r="C238" s="31" t="s">
        <v>529</v>
      </c>
      <c r="D238" s="30"/>
      <c r="E238" s="30" t="s">
        <v>530</v>
      </c>
      <c r="F238" s="29"/>
      <c r="G238" s="30"/>
      <c r="H238" s="29"/>
      <c r="I238" s="47"/>
      <c r="J238" s="47"/>
    </row>
    <row r="239" s="5" customFormat="1" ht="27" spans="1:10">
      <c r="A239" s="29" t="s">
        <v>73</v>
      </c>
      <c r="B239" s="30" t="s">
        <v>531</v>
      </c>
      <c r="C239" s="31" t="s">
        <v>529</v>
      </c>
      <c r="D239" s="30"/>
      <c r="E239" s="30" t="s">
        <v>530</v>
      </c>
      <c r="F239" s="29" t="s">
        <v>25</v>
      </c>
      <c r="G239" s="30"/>
      <c r="H239" s="29">
        <v>25</v>
      </c>
      <c r="I239" s="47">
        <v>22.5</v>
      </c>
      <c r="J239" s="39">
        <v>20</v>
      </c>
    </row>
    <row r="240" s="5" customFormat="1" ht="40.5" spans="1:10">
      <c r="A240" s="29" t="s">
        <v>73</v>
      </c>
      <c r="B240" s="30" t="s">
        <v>532</v>
      </c>
      <c r="C240" s="31" t="s">
        <v>533</v>
      </c>
      <c r="D240" s="30"/>
      <c r="E240" s="30" t="s">
        <v>534</v>
      </c>
      <c r="F240" s="29" t="s">
        <v>52</v>
      </c>
      <c r="G240" s="30"/>
      <c r="H240" s="56">
        <v>3.5</v>
      </c>
      <c r="I240" s="57">
        <v>3.15</v>
      </c>
      <c r="J240" s="57">
        <v>2.8</v>
      </c>
    </row>
    <row r="241" s="5" customFormat="1" ht="27" spans="1:10">
      <c r="A241" s="29" t="s">
        <v>73</v>
      </c>
      <c r="B241" s="30" t="s">
        <v>535</v>
      </c>
      <c r="C241" s="31" t="s">
        <v>536</v>
      </c>
      <c r="D241" s="30" t="s">
        <v>537</v>
      </c>
      <c r="E241" s="30" t="s">
        <v>538</v>
      </c>
      <c r="F241" s="29" t="s">
        <v>185</v>
      </c>
      <c r="G241" s="30"/>
      <c r="H241" s="29">
        <v>1.2</v>
      </c>
      <c r="I241" s="47">
        <v>1.08</v>
      </c>
      <c r="J241" s="39">
        <v>0.96</v>
      </c>
    </row>
    <row r="242" s="5" customFormat="1" ht="27" spans="1:10">
      <c r="A242" s="29" t="s">
        <v>73</v>
      </c>
      <c r="B242" s="30">
        <v>121600003</v>
      </c>
      <c r="C242" s="31" t="s">
        <v>539</v>
      </c>
      <c r="D242" s="30"/>
      <c r="E242" s="30" t="s">
        <v>540</v>
      </c>
      <c r="F242" s="29" t="s">
        <v>25</v>
      </c>
      <c r="G242" s="30"/>
      <c r="H242" s="29">
        <v>15</v>
      </c>
      <c r="I242" s="47">
        <v>13.5</v>
      </c>
      <c r="J242" s="39">
        <v>12</v>
      </c>
    </row>
    <row r="243" s="5" customFormat="1" ht="27" spans="1:10">
      <c r="A243" s="29" t="s">
        <v>73</v>
      </c>
      <c r="B243" s="30">
        <v>121600004</v>
      </c>
      <c r="C243" s="31" t="s">
        <v>541</v>
      </c>
      <c r="D243" s="30"/>
      <c r="E243" s="30" t="s">
        <v>542</v>
      </c>
      <c r="F243" s="29" t="s">
        <v>52</v>
      </c>
      <c r="G243" s="30"/>
      <c r="H243" s="56">
        <v>78</v>
      </c>
      <c r="I243" s="57">
        <v>70.2</v>
      </c>
      <c r="J243" s="57">
        <v>62.4</v>
      </c>
    </row>
    <row r="244" s="5" customFormat="1" ht="27" spans="1:10">
      <c r="A244" s="29" t="s">
        <v>73</v>
      </c>
      <c r="B244" s="30" t="s">
        <v>543</v>
      </c>
      <c r="C244" s="31" t="s">
        <v>544</v>
      </c>
      <c r="D244" s="30"/>
      <c r="E244" s="30" t="s">
        <v>542</v>
      </c>
      <c r="F244" s="29" t="s">
        <v>52</v>
      </c>
      <c r="G244" s="30"/>
      <c r="H244" s="29">
        <v>61</v>
      </c>
      <c r="I244" s="47">
        <v>54.9</v>
      </c>
      <c r="J244" s="47">
        <v>48.8</v>
      </c>
    </row>
    <row r="245" s="5" customFormat="1" spans="1:10">
      <c r="A245" s="29"/>
      <c r="B245" s="30">
        <v>1217</v>
      </c>
      <c r="C245" s="31" t="s">
        <v>545</v>
      </c>
      <c r="D245" s="30"/>
      <c r="E245" s="30"/>
      <c r="F245" s="29"/>
      <c r="G245" s="30"/>
      <c r="H245" s="29"/>
      <c r="I245" s="47"/>
      <c r="J245" s="47"/>
    </row>
    <row r="246" s="5" customFormat="1" spans="1:10">
      <c r="A246" s="29" t="s">
        <v>73</v>
      </c>
      <c r="B246" s="30">
        <v>121700001</v>
      </c>
      <c r="C246" s="31" t="s">
        <v>546</v>
      </c>
      <c r="D246" s="30"/>
      <c r="E246" s="30"/>
      <c r="F246" s="29" t="s">
        <v>25</v>
      </c>
      <c r="G246" s="30"/>
      <c r="H246" s="29">
        <v>8.5</v>
      </c>
      <c r="I246" s="47">
        <v>7.65</v>
      </c>
      <c r="J246" s="39">
        <v>6.8</v>
      </c>
    </row>
    <row r="247" s="5" customFormat="1" ht="40.5" spans="1:10">
      <c r="A247" s="29" t="s">
        <v>86</v>
      </c>
      <c r="B247" s="30" t="s">
        <v>547</v>
      </c>
      <c r="C247" s="31" t="s">
        <v>548</v>
      </c>
      <c r="D247" s="30" t="s">
        <v>549</v>
      </c>
      <c r="E247" s="30"/>
      <c r="F247" s="29" t="s">
        <v>25</v>
      </c>
      <c r="G247" s="30"/>
      <c r="H247" s="29">
        <v>28</v>
      </c>
      <c r="I247" s="47">
        <v>25.2</v>
      </c>
      <c r="J247" s="47">
        <v>22.4</v>
      </c>
    </row>
    <row r="248" s="5" customFormat="1" ht="202.5" spans="1:10">
      <c r="A248" s="29" t="s">
        <v>73</v>
      </c>
      <c r="B248" s="30" t="s">
        <v>550</v>
      </c>
      <c r="C248" s="31" t="s">
        <v>551</v>
      </c>
      <c r="D248" s="30" t="s">
        <v>552</v>
      </c>
      <c r="E248" s="30" t="s">
        <v>553</v>
      </c>
      <c r="F248" s="29" t="s">
        <v>25</v>
      </c>
      <c r="G248" s="30"/>
      <c r="H248" s="29"/>
      <c r="I248" s="47"/>
      <c r="J248" s="47"/>
    </row>
    <row r="249" s="5" customFormat="1" ht="202.5" spans="1:10">
      <c r="A249" s="29" t="s">
        <v>73</v>
      </c>
      <c r="B249" s="30" t="s">
        <v>554</v>
      </c>
      <c r="C249" s="31" t="s">
        <v>555</v>
      </c>
      <c r="D249" s="30" t="s">
        <v>552</v>
      </c>
      <c r="E249" s="30" t="s">
        <v>553</v>
      </c>
      <c r="F249" s="29" t="s">
        <v>25</v>
      </c>
      <c r="G249" s="30" t="s">
        <v>556</v>
      </c>
      <c r="H249" s="29">
        <v>2202</v>
      </c>
      <c r="I249" s="47">
        <v>1981.8</v>
      </c>
      <c r="J249" s="39">
        <v>1761.6</v>
      </c>
    </row>
    <row r="250" s="5" customFormat="1" ht="273" customHeight="1" spans="1:10">
      <c r="A250" s="29" t="s">
        <v>73</v>
      </c>
      <c r="B250" s="30" t="s">
        <v>557</v>
      </c>
      <c r="C250" s="31" t="s">
        <v>558</v>
      </c>
      <c r="D250" s="30" t="s">
        <v>552</v>
      </c>
      <c r="E250" s="30" t="s">
        <v>553</v>
      </c>
      <c r="F250" s="29" t="s">
        <v>25</v>
      </c>
      <c r="G250" s="30" t="s">
        <v>559</v>
      </c>
      <c r="H250" s="29">
        <v>1623</v>
      </c>
      <c r="I250" s="47">
        <v>1460.7</v>
      </c>
      <c r="J250" s="39">
        <v>1298.4</v>
      </c>
    </row>
    <row r="251" s="5" customFormat="1" ht="177" customHeight="1" spans="1:10">
      <c r="A251" s="29" t="s">
        <v>73</v>
      </c>
      <c r="B251" s="30" t="s">
        <v>560</v>
      </c>
      <c r="C251" s="31" t="s">
        <v>561</v>
      </c>
      <c r="D251" s="30" t="s">
        <v>552</v>
      </c>
      <c r="E251" s="30" t="s">
        <v>553</v>
      </c>
      <c r="F251" s="29" t="s">
        <v>25</v>
      </c>
      <c r="G251" s="30" t="s">
        <v>562</v>
      </c>
      <c r="H251" s="29">
        <v>927</v>
      </c>
      <c r="I251" s="47">
        <v>834.3</v>
      </c>
      <c r="J251" s="39">
        <v>741.6</v>
      </c>
    </row>
    <row r="252" s="5" customFormat="1" ht="159" customHeight="1" spans="1:10">
      <c r="A252" s="29" t="s">
        <v>73</v>
      </c>
      <c r="B252" s="30" t="s">
        <v>563</v>
      </c>
      <c r="C252" s="31" t="s">
        <v>564</v>
      </c>
      <c r="D252" s="30" t="s">
        <v>552</v>
      </c>
      <c r="E252" s="30" t="s">
        <v>553</v>
      </c>
      <c r="F252" s="29" t="s">
        <v>25</v>
      </c>
      <c r="G252" s="30" t="s">
        <v>565</v>
      </c>
      <c r="H252" s="29">
        <v>695</v>
      </c>
      <c r="I252" s="47">
        <v>625.5</v>
      </c>
      <c r="J252" s="39">
        <v>556</v>
      </c>
    </row>
    <row r="253" s="5" customFormat="1" ht="27" spans="1:10">
      <c r="A253" s="29" t="s">
        <v>308</v>
      </c>
      <c r="B253" s="30" t="s">
        <v>566</v>
      </c>
      <c r="C253" s="31" t="s">
        <v>567</v>
      </c>
      <c r="D253" s="30" t="s">
        <v>568</v>
      </c>
      <c r="E253" s="30"/>
      <c r="F253" s="29" t="s">
        <v>25</v>
      </c>
      <c r="G253" s="30"/>
      <c r="H253" s="41">
        <v>80</v>
      </c>
      <c r="I253" s="47">
        <v>72</v>
      </c>
      <c r="J253" s="47">
        <v>64</v>
      </c>
    </row>
    <row r="254" s="5" customFormat="1" ht="27" spans="1:10">
      <c r="A254" s="29" t="s">
        <v>86</v>
      </c>
      <c r="B254" s="30" t="s">
        <v>569</v>
      </c>
      <c r="C254" s="31" t="s">
        <v>570</v>
      </c>
      <c r="D254" s="30" t="s">
        <v>571</v>
      </c>
      <c r="E254" s="30"/>
      <c r="F254" s="29" t="s">
        <v>25</v>
      </c>
      <c r="G254" s="30" t="s">
        <v>572</v>
      </c>
      <c r="H254" s="29">
        <v>14.5</v>
      </c>
      <c r="I254" s="47">
        <v>13.05</v>
      </c>
      <c r="J254" s="47">
        <v>11.6</v>
      </c>
    </row>
    <row r="255" s="5" customFormat="1" ht="27" spans="1:10">
      <c r="A255" s="29" t="s">
        <v>86</v>
      </c>
      <c r="B255" s="30" t="s">
        <v>573</v>
      </c>
      <c r="C255" s="31" t="s">
        <v>574</v>
      </c>
      <c r="D255" s="30" t="s">
        <v>575</v>
      </c>
      <c r="E255" s="30"/>
      <c r="F255" s="29" t="s">
        <v>25</v>
      </c>
      <c r="G255" s="30" t="s">
        <v>576</v>
      </c>
      <c r="H255" s="41">
        <v>30</v>
      </c>
      <c r="I255" s="47">
        <v>27</v>
      </c>
      <c r="J255" s="47">
        <v>24</v>
      </c>
    </row>
    <row r="256" s="5" customFormat="1" ht="27" spans="1:10">
      <c r="A256" s="29"/>
      <c r="B256" s="30">
        <v>13</v>
      </c>
      <c r="C256" s="31" t="s">
        <v>577</v>
      </c>
      <c r="D256" s="30"/>
      <c r="E256" s="30" t="s">
        <v>578</v>
      </c>
      <c r="F256" s="29"/>
      <c r="G256" s="30" t="s">
        <v>579</v>
      </c>
      <c r="H256" s="29"/>
      <c r="I256" s="47"/>
      <c r="J256" s="47"/>
    </row>
    <row r="257" s="5" customFormat="1" spans="1:10">
      <c r="A257" s="29"/>
      <c r="B257" s="30">
        <v>1301</v>
      </c>
      <c r="C257" s="31" t="s">
        <v>580</v>
      </c>
      <c r="D257" s="30"/>
      <c r="E257" s="30"/>
      <c r="F257" s="29"/>
      <c r="G257" s="30"/>
      <c r="H257" s="29"/>
      <c r="I257" s="47"/>
      <c r="J257" s="47"/>
    </row>
    <row r="258" s="5" customFormat="1" spans="1:10">
      <c r="A258" s="29" t="s">
        <v>86</v>
      </c>
      <c r="B258" s="30">
        <v>130100001</v>
      </c>
      <c r="C258" s="31" t="s">
        <v>581</v>
      </c>
      <c r="D258" s="30"/>
      <c r="E258" s="30"/>
      <c r="F258" s="29" t="s">
        <v>25</v>
      </c>
      <c r="G258" s="30"/>
      <c r="H258" s="29">
        <v>5</v>
      </c>
      <c r="I258" s="29">
        <v>5</v>
      </c>
      <c r="J258" s="29">
        <v>5</v>
      </c>
    </row>
    <row r="259" s="5" customFormat="1" spans="1:10">
      <c r="A259" s="29"/>
      <c r="B259" s="30">
        <v>1302</v>
      </c>
      <c r="C259" s="31" t="s">
        <v>582</v>
      </c>
      <c r="D259" s="30"/>
      <c r="E259" s="30"/>
      <c r="F259" s="29"/>
      <c r="G259" s="30"/>
      <c r="H259" s="29"/>
      <c r="I259" s="29"/>
      <c r="J259" s="29"/>
    </row>
    <row r="260" s="5" customFormat="1" ht="27" spans="1:10">
      <c r="A260" s="29" t="s">
        <v>86</v>
      </c>
      <c r="B260" s="30">
        <v>130200001</v>
      </c>
      <c r="C260" s="31" t="s">
        <v>583</v>
      </c>
      <c r="D260" s="30" t="s">
        <v>584</v>
      </c>
      <c r="E260" s="30"/>
      <c r="F260" s="29" t="s">
        <v>25</v>
      </c>
      <c r="G260" s="30"/>
      <c r="H260" s="29">
        <v>2.5</v>
      </c>
      <c r="I260" s="29">
        <v>2.5</v>
      </c>
      <c r="J260" s="29">
        <v>2.5</v>
      </c>
    </row>
    <row r="261" s="5" customFormat="1" spans="1:10">
      <c r="A261" s="29"/>
      <c r="B261" s="30">
        <v>1303</v>
      </c>
      <c r="C261" s="31" t="s">
        <v>585</v>
      </c>
      <c r="D261" s="30"/>
      <c r="E261" s="30"/>
      <c r="F261" s="29"/>
      <c r="G261" s="30"/>
      <c r="H261" s="29"/>
      <c r="I261" s="29"/>
      <c r="J261" s="29"/>
    </row>
    <row r="262" s="5" customFormat="1" ht="27" spans="1:10">
      <c r="A262" s="29" t="s">
        <v>21</v>
      </c>
      <c r="B262" s="30">
        <v>130300001</v>
      </c>
      <c r="C262" s="31" t="s">
        <v>586</v>
      </c>
      <c r="D262" s="30" t="s">
        <v>587</v>
      </c>
      <c r="E262" s="30"/>
      <c r="F262" s="29" t="s">
        <v>25</v>
      </c>
      <c r="G262" s="30"/>
      <c r="H262" s="29">
        <v>16</v>
      </c>
      <c r="I262" s="29">
        <v>16</v>
      </c>
      <c r="J262" s="29">
        <v>16</v>
      </c>
    </row>
    <row r="263" s="5" customFormat="1" spans="1:10">
      <c r="A263" s="29"/>
      <c r="B263" s="30">
        <v>1304</v>
      </c>
      <c r="C263" s="31" t="s">
        <v>588</v>
      </c>
      <c r="D263" s="30"/>
      <c r="E263" s="30"/>
      <c r="F263" s="29"/>
      <c r="G263" s="30"/>
      <c r="H263" s="29"/>
      <c r="I263" s="29"/>
      <c r="J263" s="29"/>
    </row>
    <row r="264" s="5" customFormat="1" ht="40.5" spans="1:10">
      <c r="A264" s="29" t="s">
        <v>21</v>
      </c>
      <c r="B264" s="30">
        <v>130400001</v>
      </c>
      <c r="C264" s="31" t="s">
        <v>589</v>
      </c>
      <c r="D264" s="30" t="s">
        <v>590</v>
      </c>
      <c r="E264" s="30"/>
      <c r="F264" s="29" t="s">
        <v>25</v>
      </c>
      <c r="G264" s="30" t="s">
        <v>591</v>
      </c>
      <c r="H264" s="29">
        <v>20</v>
      </c>
      <c r="I264" s="29">
        <v>20</v>
      </c>
      <c r="J264" s="29">
        <v>20</v>
      </c>
    </row>
    <row r="265" s="5" customFormat="1" spans="1:10">
      <c r="A265" s="29"/>
      <c r="B265" s="30">
        <v>1305</v>
      </c>
      <c r="C265" s="31" t="s">
        <v>592</v>
      </c>
      <c r="D265" s="30"/>
      <c r="E265" s="30"/>
      <c r="F265" s="29"/>
      <c r="G265" s="30"/>
      <c r="H265" s="29"/>
      <c r="I265" s="29"/>
      <c r="J265" s="29"/>
    </row>
    <row r="266" s="5" customFormat="1" ht="27" spans="1:10">
      <c r="A266" s="29" t="s">
        <v>21</v>
      </c>
      <c r="B266" s="30">
        <v>130500001</v>
      </c>
      <c r="C266" s="31" t="s">
        <v>593</v>
      </c>
      <c r="D266" s="30" t="s">
        <v>594</v>
      </c>
      <c r="E266" s="30"/>
      <c r="F266" s="29" t="s">
        <v>25</v>
      </c>
      <c r="G266" s="30"/>
      <c r="H266" s="29">
        <v>20</v>
      </c>
      <c r="I266" s="29">
        <v>20</v>
      </c>
      <c r="J266" s="29">
        <v>20</v>
      </c>
    </row>
    <row r="267" s="5" customFormat="1" spans="1:10">
      <c r="A267" s="29"/>
      <c r="B267" s="30">
        <v>1306</v>
      </c>
      <c r="C267" s="31" t="s">
        <v>595</v>
      </c>
      <c r="D267" s="30"/>
      <c r="E267" s="30"/>
      <c r="F267" s="29"/>
      <c r="G267" s="30"/>
      <c r="H267" s="29"/>
      <c r="I267" s="29"/>
      <c r="J267" s="29"/>
    </row>
    <row r="268" s="5" customFormat="1" spans="1:10">
      <c r="A268" s="29" t="s">
        <v>21</v>
      </c>
      <c r="B268" s="30">
        <v>130600001</v>
      </c>
      <c r="C268" s="31" t="s">
        <v>596</v>
      </c>
      <c r="D268" s="30" t="s">
        <v>597</v>
      </c>
      <c r="E268" s="30"/>
      <c r="F268" s="29" t="s">
        <v>25</v>
      </c>
      <c r="G268" s="30"/>
      <c r="H268" s="29">
        <v>38</v>
      </c>
      <c r="I268" s="29">
        <v>38</v>
      </c>
      <c r="J268" s="29">
        <v>38</v>
      </c>
    </row>
    <row r="269" s="5" customFormat="1" spans="1:10">
      <c r="A269" s="29" t="s">
        <v>21</v>
      </c>
      <c r="B269" s="30">
        <v>130600002</v>
      </c>
      <c r="C269" s="31" t="s">
        <v>598</v>
      </c>
      <c r="D269" s="30" t="s">
        <v>599</v>
      </c>
      <c r="E269" s="30"/>
      <c r="F269" s="29" t="s">
        <v>25</v>
      </c>
      <c r="G269" s="30"/>
      <c r="H269" s="29">
        <v>32</v>
      </c>
      <c r="I269" s="29">
        <v>32</v>
      </c>
      <c r="J269" s="29">
        <v>32</v>
      </c>
    </row>
    <row r="270" s="5" customFormat="1" spans="1:10">
      <c r="A270" s="29"/>
      <c r="B270" s="30">
        <v>1307</v>
      </c>
      <c r="C270" s="31" t="s">
        <v>600</v>
      </c>
      <c r="D270" s="30"/>
      <c r="E270" s="30"/>
      <c r="F270" s="29"/>
      <c r="G270" s="30"/>
      <c r="H270" s="29"/>
      <c r="I270" s="29"/>
      <c r="J270" s="29"/>
    </row>
    <row r="271" s="5" customFormat="1" spans="1:10">
      <c r="A271" s="29" t="s">
        <v>21</v>
      </c>
      <c r="B271" s="30">
        <v>130700001</v>
      </c>
      <c r="C271" s="31" t="s">
        <v>601</v>
      </c>
      <c r="D271" s="30"/>
      <c r="E271" s="30"/>
      <c r="F271" s="29" t="s">
        <v>602</v>
      </c>
      <c r="G271" s="30" t="s">
        <v>603</v>
      </c>
      <c r="H271" s="29">
        <v>15</v>
      </c>
      <c r="I271" s="29">
        <v>15</v>
      </c>
      <c r="J271" s="29">
        <v>15</v>
      </c>
    </row>
    <row r="272" s="5" customFormat="1" spans="1:10">
      <c r="A272" s="29" t="s">
        <v>21</v>
      </c>
      <c r="B272" s="30" t="s">
        <v>604</v>
      </c>
      <c r="C272" s="31" t="s">
        <v>605</v>
      </c>
      <c r="D272" s="30"/>
      <c r="E272" s="30"/>
      <c r="F272" s="29" t="s">
        <v>602</v>
      </c>
      <c r="G272" s="30" t="s">
        <v>603</v>
      </c>
      <c r="H272" s="56">
        <v>23</v>
      </c>
      <c r="I272" s="56">
        <v>20.7</v>
      </c>
      <c r="J272" s="56">
        <v>18.4</v>
      </c>
    </row>
    <row r="273" s="5" customFormat="1" spans="1:10">
      <c r="A273" s="29"/>
      <c r="B273" s="30">
        <v>1308</v>
      </c>
      <c r="C273" s="31" t="s">
        <v>606</v>
      </c>
      <c r="D273" s="30"/>
      <c r="E273" s="30"/>
      <c r="F273" s="29"/>
      <c r="G273" s="30"/>
      <c r="H273" s="29"/>
      <c r="I273" s="29"/>
      <c r="J273" s="29"/>
    </row>
    <row r="274" s="5" customFormat="1" spans="1:10">
      <c r="A274" s="29" t="s">
        <v>97</v>
      </c>
      <c r="B274" s="30">
        <v>130800001</v>
      </c>
      <c r="C274" s="31" t="s">
        <v>607</v>
      </c>
      <c r="D274" s="30"/>
      <c r="E274" s="30"/>
      <c r="F274" s="29" t="s">
        <v>25</v>
      </c>
      <c r="G274" s="30"/>
      <c r="H274" s="29">
        <v>4</v>
      </c>
      <c r="I274" s="29">
        <v>4</v>
      </c>
      <c r="J274" s="29">
        <v>4</v>
      </c>
    </row>
    <row r="275" s="5" customFormat="1" spans="1:10">
      <c r="A275" s="29"/>
      <c r="B275" s="30">
        <v>1309</v>
      </c>
      <c r="C275" s="31" t="s">
        <v>608</v>
      </c>
      <c r="D275" s="30"/>
      <c r="E275" s="30"/>
      <c r="F275" s="29"/>
      <c r="G275" s="30" t="s">
        <v>609</v>
      </c>
      <c r="H275" s="29"/>
      <c r="I275" s="29"/>
      <c r="J275" s="29"/>
    </row>
    <row r="276" s="5" customFormat="1" spans="1:10">
      <c r="A276" s="29" t="s">
        <v>97</v>
      </c>
      <c r="B276" s="30">
        <v>130900001</v>
      </c>
      <c r="C276" s="31" t="s">
        <v>610</v>
      </c>
      <c r="D276" s="30" t="s">
        <v>611</v>
      </c>
      <c r="E276" s="30"/>
      <c r="F276" s="29" t="s">
        <v>25</v>
      </c>
      <c r="G276" s="30" t="s">
        <v>609</v>
      </c>
      <c r="H276" s="29">
        <v>4</v>
      </c>
      <c r="I276" s="29">
        <v>4</v>
      </c>
      <c r="J276" s="29">
        <v>4</v>
      </c>
    </row>
    <row r="277" s="5" customFormat="1" spans="1:10">
      <c r="A277" s="29" t="s">
        <v>97</v>
      </c>
      <c r="B277" s="30">
        <v>130900002</v>
      </c>
      <c r="C277" s="31" t="s">
        <v>612</v>
      </c>
      <c r="D277" s="30" t="s">
        <v>613</v>
      </c>
      <c r="E277" s="30"/>
      <c r="F277" s="29" t="s">
        <v>602</v>
      </c>
      <c r="G277" s="30" t="s">
        <v>609</v>
      </c>
      <c r="H277" s="29">
        <v>2</v>
      </c>
      <c r="I277" s="29">
        <v>2</v>
      </c>
      <c r="J277" s="29">
        <v>2</v>
      </c>
    </row>
    <row r="278" s="5" customFormat="1" ht="27" spans="1:10">
      <c r="A278" s="29" t="s">
        <v>97</v>
      </c>
      <c r="B278" s="30" t="s">
        <v>614</v>
      </c>
      <c r="C278" s="31" t="s">
        <v>615</v>
      </c>
      <c r="D278" s="30"/>
      <c r="E278" s="30"/>
      <c r="F278" s="29" t="s">
        <v>616</v>
      </c>
      <c r="G278" s="30" t="s">
        <v>617</v>
      </c>
      <c r="H278" s="29">
        <v>40</v>
      </c>
      <c r="I278" s="29">
        <v>40</v>
      </c>
      <c r="J278" s="29">
        <v>40</v>
      </c>
    </row>
    <row r="279" s="5" customFormat="1" spans="1:10">
      <c r="A279" s="29"/>
      <c r="B279" s="30">
        <v>14</v>
      </c>
      <c r="C279" s="31" t="s">
        <v>618</v>
      </c>
      <c r="D279" s="30"/>
      <c r="E279" s="30"/>
      <c r="F279" s="29"/>
      <c r="G279" s="30"/>
      <c r="H279" s="29"/>
      <c r="I279" s="29"/>
      <c r="J279" s="29"/>
    </row>
    <row r="280" s="5" customFormat="1" spans="1:10">
      <c r="A280" s="29"/>
      <c r="B280" s="30">
        <v>1401</v>
      </c>
      <c r="C280" s="31" t="s">
        <v>619</v>
      </c>
      <c r="D280" s="30"/>
      <c r="E280" s="30"/>
      <c r="F280" s="29"/>
      <c r="G280" s="30"/>
      <c r="H280" s="29"/>
      <c r="I280" s="29"/>
      <c r="J280" s="29"/>
    </row>
    <row r="281" s="5" customFormat="1" ht="27" spans="1:10">
      <c r="A281" s="29" t="s">
        <v>97</v>
      </c>
      <c r="B281" s="30">
        <v>140100001</v>
      </c>
      <c r="C281" s="31" t="s">
        <v>620</v>
      </c>
      <c r="D281" s="30" t="s">
        <v>621</v>
      </c>
      <c r="E281" s="30"/>
      <c r="F281" s="29" t="s">
        <v>25</v>
      </c>
      <c r="G281" s="30"/>
      <c r="H281" s="29">
        <v>58</v>
      </c>
      <c r="I281" s="29">
        <v>52.2</v>
      </c>
      <c r="J281" s="29">
        <v>46.4</v>
      </c>
    </row>
    <row r="282" s="5" customFormat="1" ht="27" spans="1:10">
      <c r="A282" s="29" t="s">
        <v>97</v>
      </c>
      <c r="B282" s="30" t="s">
        <v>622</v>
      </c>
      <c r="C282" s="31" t="s">
        <v>623</v>
      </c>
      <c r="D282" s="30" t="s">
        <v>621</v>
      </c>
      <c r="E282" s="30"/>
      <c r="F282" s="29" t="s">
        <v>25</v>
      </c>
      <c r="G282" s="30"/>
      <c r="H282" s="29">
        <v>158</v>
      </c>
      <c r="I282" s="29">
        <v>142.2</v>
      </c>
      <c r="J282" s="29">
        <v>126.4</v>
      </c>
    </row>
    <row r="283" s="5" customFormat="1" spans="1:10">
      <c r="A283" s="29" t="s">
        <v>97</v>
      </c>
      <c r="B283" s="30">
        <v>140100002</v>
      </c>
      <c r="C283" s="31" t="s">
        <v>624</v>
      </c>
      <c r="D283" s="30" t="s">
        <v>625</v>
      </c>
      <c r="E283" s="30"/>
      <c r="F283" s="29" t="s">
        <v>25</v>
      </c>
      <c r="G283" s="30"/>
      <c r="H283" s="29" t="s">
        <v>314</v>
      </c>
      <c r="I283" s="29" t="s">
        <v>314</v>
      </c>
      <c r="J283" s="29" t="s">
        <v>314</v>
      </c>
    </row>
    <row r="284" s="5" customFormat="1" spans="1:10">
      <c r="A284" s="29" t="s">
        <v>97</v>
      </c>
      <c r="B284" s="30">
        <v>140100003</v>
      </c>
      <c r="C284" s="31" t="s">
        <v>626</v>
      </c>
      <c r="D284" s="30"/>
      <c r="E284" s="30"/>
      <c r="F284" s="29" t="s">
        <v>52</v>
      </c>
      <c r="G284" s="30" t="s">
        <v>627</v>
      </c>
      <c r="H284" s="29">
        <v>28</v>
      </c>
      <c r="I284" s="29">
        <v>28</v>
      </c>
      <c r="J284" s="29">
        <v>28</v>
      </c>
    </row>
    <row r="285" s="5" customFormat="1" spans="1:10">
      <c r="A285" s="29" t="s">
        <v>97</v>
      </c>
      <c r="B285" s="30">
        <v>140100004</v>
      </c>
      <c r="C285" s="31" t="s">
        <v>628</v>
      </c>
      <c r="D285" s="30"/>
      <c r="E285" s="30"/>
      <c r="F285" s="29" t="s">
        <v>25</v>
      </c>
      <c r="G285" s="30"/>
      <c r="H285" s="29">
        <v>34</v>
      </c>
      <c r="I285" s="29">
        <v>34</v>
      </c>
      <c r="J285" s="29">
        <v>34</v>
      </c>
    </row>
    <row r="286" s="5" customFormat="1" spans="1:10">
      <c r="A286" s="29" t="s">
        <v>97</v>
      </c>
      <c r="B286" s="30" t="s">
        <v>629</v>
      </c>
      <c r="C286" s="31" t="s">
        <v>630</v>
      </c>
      <c r="D286" s="30"/>
      <c r="E286" s="30"/>
      <c r="F286" s="29" t="s">
        <v>25</v>
      </c>
      <c r="G286" s="30"/>
      <c r="H286" s="29">
        <v>34</v>
      </c>
      <c r="I286" s="29">
        <v>34</v>
      </c>
      <c r="J286" s="29">
        <v>34</v>
      </c>
    </row>
    <row r="287" s="5" customFormat="1" spans="1:10">
      <c r="A287" s="29" t="s">
        <v>97</v>
      </c>
      <c r="B287" s="30" t="s">
        <v>631</v>
      </c>
      <c r="C287" s="31" t="s">
        <v>632</v>
      </c>
      <c r="D287" s="30"/>
      <c r="E287" s="30"/>
      <c r="F287" s="29" t="s">
        <v>25</v>
      </c>
      <c r="G287" s="30"/>
      <c r="H287" s="29">
        <v>34</v>
      </c>
      <c r="I287" s="29">
        <v>34</v>
      </c>
      <c r="J287" s="29">
        <v>34</v>
      </c>
    </row>
    <row r="288" s="5" customFormat="1" ht="15" spans="1:10">
      <c r="A288" s="63" t="s">
        <v>633</v>
      </c>
      <c r="B288" s="63"/>
      <c r="C288" s="64"/>
      <c r="D288" s="63"/>
      <c r="E288" s="63"/>
      <c r="F288" s="63"/>
      <c r="G288" s="63"/>
      <c r="H288" s="63"/>
      <c r="I288" s="63"/>
      <c r="J288" s="63"/>
    </row>
    <row r="289" s="5" customFormat="1" ht="15" spans="1:10">
      <c r="A289" s="65" t="s">
        <v>634</v>
      </c>
      <c r="B289" s="65"/>
      <c r="C289" s="65"/>
      <c r="D289" s="65"/>
      <c r="E289" s="65"/>
      <c r="F289" s="66"/>
      <c r="G289" s="65"/>
      <c r="H289" s="65"/>
      <c r="I289" s="66"/>
      <c r="J289" s="66"/>
    </row>
    <row r="290" s="5" customFormat="1" ht="15" spans="1:10">
      <c r="A290" s="65" t="s">
        <v>635</v>
      </c>
      <c r="B290" s="65"/>
      <c r="C290" s="65"/>
      <c r="D290" s="65"/>
      <c r="E290" s="65"/>
      <c r="F290" s="66"/>
      <c r="G290" s="65"/>
      <c r="H290" s="65"/>
      <c r="I290" s="66"/>
      <c r="J290" s="66"/>
    </row>
    <row r="291" s="5" customFormat="1" ht="15" spans="1:10">
      <c r="A291" s="65" t="s">
        <v>636</v>
      </c>
      <c r="B291" s="65"/>
      <c r="C291" s="65"/>
      <c r="D291" s="65"/>
      <c r="E291" s="65"/>
      <c r="F291" s="66"/>
      <c r="G291" s="65"/>
      <c r="H291" s="65"/>
      <c r="I291" s="66"/>
      <c r="J291" s="66"/>
    </row>
    <row r="292" s="5" customFormat="1" ht="15" spans="1:10">
      <c r="A292" s="65" t="s">
        <v>637</v>
      </c>
      <c r="B292" s="65"/>
      <c r="C292" s="65"/>
      <c r="D292" s="65"/>
      <c r="E292" s="65"/>
      <c r="F292" s="66"/>
      <c r="G292" s="65"/>
      <c r="H292" s="65"/>
      <c r="I292" s="66"/>
      <c r="J292" s="66"/>
    </row>
    <row r="293" s="5" customFormat="1" ht="15" spans="1:10">
      <c r="A293" s="65" t="s">
        <v>638</v>
      </c>
      <c r="B293" s="65"/>
      <c r="C293" s="65"/>
      <c r="D293" s="65"/>
      <c r="E293" s="65"/>
      <c r="F293" s="66"/>
      <c r="G293" s="65"/>
      <c r="H293" s="65"/>
      <c r="I293" s="66"/>
      <c r="J293" s="66"/>
    </row>
    <row r="294" s="5" customFormat="1" ht="15" spans="1:10">
      <c r="A294" s="65" t="s">
        <v>639</v>
      </c>
      <c r="B294" s="65"/>
      <c r="C294" s="65"/>
      <c r="D294" s="65"/>
      <c r="E294" s="65"/>
      <c r="F294" s="66"/>
      <c r="G294" s="65"/>
      <c r="H294" s="65"/>
      <c r="I294" s="66"/>
      <c r="J294" s="66"/>
    </row>
    <row r="295" s="5" customFormat="1" ht="15" spans="1:10">
      <c r="A295" s="65" t="s">
        <v>640</v>
      </c>
      <c r="B295" s="65"/>
      <c r="C295" s="65"/>
      <c r="D295" s="65"/>
      <c r="E295" s="65"/>
      <c r="F295" s="66"/>
      <c r="G295" s="65"/>
      <c r="H295" s="65"/>
      <c r="I295" s="66"/>
      <c r="J295" s="66"/>
    </row>
    <row r="296" s="5" customFormat="1" ht="15" spans="1:10">
      <c r="A296" s="65" t="s">
        <v>641</v>
      </c>
      <c r="B296" s="65"/>
      <c r="C296" s="65"/>
      <c r="D296" s="65"/>
      <c r="E296" s="65"/>
      <c r="F296" s="66"/>
      <c r="G296" s="65"/>
      <c r="H296" s="65"/>
      <c r="I296" s="66"/>
      <c r="J296" s="66"/>
    </row>
    <row r="297" s="5" customFormat="1" ht="15" spans="1:10">
      <c r="A297" s="65" t="s">
        <v>642</v>
      </c>
      <c r="B297" s="65"/>
      <c r="C297" s="65"/>
      <c r="D297" s="65"/>
      <c r="E297" s="65"/>
      <c r="F297" s="66"/>
      <c r="G297" s="65"/>
      <c r="H297" s="65"/>
      <c r="I297" s="66"/>
      <c r="J297" s="66"/>
    </row>
    <row r="298" s="5" customFormat="1" ht="15" spans="1:10">
      <c r="A298" s="65" t="s">
        <v>643</v>
      </c>
      <c r="B298" s="65"/>
      <c r="C298" s="65"/>
      <c r="D298" s="65"/>
      <c r="E298" s="65"/>
      <c r="F298" s="66"/>
      <c r="G298" s="65"/>
      <c r="H298" s="65"/>
      <c r="I298" s="66"/>
      <c r="J298" s="66"/>
    </row>
    <row r="299" s="5" customFormat="1" ht="15" spans="1:10">
      <c r="A299" s="65" t="s">
        <v>644</v>
      </c>
      <c r="B299" s="65"/>
      <c r="C299" s="65"/>
      <c r="D299" s="65"/>
      <c r="E299" s="65"/>
      <c r="F299" s="66"/>
      <c r="G299" s="65"/>
      <c r="H299" s="65"/>
      <c r="I299" s="66"/>
      <c r="J299" s="66"/>
    </row>
    <row r="300" s="5" customFormat="1" ht="27" spans="1:10">
      <c r="A300" s="27" t="s">
        <v>9</v>
      </c>
      <c r="B300" s="27" t="s">
        <v>10</v>
      </c>
      <c r="C300" s="28" t="s">
        <v>11</v>
      </c>
      <c r="D300" s="27" t="s">
        <v>12</v>
      </c>
      <c r="E300" s="27" t="s">
        <v>13</v>
      </c>
      <c r="F300" s="27" t="s">
        <v>14</v>
      </c>
      <c r="G300" s="27" t="s">
        <v>15</v>
      </c>
      <c r="H300" s="27" t="s">
        <v>645</v>
      </c>
      <c r="I300" s="27" t="s">
        <v>17</v>
      </c>
      <c r="J300" s="27" t="s">
        <v>18</v>
      </c>
    </row>
    <row r="301" s="5" customFormat="1" ht="94.5" spans="1:10">
      <c r="A301" s="67" t="s">
        <v>86</v>
      </c>
      <c r="B301" s="52" t="s">
        <v>646</v>
      </c>
      <c r="C301" s="60" t="s">
        <v>647</v>
      </c>
      <c r="D301" s="52" t="s">
        <v>648</v>
      </c>
      <c r="E301" s="68"/>
      <c r="F301" s="67" t="s">
        <v>25</v>
      </c>
      <c r="G301" s="52" t="s">
        <v>649</v>
      </c>
      <c r="H301" s="67">
        <v>5</v>
      </c>
      <c r="I301" s="71">
        <v>4.5</v>
      </c>
      <c r="J301" s="71">
        <v>4</v>
      </c>
    </row>
    <row r="302" s="5" customFormat="1" spans="1:10">
      <c r="A302" s="67"/>
      <c r="B302" s="52">
        <v>21</v>
      </c>
      <c r="C302" s="60" t="s">
        <v>650</v>
      </c>
      <c r="D302" s="52"/>
      <c r="E302" s="52"/>
      <c r="F302" s="67"/>
      <c r="G302" s="52"/>
      <c r="H302" s="67"/>
      <c r="I302" s="71"/>
      <c r="J302" s="71"/>
    </row>
    <row r="303" s="5" customFormat="1" ht="27" spans="1:10">
      <c r="A303" s="67"/>
      <c r="B303" s="52">
        <v>2101</v>
      </c>
      <c r="C303" s="60" t="s">
        <v>651</v>
      </c>
      <c r="D303" s="52"/>
      <c r="E303" s="52"/>
      <c r="F303" s="67"/>
      <c r="G303" s="52" t="s">
        <v>652</v>
      </c>
      <c r="H303" s="67"/>
      <c r="I303" s="71"/>
      <c r="J303" s="71"/>
    </row>
    <row r="304" s="5" customFormat="1" spans="1:10">
      <c r="A304" s="67"/>
      <c r="B304" s="52">
        <v>210101</v>
      </c>
      <c r="C304" s="60" t="s">
        <v>653</v>
      </c>
      <c r="D304" s="52"/>
      <c r="E304" s="52"/>
      <c r="F304" s="67"/>
      <c r="G304" s="52" t="s">
        <v>654</v>
      </c>
      <c r="H304" s="67"/>
      <c r="I304" s="71"/>
      <c r="J304" s="71"/>
    </row>
    <row r="305" s="5" customFormat="1" spans="1:10">
      <c r="A305" s="67" t="s">
        <v>86</v>
      </c>
      <c r="B305" s="52">
        <v>210101001</v>
      </c>
      <c r="C305" s="60" t="s">
        <v>655</v>
      </c>
      <c r="D305" s="52" t="s">
        <v>656</v>
      </c>
      <c r="E305" s="52"/>
      <c r="F305" s="67" t="s">
        <v>657</v>
      </c>
      <c r="G305" s="52"/>
      <c r="H305" s="67">
        <v>6</v>
      </c>
      <c r="I305" s="71">
        <v>5.4</v>
      </c>
      <c r="J305" s="71">
        <v>4.8</v>
      </c>
    </row>
    <row r="306" s="5" customFormat="1" ht="27" spans="1:10">
      <c r="A306" s="67" t="s">
        <v>86</v>
      </c>
      <c r="B306" s="52" t="s">
        <v>658</v>
      </c>
      <c r="C306" s="52" t="s">
        <v>659</v>
      </c>
      <c r="D306" s="52"/>
      <c r="E306" s="67"/>
      <c r="F306" s="67" t="s">
        <v>657</v>
      </c>
      <c r="G306" s="52"/>
      <c r="H306" s="67">
        <v>9</v>
      </c>
      <c r="I306" s="67">
        <v>8.1</v>
      </c>
      <c r="J306" s="67">
        <v>7.2</v>
      </c>
    </row>
    <row r="307" s="5" customFormat="1" spans="1:10">
      <c r="A307" s="67" t="s">
        <v>86</v>
      </c>
      <c r="B307" s="52">
        <v>210101002</v>
      </c>
      <c r="C307" s="60" t="s">
        <v>660</v>
      </c>
      <c r="D307" s="52" t="s">
        <v>661</v>
      </c>
      <c r="E307" s="52"/>
      <c r="F307" s="67" t="s">
        <v>25</v>
      </c>
      <c r="G307" s="52"/>
      <c r="H307" s="67">
        <v>12</v>
      </c>
      <c r="I307" s="71">
        <v>10.8</v>
      </c>
      <c r="J307" s="71">
        <v>9.6</v>
      </c>
    </row>
    <row r="308" s="5" customFormat="1" ht="27" spans="1:10">
      <c r="A308" s="67" t="s">
        <v>86</v>
      </c>
      <c r="B308" s="52" t="s">
        <v>662</v>
      </c>
      <c r="C308" s="60" t="s">
        <v>663</v>
      </c>
      <c r="D308" s="52"/>
      <c r="E308" s="52"/>
      <c r="F308" s="67" t="s">
        <v>25</v>
      </c>
      <c r="G308" s="52"/>
      <c r="H308" s="67">
        <v>18</v>
      </c>
      <c r="I308" s="71">
        <v>16.2</v>
      </c>
      <c r="J308" s="71">
        <v>14.4</v>
      </c>
    </row>
    <row r="309" s="5" customFormat="1" spans="1:10">
      <c r="A309" s="67" t="s">
        <v>86</v>
      </c>
      <c r="B309" s="52">
        <v>210101003</v>
      </c>
      <c r="C309" s="60" t="s">
        <v>664</v>
      </c>
      <c r="D309" s="52" t="s">
        <v>665</v>
      </c>
      <c r="E309" s="52"/>
      <c r="F309" s="67" t="s">
        <v>616</v>
      </c>
      <c r="G309" s="52"/>
      <c r="H309" s="67">
        <v>35</v>
      </c>
      <c r="I309" s="71">
        <v>31.5</v>
      </c>
      <c r="J309" s="71">
        <v>28</v>
      </c>
    </row>
    <row r="310" s="5" customFormat="1" ht="27" spans="1:10">
      <c r="A310" s="67" t="s">
        <v>86</v>
      </c>
      <c r="B310" s="52" t="s">
        <v>666</v>
      </c>
      <c r="C310" s="60" t="s">
        <v>667</v>
      </c>
      <c r="D310" s="52"/>
      <c r="E310" s="52"/>
      <c r="F310" s="67" t="s">
        <v>616</v>
      </c>
      <c r="G310" s="52"/>
      <c r="H310" s="67">
        <v>52.5</v>
      </c>
      <c r="I310" s="71">
        <v>47.25</v>
      </c>
      <c r="J310" s="71">
        <v>42</v>
      </c>
    </row>
    <row r="311" s="5" customFormat="1" spans="1:10">
      <c r="A311" s="67" t="s">
        <v>86</v>
      </c>
      <c r="B311" s="52">
        <v>210101004</v>
      </c>
      <c r="C311" s="60" t="s">
        <v>668</v>
      </c>
      <c r="D311" s="52" t="s">
        <v>665</v>
      </c>
      <c r="E311" s="52"/>
      <c r="F311" s="67" t="s">
        <v>616</v>
      </c>
      <c r="G311" s="52"/>
      <c r="H311" s="69">
        <v>35</v>
      </c>
      <c r="I311" s="72">
        <v>31.5</v>
      </c>
      <c r="J311" s="72">
        <v>28</v>
      </c>
    </row>
    <row r="312" s="5" customFormat="1" ht="27" spans="1:10">
      <c r="A312" s="67" t="s">
        <v>86</v>
      </c>
      <c r="B312" s="52" t="s">
        <v>669</v>
      </c>
      <c r="C312" s="60" t="s">
        <v>670</v>
      </c>
      <c r="D312" s="52"/>
      <c r="E312" s="52"/>
      <c r="F312" s="67" t="s">
        <v>616</v>
      </c>
      <c r="G312" s="52"/>
      <c r="H312" s="67">
        <v>60</v>
      </c>
      <c r="I312" s="71">
        <v>54</v>
      </c>
      <c r="J312" s="71">
        <v>48</v>
      </c>
    </row>
    <row r="313" s="5" customFormat="1" spans="1:10">
      <c r="A313" s="67" t="s">
        <v>86</v>
      </c>
      <c r="B313" s="52">
        <v>210102</v>
      </c>
      <c r="C313" s="60" t="s">
        <v>671</v>
      </c>
      <c r="D313" s="52" t="s">
        <v>672</v>
      </c>
      <c r="E313" s="52"/>
      <c r="F313" s="67"/>
      <c r="G313" s="70"/>
      <c r="H313" s="67"/>
      <c r="I313" s="71"/>
      <c r="J313" s="71"/>
    </row>
    <row r="314" s="5" customFormat="1" spans="1:10">
      <c r="A314" s="67" t="s">
        <v>86</v>
      </c>
      <c r="B314" s="52" t="s">
        <v>673</v>
      </c>
      <c r="C314" s="60" t="s">
        <v>674</v>
      </c>
      <c r="D314" s="52"/>
      <c r="E314" s="52"/>
      <c r="F314" s="67" t="s">
        <v>675</v>
      </c>
      <c r="G314" s="52"/>
      <c r="H314" s="67">
        <v>5</v>
      </c>
      <c r="I314" s="71">
        <v>4.5</v>
      </c>
      <c r="J314" s="71">
        <v>4</v>
      </c>
    </row>
    <row r="315" s="5" customFormat="1" spans="1:10">
      <c r="A315" s="67" t="s">
        <v>86</v>
      </c>
      <c r="B315" s="52" t="s">
        <v>676</v>
      </c>
      <c r="C315" s="60" t="s">
        <v>677</v>
      </c>
      <c r="D315" s="52"/>
      <c r="E315" s="52"/>
      <c r="F315" s="67" t="s">
        <v>678</v>
      </c>
      <c r="G315" s="52"/>
      <c r="H315" s="67">
        <v>10</v>
      </c>
      <c r="I315" s="71">
        <v>9</v>
      </c>
      <c r="J315" s="71">
        <v>8</v>
      </c>
    </row>
    <row r="316" s="5" customFormat="1" spans="1:10">
      <c r="A316" s="67" t="s">
        <v>86</v>
      </c>
      <c r="B316" s="52" t="s">
        <v>679</v>
      </c>
      <c r="C316" s="60" t="s">
        <v>680</v>
      </c>
      <c r="D316" s="52"/>
      <c r="E316" s="52"/>
      <c r="F316" s="67" t="s">
        <v>25</v>
      </c>
      <c r="G316" s="52"/>
      <c r="H316" s="69">
        <v>46</v>
      </c>
      <c r="I316" s="72">
        <v>41.4</v>
      </c>
      <c r="J316" s="72">
        <v>36.8</v>
      </c>
    </row>
    <row r="317" s="5" customFormat="1" spans="1:10">
      <c r="A317" s="67" t="s">
        <v>86</v>
      </c>
      <c r="B317" s="52" t="s">
        <v>681</v>
      </c>
      <c r="C317" s="60" t="s">
        <v>682</v>
      </c>
      <c r="D317" s="52"/>
      <c r="E317" s="52"/>
      <c r="F317" s="67" t="s">
        <v>25</v>
      </c>
      <c r="G317" s="52"/>
      <c r="H317" s="67">
        <v>41</v>
      </c>
      <c r="I317" s="71">
        <v>36.9</v>
      </c>
      <c r="J317" s="71">
        <v>32.8</v>
      </c>
    </row>
    <row r="318" s="5" customFormat="1" spans="1:10">
      <c r="A318" s="67" t="s">
        <v>86</v>
      </c>
      <c r="B318" s="52">
        <v>210102001</v>
      </c>
      <c r="C318" s="60" t="s">
        <v>683</v>
      </c>
      <c r="D318" s="70"/>
      <c r="E318" s="52"/>
      <c r="F318" s="67" t="s">
        <v>678</v>
      </c>
      <c r="G318" s="52"/>
      <c r="H318" s="67">
        <v>12</v>
      </c>
      <c r="I318" s="71">
        <v>10.8</v>
      </c>
      <c r="J318" s="71">
        <v>9.6</v>
      </c>
    </row>
    <row r="319" s="5" customFormat="1" spans="1:10">
      <c r="A319" s="67" t="s">
        <v>86</v>
      </c>
      <c r="B319" s="52" t="s">
        <v>684</v>
      </c>
      <c r="C319" s="60" t="s">
        <v>685</v>
      </c>
      <c r="D319" s="52"/>
      <c r="E319" s="52"/>
      <c r="F319" s="67" t="s">
        <v>678</v>
      </c>
      <c r="G319" s="52"/>
      <c r="H319" s="67">
        <v>3.6</v>
      </c>
      <c r="I319" s="71">
        <v>3.24</v>
      </c>
      <c r="J319" s="71">
        <v>2.88</v>
      </c>
    </row>
    <row r="320" s="5" customFormat="1" spans="1:10">
      <c r="A320" s="67" t="s">
        <v>86</v>
      </c>
      <c r="B320" s="52" t="s">
        <v>686</v>
      </c>
      <c r="C320" s="60" t="s">
        <v>687</v>
      </c>
      <c r="D320" s="52"/>
      <c r="E320" s="52"/>
      <c r="F320" s="67" t="s">
        <v>678</v>
      </c>
      <c r="G320" s="52"/>
      <c r="H320" s="67">
        <v>3.6</v>
      </c>
      <c r="I320" s="71">
        <v>3.24</v>
      </c>
      <c r="J320" s="71">
        <v>2.88</v>
      </c>
    </row>
    <row r="321" s="5" customFormat="1" spans="1:10">
      <c r="A321" s="67" t="s">
        <v>86</v>
      </c>
      <c r="B321" s="52">
        <v>210102002</v>
      </c>
      <c r="C321" s="60" t="s">
        <v>688</v>
      </c>
      <c r="D321" s="70"/>
      <c r="E321" s="52"/>
      <c r="F321" s="67" t="s">
        <v>678</v>
      </c>
      <c r="G321" s="52"/>
      <c r="H321" s="67">
        <v>15</v>
      </c>
      <c r="I321" s="71">
        <v>13.5</v>
      </c>
      <c r="J321" s="71">
        <v>12</v>
      </c>
    </row>
    <row r="322" s="5" customFormat="1" spans="1:10">
      <c r="A322" s="67" t="s">
        <v>86</v>
      </c>
      <c r="B322" s="52" t="s">
        <v>689</v>
      </c>
      <c r="C322" s="60" t="s">
        <v>690</v>
      </c>
      <c r="D322" s="52"/>
      <c r="E322" s="52"/>
      <c r="F322" s="67" t="s">
        <v>678</v>
      </c>
      <c r="G322" s="52"/>
      <c r="H322" s="67">
        <v>4.5</v>
      </c>
      <c r="I322" s="71">
        <v>4.05</v>
      </c>
      <c r="J322" s="71">
        <v>3.6</v>
      </c>
    </row>
    <row r="323" s="5" customFormat="1" spans="1:10">
      <c r="A323" s="67" t="s">
        <v>86</v>
      </c>
      <c r="B323" s="52" t="s">
        <v>691</v>
      </c>
      <c r="C323" s="60" t="s">
        <v>692</v>
      </c>
      <c r="D323" s="52"/>
      <c r="E323" s="52"/>
      <c r="F323" s="67" t="s">
        <v>678</v>
      </c>
      <c r="G323" s="52"/>
      <c r="H323" s="67">
        <v>4.5</v>
      </c>
      <c r="I323" s="71">
        <v>4.05</v>
      </c>
      <c r="J323" s="71">
        <v>3.6</v>
      </c>
    </row>
    <row r="324" s="5" customFormat="1" spans="1:10">
      <c r="A324" s="67" t="s">
        <v>86</v>
      </c>
      <c r="B324" s="52">
        <v>210102003</v>
      </c>
      <c r="C324" s="60" t="s">
        <v>693</v>
      </c>
      <c r="D324" s="70"/>
      <c r="E324" s="52"/>
      <c r="F324" s="67" t="s">
        <v>678</v>
      </c>
      <c r="G324" s="52"/>
      <c r="H324" s="67">
        <v>20</v>
      </c>
      <c r="I324" s="71">
        <v>18</v>
      </c>
      <c r="J324" s="71">
        <v>16</v>
      </c>
    </row>
    <row r="325" s="5" customFormat="1" spans="1:10">
      <c r="A325" s="67" t="s">
        <v>86</v>
      </c>
      <c r="B325" s="52" t="s">
        <v>694</v>
      </c>
      <c r="C325" s="60" t="s">
        <v>695</v>
      </c>
      <c r="D325" s="52"/>
      <c r="E325" s="52"/>
      <c r="F325" s="67" t="s">
        <v>678</v>
      </c>
      <c r="G325" s="52"/>
      <c r="H325" s="67">
        <v>6</v>
      </c>
      <c r="I325" s="71">
        <v>5.4</v>
      </c>
      <c r="J325" s="71">
        <v>4.8</v>
      </c>
    </row>
    <row r="326" s="5" customFormat="1" spans="1:10">
      <c r="A326" s="67" t="s">
        <v>86</v>
      </c>
      <c r="B326" s="52" t="s">
        <v>696</v>
      </c>
      <c r="C326" s="60" t="s">
        <v>697</v>
      </c>
      <c r="D326" s="52"/>
      <c r="E326" s="52"/>
      <c r="F326" s="67" t="s">
        <v>678</v>
      </c>
      <c r="G326" s="52"/>
      <c r="H326" s="67">
        <v>6</v>
      </c>
      <c r="I326" s="71">
        <v>5.4</v>
      </c>
      <c r="J326" s="71">
        <v>4.8</v>
      </c>
    </row>
    <row r="327" s="5" customFormat="1" spans="1:10">
      <c r="A327" s="67" t="s">
        <v>86</v>
      </c>
      <c r="B327" s="52" t="s">
        <v>698</v>
      </c>
      <c r="C327" s="60" t="s">
        <v>699</v>
      </c>
      <c r="D327" s="52"/>
      <c r="E327" s="52"/>
      <c r="F327" s="67" t="s">
        <v>678</v>
      </c>
      <c r="G327" s="52"/>
      <c r="H327" s="67">
        <v>20</v>
      </c>
      <c r="I327" s="71">
        <v>18</v>
      </c>
      <c r="J327" s="71">
        <v>16</v>
      </c>
    </row>
    <row r="328" s="5" customFormat="1" spans="1:10">
      <c r="A328" s="67" t="s">
        <v>86</v>
      </c>
      <c r="B328" s="52" t="s">
        <v>700</v>
      </c>
      <c r="C328" s="60" t="s">
        <v>701</v>
      </c>
      <c r="D328" s="52"/>
      <c r="E328" s="52"/>
      <c r="F328" s="67" t="s">
        <v>678</v>
      </c>
      <c r="G328" s="52"/>
      <c r="H328" s="67">
        <v>6</v>
      </c>
      <c r="I328" s="71">
        <v>5.4</v>
      </c>
      <c r="J328" s="71">
        <v>4.8</v>
      </c>
    </row>
    <row r="329" s="5" customFormat="1" spans="1:10">
      <c r="A329" s="67" t="s">
        <v>86</v>
      </c>
      <c r="B329" s="52" t="s">
        <v>702</v>
      </c>
      <c r="C329" s="60" t="s">
        <v>703</v>
      </c>
      <c r="D329" s="52"/>
      <c r="E329" s="52"/>
      <c r="F329" s="67" t="s">
        <v>678</v>
      </c>
      <c r="G329" s="52"/>
      <c r="H329" s="67">
        <v>6</v>
      </c>
      <c r="I329" s="71">
        <v>5.4</v>
      </c>
      <c r="J329" s="71">
        <v>4.8</v>
      </c>
    </row>
    <row r="330" s="5" customFormat="1" spans="1:10">
      <c r="A330" s="67" t="s">
        <v>86</v>
      </c>
      <c r="B330" s="52">
        <v>210102004</v>
      </c>
      <c r="C330" s="60" t="s">
        <v>704</v>
      </c>
      <c r="D330" s="52"/>
      <c r="E330" s="52"/>
      <c r="F330" s="67" t="s">
        <v>678</v>
      </c>
      <c r="G330" s="52"/>
      <c r="H330" s="67">
        <v>23</v>
      </c>
      <c r="I330" s="71">
        <v>20.7</v>
      </c>
      <c r="J330" s="71">
        <v>18.4</v>
      </c>
    </row>
    <row r="331" s="5" customFormat="1" spans="1:10">
      <c r="A331" s="67" t="s">
        <v>86</v>
      </c>
      <c r="B331" s="52" t="s">
        <v>705</v>
      </c>
      <c r="C331" s="60" t="s">
        <v>706</v>
      </c>
      <c r="D331" s="52"/>
      <c r="E331" s="52"/>
      <c r="F331" s="67" t="s">
        <v>678</v>
      </c>
      <c r="G331" s="52"/>
      <c r="H331" s="67">
        <v>6.9</v>
      </c>
      <c r="I331" s="71">
        <v>6.21</v>
      </c>
      <c r="J331" s="71">
        <v>5.52</v>
      </c>
    </row>
    <row r="332" s="5" customFormat="1" ht="27" spans="1:10">
      <c r="A332" s="67" t="s">
        <v>86</v>
      </c>
      <c r="B332" s="52" t="s">
        <v>707</v>
      </c>
      <c r="C332" s="60" t="s">
        <v>708</v>
      </c>
      <c r="D332" s="52"/>
      <c r="E332" s="52"/>
      <c r="F332" s="67" t="s">
        <v>678</v>
      </c>
      <c r="G332" s="52"/>
      <c r="H332" s="67">
        <v>6.9</v>
      </c>
      <c r="I332" s="71">
        <v>6.21</v>
      </c>
      <c r="J332" s="71">
        <v>5.52</v>
      </c>
    </row>
    <row r="333" s="5" customFormat="1" spans="1:10">
      <c r="A333" s="67" t="s">
        <v>86</v>
      </c>
      <c r="B333" s="52">
        <v>210102005</v>
      </c>
      <c r="C333" s="60" t="s">
        <v>709</v>
      </c>
      <c r="D333" s="52"/>
      <c r="E333" s="52"/>
      <c r="F333" s="67" t="s">
        <v>678</v>
      </c>
      <c r="G333" s="52"/>
      <c r="H333" s="67">
        <v>25</v>
      </c>
      <c r="I333" s="71">
        <v>22.5</v>
      </c>
      <c r="J333" s="71">
        <v>20</v>
      </c>
    </row>
    <row r="334" s="5" customFormat="1" spans="1:10">
      <c r="A334" s="67" t="s">
        <v>86</v>
      </c>
      <c r="B334" s="52" t="s">
        <v>710</v>
      </c>
      <c r="C334" s="60" t="s">
        <v>711</v>
      </c>
      <c r="D334" s="52"/>
      <c r="E334" s="52"/>
      <c r="F334" s="67" t="s">
        <v>678</v>
      </c>
      <c r="G334" s="52"/>
      <c r="H334" s="67">
        <v>7.5</v>
      </c>
      <c r="I334" s="71">
        <v>6.75</v>
      </c>
      <c r="J334" s="71">
        <v>6</v>
      </c>
    </row>
    <row r="335" s="5" customFormat="1" ht="27" spans="1:10">
      <c r="A335" s="67" t="s">
        <v>86</v>
      </c>
      <c r="B335" s="52" t="s">
        <v>712</v>
      </c>
      <c r="C335" s="60" t="s">
        <v>713</v>
      </c>
      <c r="D335" s="52"/>
      <c r="E335" s="52"/>
      <c r="F335" s="67" t="s">
        <v>678</v>
      </c>
      <c r="G335" s="52"/>
      <c r="H335" s="67">
        <v>7.5</v>
      </c>
      <c r="I335" s="71">
        <v>6.75</v>
      </c>
      <c r="J335" s="71">
        <v>6</v>
      </c>
    </row>
    <row r="336" s="5" customFormat="1" spans="1:10">
      <c r="A336" s="67" t="s">
        <v>86</v>
      </c>
      <c r="B336" s="52">
        <v>210102006</v>
      </c>
      <c r="C336" s="60" t="s">
        <v>714</v>
      </c>
      <c r="D336" s="52"/>
      <c r="E336" s="52"/>
      <c r="F336" s="67" t="s">
        <v>678</v>
      </c>
      <c r="G336" s="52"/>
      <c r="H336" s="67">
        <v>25</v>
      </c>
      <c r="I336" s="71">
        <v>22.5</v>
      </c>
      <c r="J336" s="71">
        <v>20</v>
      </c>
    </row>
    <row r="337" s="5" customFormat="1" spans="1:10">
      <c r="A337" s="67" t="s">
        <v>86</v>
      </c>
      <c r="B337" s="52" t="s">
        <v>715</v>
      </c>
      <c r="C337" s="60" t="s">
        <v>716</v>
      </c>
      <c r="D337" s="52"/>
      <c r="E337" s="52"/>
      <c r="F337" s="67" t="s">
        <v>678</v>
      </c>
      <c r="G337" s="52"/>
      <c r="H337" s="67">
        <v>7.5</v>
      </c>
      <c r="I337" s="71">
        <v>6.75</v>
      </c>
      <c r="J337" s="71">
        <v>6</v>
      </c>
    </row>
    <row r="338" s="5" customFormat="1" ht="27" spans="1:10">
      <c r="A338" s="67" t="s">
        <v>86</v>
      </c>
      <c r="B338" s="52" t="s">
        <v>717</v>
      </c>
      <c r="C338" s="60" t="s">
        <v>718</v>
      </c>
      <c r="D338" s="52"/>
      <c r="E338" s="52"/>
      <c r="F338" s="67" t="s">
        <v>678</v>
      </c>
      <c r="G338" s="52"/>
      <c r="H338" s="67">
        <v>7.5</v>
      </c>
      <c r="I338" s="71">
        <v>6.75</v>
      </c>
      <c r="J338" s="71">
        <v>6</v>
      </c>
    </row>
    <row r="339" s="5" customFormat="1" spans="1:10">
      <c r="A339" s="67" t="s">
        <v>86</v>
      </c>
      <c r="B339" s="52">
        <v>210102007</v>
      </c>
      <c r="C339" s="60" t="s">
        <v>719</v>
      </c>
      <c r="D339" s="52"/>
      <c r="E339" s="52"/>
      <c r="F339" s="67" t="s">
        <v>678</v>
      </c>
      <c r="G339" s="52"/>
      <c r="H339" s="67">
        <v>30</v>
      </c>
      <c r="I339" s="71">
        <v>27</v>
      </c>
      <c r="J339" s="71">
        <v>24</v>
      </c>
    </row>
    <row r="340" s="5" customFormat="1" spans="1:10">
      <c r="A340" s="67" t="s">
        <v>86</v>
      </c>
      <c r="B340" s="52" t="s">
        <v>720</v>
      </c>
      <c r="C340" s="60" t="s">
        <v>721</v>
      </c>
      <c r="D340" s="52"/>
      <c r="E340" s="52"/>
      <c r="F340" s="67" t="s">
        <v>678</v>
      </c>
      <c r="G340" s="52"/>
      <c r="H340" s="67">
        <v>9</v>
      </c>
      <c r="I340" s="71">
        <v>8.1</v>
      </c>
      <c r="J340" s="71">
        <v>7.2</v>
      </c>
    </row>
    <row r="341" s="5" customFormat="1" ht="27" spans="1:10">
      <c r="A341" s="67" t="s">
        <v>86</v>
      </c>
      <c r="B341" s="52" t="s">
        <v>722</v>
      </c>
      <c r="C341" s="60" t="s">
        <v>723</v>
      </c>
      <c r="D341" s="52"/>
      <c r="E341" s="52"/>
      <c r="F341" s="67" t="s">
        <v>678</v>
      </c>
      <c r="G341" s="52"/>
      <c r="H341" s="67">
        <v>9</v>
      </c>
      <c r="I341" s="71">
        <v>8.1</v>
      </c>
      <c r="J341" s="71">
        <v>7.2</v>
      </c>
    </row>
    <row r="342" s="5" customFormat="1" spans="1:10">
      <c r="A342" s="67" t="s">
        <v>86</v>
      </c>
      <c r="B342" s="52">
        <v>210102008</v>
      </c>
      <c r="C342" s="60" t="s">
        <v>724</v>
      </c>
      <c r="D342" s="52"/>
      <c r="E342" s="52"/>
      <c r="F342" s="67" t="s">
        <v>678</v>
      </c>
      <c r="G342" s="52"/>
      <c r="H342" s="67">
        <v>9</v>
      </c>
      <c r="I342" s="71">
        <v>8.1</v>
      </c>
      <c r="J342" s="71">
        <v>7.2</v>
      </c>
    </row>
    <row r="343" s="5" customFormat="1" spans="1:10">
      <c r="A343" s="67" t="s">
        <v>86</v>
      </c>
      <c r="B343" s="52" t="s">
        <v>725</v>
      </c>
      <c r="C343" s="60" t="s">
        <v>726</v>
      </c>
      <c r="D343" s="52"/>
      <c r="E343" s="52"/>
      <c r="F343" s="67" t="s">
        <v>678</v>
      </c>
      <c r="G343" s="52"/>
      <c r="H343" s="69">
        <v>2.6</v>
      </c>
      <c r="I343" s="72">
        <v>2.34</v>
      </c>
      <c r="J343" s="72">
        <v>2.08</v>
      </c>
    </row>
    <row r="344" s="5" customFormat="1" spans="1:10">
      <c r="A344" s="67" t="s">
        <v>86</v>
      </c>
      <c r="B344" s="52" t="s">
        <v>727</v>
      </c>
      <c r="C344" s="60" t="s">
        <v>728</v>
      </c>
      <c r="D344" s="52"/>
      <c r="E344" s="52"/>
      <c r="F344" s="67" t="s">
        <v>678</v>
      </c>
      <c r="G344" s="52"/>
      <c r="H344" s="69">
        <v>2.6</v>
      </c>
      <c r="I344" s="72">
        <v>2.34</v>
      </c>
      <c r="J344" s="72">
        <v>2.08</v>
      </c>
    </row>
    <row r="345" s="5" customFormat="1" spans="1:10">
      <c r="A345" s="67" t="s">
        <v>86</v>
      </c>
      <c r="B345" s="52">
        <v>210102009</v>
      </c>
      <c r="C345" s="60" t="s">
        <v>729</v>
      </c>
      <c r="D345" s="52"/>
      <c r="E345" s="52"/>
      <c r="F345" s="67" t="s">
        <v>678</v>
      </c>
      <c r="G345" s="52"/>
      <c r="H345" s="67">
        <v>17</v>
      </c>
      <c r="I345" s="71">
        <v>15.3</v>
      </c>
      <c r="J345" s="71">
        <v>13.6</v>
      </c>
    </row>
    <row r="346" s="5" customFormat="1" spans="1:10">
      <c r="A346" s="67" t="s">
        <v>86</v>
      </c>
      <c r="B346" s="52" t="s">
        <v>730</v>
      </c>
      <c r="C346" s="60" t="s">
        <v>731</v>
      </c>
      <c r="D346" s="52"/>
      <c r="E346" s="52"/>
      <c r="F346" s="67" t="s">
        <v>678</v>
      </c>
      <c r="G346" s="52"/>
      <c r="H346" s="67">
        <v>5.1</v>
      </c>
      <c r="I346" s="71">
        <v>4.59</v>
      </c>
      <c r="J346" s="71">
        <v>4.08</v>
      </c>
    </row>
    <row r="347" s="5" customFormat="1" spans="1:10">
      <c r="A347" s="67" t="s">
        <v>86</v>
      </c>
      <c r="B347" s="52" t="s">
        <v>732</v>
      </c>
      <c r="C347" s="60" t="s">
        <v>733</v>
      </c>
      <c r="D347" s="52"/>
      <c r="E347" s="52"/>
      <c r="F347" s="67" t="s">
        <v>678</v>
      </c>
      <c r="G347" s="52"/>
      <c r="H347" s="67">
        <v>5.1</v>
      </c>
      <c r="I347" s="71">
        <v>4.59</v>
      </c>
      <c r="J347" s="71">
        <v>4.08</v>
      </c>
    </row>
    <row r="348" s="5" customFormat="1" spans="1:10">
      <c r="A348" s="67" t="s">
        <v>86</v>
      </c>
      <c r="B348" s="52">
        <v>210102010</v>
      </c>
      <c r="C348" s="60" t="s">
        <v>734</v>
      </c>
      <c r="D348" s="52"/>
      <c r="E348" s="52"/>
      <c r="F348" s="67" t="s">
        <v>678</v>
      </c>
      <c r="G348" s="52"/>
      <c r="H348" s="67">
        <v>27</v>
      </c>
      <c r="I348" s="71">
        <v>24.3</v>
      </c>
      <c r="J348" s="36">
        <v>21.6</v>
      </c>
    </row>
    <row r="349" s="5" customFormat="1" ht="27" spans="1:10">
      <c r="A349" s="67" t="s">
        <v>86</v>
      </c>
      <c r="B349" s="52" t="s">
        <v>735</v>
      </c>
      <c r="C349" s="60" t="s">
        <v>736</v>
      </c>
      <c r="D349" s="52"/>
      <c r="E349" s="52"/>
      <c r="F349" s="67" t="s">
        <v>678</v>
      </c>
      <c r="G349" s="52"/>
      <c r="H349" s="67">
        <v>8.1</v>
      </c>
      <c r="I349" s="71">
        <v>7.29</v>
      </c>
      <c r="J349" s="36">
        <v>6.48</v>
      </c>
    </row>
    <row r="350" s="5" customFormat="1" ht="27" spans="1:10">
      <c r="A350" s="67" t="s">
        <v>86</v>
      </c>
      <c r="B350" s="52" t="s">
        <v>737</v>
      </c>
      <c r="C350" s="60" t="s">
        <v>738</v>
      </c>
      <c r="D350" s="52"/>
      <c r="E350" s="52"/>
      <c r="F350" s="67" t="s">
        <v>678</v>
      </c>
      <c r="G350" s="52"/>
      <c r="H350" s="67">
        <v>8.1</v>
      </c>
      <c r="I350" s="71">
        <v>7.29</v>
      </c>
      <c r="J350" s="36">
        <v>6.48</v>
      </c>
    </row>
    <row r="351" s="5" customFormat="1" spans="1:10">
      <c r="A351" s="67" t="s">
        <v>86</v>
      </c>
      <c r="B351" s="52">
        <v>210102011</v>
      </c>
      <c r="C351" s="60" t="s">
        <v>739</v>
      </c>
      <c r="D351" s="70"/>
      <c r="E351" s="52"/>
      <c r="F351" s="67" t="s">
        <v>678</v>
      </c>
      <c r="G351" s="52"/>
      <c r="H351" s="67">
        <v>50</v>
      </c>
      <c r="I351" s="71">
        <v>45</v>
      </c>
      <c r="J351" s="71">
        <v>40</v>
      </c>
    </row>
    <row r="352" s="5" customFormat="1" spans="1:10">
      <c r="A352" s="67" t="s">
        <v>86</v>
      </c>
      <c r="B352" s="73" t="s">
        <v>740</v>
      </c>
      <c r="C352" s="58" t="s">
        <v>741</v>
      </c>
      <c r="D352" s="52"/>
      <c r="E352" s="52"/>
      <c r="F352" s="67" t="s">
        <v>678</v>
      </c>
      <c r="G352" s="52"/>
      <c r="H352" s="67">
        <v>15</v>
      </c>
      <c r="I352" s="71">
        <v>13.5</v>
      </c>
      <c r="J352" s="71">
        <v>12</v>
      </c>
    </row>
    <row r="353" s="5" customFormat="1" spans="1:10">
      <c r="A353" s="67" t="s">
        <v>86</v>
      </c>
      <c r="B353" s="73" t="s">
        <v>742</v>
      </c>
      <c r="C353" s="58" t="s">
        <v>743</v>
      </c>
      <c r="D353" s="52"/>
      <c r="E353" s="52"/>
      <c r="F353" s="67" t="s">
        <v>678</v>
      </c>
      <c r="G353" s="52"/>
      <c r="H353" s="67">
        <v>15</v>
      </c>
      <c r="I353" s="71">
        <v>13.5</v>
      </c>
      <c r="J353" s="71">
        <v>12</v>
      </c>
    </row>
    <row r="354" s="5" customFormat="1" spans="1:10">
      <c r="A354" s="67" t="s">
        <v>86</v>
      </c>
      <c r="B354" s="73" t="s">
        <v>744</v>
      </c>
      <c r="C354" s="60" t="s">
        <v>745</v>
      </c>
      <c r="D354" s="52"/>
      <c r="E354" s="52"/>
      <c r="F354" s="67" t="s">
        <v>678</v>
      </c>
      <c r="G354" s="52"/>
      <c r="H354" s="67">
        <v>50</v>
      </c>
      <c r="I354" s="71">
        <v>45</v>
      </c>
      <c r="J354" s="71">
        <v>40</v>
      </c>
    </row>
    <row r="355" s="5" customFormat="1" spans="1:10">
      <c r="A355" s="67" t="s">
        <v>86</v>
      </c>
      <c r="B355" s="52" t="s">
        <v>746</v>
      </c>
      <c r="C355" s="60" t="s">
        <v>747</v>
      </c>
      <c r="D355" s="52"/>
      <c r="E355" s="52"/>
      <c r="F355" s="67" t="s">
        <v>678</v>
      </c>
      <c r="G355" s="52"/>
      <c r="H355" s="67">
        <v>15</v>
      </c>
      <c r="I355" s="71">
        <v>13.5</v>
      </c>
      <c r="J355" s="71">
        <v>12</v>
      </c>
    </row>
    <row r="356" s="5" customFormat="1" spans="1:10">
      <c r="A356" s="67" t="s">
        <v>86</v>
      </c>
      <c r="B356" s="52" t="s">
        <v>748</v>
      </c>
      <c r="C356" s="60" t="s">
        <v>749</v>
      </c>
      <c r="D356" s="52"/>
      <c r="E356" s="52"/>
      <c r="F356" s="67" t="s">
        <v>678</v>
      </c>
      <c r="G356" s="52"/>
      <c r="H356" s="67">
        <v>15</v>
      </c>
      <c r="I356" s="71">
        <v>13.5</v>
      </c>
      <c r="J356" s="71">
        <v>12</v>
      </c>
    </row>
    <row r="357" s="5" customFormat="1" spans="1:10">
      <c r="A357" s="67" t="s">
        <v>86</v>
      </c>
      <c r="B357" s="52" t="s">
        <v>750</v>
      </c>
      <c r="C357" s="60" t="s">
        <v>751</v>
      </c>
      <c r="D357" s="52"/>
      <c r="E357" s="52"/>
      <c r="F357" s="67" t="s">
        <v>678</v>
      </c>
      <c r="G357" s="52"/>
      <c r="H357" s="67">
        <v>50</v>
      </c>
      <c r="I357" s="71">
        <v>45</v>
      </c>
      <c r="J357" s="71">
        <v>40</v>
      </c>
    </row>
    <row r="358" s="5" customFormat="1" spans="1:10">
      <c r="A358" s="67" t="s">
        <v>86</v>
      </c>
      <c r="B358" s="52" t="s">
        <v>752</v>
      </c>
      <c r="C358" s="60" t="s">
        <v>753</v>
      </c>
      <c r="D358" s="52"/>
      <c r="E358" s="52"/>
      <c r="F358" s="67" t="s">
        <v>678</v>
      </c>
      <c r="G358" s="52"/>
      <c r="H358" s="67">
        <v>15</v>
      </c>
      <c r="I358" s="71">
        <v>13.5</v>
      </c>
      <c r="J358" s="71">
        <v>12</v>
      </c>
    </row>
    <row r="359" s="5" customFormat="1" spans="1:10">
      <c r="A359" s="67" t="s">
        <v>86</v>
      </c>
      <c r="B359" s="52" t="s">
        <v>754</v>
      </c>
      <c r="C359" s="60" t="s">
        <v>755</v>
      </c>
      <c r="D359" s="52"/>
      <c r="E359" s="52"/>
      <c r="F359" s="67" t="s">
        <v>678</v>
      </c>
      <c r="G359" s="52"/>
      <c r="H359" s="67">
        <v>15</v>
      </c>
      <c r="I359" s="71">
        <v>13.5</v>
      </c>
      <c r="J359" s="71">
        <v>12</v>
      </c>
    </row>
    <row r="360" s="5" customFormat="1" spans="1:10">
      <c r="A360" s="67" t="s">
        <v>86</v>
      </c>
      <c r="B360" s="52">
        <v>210102012</v>
      </c>
      <c r="C360" s="60" t="s">
        <v>756</v>
      </c>
      <c r="D360" s="52" t="s">
        <v>757</v>
      </c>
      <c r="E360" s="52"/>
      <c r="F360" s="67" t="s">
        <v>678</v>
      </c>
      <c r="G360" s="52"/>
      <c r="H360" s="67">
        <v>23</v>
      </c>
      <c r="I360" s="71">
        <v>20.7</v>
      </c>
      <c r="J360" s="71">
        <v>18.4</v>
      </c>
    </row>
    <row r="361" s="5" customFormat="1" spans="1:10">
      <c r="A361" s="67" t="s">
        <v>86</v>
      </c>
      <c r="B361" s="52" t="s">
        <v>758</v>
      </c>
      <c r="C361" s="60" t="s">
        <v>759</v>
      </c>
      <c r="D361" s="52"/>
      <c r="E361" s="52"/>
      <c r="F361" s="67" t="s">
        <v>678</v>
      </c>
      <c r="G361" s="52"/>
      <c r="H361" s="67">
        <v>6.9</v>
      </c>
      <c r="I361" s="71">
        <v>6.21</v>
      </c>
      <c r="J361" s="71">
        <v>5.52</v>
      </c>
    </row>
    <row r="362" s="5" customFormat="1" spans="1:10">
      <c r="A362" s="67" t="s">
        <v>86</v>
      </c>
      <c r="B362" s="52" t="s">
        <v>760</v>
      </c>
      <c r="C362" s="60" t="s">
        <v>761</v>
      </c>
      <c r="D362" s="52"/>
      <c r="E362" s="52"/>
      <c r="F362" s="67" t="s">
        <v>678</v>
      </c>
      <c r="G362" s="52"/>
      <c r="H362" s="67">
        <v>6.9</v>
      </c>
      <c r="I362" s="71">
        <v>6.21</v>
      </c>
      <c r="J362" s="71">
        <v>5.52</v>
      </c>
    </row>
    <row r="363" s="5" customFormat="1" spans="1:10">
      <c r="A363" s="67" t="s">
        <v>86</v>
      </c>
      <c r="B363" s="52">
        <v>210102013</v>
      </c>
      <c r="C363" s="60" t="s">
        <v>762</v>
      </c>
      <c r="D363" s="52"/>
      <c r="E363" s="52"/>
      <c r="F363" s="67" t="s">
        <v>678</v>
      </c>
      <c r="G363" s="52"/>
      <c r="H363" s="67">
        <v>38</v>
      </c>
      <c r="I363" s="71">
        <v>34.2</v>
      </c>
      <c r="J363" s="71">
        <v>30.4</v>
      </c>
    </row>
    <row r="364" s="5" customFormat="1" ht="27" spans="1:10">
      <c r="A364" s="67" t="s">
        <v>86</v>
      </c>
      <c r="B364" s="52" t="s">
        <v>763</v>
      </c>
      <c r="C364" s="60" t="s">
        <v>764</v>
      </c>
      <c r="D364" s="52"/>
      <c r="E364" s="52"/>
      <c r="F364" s="67" t="s">
        <v>678</v>
      </c>
      <c r="G364" s="52"/>
      <c r="H364" s="67">
        <v>11.4</v>
      </c>
      <c r="I364" s="71">
        <v>10.26</v>
      </c>
      <c r="J364" s="71">
        <v>9.12</v>
      </c>
    </row>
    <row r="365" s="5" customFormat="1" ht="27" spans="1:10">
      <c r="A365" s="67" t="s">
        <v>86</v>
      </c>
      <c r="B365" s="52" t="s">
        <v>765</v>
      </c>
      <c r="C365" s="60" t="s">
        <v>766</v>
      </c>
      <c r="D365" s="52"/>
      <c r="E365" s="52"/>
      <c r="F365" s="67" t="s">
        <v>678</v>
      </c>
      <c r="G365" s="52"/>
      <c r="H365" s="67">
        <v>11.4</v>
      </c>
      <c r="I365" s="71">
        <v>10.26</v>
      </c>
      <c r="J365" s="71">
        <v>9.12</v>
      </c>
    </row>
    <row r="366" s="5" customFormat="1" spans="1:10">
      <c r="A366" s="67" t="s">
        <v>86</v>
      </c>
      <c r="B366" s="52">
        <v>210102014</v>
      </c>
      <c r="C366" s="60" t="s">
        <v>767</v>
      </c>
      <c r="D366" s="52"/>
      <c r="E366" s="52"/>
      <c r="F366" s="67" t="s">
        <v>678</v>
      </c>
      <c r="G366" s="52"/>
      <c r="H366" s="67">
        <v>54</v>
      </c>
      <c r="I366" s="71">
        <v>48.6</v>
      </c>
      <c r="J366" s="36">
        <v>43.2</v>
      </c>
    </row>
    <row r="367" s="5" customFormat="1" ht="27" spans="1:10">
      <c r="A367" s="67" t="s">
        <v>86</v>
      </c>
      <c r="B367" s="52" t="s">
        <v>768</v>
      </c>
      <c r="C367" s="60" t="s">
        <v>769</v>
      </c>
      <c r="D367" s="52"/>
      <c r="E367" s="52"/>
      <c r="F367" s="67" t="s">
        <v>678</v>
      </c>
      <c r="G367" s="52"/>
      <c r="H367" s="67">
        <v>16.2</v>
      </c>
      <c r="I367" s="71">
        <v>14.58</v>
      </c>
      <c r="J367" s="36">
        <v>12.96</v>
      </c>
    </row>
    <row r="368" s="5" customFormat="1" ht="27" spans="1:10">
      <c r="A368" s="67" t="s">
        <v>86</v>
      </c>
      <c r="B368" s="52" t="s">
        <v>770</v>
      </c>
      <c r="C368" s="60" t="s">
        <v>771</v>
      </c>
      <c r="D368" s="52"/>
      <c r="E368" s="52"/>
      <c r="F368" s="67" t="s">
        <v>678</v>
      </c>
      <c r="G368" s="52"/>
      <c r="H368" s="67">
        <v>16.2</v>
      </c>
      <c r="I368" s="71">
        <v>14.58</v>
      </c>
      <c r="J368" s="36">
        <v>12.96</v>
      </c>
    </row>
    <row r="369" s="5" customFormat="1" spans="1:10">
      <c r="A369" s="67" t="s">
        <v>86</v>
      </c>
      <c r="B369" s="52">
        <v>210102015</v>
      </c>
      <c r="C369" s="60" t="s">
        <v>772</v>
      </c>
      <c r="D369" s="52" t="s">
        <v>773</v>
      </c>
      <c r="E369" s="52" t="s">
        <v>774</v>
      </c>
      <c r="F369" s="67"/>
      <c r="G369" s="52"/>
      <c r="H369" s="67"/>
      <c r="I369" s="71"/>
      <c r="J369" s="71"/>
    </row>
    <row r="370" s="5" customFormat="1" ht="33" customHeight="1" spans="1:10">
      <c r="A370" s="67" t="s">
        <v>86</v>
      </c>
      <c r="B370" s="52" t="s">
        <v>775</v>
      </c>
      <c r="C370" s="60" t="s">
        <v>776</v>
      </c>
      <c r="D370" s="52" t="s">
        <v>773</v>
      </c>
      <c r="E370" s="52" t="s">
        <v>774</v>
      </c>
      <c r="F370" s="67" t="s">
        <v>777</v>
      </c>
      <c r="G370" s="70"/>
      <c r="H370" s="71">
        <v>60</v>
      </c>
      <c r="I370" s="71">
        <v>54</v>
      </c>
      <c r="J370" s="71">
        <v>48</v>
      </c>
    </row>
    <row r="371" s="5" customFormat="1" spans="1:10">
      <c r="A371" s="67" t="s">
        <v>86</v>
      </c>
      <c r="B371" s="52" t="s">
        <v>778</v>
      </c>
      <c r="C371" s="60" t="s">
        <v>779</v>
      </c>
      <c r="D371" s="52" t="s">
        <v>773</v>
      </c>
      <c r="E371" s="52" t="s">
        <v>774</v>
      </c>
      <c r="F371" s="67" t="s">
        <v>777</v>
      </c>
      <c r="G371" s="70"/>
      <c r="H371" s="71">
        <v>40</v>
      </c>
      <c r="I371" s="71">
        <v>36</v>
      </c>
      <c r="J371" s="71">
        <v>32</v>
      </c>
    </row>
    <row r="372" s="5" customFormat="1" ht="27" spans="1:10">
      <c r="A372" s="67" t="s">
        <v>86</v>
      </c>
      <c r="B372" s="52">
        <v>210102017</v>
      </c>
      <c r="C372" s="60" t="s">
        <v>780</v>
      </c>
      <c r="D372" s="52"/>
      <c r="E372" s="52"/>
      <c r="F372" s="67" t="s">
        <v>25</v>
      </c>
      <c r="G372" s="52"/>
      <c r="H372" s="67">
        <v>860</v>
      </c>
      <c r="I372" s="71">
        <v>774</v>
      </c>
      <c r="J372" s="71">
        <v>688</v>
      </c>
    </row>
    <row r="373" s="5" customFormat="1" ht="27" spans="1:10">
      <c r="A373" s="67" t="s">
        <v>86</v>
      </c>
      <c r="B373" s="52">
        <v>210103</v>
      </c>
      <c r="C373" s="60" t="s">
        <v>781</v>
      </c>
      <c r="D373" s="52" t="s">
        <v>782</v>
      </c>
      <c r="E373" s="52" t="s">
        <v>783</v>
      </c>
      <c r="F373" s="67"/>
      <c r="G373" s="52"/>
      <c r="H373" s="67"/>
      <c r="I373" s="71"/>
      <c r="J373" s="71"/>
    </row>
    <row r="374" s="5" customFormat="1" spans="1:10">
      <c r="A374" s="67" t="s">
        <v>86</v>
      </c>
      <c r="B374" s="52">
        <v>210103001</v>
      </c>
      <c r="C374" s="60" t="s">
        <v>784</v>
      </c>
      <c r="D374" s="52"/>
      <c r="E374" s="52"/>
      <c r="F374" s="67" t="s">
        <v>25</v>
      </c>
      <c r="G374" s="52"/>
      <c r="H374" s="67">
        <v>69</v>
      </c>
      <c r="I374" s="71">
        <v>62.1</v>
      </c>
      <c r="J374" s="71">
        <v>55.2</v>
      </c>
    </row>
    <row r="375" s="5" customFormat="1" spans="1:10">
      <c r="A375" s="67" t="s">
        <v>86</v>
      </c>
      <c r="B375" s="52">
        <v>210103002</v>
      </c>
      <c r="C375" s="60" t="s">
        <v>785</v>
      </c>
      <c r="D375" s="52"/>
      <c r="E375" s="52"/>
      <c r="F375" s="67" t="s">
        <v>25</v>
      </c>
      <c r="G375" s="52"/>
      <c r="H375" s="67">
        <v>69</v>
      </c>
      <c r="I375" s="71">
        <v>62.1</v>
      </c>
      <c r="J375" s="71">
        <v>55.2</v>
      </c>
    </row>
    <row r="376" s="5" customFormat="1" spans="1:10">
      <c r="A376" s="67" t="s">
        <v>86</v>
      </c>
      <c r="B376" s="52">
        <v>210103003</v>
      </c>
      <c r="C376" s="60" t="s">
        <v>786</v>
      </c>
      <c r="D376" s="52"/>
      <c r="E376" s="52"/>
      <c r="F376" s="67" t="s">
        <v>25</v>
      </c>
      <c r="G376" s="52"/>
      <c r="H376" s="67">
        <v>69</v>
      </c>
      <c r="I376" s="71">
        <v>62.1</v>
      </c>
      <c r="J376" s="71">
        <v>55.2</v>
      </c>
    </row>
    <row r="377" s="5" customFormat="1" spans="1:10">
      <c r="A377" s="67" t="s">
        <v>86</v>
      </c>
      <c r="B377" s="52">
        <v>210103004</v>
      </c>
      <c r="C377" s="60" t="s">
        <v>787</v>
      </c>
      <c r="D377" s="52"/>
      <c r="E377" s="52"/>
      <c r="F377" s="67" t="s">
        <v>25</v>
      </c>
      <c r="G377" s="52"/>
      <c r="H377" s="67">
        <v>65</v>
      </c>
      <c r="I377" s="71">
        <v>58.5</v>
      </c>
      <c r="J377" s="71">
        <v>52</v>
      </c>
    </row>
    <row r="378" s="5" customFormat="1" spans="1:10">
      <c r="A378" s="67" t="s">
        <v>86</v>
      </c>
      <c r="B378" s="52">
        <v>210103005</v>
      </c>
      <c r="C378" s="60" t="s">
        <v>788</v>
      </c>
      <c r="D378" s="52"/>
      <c r="E378" s="52"/>
      <c r="F378" s="67" t="s">
        <v>789</v>
      </c>
      <c r="G378" s="52"/>
      <c r="H378" s="67">
        <v>30</v>
      </c>
      <c r="I378" s="71">
        <v>27</v>
      </c>
      <c r="J378" s="71">
        <v>24</v>
      </c>
    </row>
    <row r="379" s="5" customFormat="1" spans="1:10">
      <c r="A379" s="67" t="s">
        <v>86</v>
      </c>
      <c r="B379" s="52">
        <v>210103006</v>
      </c>
      <c r="C379" s="60" t="s">
        <v>790</v>
      </c>
      <c r="D379" s="52"/>
      <c r="E379" s="52"/>
      <c r="F379" s="67" t="s">
        <v>789</v>
      </c>
      <c r="G379" s="52"/>
      <c r="H379" s="67">
        <v>23</v>
      </c>
      <c r="I379" s="71">
        <v>20.7</v>
      </c>
      <c r="J379" s="71">
        <v>18.4</v>
      </c>
    </row>
    <row r="380" s="5" customFormat="1" spans="1:10">
      <c r="A380" s="67" t="s">
        <v>86</v>
      </c>
      <c r="B380" s="52">
        <v>210103007</v>
      </c>
      <c r="C380" s="60" t="s">
        <v>791</v>
      </c>
      <c r="D380" s="52"/>
      <c r="E380" s="52"/>
      <c r="F380" s="67" t="s">
        <v>789</v>
      </c>
      <c r="G380" s="52"/>
      <c r="H380" s="67">
        <v>20</v>
      </c>
      <c r="I380" s="71">
        <v>18</v>
      </c>
      <c r="J380" s="71">
        <v>16</v>
      </c>
    </row>
    <row r="381" s="5" customFormat="1" spans="1:10">
      <c r="A381" s="67" t="s">
        <v>86</v>
      </c>
      <c r="B381" s="52">
        <v>210103008</v>
      </c>
      <c r="C381" s="60" t="s">
        <v>792</v>
      </c>
      <c r="D381" s="52"/>
      <c r="E381" s="52"/>
      <c r="F381" s="67" t="s">
        <v>789</v>
      </c>
      <c r="G381" s="52"/>
      <c r="H381" s="67">
        <v>92</v>
      </c>
      <c r="I381" s="71">
        <v>82.8</v>
      </c>
      <c r="J381" s="71">
        <v>73.6</v>
      </c>
    </row>
    <row r="382" s="5" customFormat="1" spans="1:10">
      <c r="A382" s="67" t="s">
        <v>86</v>
      </c>
      <c r="B382" s="52">
        <v>210103009</v>
      </c>
      <c r="C382" s="60" t="s">
        <v>793</v>
      </c>
      <c r="D382" s="52"/>
      <c r="E382" s="52"/>
      <c r="F382" s="67" t="s">
        <v>789</v>
      </c>
      <c r="G382" s="52"/>
      <c r="H382" s="67">
        <v>23</v>
      </c>
      <c r="I382" s="71">
        <v>20.7</v>
      </c>
      <c r="J382" s="71">
        <v>18.4</v>
      </c>
    </row>
    <row r="383" s="5" customFormat="1" spans="1:10">
      <c r="A383" s="67" t="s">
        <v>86</v>
      </c>
      <c r="B383" s="52">
        <v>210103010</v>
      </c>
      <c r="C383" s="60" t="s">
        <v>794</v>
      </c>
      <c r="D383" s="52"/>
      <c r="E383" s="52"/>
      <c r="F383" s="67" t="s">
        <v>789</v>
      </c>
      <c r="G383" s="52"/>
      <c r="H383" s="67">
        <v>18</v>
      </c>
      <c r="I383" s="71">
        <v>16.2</v>
      </c>
      <c r="J383" s="71">
        <v>14.4</v>
      </c>
    </row>
    <row r="384" s="5" customFormat="1" spans="1:10">
      <c r="A384" s="67" t="s">
        <v>86</v>
      </c>
      <c r="B384" s="52">
        <v>210103011</v>
      </c>
      <c r="C384" s="60" t="s">
        <v>795</v>
      </c>
      <c r="D384" s="52"/>
      <c r="E384" s="52"/>
      <c r="F384" s="67" t="s">
        <v>25</v>
      </c>
      <c r="G384" s="52"/>
      <c r="H384" s="67">
        <v>21</v>
      </c>
      <c r="I384" s="71">
        <v>18.9</v>
      </c>
      <c r="J384" s="71">
        <v>16.8</v>
      </c>
    </row>
    <row r="385" s="5" customFormat="1" spans="1:10">
      <c r="A385" s="67" t="s">
        <v>86</v>
      </c>
      <c r="B385" s="52">
        <v>210103012</v>
      </c>
      <c r="C385" s="60" t="s">
        <v>796</v>
      </c>
      <c r="D385" s="52"/>
      <c r="E385" s="52" t="s">
        <v>797</v>
      </c>
      <c r="F385" s="67" t="s">
        <v>25</v>
      </c>
      <c r="G385" s="52"/>
      <c r="H385" s="67">
        <v>43</v>
      </c>
      <c r="I385" s="71">
        <v>38.7</v>
      </c>
      <c r="J385" s="71">
        <v>34.4</v>
      </c>
    </row>
    <row r="386" s="5" customFormat="1" spans="1:10">
      <c r="A386" s="67" t="s">
        <v>86</v>
      </c>
      <c r="B386" s="52">
        <v>210103013</v>
      </c>
      <c r="C386" s="60" t="s">
        <v>798</v>
      </c>
      <c r="D386" s="52" t="s">
        <v>799</v>
      </c>
      <c r="E386" s="52" t="s">
        <v>797</v>
      </c>
      <c r="F386" s="67" t="s">
        <v>25</v>
      </c>
      <c r="G386" s="52"/>
      <c r="H386" s="69">
        <v>51</v>
      </c>
      <c r="I386" s="72">
        <v>45.9</v>
      </c>
      <c r="J386" s="72">
        <v>40.8</v>
      </c>
    </row>
    <row r="387" s="5" customFormat="1" spans="1:10">
      <c r="A387" s="67" t="s">
        <v>86</v>
      </c>
      <c r="B387" s="52">
        <v>210103014</v>
      </c>
      <c r="C387" s="60" t="s">
        <v>800</v>
      </c>
      <c r="D387" s="52" t="s">
        <v>801</v>
      </c>
      <c r="E387" s="52" t="s">
        <v>797</v>
      </c>
      <c r="F387" s="67" t="s">
        <v>25</v>
      </c>
      <c r="G387" s="52"/>
      <c r="H387" s="67">
        <v>70</v>
      </c>
      <c r="I387" s="71">
        <v>63</v>
      </c>
      <c r="J387" s="71">
        <v>56</v>
      </c>
    </row>
    <row r="388" s="5" customFormat="1" spans="1:10">
      <c r="A388" s="67" t="s">
        <v>86</v>
      </c>
      <c r="B388" s="52">
        <v>210103015</v>
      </c>
      <c r="C388" s="60" t="s">
        <v>802</v>
      </c>
      <c r="D388" s="52"/>
      <c r="E388" s="52" t="s">
        <v>797</v>
      </c>
      <c r="F388" s="67" t="s">
        <v>25</v>
      </c>
      <c r="G388" s="52"/>
      <c r="H388" s="67">
        <v>76</v>
      </c>
      <c r="I388" s="71">
        <v>68.4</v>
      </c>
      <c r="J388" s="71">
        <v>60.8</v>
      </c>
    </row>
    <row r="389" s="5" customFormat="1" spans="1:10">
      <c r="A389" s="67" t="s">
        <v>86</v>
      </c>
      <c r="B389" s="52">
        <v>210103016</v>
      </c>
      <c r="C389" s="60" t="s">
        <v>803</v>
      </c>
      <c r="D389" s="52" t="s">
        <v>804</v>
      </c>
      <c r="E389" s="52" t="s">
        <v>797</v>
      </c>
      <c r="F389" s="67" t="s">
        <v>25</v>
      </c>
      <c r="G389" s="52"/>
      <c r="H389" s="67">
        <v>75</v>
      </c>
      <c r="I389" s="71">
        <v>67.5</v>
      </c>
      <c r="J389" s="71">
        <v>60</v>
      </c>
    </row>
    <row r="390" s="5" customFormat="1" spans="1:10">
      <c r="A390" s="67" t="s">
        <v>86</v>
      </c>
      <c r="B390" s="52">
        <v>210103017</v>
      </c>
      <c r="C390" s="60" t="s">
        <v>805</v>
      </c>
      <c r="D390" s="52" t="s">
        <v>806</v>
      </c>
      <c r="E390" s="52" t="s">
        <v>797</v>
      </c>
      <c r="F390" s="67" t="s">
        <v>25</v>
      </c>
      <c r="G390" s="52"/>
      <c r="H390" s="67">
        <v>65</v>
      </c>
      <c r="I390" s="71">
        <v>58.5</v>
      </c>
      <c r="J390" s="71">
        <v>52</v>
      </c>
    </row>
    <row r="391" s="5" customFormat="1" spans="1:10">
      <c r="A391" s="67" t="s">
        <v>86</v>
      </c>
      <c r="B391" s="52">
        <v>210103018</v>
      </c>
      <c r="C391" s="60" t="s">
        <v>807</v>
      </c>
      <c r="D391" s="52"/>
      <c r="E391" s="52"/>
      <c r="F391" s="67" t="s">
        <v>25</v>
      </c>
      <c r="G391" s="52"/>
      <c r="H391" s="67">
        <v>23</v>
      </c>
      <c r="I391" s="71">
        <v>20.7</v>
      </c>
      <c r="J391" s="71">
        <v>18.4</v>
      </c>
    </row>
    <row r="392" s="5" customFormat="1" spans="1:10">
      <c r="A392" s="67" t="s">
        <v>86</v>
      </c>
      <c r="B392" s="52">
        <v>210103019</v>
      </c>
      <c r="C392" s="60" t="s">
        <v>808</v>
      </c>
      <c r="D392" s="52"/>
      <c r="E392" s="52" t="s">
        <v>797</v>
      </c>
      <c r="F392" s="67" t="s">
        <v>25</v>
      </c>
      <c r="G392" s="52"/>
      <c r="H392" s="67">
        <v>12</v>
      </c>
      <c r="I392" s="71">
        <v>10.8</v>
      </c>
      <c r="J392" s="71">
        <v>9.6</v>
      </c>
    </row>
    <row r="393" s="5" customFormat="1" spans="1:10">
      <c r="A393" s="67" t="s">
        <v>86</v>
      </c>
      <c r="B393" s="52">
        <v>210103020</v>
      </c>
      <c r="C393" s="60" t="s">
        <v>809</v>
      </c>
      <c r="D393" s="52"/>
      <c r="E393" s="52" t="s">
        <v>797</v>
      </c>
      <c r="F393" s="67" t="s">
        <v>25</v>
      </c>
      <c r="G393" s="52"/>
      <c r="H393" s="67">
        <v>23</v>
      </c>
      <c r="I393" s="71">
        <v>20.7</v>
      </c>
      <c r="J393" s="71">
        <v>18.4</v>
      </c>
    </row>
    <row r="394" s="5" customFormat="1" spans="1:10">
      <c r="A394" s="67" t="s">
        <v>86</v>
      </c>
      <c r="B394" s="52">
        <v>210103021</v>
      </c>
      <c r="C394" s="60" t="s">
        <v>810</v>
      </c>
      <c r="D394" s="52"/>
      <c r="E394" s="52" t="s">
        <v>811</v>
      </c>
      <c r="F394" s="67" t="s">
        <v>25</v>
      </c>
      <c r="G394" s="52"/>
      <c r="H394" s="67">
        <v>291</v>
      </c>
      <c r="I394" s="71">
        <v>261.9</v>
      </c>
      <c r="J394" s="71">
        <v>232.8</v>
      </c>
    </row>
    <row r="395" s="5" customFormat="1" spans="1:10">
      <c r="A395" s="67" t="s">
        <v>86</v>
      </c>
      <c r="B395" s="52">
        <v>210103022</v>
      </c>
      <c r="C395" s="60" t="s">
        <v>812</v>
      </c>
      <c r="D395" s="52"/>
      <c r="E395" s="52" t="s">
        <v>797</v>
      </c>
      <c r="F395" s="67" t="s">
        <v>25</v>
      </c>
      <c r="G395" s="52"/>
      <c r="H395" s="69">
        <v>184</v>
      </c>
      <c r="I395" s="72">
        <v>165.6</v>
      </c>
      <c r="J395" s="72">
        <v>147.2</v>
      </c>
    </row>
    <row r="396" s="5" customFormat="1" spans="1:10">
      <c r="A396" s="67" t="s">
        <v>86</v>
      </c>
      <c r="B396" s="52">
        <v>210103023</v>
      </c>
      <c r="C396" s="60" t="s">
        <v>813</v>
      </c>
      <c r="D396" s="70"/>
      <c r="E396" s="52" t="s">
        <v>797</v>
      </c>
      <c r="F396" s="67" t="s">
        <v>25</v>
      </c>
      <c r="G396" s="52"/>
      <c r="H396" s="69">
        <v>44.5</v>
      </c>
      <c r="I396" s="72">
        <v>40.05</v>
      </c>
      <c r="J396" s="72">
        <v>35.6</v>
      </c>
    </row>
    <row r="397" s="5" customFormat="1" spans="1:10">
      <c r="A397" s="67" t="s">
        <v>86</v>
      </c>
      <c r="B397" s="52" t="s">
        <v>814</v>
      </c>
      <c r="C397" s="60" t="s">
        <v>815</v>
      </c>
      <c r="D397" s="52"/>
      <c r="E397" s="52"/>
      <c r="F397" s="67" t="s">
        <v>25</v>
      </c>
      <c r="G397" s="52"/>
      <c r="H397" s="69">
        <v>45</v>
      </c>
      <c r="I397" s="72">
        <v>40.5</v>
      </c>
      <c r="J397" s="72">
        <v>36</v>
      </c>
    </row>
    <row r="398" s="5" customFormat="1" spans="1:10">
      <c r="A398" s="67" t="s">
        <v>86</v>
      </c>
      <c r="B398" s="52">
        <v>210103024</v>
      </c>
      <c r="C398" s="60" t="s">
        <v>816</v>
      </c>
      <c r="D398" s="52"/>
      <c r="E398" s="52" t="s">
        <v>797</v>
      </c>
      <c r="F398" s="67" t="s">
        <v>25</v>
      </c>
      <c r="G398" s="52"/>
      <c r="H398" s="69">
        <v>51</v>
      </c>
      <c r="I398" s="72">
        <v>45.9</v>
      </c>
      <c r="J398" s="72">
        <v>40.8</v>
      </c>
    </row>
    <row r="399" s="5" customFormat="1" spans="1:10">
      <c r="A399" s="67" t="s">
        <v>86</v>
      </c>
      <c r="B399" s="52">
        <v>210103025</v>
      </c>
      <c r="C399" s="60" t="s">
        <v>817</v>
      </c>
      <c r="D399" s="52"/>
      <c r="E399" s="52"/>
      <c r="F399" s="67" t="s">
        <v>25</v>
      </c>
      <c r="G399" s="52"/>
      <c r="H399" s="69">
        <v>50</v>
      </c>
      <c r="I399" s="72">
        <v>45</v>
      </c>
      <c r="J399" s="72">
        <v>40</v>
      </c>
    </row>
    <row r="400" s="5" customFormat="1" spans="1:10">
      <c r="A400" s="67" t="s">
        <v>86</v>
      </c>
      <c r="B400" s="52">
        <v>210103026</v>
      </c>
      <c r="C400" s="60" t="s">
        <v>818</v>
      </c>
      <c r="D400" s="52"/>
      <c r="E400" s="52"/>
      <c r="F400" s="67" t="s">
        <v>789</v>
      </c>
      <c r="G400" s="52"/>
      <c r="H400" s="69">
        <v>64</v>
      </c>
      <c r="I400" s="72">
        <v>57.6</v>
      </c>
      <c r="J400" s="72">
        <v>51.2</v>
      </c>
    </row>
    <row r="401" s="5" customFormat="1" spans="1:10">
      <c r="A401" s="67" t="s">
        <v>86</v>
      </c>
      <c r="B401" s="52">
        <v>210103027</v>
      </c>
      <c r="C401" s="60" t="s">
        <v>819</v>
      </c>
      <c r="D401" s="52"/>
      <c r="E401" s="52"/>
      <c r="F401" s="67" t="s">
        <v>25</v>
      </c>
      <c r="G401" s="52"/>
      <c r="H401" s="69">
        <v>48</v>
      </c>
      <c r="I401" s="72">
        <v>43.2</v>
      </c>
      <c r="J401" s="72">
        <v>38.4</v>
      </c>
    </row>
    <row r="402" s="5" customFormat="1" spans="1:10">
      <c r="A402" s="67" t="s">
        <v>86</v>
      </c>
      <c r="B402" s="52">
        <v>210103028</v>
      </c>
      <c r="C402" s="60" t="s">
        <v>820</v>
      </c>
      <c r="D402" s="52"/>
      <c r="E402" s="52"/>
      <c r="F402" s="67" t="s">
        <v>25</v>
      </c>
      <c r="G402" s="52"/>
      <c r="H402" s="67">
        <v>46</v>
      </c>
      <c r="I402" s="71">
        <v>41.4</v>
      </c>
      <c r="J402" s="71">
        <v>36.8</v>
      </c>
    </row>
    <row r="403" s="5" customFormat="1" spans="1:10">
      <c r="A403" s="67" t="s">
        <v>86</v>
      </c>
      <c r="B403" s="52">
        <v>210103029</v>
      </c>
      <c r="C403" s="60" t="s">
        <v>821</v>
      </c>
      <c r="D403" s="52"/>
      <c r="E403" s="52"/>
      <c r="F403" s="67" t="s">
        <v>789</v>
      </c>
      <c r="G403" s="52"/>
      <c r="H403" s="67">
        <v>46</v>
      </c>
      <c r="I403" s="71">
        <v>41.4</v>
      </c>
      <c r="J403" s="71">
        <v>36.8</v>
      </c>
    </row>
    <row r="404" s="5" customFormat="1" spans="1:10">
      <c r="A404" s="67" t="s">
        <v>86</v>
      </c>
      <c r="B404" s="52">
        <v>210103030</v>
      </c>
      <c r="C404" s="60" t="s">
        <v>822</v>
      </c>
      <c r="D404" s="52"/>
      <c r="E404" s="52"/>
      <c r="F404" s="67" t="s">
        <v>25</v>
      </c>
      <c r="G404" s="52"/>
      <c r="H404" s="67">
        <v>57</v>
      </c>
      <c r="I404" s="71">
        <v>51.3</v>
      </c>
      <c r="J404" s="71">
        <v>45.6</v>
      </c>
    </row>
    <row r="405" s="5" customFormat="1" spans="1:10">
      <c r="A405" s="67" t="s">
        <v>86</v>
      </c>
      <c r="B405" s="52">
        <v>210103031</v>
      </c>
      <c r="C405" s="60" t="s">
        <v>823</v>
      </c>
      <c r="D405" s="52"/>
      <c r="E405" s="52"/>
      <c r="F405" s="67" t="s">
        <v>25</v>
      </c>
      <c r="G405" s="52"/>
      <c r="H405" s="67">
        <v>50</v>
      </c>
      <c r="I405" s="71">
        <v>45</v>
      </c>
      <c r="J405" s="71">
        <v>40</v>
      </c>
    </row>
    <row r="406" s="5" customFormat="1" spans="1:10">
      <c r="A406" s="67" t="s">
        <v>86</v>
      </c>
      <c r="B406" s="52">
        <v>210103032</v>
      </c>
      <c r="C406" s="60" t="s">
        <v>824</v>
      </c>
      <c r="D406" s="52"/>
      <c r="E406" s="52"/>
      <c r="F406" s="67" t="s">
        <v>825</v>
      </c>
      <c r="G406" s="52"/>
      <c r="H406" s="67">
        <v>76</v>
      </c>
      <c r="I406" s="71">
        <v>68.4</v>
      </c>
      <c r="J406" s="71">
        <v>60.8</v>
      </c>
    </row>
    <row r="407" s="5" customFormat="1" spans="1:10">
      <c r="A407" s="67" t="s">
        <v>86</v>
      </c>
      <c r="B407" s="52">
        <v>210103033</v>
      </c>
      <c r="C407" s="60" t="s">
        <v>826</v>
      </c>
      <c r="D407" s="52"/>
      <c r="E407" s="52"/>
      <c r="F407" s="67" t="s">
        <v>25</v>
      </c>
      <c r="G407" s="52"/>
      <c r="H407" s="69">
        <v>35</v>
      </c>
      <c r="I407" s="72">
        <v>31.5</v>
      </c>
      <c r="J407" s="72">
        <v>28</v>
      </c>
    </row>
    <row r="408" s="5" customFormat="1" spans="1:10">
      <c r="A408" s="67" t="s">
        <v>86</v>
      </c>
      <c r="B408" s="52">
        <v>210103034</v>
      </c>
      <c r="C408" s="60" t="s">
        <v>827</v>
      </c>
      <c r="D408" s="52"/>
      <c r="E408" s="52"/>
      <c r="F408" s="67" t="s">
        <v>828</v>
      </c>
      <c r="G408" s="52"/>
      <c r="H408" s="67">
        <v>40</v>
      </c>
      <c r="I408" s="71">
        <v>36</v>
      </c>
      <c r="J408" s="71">
        <v>32</v>
      </c>
    </row>
    <row r="409" s="5" customFormat="1" spans="1:10">
      <c r="A409" s="67" t="s">
        <v>86</v>
      </c>
      <c r="B409" s="52">
        <v>210103035</v>
      </c>
      <c r="C409" s="60" t="s">
        <v>829</v>
      </c>
      <c r="D409" s="52"/>
      <c r="E409" s="52"/>
      <c r="F409" s="67" t="s">
        <v>825</v>
      </c>
      <c r="G409" s="52"/>
      <c r="H409" s="67">
        <v>80</v>
      </c>
      <c r="I409" s="71">
        <v>72</v>
      </c>
      <c r="J409" s="71">
        <v>64</v>
      </c>
    </row>
    <row r="410" s="5" customFormat="1" ht="81" spans="1:10">
      <c r="A410" s="67" t="s">
        <v>86</v>
      </c>
      <c r="B410" s="52">
        <v>2102</v>
      </c>
      <c r="C410" s="60" t="s">
        <v>830</v>
      </c>
      <c r="D410" s="52" t="s">
        <v>831</v>
      </c>
      <c r="E410" s="52" t="s">
        <v>832</v>
      </c>
      <c r="F410" s="67"/>
      <c r="G410" s="52" t="s">
        <v>833</v>
      </c>
      <c r="H410" s="67"/>
      <c r="I410" s="71"/>
      <c r="J410" s="71"/>
    </row>
    <row r="411" s="5" customFormat="1" ht="27" spans="1:10">
      <c r="A411" s="67" t="s">
        <v>86</v>
      </c>
      <c r="B411" s="52" t="s">
        <v>834</v>
      </c>
      <c r="C411" s="60" t="s">
        <v>835</v>
      </c>
      <c r="D411" s="52"/>
      <c r="E411" s="52"/>
      <c r="F411" s="67" t="s">
        <v>602</v>
      </c>
      <c r="G411" s="52"/>
      <c r="H411" s="69">
        <v>81</v>
      </c>
      <c r="I411" s="72">
        <v>72.9</v>
      </c>
      <c r="J411" s="72">
        <v>64.8</v>
      </c>
    </row>
    <row r="412" s="5" customFormat="1" ht="27" spans="1:10">
      <c r="A412" s="67" t="s">
        <v>86</v>
      </c>
      <c r="B412" s="52" t="s">
        <v>836</v>
      </c>
      <c r="C412" s="60" t="s">
        <v>837</v>
      </c>
      <c r="D412" s="52"/>
      <c r="E412" s="52"/>
      <c r="F412" s="67" t="s">
        <v>602</v>
      </c>
      <c r="G412" s="52"/>
      <c r="H412" s="67">
        <v>100</v>
      </c>
      <c r="I412" s="71">
        <v>90</v>
      </c>
      <c r="J412" s="71">
        <v>80</v>
      </c>
    </row>
    <row r="413" s="5" customFormat="1" spans="1:10">
      <c r="A413" s="67" t="s">
        <v>86</v>
      </c>
      <c r="B413" s="52">
        <v>210200001</v>
      </c>
      <c r="C413" s="60" t="s">
        <v>838</v>
      </c>
      <c r="D413" s="52"/>
      <c r="E413" s="52"/>
      <c r="F413" s="67" t="s">
        <v>657</v>
      </c>
      <c r="G413" s="70"/>
      <c r="H413" s="67"/>
      <c r="I413" s="71"/>
      <c r="J413" s="71"/>
    </row>
    <row r="414" s="5" customFormat="1" ht="28.5" customHeight="1" spans="1:10">
      <c r="A414" s="67" t="s">
        <v>86</v>
      </c>
      <c r="B414" s="52" t="s">
        <v>839</v>
      </c>
      <c r="C414" s="60" t="s">
        <v>840</v>
      </c>
      <c r="D414" s="52"/>
      <c r="E414" s="52"/>
      <c r="F414" s="67" t="s">
        <v>657</v>
      </c>
      <c r="G414" s="52"/>
      <c r="H414" s="67">
        <v>475</v>
      </c>
      <c r="I414" s="71">
        <v>427.5</v>
      </c>
      <c r="J414" s="71">
        <v>380</v>
      </c>
    </row>
    <row r="415" s="5" customFormat="1" ht="27" spans="1:10">
      <c r="A415" s="67" t="s">
        <v>86</v>
      </c>
      <c r="B415" s="52" t="s">
        <v>841</v>
      </c>
      <c r="C415" s="60" t="s">
        <v>842</v>
      </c>
      <c r="D415" s="52"/>
      <c r="E415" s="52"/>
      <c r="F415" s="67" t="s">
        <v>657</v>
      </c>
      <c r="G415" s="52"/>
      <c r="H415" s="67">
        <v>71.25</v>
      </c>
      <c r="I415" s="71">
        <v>64.125</v>
      </c>
      <c r="J415" s="71">
        <v>57</v>
      </c>
    </row>
    <row r="416" s="5" customFormat="1" ht="27" spans="1:10">
      <c r="A416" s="67" t="s">
        <v>86</v>
      </c>
      <c r="B416" s="52" t="s">
        <v>843</v>
      </c>
      <c r="C416" s="60" t="s">
        <v>844</v>
      </c>
      <c r="D416" s="52"/>
      <c r="E416" s="52"/>
      <c r="F416" s="67" t="s">
        <v>657</v>
      </c>
      <c r="G416" s="52"/>
      <c r="H416" s="67">
        <v>760</v>
      </c>
      <c r="I416" s="71">
        <v>684</v>
      </c>
      <c r="J416" s="71">
        <v>608</v>
      </c>
    </row>
    <row r="417" s="5" customFormat="1" ht="27" spans="1:10">
      <c r="A417" s="67" t="s">
        <v>86</v>
      </c>
      <c r="B417" s="52" t="s">
        <v>845</v>
      </c>
      <c r="C417" s="60" t="s">
        <v>846</v>
      </c>
      <c r="D417" s="52"/>
      <c r="E417" s="52"/>
      <c r="F417" s="67" t="s">
        <v>657</v>
      </c>
      <c r="G417" s="52"/>
      <c r="H417" s="67">
        <v>114</v>
      </c>
      <c r="I417" s="71">
        <v>102.6</v>
      </c>
      <c r="J417" s="71">
        <v>91.2</v>
      </c>
    </row>
    <row r="418" s="5" customFormat="1" spans="1:10">
      <c r="A418" s="67" t="s">
        <v>86</v>
      </c>
      <c r="B418" s="52" t="s">
        <v>847</v>
      </c>
      <c r="C418" s="60" t="s">
        <v>848</v>
      </c>
      <c r="D418" s="52"/>
      <c r="E418" s="52"/>
      <c r="F418" s="67" t="s">
        <v>657</v>
      </c>
      <c r="G418" s="52"/>
      <c r="H418" s="67">
        <v>800</v>
      </c>
      <c r="I418" s="71">
        <v>720</v>
      </c>
      <c r="J418" s="71">
        <v>640</v>
      </c>
    </row>
    <row r="419" s="5" customFormat="1" ht="27" spans="1:10">
      <c r="A419" s="67" t="s">
        <v>86</v>
      </c>
      <c r="B419" s="52" t="s">
        <v>849</v>
      </c>
      <c r="C419" s="60" t="s">
        <v>850</v>
      </c>
      <c r="D419" s="52"/>
      <c r="E419" s="52"/>
      <c r="F419" s="67" t="s">
        <v>657</v>
      </c>
      <c r="G419" s="52"/>
      <c r="H419" s="67">
        <v>120</v>
      </c>
      <c r="I419" s="71">
        <v>108</v>
      </c>
      <c r="J419" s="71">
        <v>96</v>
      </c>
    </row>
    <row r="420" s="5" customFormat="1" spans="1:10">
      <c r="A420" s="67" t="s">
        <v>86</v>
      </c>
      <c r="B420" s="52">
        <v>210200002</v>
      </c>
      <c r="C420" s="60" t="s">
        <v>851</v>
      </c>
      <c r="D420" s="52"/>
      <c r="E420" s="52"/>
      <c r="F420" s="67" t="s">
        <v>657</v>
      </c>
      <c r="G420" s="52"/>
      <c r="H420" s="67"/>
      <c r="I420" s="71"/>
      <c r="J420" s="71"/>
    </row>
    <row r="421" s="5" customFormat="1" spans="1:10">
      <c r="A421" s="67" t="s">
        <v>86</v>
      </c>
      <c r="B421" s="52" t="s">
        <v>852</v>
      </c>
      <c r="C421" s="60" t="s">
        <v>853</v>
      </c>
      <c r="D421" s="52"/>
      <c r="E421" s="52"/>
      <c r="F421" s="67" t="s">
        <v>657</v>
      </c>
      <c r="G421" s="52"/>
      <c r="H421" s="67">
        <v>500</v>
      </c>
      <c r="I421" s="71">
        <v>450</v>
      </c>
      <c r="J421" s="71">
        <v>400</v>
      </c>
    </row>
    <row r="422" s="5" customFormat="1" ht="27" spans="1:10">
      <c r="A422" s="67" t="s">
        <v>86</v>
      </c>
      <c r="B422" s="52" t="s">
        <v>854</v>
      </c>
      <c r="C422" s="60" t="s">
        <v>855</v>
      </c>
      <c r="D422" s="52"/>
      <c r="E422" s="52"/>
      <c r="F422" s="67" t="s">
        <v>657</v>
      </c>
      <c r="G422" s="52"/>
      <c r="H422" s="67">
        <v>855</v>
      </c>
      <c r="I422" s="71">
        <v>769.5</v>
      </c>
      <c r="J422" s="71">
        <v>684</v>
      </c>
    </row>
    <row r="423" s="5" customFormat="1" spans="1:10">
      <c r="A423" s="67" t="s">
        <v>86</v>
      </c>
      <c r="B423" s="52" t="s">
        <v>856</v>
      </c>
      <c r="C423" s="60" t="s">
        <v>857</v>
      </c>
      <c r="D423" s="52"/>
      <c r="E423" s="52"/>
      <c r="F423" s="67" t="s">
        <v>657</v>
      </c>
      <c r="G423" s="52"/>
      <c r="H423" s="69">
        <v>901</v>
      </c>
      <c r="I423" s="72">
        <v>810.9</v>
      </c>
      <c r="J423" s="72">
        <v>720.8</v>
      </c>
    </row>
    <row r="424" s="5" customFormat="1" ht="27" spans="1:10">
      <c r="A424" s="67" t="s">
        <v>86</v>
      </c>
      <c r="B424" s="52">
        <v>210200003</v>
      </c>
      <c r="C424" s="60" t="s">
        <v>858</v>
      </c>
      <c r="D424" s="52" t="s">
        <v>859</v>
      </c>
      <c r="E424" s="52"/>
      <c r="F424" s="67" t="s">
        <v>25</v>
      </c>
      <c r="G424" s="52"/>
      <c r="H424" s="67">
        <v>726</v>
      </c>
      <c r="I424" s="71">
        <v>653.4</v>
      </c>
      <c r="J424" s="71">
        <v>580.8</v>
      </c>
    </row>
    <row r="425" s="5" customFormat="1" spans="1:10">
      <c r="A425" s="67" t="s">
        <v>86</v>
      </c>
      <c r="B425" s="52">
        <v>210200004</v>
      </c>
      <c r="C425" s="60" t="s">
        <v>860</v>
      </c>
      <c r="D425" s="52"/>
      <c r="E425" s="52"/>
      <c r="F425" s="67" t="s">
        <v>25</v>
      </c>
      <c r="G425" s="52"/>
      <c r="H425" s="69">
        <v>700</v>
      </c>
      <c r="I425" s="72">
        <v>630</v>
      </c>
      <c r="J425" s="72">
        <v>560</v>
      </c>
    </row>
    <row r="426" s="5" customFormat="1" spans="1:10">
      <c r="A426" s="67" t="s">
        <v>86</v>
      </c>
      <c r="B426" s="52">
        <v>210200005</v>
      </c>
      <c r="C426" s="60" t="s">
        <v>861</v>
      </c>
      <c r="D426" s="52"/>
      <c r="E426" s="52"/>
      <c r="F426" s="67" t="s">
        <v>657</v>
      </c>
      <c r="G426" s="52"/>
      <c r="H426" s="67"/>
      <c r="I426" s="71"/>
      <c r="J426" s="71"/>
    </row>
    <row r="427" s="5" customFormat="1" spans="1:10">
      <c r="A427" s="67" t="s">
        <v>86</v>
      </c>
      <c r="B427" s="52" t="s">
        <v>862</v>
      </c>
      <c r="C427" s="60" t="s">
        <v>863</v>
      </c>
      <c r="D427" s="52"/>
      <c r="E427" s="52"/>
      <c r="F427" s="67" t="s">
        <v>657</v>
      </c>
      <c r="G427" s="52"/>
      <c r="H427" s="67">
        <v>765</v>
      </c>
      <c r="I427" s="71">
        <v>688.5</v>
      </c>
      <c r="J427" s="36">
        <v>612</v>
      </c>
    </row>
    <row r="428" s="5" customFormat="1" ht="27" spans="1:10">
      <c r="A428" s="67" t="s">
        <v>86</v>
      </c>
      <c r="B428" s="52" t="s">
        <v>864</v>
      </c>
      <c r="C428" s="60" t="s">
        <v>865</v>
      </c>
      <c r="D428" s="52"/>
      <c r="E428" s="52"/>
      <c r="F428" s="67" t="s">
        <v>657</v>
      </c>
      <c r="G428" s="52"/>
      <c r="H428" s="69">
        <v>860</v>
      </c>
      <c r="I428" s="72">
        <v>774</v>
      </c>
      <c r="J428" s="72">
        <v>688</v>
      </c>
    </row>
    <row r="429" s="5" customFormat="1" spans="1:10">
      <c r="A429" s="67" t="s">
        <v>86</v>
      </c>
      <c r="B429" s="52">
        <v>210200006</v>
      </c>
      <c r="C429" s="60" t="s">
        <v>866</v>
      </c>
      <c r="D429" s="52"/>
      <c r="E429" s="52"/>
      <c r="F429" s="67" t="s">
        <v>657</v>
      </c>
      <c r="G429" s="52"/>
      <c r="H429" s="67">
        <v>855</v>
      </c>
      <c r="I429" s="71">
        <v>769.5</v>
      </c>
      <c r="J429" s="36">
        <v>684</v>
      </c>
    </row>
    <row r="430" s="6" customFormat="1" spans="1:10">
      <c r="A430" s="71" t="s">
        <v>86</v>
      </c>
      <c r="B430" s="52">
        <v>210200007</v>
      </c>
      <c r="C430" s="58" t="s">
        <v>867</v>
      </c>
      <c r="D430" s="73"/>
      <c r="E430" s="73"/>
      <c r="F430" s="71" t="s">
        <v>25</v>
      </c>
      <c r="G430" s="73"/>
      <c r="H430" s="71">
        <v>703</v>
      </c>
      <c r="I430" s="71">
        <v>632.7</v>
      </c>
      <c r="J430" s="71">
        <v>562.4</v>
      </c>
    </row>
    <row r="431" s="5" customFormat="1" spans="1:10">
      <c r="A431" s="67" t="s">
        <v>86</v>
      </c>
      <c r="B431" s="52">
        <v>210200008</v>
      </c>
      <c r="C431" s="60" t="s">
        <v>868</v>
      </c>
      <c r="D431" s="52"/>
      <c r="E431" s="52"/>
      <c r="F431" s="67" t="s">
        <v>869</v>
      </c>
      <c r="G431" s="52"/>
      <c r="H431" s="67">
        <v>475</v>
      </c>
      <c r="I431" s="71">
        <v>427.5</v>
      </c>
      <c r="J431" s="71">
        <v>380</v>
      </c>
    </row>
    <row r="432" s="5" customFormat="1" ht="108" spans="1:10">
      <c r="A432" s="67"/>
      <c r="B432" s="52">
        <v>2103</v>
      </c>
      <c r="C432" s="60" t="s">
        <v>870</v>
      </c>
      <c r="D432" s="52" t="s">
        <v>831</v>
      </c>
      <c r="E432" s="52" t="s">
        <v>832</v>
      </c>
      <c r="F432" s="67"/>
      <c r="G432" s="52" t="s">
        <v>871</v>
      </c>
      <c r="H432" s="67"/>
      <c r="I432" s="71"/>
      <c r="J432" s="71"/>
    </row>
    <row r="433" s="5" customFormat="1" ht="33" customHeight="1" spans="1:10">
      <c r="A433" s="67" t="s">
        <v>86</v>
      </c>
      <c r="B433" s="52" t="s">
        <v>872</v>
      </c>
      <c r="C433" s="60" t="s">
        <v>873</v>
      </c>
      <c r="D433" s="52"/>
      <c r="E433" s="52"/>
      <c r="F433" s="67" t="s">
        <v>602</v>
      </c>
      <c r="G433" s="52"/>
      <c r="H433" s="67">
        <v>120</v>
      </c>
      <c r="I433" s="71">
        <v>108</v>
      </c>
      <c r="J433" s="71">
        <v>96</v>
      </c>
    </row>
    <row r="434" s="5" customFormat="1" ht="33" customHeight="1" spans="1:10">
      <c r="A434" s="67" t="s">
        <v>86</v>
      </c>
      <c r="B434" s="52" t="s">
        <v>874</v>
      </c>
      <c r="C434" s="60" t="s">
        <v>875</v>
      </c>
      <c r="D434" s="52" t="s">
        <v>876</v>
      </c>
      <c r="E434" s="52"/>
      <c r="F434" s="67" t="s">
        <v>602</v>
      </c>
      <c r="G434" s="52"/>
      <c r="H434" s="67">
        <v>120</v>
      </c>
      <c r="I434" s="71">
        <v>108</v>
      </c>
      <c r="J434" s="71">
        <v>96</v>
      </c>
    </row>
    <row r="435" s="5" customFormat="1" ht="33" customHeight="1" spans="1:10">
      <c r="A435" s="67" t="s">
        <v>86</v>
      </c>
      <c r="B435" s="52" t="s">
        <v>877</v>
      </c>
      <c r="C435" s="60" t="s">
        <v>878</v>
      </c>
      <c r="D435" s="74" t="s">
        <v>879</v>
      </c>
      <c r="E435" s="52"/>
      <c r="F435" s="67" t="s">
        <v>602</v>
      </c>
      <c r="G435" s="52"/>
      <c r="H435" s="67">
        <v>400</v>
      </c>
      <c r="I435" s="71">
        <v>360</v>
      </c>
      <c r="J435" s="71">
        <v>320</v>
      </c>
    </row>
    <row r="436" s="5" customFormat="1" ht="33" customHeight="1" spans="1:10">
      <c r="A436" s="67" t="s">
        <v>86</v>
      </c>
      <c r="B436" s="52" t="s">
        <v>880</v>
      </c>
      <c r="C436" s="60" t="s">
        <v>881</v>
      </c>
      <c r="D436" s="52"/>
      <c r="E436" s="52"/>
      <c r="F436" s="67" t="s">
        <v>602</v>
      </c>
      <c r="G436" s="52"/>
      <c r="H436" s="67">
        <v>100</v>
      </c>
      <c r="I436" s="71">
        <v>90</v>
      </c>
      <c r="J436" s="71">
        <v>80</v>
      </c>
    </row>
    <row r="437" s="5" customFormat="1" ht="33" customHeight="1" spans="1:10">
      <c r="A437" s="67" t="s">
        <v>86</v>
      </c>
      <c r="B437" s="52" t="s">
        <v>882</v>
      </c>
      <c r="C437" s="60" t="s">
        <v>883</v>
      </c>
      <c r="D437" s="52"/>
      <c r="E437" s="52"/>
      <c r="F437" s="67" t="s">
        <v>602</v>
      </c>
      <c r="G437" s="73"/>
      <c r="H437" s="71">
        <v>100</v>
      </c>
      <c r="I437" s="71">
        <v>90</v>
      </c>
      <c r="J437" s="71">
        <v>80</v>
      </c>
    </row>
    <row r="438" s="5" customFormat="1" ht="33" customHeight="1" spans="1:10">
      <c r="A438" s="67" t="s">
        <v>86</v>
      </c>
      <c r="B438" s="52">
        <v>210300001</v>
      </c>
      <c r="C438" s="60" t="s">
        <v>884</v>
      </c>
      <c r="D438" s="52"/>
      <c r="E438" s="52"/>
      <c r="F438" s="67" t="s">
        <v>657</v>
      </c>
      <c r="G438" s="70"/>
      <c r="H438" s="67">
        <v>293</v>
      </c>
      <c r="I438" s="71">
        <v>263.7</v>
      </c>
      <c r="J438" s="36">
        <v>234.4</v>
      </c>
    </row>
    <row r="439" s="5" customFormat="1" ht="27" spans="1:10">
      <c r="A439" s="67" t="s">
        <v>86</v>
      </c>
      <c r="B439" s="52" t="s">
        <v>885</v>
      </c>
      <c r="C439" s="60" t="s">
        <v>886</v>
      </c>
      <c r="D439" s="52"/>
      <c r="E439" s="52"/>
      <c r="F439" s="67" t="s">
        <v>657</v>
      </c>
      <c r="G439" s="52"/>
      <c r="H439" s="67">
        <v>146.5</v>
      </c>
      <c r="I439" s="71">
        <v>131.85</v>
      </c>
      <c r="J439" s="36">
        <v>117.2</v>
      </c>
    </row>
    <row r="440" s="5" customFormat="1" spans="1:10">
      <c r="A440" s="67" t="s">
        <v>86</v>
      </c>
      <c r="B440" s="52">
        <v>210300002</v>
      </c>
      <c r="C440" s="60" t="s">
        <v>887</v>
      </c>
      <c r="D440" s="52"/>
      <c r="E440" s="52"/>
      <c r="F440" s="67" t="s">
        <v>657</v>
      </c>
      <c r="G440" s="52"/>
      <c r="H440" s="69">
        <v>450</v>
      </c>
      <c r="I440" s="72">
        <v>405</v>
      </c>
      <c r="J440" s="72">
        <v>360</v>
      </c>
    </row>
    <row r="441" s="5" customFormat="1" spans="1:10">
      <c r="A441" s="67" t="s">
        <v>86</v>
      </c>
      <c r="B441" s="52">
        <v>210300003</v>
      </c>
      <c r="C441" s="60" t="s">
        <v>888</v>
      </c>
      <c r="D441" s="52" t="s">
        <v>889</v>
      </c>
      <c r="E441" s="52"/>
      <c r="F441" s="67" t="s">
        <v>657</v>
      </c>
      <c r="G441" s="52"/>
      <c r="H441" s="67" t="s">
        <v>314</v>
      </c>
      <c r="I441" s="67" t="s">
        <v>314</v>
      </c>
      <c r="J441" s="67" t="s">
        <v>314</v>
      </c>
    </row>
    <row r="442" s="5" customFormat="1" spans="1:10">
      <c r="A442" s="67" t="s">
        <v>86</v>
      </c>
      <c r="B442" s="52">
        <v>210300004</v>
      </c>
      <c r="C442" s="60" t="s">
        <v>890</v>
      </c>
      <c r="D442" s="52" t="s">
        <v>891</v>
      </c>
      <c r="E442" s="52"/>
      <c r="F442" s="67" t="s">
        <v>657</v>
      </c>
      <c r="G442" s="52"/>
      <c r="H442" s="67">
        <v>380</v>
      </c>
      <c r="I442" s="71">
        <v>342</v>
      </c>
      <c r="J442" s="71">
        <v>304</v>
      </c>
    </row>
    <row r="443" s="5" customFormat="1" spans="1:10">
      <c r="A443" s="67" t="s">
        <v>86</v>
      </c>
      <c r="B443" s="52">
        <v>210300005</v>
      </c>
      <c r="C443" s="60" t="s">
        <v>892</v>
      </c>
      <c r="D443" s="52"/>
      <c r="E443" s="52"/>
      <c r="F443" s="67" t="s">
        <v>869</v>
      </c>
      <c r="G443" s="52"/>
      <c r="H443" s="67">
        <v>180</v>
      </c>
      <c r="I443" s="71">
        <v>162</v>
      </c>
      <c r="J443" s="71">
        <v>144</v>
      </c>
    </row>
    <row r="444" s="5" customFormat="1" spans="1:10">
      <c r="A444" s="67"/>
      <c r="B444" s="52">
        <v>2104</v>
      </c>
      <c r="C444" s="60" t="s">
        <v>893</v>
      </c>
      <c r="D444" s="52"/>
      <c r="E444" s="52"/>
      <c r="F444" s="67"/>
      <c r="G444" s="52"/>
      <c r="H444" s="67"/>
      <c r="I444" s="71"/>
      <c r="J444" s="71"/>
    </row>
    <row r="445" s="5" customFormat="1" spans="1:10">
      <c r="A445" s="67" t="s">
        <v>21</v>
      </c>
      <c r="B445" s="52">
        <v>210400001</v>
      </c>
      <c r="C445" s="60" t="s">
        <v>894</v>
      </c>
      <c r="D445" s="70"/>
      <c r="E445" s="52"/>
      <c r="F445" s="67"/>
      <c r="G445" s="52"/>
      <c r="H445" s="67"/>
      <c r="I445" s="71"/>
      <c r="J445" s="71"/>
    </row>
    <row r="446" s="5" customFormat="1" spans="1:10">
      <c r="A446" s="67" t="s">
        <v>21</v>
      </c>
      <c r="B446" s="52" t="s">
        <v>895</v>
      </c>
      <c r="C446" s="60" t="s">
        <v>896</v>
      </c>
      <c r="D446" s="70"/>
      <c r="E446" s="52"/>
      <c r="F446" s="67" t="s">
        <v>25</v>
      </c>
      <c r="G446" s="52"/>
      <c r="H446" s="67">
        <v>142</v>
      </c>
      <c r="I446" s="71">
        <v>127.8</v>
      </c>
      <c r="J446" s="71">
        <v>113.6</v>
      </c>
    </row>
    <row r="447" s="5" customFormat="1" spans="1:10">
      <c r="A447" s="67" t="s">
        <v>21</v>
      </c>
      <c r="B447" s="52" t="s">
        <v>897</v>
      </c>
      <c r="C447" s="60" t="s">
        <v>898</v>
      </c>
      <c r="D447" s="70"/>
      <c r="E447" s="52"/>
      <c r="F447" s="67" t="s">
        <v>25</v>
      </c>
      <c r="G447" s="52"/>
      <c r="H447" s="67">
        <v>142</v>
      </c>
      <c r="I447" s="71">
        <v>127.8</v>
      </c>
      <c r="J447" s="71">
        <v>113.6</v>
      </c>
    </row>
    <row r="448" s="5" customFormat="1" spans="1:10">
      <c r="A448" s="67" t="s">
        <v>21</v>
      </c>
      <c r="B448" s="52" t="s">
        <v>899</v>
      </c>
      <c r="C448" s="60" t="s">
        <v>900</v>
      </c>
      <c r="D448" s="70"/>
      <c r="E448" s="52"/>
      <c r="F448" s="67" t="s">
        <v>25</v>
      </c>
      <c r="G448" s="52"/>
      <c r="H448" s="67">
        <v>142</v>
      </c>
      <c r="I448" s="71">
        <v>127.8</v>
      </c>
      <c r="J448" s="71">
        <v>113.6</v>
      </c>
    </row>
    <row r="449" s="5" customFormat="1" spans="1:10">
      <c r="A449" s="67" t="s">
        <v>21</v>
      </c>
      <c r="B449" s="52" t="s">
        <v>901</v>
      </c>
      <c r="C449" s="60" t="s">
        <v>902</v>
      </c>
      <c r="D449" s="70"/>
      <c r="E449" s="52"/>
      <c r="F449" s="67" t="s">
        <v>25</v>
      </c>
      <c r="G449" s="52"/>
      <c r="H449" s="67">
        <v>142</v>
      </c>
      <c r="I449" s="71">
        <v>127.8</v>
      </c>
      <c r="J449" s="71">
        <v>113.6</v>
      </c>
    </row>
    <row r="450" s="5" customFormat="1" spans="1:10">
      <c r="A450" s="67" t="s">
        <v>86</v>
      </c>
      <c r="B450" s="52">
        <v>2105</v>
      </c>
      <c r="C450" s="60" t="s">
        <v>903</v>
      </c>
      <c r="D450" s="52"/>
      <c r="E450" s="52"/>
      <c r="F450" s="67"/>
      <c r="G450" s="52"/>
      <c r="H450" s="67"/>
      <c r="I450" s="71"/>
      <c r="J450" s="71"/>
    </row>
    <row r="451" s="5" customFormat="1" spans="1:10">
      <c r="A451" s="67" t="s">
        <v>86</v>
      </c>
      <c r="B451" s="52">
        <v>210500001</v>
      </c>
      <c r="C451" s="60" t="s">
        <v>904</v>
      </c>
      <c r="D451" s="70"/>
      <c r="E451" s="52"/>
      <c r="F451" s="67" t="s">
        <v>657</v>
      </c>
      <c r="G451" s="52"/>
      <c r="H451" s="67">
        <v>19</v>
      </c>
      <c r="I451" s="71">
        <v>17.1</v>
      </c>
      <c r="J451" s="71">
        <v>15.2</v>
      </c>
    </row>
    <row r="452" s="5" customFormat="1" spans="1:10">
      <c r="A452" s="67" t="s">
        <v>86</v>
      </c>
      <c r="B452" s="52" t="s">
        <v>905</v>
      </c>
      <c r="C452" s="60" t="s">
        <v>906</v>
      </c>
      <c r="D452" s="52"/>
      <c r="E452" s="52"/>
      <c r="F452" s="67" t="s">
        <v>657</v>
      </c>
      <c r="G452" s="52"/>
      <c r="H452" s="67">
        <v>19</v>
      </c>
      <c r="I452" s="71">
        <v>17.1</v>
      </c>
      <c r="J452" s="71">
        <v>15.2</v>
      </c>
    </row>
    <row r="453" s="5" customFormat="1" spans="1:10">
      <c r="A453" s="67" t="s">
        <v>86</v>
      </c>
      <c r="B453" s="52">
        <v>210500002</v>
      </c>
      <c r="C453" s="60" t="s">
        <v>907</v>
      </c>
      <c r="D453" s="52"/>
      <c r="E453" s="52"/>
      <c r="F453" s="67" t="s">
        <v>789</v>
      </c>
      <c r="G453" s="52"/>
      <c r="H453" s="67">
        <v>46</v>
      </c>
      <c r="I453" s="71">
        <v>41.4</v>
      </c>
      <c r="J453" s="71">
        <v>36.8</v>
      </c>
    </row>
    <row r="454" s="5" customFormat="1" ht="27" spans="1:10">
      <c r="A454" s="67" t="s">
        <v>86</v>
      </c>
      <c r="B454" s="52">
        <v>210500003</v>
      </c>
      <c r="C454" s="60" t="s">
        <v>908</v>
      </c>
      <c r="D454" s="52"/>
      <c r="E454" s="52"/>
      <c r="F454" s="67" t="s">
        <v>25</v>
      </c>
      <c r="G454" s="70"/>
      <c r="H454" s="67">
        <v>600</v>
      </c>
      <c r="I454" s="71">
        <v>540</v>
      </c>
      <c r="J454" s="71">
        <v>480</v>
      </c>
    </row>
    <row r="455" s="5" customFormat="1" ht="27" spans="1:10">
      <c r="A455" s="67" t="s">
        <v>86</v>
      </c>
      <c r="B455" s="52" t="s">
        <v>909</v>
      </c>
      <c r="C455" s="60" t="s">
        <v>910</v>
      </c>
      <c r="D455" s="52"/>
      <c r="E455" s="52"/>
      <c r="F455" s="67" t="s">
        <v>25</v>
      </c>
      <c r="G455" s="52"/>
      <c r="H455" s="67">
        <v>900</v>
      </c>
      <c r="I455" s="71">
        <v>810</v>
      </c>
      <c r="J455" s="71">
        <v>720</v>
      </c>
    </row>
    <row r="456" s="5" customFormat="1" ht="40.5" spans="1:10">
      <c r="A456" s="67"/>
      <c r="B456" s="52">
        <v>22</v>
      </c>
      <c r="C456" s="60" t="s">
        <v>911</v>
      </c>
      <c r="D456" s="52"/>
      <c r="E456" s="52" t="s">
        <v>912</v>
      </c>
      <c r="F456" s="67"/>
      <c r="G456" s="70"/>
      <c r="H456" s="67"/>
      <c r="I456" s="71"/>
      <c r="J456" s="71"/>
    </row>
    <row r="457" s="5" customFormat="1" spans="1:10">
      <c r="A457" s="67" t="s">
        <v>86</v>
      </c>
      <c r="B457" s="52" t="s">
        <v>913</v>
      </c>
      <c r="C457" s="60" t="s">
        <v>914</v>
      </c>
      <c r="D457" s="52"/>
      <c r="E457" s="52"/>
      <c r="F457" s="67" t="s">
        <v>25</v>
      </c>
      <c r="G457" s="52"/>
      <c r="H457" s="67">
        <v>18</v>
      </c>
      <c r="I457" s="71">
        <v>16.2</v>
      </c>
      <c r="J457" s="71">
        <v>14.4</v>
      </c>
    </row>
    <row r="458" s="5" customFormat="1" spans="1:10">
      <c r="A458" s="67"/>
      <c r="B458" s="52">
        <v>2201</v>
      </c>
      <c r="C458" s="60" t="s">
        <v>915</v>
      </c>
      <c r="D458" s="52"/>
      <c r="E458" s="52" t="s">
        <v>916</v>
      </c>
      <c r="F458" s="67"/>
      <c r="G458" s="52"/>
      <c r="H458" s="67"/>
      <c r="I458" s="71"/>
      <c r="J458" s="71"/>
    </row>
    <row r="459" s="5" customFormat="1" spans="1:10">
      <c r="A459" s="67" t="s">
        <v>86</v>
      </c>
      <c r="B459" s="52">
        <v>220100001</v>
      </c>
      <c r="C459" s="60" t="s">
        <v>917</v>
      </c>
      <c r="D459" s="52"/>
      <c r="E459" s="52"/>
      <c r="F459" s="67" t="s">
        <v>657</v>
      </c>
      <c r="G459" s="52"/>
      <c r="H459" s="67">
        <v>10</v>
      </c>
      <c r="I459" s="71">
        <v>9</v>
      </c>
      <c r="J459" s="71">
        <v>8</v>
      </c>
    </row>
    <row r="460" s="5" customFormat="1" spans="1:10">
      <c r="A460" s="67" t="s">
        <v>86</v>
      </c>
      <c r="B460" s="52">
        <v>220100002</v>
      </c>
      <c r="C460" s="60" t="s">
        <v>918</v>
      </c>
      <c r="D460" s="52"/>
      <c r="E460" s="52"/>
      <c r="F460" s="67" t="s">
        <v>616</v>
      </c>
      <c r="G460" s="52"/>
      <c r="H460" s="67" t="s">
        <v>314</v>
      </c>
      <c r="I460" s="67" t="s">
        <v>314</v>
      </c>
      <c r="J460" s="67" t="s">
        <v>314</v>
      </c>
    </row>
    <row r="461" s="5" customFormat="1" spans="1:10">
      <c r="A461" s="67" t="s">
        <v>86</v>
      </c>
      <c r="B461" s="52">
        <v>220100003</v>
      </c>
      <c r="C461" s="60" t="s">
        <v>919</v>
      </c>
      <c r="D461" s="52"/>
      <c r="E461" s="52"/>
      <c r="F461" s="67" t="s">
        <v>789</v>
      </c>
      <c r="G461" s="52"/>
      <c r="H461" s="67">
        <v>9.5</v>
      </c>
      <c r="I461" s="71">
        <v>8.55</v>
      </c>
      <c r="J461" s="71">
        <v>7.6</v>
      </c>
    </row>
    <row r="462" s="5" customFormat="1" ht="27" spans="1:10">
      <c r="A462" s="67"/>
      <c r="B462" s="52">
        <v>2202</v>
      </c>
      <c r="C462" s="60" t="s">
        <v>920</v>
      </c>
      <c r="D462" s="52"/>
      <c r="E462" s="52" t="s">
        <v>921</v>
      </c>
      <c r="F462" s="67"/>
      <c r="G462" s="52" t="s">
        <v>922</v>
      </c>
      <c r="H462" s="67"/>
      <c r="I462" s="71"/>
      <c r="J462" s="71"/>
    </row>
    <row r="463" s="5" customFormat="1" spans="1:10">
      <c r="A463" s="67"/>
      <c r="B463" s="52">
        <v>220201</v>
      </c>
      <c r="C463" s="60" t="s">
        <v>923</v>
      </c>
      <c r="D463" s="52"/>
      <c r="E463" s="52"/>
      <c r="F463" s="67"/>
      <c r="G463" s="52"/>
      <c r="H463" s="67"/>
      <c r="I463" s="71"/>
      <c r="J463" s="71"/>
    </row>
    <row r="464" s="5" customFormat="1" spans="1:10">
      <c r="A464" s="67" t="s">
        <v>86</v>
      </c>
      <c r="B464" s="52">
        <v>220201001</v>
      </c>
      <c r="C464" s="60" t="s">
        <v>924</v>
      </c>
      <c r="D464" s="52"/>
      <c r="E464" s="52"/>
      <c r="F464" s="67" t="s">
        <v>925</v>
      </c>
      <c r="G464" s="52"/>
      <c r="H464" s="67">
        <v>11</v>
      </c>
      <c r="I464" s="71">
        <v>9.9</v>
      </c>
      <c r="J464" s="71">
        <v>8.8</v>
      </c>
    </row>
    <row r="465" s="5" customFormat="1" ht="121.5" spans="1:10">
      <c r="A465" s="67" t="s">
        <v>86</v>
      </c>
      <c r="B465" s="52">
        <v>220201002</v>
      </c>
      <c r="C465" s="60" t="s">
        <v>926</v>
      </c>
      <c r="D465" s="70"/>
      <c r="E465" s="52"/>
      <c r="F465" s="67" t="s">
        <v>657</v>
      </c>
      <c r="G465" s="52" t="s">
        <v>927</v>
      </c>
      <c r="H465" s="69">
        <v>35</v>
      </c>
      <c r="I465" s="72">
        <v>31.5</v>
      </c>
      <c r="J465" s="72">
        <v>28</v>
      </c>
    </row>
    <row r="466" s="5" customFormat="1" spans="1:10">
      <c r="A466" s="67" t="s">
        <v>86</v>
      </c>
      <c r="B466" s="52">
        <v>220201003</v>
      </c>
      <c r="C466" s="60" t="s">
        <v>928</v>
      </c>
      <c r="D466" s="52" t="s">
        <v>929</v>
      </c>
      <c r="E466" s="52"/>
      <c r="F466" s="67" t="s">
        <v>25</v>
      </c>
      <c r="G466" s="52"/>
      <c r="H466" s="67">
        <v>85</v>
      </c>
      <c r="I466" s="71">
        <v>76.5</v>
      </c>
      <c r="J466" s="71">
        <v>68</v>
      </c>
    </row>
    <row r="467" s="5" customFormat="1" spans="1:10">
      <c r="A467" s="67" t="s">
        <v>86</v>
      </c>
      <c r="B467" s="52" t="s">
        <v>930</v>
      </c>
      <c r="C467" s="60" t="s">
        <v>931</v>
      </c>
      <c r="D467" s="52" t="s">
        <v>929</v>
      </c>
      <c r="E467" s="52"/>
      <c r="F467" s="67" t="s">
        <v>25</v>
      </c>
      <c r="G467" s="52"/>
      <c r="H467" s="67">
        <v>85</v>
      </c>
      <c r="I467" s="71">
        <v>76.5</v>
      </c>
      <c r="J467" s="71">
        <v>68</v>
      </c>
    </row>
    <row r="468" s="5" customFormat="1" spans="1:10">
      <c r="A468" s="67" t="s">
        <v>86</v>
      </c>
      <c r="B468" s="52" t="s">
        <v>932</v>
      </c>
      <c r="C468" s="60" t="s">
        <v>933</v>
      </c>
      <c r="D468" s="52" t="s">
        <v>929</v>
      </c>
      <c r="E468" s="52"/>
      <c r="F468" s="67" t="s">
        <v>25</v>
      </c>
      <c r="G468" s="52"/>
      <c r="H468" s="67">
        <v>85</v>
      </c>
      <c r="I468" s="71">
        <v>76.5</v>
      </c>
      <c r="J468" s="71">
        <v>68</v>
      </c>
    </row>
    <row r="469" s="5" customFormat="1" spans="1:10">
      <c r="A469" s="67" t="s">
        <v>86</v>
      </c>
      <c r="B469" s="52">
        <v>220201004</v>
      </c>
      <c r="C469" s="60" t="s">
        <v>934</v>
      </c>
      <c r="D469" s="52" t="s">
        <v>935</v>
      </c>
      <c r="E469" s="52" t="s">
        <v>797</v>
      </c>
      <c r="F469" s="67" t="s">
        <v>25</v>
      </c>
      <c r="G469" s="52"/>
      <c r="H469" s="67">
        <v>38</v>
      </c>
      <c r="I469" s="71">
        <v>34.2</v>
      </c>
      <c r="J469" s="71">
        <v>30.4</v>
      </c>
    </row>
    <row r="470" s="5" customFormat="1" spans="1:10">
      <c r="A470" s="67" t="s">
        <v>86</v>
      </c>
      <c r="B470" s="52">
        <v>220201005</v>
      </c>
      <c r="C470" s="60" t="s">
        <v>936</v>
      </c>
      <c r="D470" s="52" t="s">
        <v>937</v>
      </c>
      <c r="E470" s="52" t="s">
        <v>797</v>
      </c>
      <c r="F470" s="67" t="s">
        <v>25</v>
      </c>
      <c r="G470" s="52"/>
      <c r="H470" s="67">
        <v>38</v>
      </c>
      <c r="I470" s="71">
        <v>34.2</v>
      </c>
      <c r="J470" s="71">
        <v>30.4</v>
      </c>
    </row>
    <row r="471" s="5" customFormat="1" spans="1:10">
      <c r="A471" s="67" t="s">
        <v>86</v>
      </c>
      <c r="B471" s="52">
        <v>220201006</v>
      </c>
      <c r="C471" s="60" t="s">
        <v>938</v>
      </c>
      <c r="D471" s="52" t="s">
        <v>939</v>
      </c>
      <c r="E471" s="52" t="s">
        <v>940</v>
      </c>
      <c r="F471" s="67" t="s">
        <v>25</v>
      </c>
      <c r="G471" s="52"/>
      <c r="H471" s="67">
        <v>57</v>
      </c>
      <c r="I471" s="71">
        <v>51.3</v>
      </c>
      <c r="J471" s="71">
        <v>45.6</v>
      </c>
    </row>
    <row r="472" s="5" customFormat="1" ht="140" customHeight="1" spans="1:10">
      <c r="A472" s="67" t="s">
        <v>86</v>
      </c>
      <c r="B472" s="52">
        <v>220201007</v>
      </c>
      <c r="C472" s="60" t="s">
        <v>941</v>
      </c>
      <c r="D472" s="52"/>
      <c r="E472" s="52"/>
      <c r="F472" s="67" t="s">
        <v>657</v>
      </c>
      <c r="G472" s="52" t="s">
        <v>942</v>
      </c>
      <c r="H472" s="67">
        <v>34</v>
      </c>
      <c r="I472" s="71">
        <v>30.6</v>
      </c>
      <c r="J472" s="36">
        <v>27.2</v>
      </c>
    </row>
    <row r="473" s="5" customFormat="1" ht="27" spans="1:10">
      <c r="A473" s="67" t="s">
        <v>86</v>
      </c>
      <c r="B473" s="52">
        <v>220201008</v>
      </c>
      <c r="C473" s="60" t="s">
        <v>943</v>
      </c>
      <c r="D473" s="52"/>
      <c r="E473" s="52"/>
      <c r="F473" s="67" t="s">
        <v>25</v>
      </c>
      <c r="G473" s="52" t="s">
        <v>944</v>
      </c>
      <c r="H473" s="67" t="s">
        <v>314</v>
      </c>
      <c r="I473" s="67" t="s">
        <v>314</v>
      </c>
      <c r="J473" s="67" t="s">
        <v>314</v>
      </c>
    </row>
    <row r="474" s="5" customFormat="1" ht="27" spans="1:10">
      <c r="A474" s="67" t="s">
        <v>86</v>
      </c>
      <c r="B474" s="52">
        <v>220201009</v>
      </c>
      <c r="C474" s="60" t="s">
        <v>945</v>
      </c>
      <c r="D474" s="52"/>
      <c r="E474" s="52"/>
      <c r="F474" s="67" t="s">
        <v>869</v>
      </c>
      <c r="G474" s="52" t="s">
        <v>946</v>
      </c>
      <c r="H474" s="67">
        <v>59</v>
      </c>
      <c r="I474" s="71">
        <v>53.1</v>
      </c>
      <c r="J474" s="36">
        <v>47.2</v>
      </c>
    </row>
    <row r="475" s="5" customFormat="1" ht="27" spans="1:10">
      <c r="A475" s="71" t="s">
        <v>86</v>
      </c>
      <c r="B475" s="75" t="s">
        <v>947</v>
      </c>
      <c r="C475" s="58" t="s">
        <v>948</v>
      </c>
      <c r="D475" s="76" t="s">
        <v>949</v>
      </c>
      <c r="E475" s="73"/>
      <c r="F475" s="71" t="s">
        <v>657</v>
      </c>
      <c r="G475" s="73"/>
      <c r="H475" s="36">
        <v>60</v>
      </c>
      <c r="I475" s="71">
        <v>54</v>
      </c>
      <c r="J475" s="71">
        <v>48</v>
      </c>
    </row>
    <row r="476" s="5" customFormat="1" spans="1:10">
      <c r="A476" s="67"/>
      <c r="B476" s="52">
        <v>220202</v>
      </c>
      <c r="C476" s="60" t="s">
        <v>950</v>
      </c>
      <c r="D476" s="52"/>
      <c r="E476" s="52"/>
      <c r="F476" s="67"/>
      <c r="G476" s="52" t="s">
        <v>951</v>
      </c>
      <c r="H476" s="67"/>
      <c r="I476" s="71"/>
      <c r="J476" s="71"/>
    </row>
    <row r="477" s="5" customFormat="1" ht="27" spans="1:10">
      <c r="A477" s="67" t="s">
        <v>86</v>
      </c>
      <c r="B477" s="52">
        <v>220202001</v>
      </c>
      <c r="C477" s="60" t="s">
        <v>952</v>
      </c>
      <c r="D477" s="52" t="s">
        <v>953</v>
      </c>
      <c r="E477" s="52"/>
      <c r="F477" s="67" t="s">
        <v>25</v>
      </c>
      <c r="G477" s="52"/>
      <c r="H477" s="67">
        <v>63</v>
      </c>
      <c r="I477" s="71">
        <v>56.7</v>
      </c>
      <c r="J477" s="36">
        <v>50.4</v>
      </c>
    </row>
    <row r="478" s="5" customFormat="1" ht="27" spans="1:10">
      <c r="A478" s="67" t="s">
        <v>86</v>
      </c>
      <c r="B478" s="52">
        <v>220202002</v>
      </c>
      <c r="C478" s="60" t="s">
        <v>954</v>
      </c>
      <c r="D478" s="52" t="s">
        <v>955</v>
      </c>
      <c r="E478" s="52"/>
      <c r="F478" s="67" t="s">
        <v>25</v>
      </c>
      <c r="G478" s="52"/>
      <c r="H478" s="67">
        <v>66</v>
      </c>
      <c r="I478" s="71">
        <v>59.4</v>
      </c>
      <c r="J478" s="71">
        <v>52.8</v>
      </c>
    </row>
    <row r="479" s="5" customFormat="1" ht="27" spans="1:10">
      <c r="A479" s="67" t="s">
        <v>86</v>
      </c>
      <c r="B479" s="52">
        <v>220202003</v>
      </c>
      <c r="C479" s="60" t="s">
        <v>956</v>
      </c>
      <c r="D479" s="52"/>
      <c r="E479" s="52"/>
      <c r="F479" s="67" t="s">
        <v>869</v>
      </c>
      <c r="G479" s="52" t="s">
        <v>946</v>
      </c>
      <c r="H479" s="67">
        <v>86</v>
      </c>
      <c r="I479" s="71">
        <v>77.4</v>
      </c>
      <c r="J479" s="36">
        <v>68.8</v>
      </c>
    </row>
    <row r="480" s="5" customFormat="1" spans="1:10">
      <c r="A480" s="67" t="s">
        <v>86</v>
      </c>
      <c r="B480" s="52">
        <v>220203</v>
      </c>
      <c r="C480" s="60" t="s">
        <v>957</v>
      </c>
      <c r="D480" s="52"/>
      <c r="E480" s="52"/>
      <c r="F480" s="67"/>
      <c r="G480" s="52"/>
      <c r="H480" s="67"/>
      <c r="I480" s="71"/>
      <c r="J480" s="71"/>
    </row>
    <row r="481" s="5" customFormat="1" spans="1:10">
      <c r="A481" s="67" t="s">
        <v>86</v>
      </c>
      <c r="B481" s="52">
        <v>220203001</v>
      </c>
      <c r="C481" s="60" t="s">
        <v>958</v>
      </c>
      <c r="D481" s="52" t="s">
        <v>959</v>
      </c>
      <c r="E481" s="52" t="s">
        <v>797</v>
      </c>
      <c r="F481" s="67" t="s">
        <v>25</v>
      </c>
      <c r="G481" s="52"/>
      <c r="H481" s="67">
        <v>38</v>
      </c>
      <c r="I481" s="71">
        <v>34.2</v>
      </c>
      <c r="J481" s="71">
        <v>30.4</v>
      </c>
    </row>
    <row r="482" s="5" customFormat="1" spans="1:10">
      <c r="A482" s="67" t="s">
        <v>86</v>
      </c>
      <c r="B482" s="52">
        <v>220203002</v>
      </c>
      <c r="C482" s="60" t="s">
        <v>960</v>
      </c>
      <c r="D482" s="52" t="s">
        <v>959</v>
      </c>
      <c r="E482" s="52" t="s">
        <v>797</v>
      </c>
      <c r="F482" s="67" t="s">
        <v>25</v>
      </c>
      <c r="G482" s="52"/>
      <c r="H482" s="67">
        <v>38</v>
      </c>
      <c r="I482" s="71">
        <v>34.2</v>
      </c>
      <c r="J482" s="71">
        <v>30.4</v>
      </c>
    </row>
    <row r="483" s="5" customFormat="1" spans="1:10">
      <c r="A483" s="67" t="s">
        <v>86</v>
      </c>
      <c r="B483" s="52">
        <v>220203003</v>
      </c>
      <c r="C483" s="60" t="s">
        <v>961</v>
      </c>
      <c r="D483" s="52" t="s">
        <v>959</v>
      </c>
      <c r="E483" s="52"/>
      <c r="F483" s="67" t="s">
        <v>25</v>
      </c>
      <c r="G483" s="52"/>
      <c r="H483" s="67">
        <v>38</v>
      </c>
      <c r="I483" s="71">
        <v>34.2</v>
      </c>
      <c r="J483" s="71">
        <v>30.4</v>
      </c>
    </row>
    <row r="484" s="5" customFormat="1" ht="27" spans="1:10">
      <c r="A484" s="67" t="s">
        <v>86</v>
      </c>
      <c r="B484" s="52">
        <v>220203004</v>
      </c>
      <c r="C484" s="60" t="s">
        <v>962</v>
      </c>
      <c r="D484" s="52" t="s">
        <v>963</v>
      </c>
      <c r="E484" s="52"/>
      <c r="F484" s="67" t="s">
        <v>964</v>
      </c>
      <c r="G484" s="52"/>
      <c r="H484" s="67">
        <v>57</v>
      </c>
      <c r="I484" s="71">
        <v>51.3</v>
      </c>
      <c r="J484" s="71">
        <v>45.6</v>
      </c>
    </row>
    <row r="485" s="5" customFormat="1" spans="1:10">
      <c r="A485" s="67" t="s">
        <v>86</v>
      </c>
      <c r="B485" s="52">
        <v>220203005</v>
      </c>
      <c r="C485" s="60" t="s">
        <v>965</v>
      </c>
      <c r="D485" s="52"/>
      <c r="E485" s="52"/>
      <c r="F485" s="67" t="s">
        <v>25</v>
      </c>
      <c r="G485" s="52"/>
      <c r="H485" s="67">
        <v>28</v>
      </c>
      <c r="I485" s="71">
        <v>25.2</v>
      </c>
      <c r="J485" s="71">
        <v>22.4</v>
      </c>
    </row>
    <row r="486" s="5" customFormat="1" ht="27" spans="1:10">
      <c r="A486" s="67"/>
      <c r="B486" s="52">
        <v>2203</v>
      </c>
      <c r="C486" s="60" t="s">
        <v>966</v>
      </c>
      <c r="D486" s="52"/>
      <c r="E486" s="52" t="s">
        <v>921</v>
      </c>
      <c r="F486" s="67"/>
      <c r="G486" s="52" t="s">
        <v>922</v>
      </c>
      <c r="H486" s="67"/>
      <c r="I486" s="71"/>
      <c r="J486" s="71"/>
    </row>
    <row r="487" s="5" customFormat="1" spans="1:10">
      <c r="A487" s="67"/>
      <c r="B487" s="52">
        <v>220301</v>
      </c>
      <c r="C487" s="60" t="s">
        <v>967</v>
      </c>
      <c r="D487" s="52"/>
      <c r="E487" s="52"/>
      <c r="F487" s="67"/>
      <c r="G487" s="52"/>
      <c r="H487" s="67"/>
      <c r="I487" s="71"/>
      <c r="J487" s="71"/>
    </row>
    <row r="488" s="5" customFormat="1" ht="211" customHeight="1" spans="1:10">
      <c r="A488" s="67" t="s">
        <v>86</v>
      </c>
      <c r="B488" s="52">
        <v>220301001</v>
      </c>
      <c r="C488" s="60" t="s">
        <v>968</v>
      </c>
      <c r="D488" s="70"/>
      <c r="E488" s="52"/>
      <c r="F488" s="67" t="s">
        <v>657</v>
      </c>
      <c r="G488" s="52" t="s">
        <v>969</v>
      </c>
      <c r="H488" s="67">
        <v>108</v>
      </c>
      <c r="I488" s="71">
        <v>97.2</v>
      </c>
      <c r="J488" s="36">
        <v>86.4</v>
      </c>
    </row>
    <row r="489" s="5" customFormat="1" ht="27" spans="1:10">
      <c r="A489" s="67" t="s">
        <v>86</v>
      </c>
      <c r="B489" s="52" t="s">
        <v>970</v>
      </c>
      <c r="C489" s="60" t="s">
        <v>971</v>
      </c>
      <c r="D489" s="52"/>
      <c r="E489" s="52"/>
      <c r="F489" s="67" t="s">
        <v>964</v>
      </c>
      <c r="G489" s="52"/>
      <c r="H489" s="67">
        <v>145</v>
      </c>
      <c r="I489" s="71">
        <v>130.5</v>
      </c>
      <c r="J489" s="36">
        <v>116</v>
      </c>
    </row>
    <row r="490" s="5" customFormat="1" ht="27" spans="1:10">
      <c r="A490" s="67" t="s">
        <v>86</v>
      </c>
      <c r="B490" s="52" t="s">
        <v>972</v>
      </c>
      <c r="C490" s="60" t="s">
        <v>973</v>
      </c>
      <c r="D490" s="52"/>
      <c r="E490" s="52"/>
      <c r="F490" s="67" t="s">
        <v>25</v>
      </c>
      <c r="G490" s="52" t="s">
        <v>974</v>
      </c>
      <c r="H490" s="67">
        <v>60</v>
      </c>
      <c r="I490" s="71">
        <v>54</v>
      </c>
      <c r="J490" s="36">
        <v>48</v>
      </c>
    </row>
    <row r="491" s="5" customFormat="1" ht="144" customHeight="1" spans="1:10">
      <c r="A491" s="67" t="s">
        <v>86</v>
      </c>
      <c r="B491" s="52">
        <v>220301002</v>
      </c>
      <c r="C491" s="60" t="s">
        <v>975</v>
      </c>
      <c r="D491" s="52"/>
      <c r="E491" s="52"/>
      <c r="F491" s="67" t="s">
        <v>657</v>
      </c>
      <c r="G491" s="52" t="s">
        <v>976</v>
      </c>
      <c r="H491" s="67">
        <v>103</v>
      </c>
      <c r="I491" s="71">
        <v>92.7</v>
      </c>
      <c r="J491" s="36">
        <v>82.4</v>
      </c>
    </row>
    <row r="492" s="5" customFormat="1" spans="1:10">
      <c r="A492" s="67" t="s">
        <v>86</v>
      </c>
      <c r="B492" s="52">
        <v>220302</v>
      </c>
      <c r="C492" s="60" t="s">
        <v>977</v>
      </c>
      <c r="D492" s="52"/>
      <c r="E492" s="52"/>
      <c r="F492" s="67"/>
      <c r="G492" s="52" t="s">
        <v>978</v>
      </c>
      <c r="H492" s="67"/>
      <c r="I492" s="71"/>
      <c r="J492" s="71"/>
    </row>
    <row r="493" s="5" customFormat="1" spans="1:10">
      <c r="A493" s="67" t="s">
        <v>86</v>
      </c>
      <c r="B493" s="52">
        <v>220302001</v>
      </c>
      <c r="C493" s="60" t="s">
        <v>979</v>
      </c>
      <c r="D493" s="52"/>
      <c r="E493" s="52"/>
      <c r="F493" s="67" t="s">
        <v>25</v>
      </c>
      <c r="G493" s="52"/>
      <c r="H493" s="67">
        <v>59</v>
      </c>
      <c r="I493" s="71">
        <v>53.1</v>
      </c>
      <c r="J493" s="36">
        <v>47.2</v>
      </c>
    </row>
    <row r="494" s="5" customFormat="1" ht="27" spans="1:10">
      <c r="A494" s="67" t="s">
        <v>86</v>
      </c>
      <c r="B494" s="52">
        <v>220302002</v>
      </c>
      <c r="C494" s="60" t="s">
        <v>980</v>
      </c>
      <c r="D494" s="52"/>
      <c r="E494" s="52"/>
      <c r="F494" s="67" t="s">
        <v>25</v>
      </c>
      <c r="G494" s="52"/>
      <c r="H494" s="67">
        <v>59</v>
      </c>
      <c r="I494" s="71">
        <v>53.1</v>
      </c>
      <c r="J494" s="36">
        <v>47.2</v>
      </c>
    </row>
    <row r="495" s="5" customFormat="1" spans="1:10">
      <c r="A495" s="67" t="s">
        <v>86</v>
      </c>
      <c r="B495" s="52">
        <v>220302003</v>
      </c>
      <c r="C495" s="60" t="s">
        <v>981</v>
      </c>
      <c r="D495" s="52" t="s">
        <v>982</v>
      </c>
      <c r="E495" s="52"/>
      <c r="F495" s="67" t="s">
        <v>983</v>
      </c>
      <c r="G495" s="52" t="s">
        <v>984</v>
      </c>
      <c r="H495" s="67">
        <v>51</v>
      </c>
      <c r="I495" s="71">
        <v>45.9</v>
      </c>
      <c r="J495" s="36">
        <v>40.8</v>
      </c>
    </row>
    <row r="496" s="5" customFormat="1" ht="27" spans="1:10">
      <c r="A496" s="67" t="s">
        <v>86</v>
      </c>
      <c r="B496" s="52" t="s">
        <v>985</v>
      </c>
      <c r="C496" s="60" t="s">
        <v>986</v>
      </c>
      <c r="D496" s="52"/>
      <c r="E496" s="52"/>
      <c r="F496" s="67" t="s">
        <v>983</v>
      </c>
      <c r="G496" s="52" t="s">
        <v>984</v>
      </c>
      <c r="H496" s="67">
        <v>40</v>
      </c>
      <c r="I496" s="71">
        <v>36</v>
      </c>
      <c r="J496" s="36">
        <v>32</v>
      </c>
    </row>
    <row r="497" s="5" customFormat="1" spans="1:10">
      <c r="A497" s="67" t="s">
        <v>86</v>
      </c>
      <c r="B497" s="52">
        <v>220302004</v>
      </c>
      <c r="C497" s="60" t="s">
        <v>987</v>
      </c>
      <c r="D497" s="52"/>
      <c r="E497" s="52"/>
      <c r="F497" s="67" t="s">
        <v>25</v>
      </c>
      <c r="G497" s="52"/>
      <c r="H497" s="67">
        <v>51</v>
      </c>
      <c r="I497" s="71">
        <v>45.9</v>
      </c>
      <c r="J497" s="36">
        <v>40.8</v>
      </c>
    </row>
    <row r="498" s="5" customFormat="1" spans="1:10">
      <c r="A498" s="67" t="s">
        <v>86</v>
      </c>
      <c r="B498" s="52">
        <v>220302005</v>
      </c>
      <c r="C498" s="60" t="s">
        <v>988</v>
      </c>
      <c r="D498" s="52"/>
      <c r="E498" s="52"/>
      <c r="F498" s="67" t="s">
        <v>25</v>
      </c>
      <c r="G498" s="52"/>
      <c r="H498" s="67">
        <v>59</v>
      </c>
      <c r="I498" s="71">
        <v>53.1</v>
      </c>
      <c r="J498" s="36">
        <v>47.2</v>
      </c>
    </row>
    <row r="499" s="5" customFormat="1" spans="1:10">
      <c r="A499" s="67" t="s">
        <v>86</v>
      </c>
      <c r="B499" s="52">
        <v>220302006</v>
      </c>
      <c r="C499" s="60" t="s">
        <v>989</v>
      </c>
      <c r="D499" s="52"/>
      <c r="E499" s="52" t="s">
        <v>797</v>
      </c>
      <c r="F499" s="67" t="s">
        <v>983</v>
      </c>
      <c r="G499" s="70"/>
      <c r="H499" s="67">
        <v>51</v>
      </c>
      <c r="I499" s="71">
        <v>45.9</v>
      </c>
      <c r="J499" s="36">
        <v>40.8</v>
      </c>
    </row>
    <row r="500" s="5" customFormat="1" ht="27" spans="1:10">
      <c r="A500" s="67" t="s">
        <v>86</v>
      </c>
      <c r="B500" s="52" t="s">
        <v>990</v>
      </c>
      <c r="C500" s="60" t="s">
        <v>991</v>
      </c>
      <c r="D500" s="52"/>
      <c r="E500" s="52"/>
      <c r="F500" s="67" t="s">
        <v>983</v>
      </c>
      <c r="G500" s="52"/>
      <c r="H500" s="67">
        <v>40</v>
      </c>
      <c r="I500" s="71">
        <v>36</v>
      </c>
      <c r="J500" s="36">
        <v>32</v>
      </c>
    </row>
    <row r="501" s="5" customFormat="1" ht="27" spans="1:10">
      <c r="A501" s="67" t="s">
        <v>86</v>
      </c>
      <c r="B501" s="52">
        <v>220302007</v>
      </c>
      <c r="C501" s="73" t="s">
        <v>992</v>
      </c>
      <c r="D501" s="73" t="s">
        <v>993</v>
      </c>
      <c r="E501" s="52"/>
      <c r="F501" s="67" t="s">
        <v>25</v>
      </c>
      <c r="G501" s="52"/>
      <c r="H501" s="67">
        <v>51</v>
      </c>
      <c r="I501" s="71">
        <v>45.9</v>
      </c>
      <c r="J501" s="36">
        <v>40.8</v>
      </c>
    </row>
    <row r="502" s="5" customFormat="1" spans="1:10">
      <c r="A502" s="67" t="s">
        <v>86</v>
      </c>
      <c r="B502" s="52">
        <v>220302008</v>
      </c>
      <c r="C502" s="60" t="s">
        <v>994</v>
      </c>
      <c r="D502" s="52"/>
      <c r="E502" s="52"/>
      <c r="F502" s="67" t="s">
        <v>25</v>
      </c>
      <c r="G502" s="52"/>
      <c r="H502" s="67">
        <v>66</v>
      </c>
      <c r="I502" s="71">
        <v>59.4</v>
      </c>
      <c r="J502" s="71">
        <v>52.8</v>
      </c>
    </row>
    <row r="503" s="5" customFormat="1" spans="1:10">
      <c r="A503" s="67" t="s">
        <v>86</v>
      </c>
      <c r="B503" s="52">
        <v>220302009</v>
      </c>
      <c r="C503" s="60" t="s">
        <v>995</v>
      </c>
      <c r="D503" s="52" t="s">
        <v>996</v>
      </c>
      <c r="E503" s="52" t="s">
        <v>491</v>
      </c>
      <c r="F503" s="67" t="s">
        <v>25</v>
      </c>
      <c r="G503" s="52"/>
      <c r="H503" s="67">
        <v>114</v>
      </c>
      <c r="I503" s="71">
        <v>102.6</v>
      </c>
      <c r="J503" s="71">
        <v>91.2</v>
      </c>
    </row>
    <row r="504" s="5" customFormat="1" spans="1:10">
      <c r="A504" s="67" t="s">
        <v>86</v>
      </c>
      <c r="B504" s="52">
        <v>220302010</v>
      </c>
      <c r="C504" s="60" t="s">
        <v>997</v>
      </c>
      <c r="D504" s="70"/>
      <c r="E504" s="52" t="s">
        <v>998</v>
      </c>
      <c r="F504" s="67" t="s">
        <v>25</v>
      </c>
      <c r="G504" s="52"/>
      <c r="H504" s="67">
        <v>114</v>
      </c>
      <c r="I504" s="71">
        <v>102.6</v>
      </c>
      <c r="J504" s="71">
        <v>91.2</v>
      </c>
    </row>
    <row r="505" s="5" customFormat="1" spans="1:10">
      <c r="A505" s="67" t="s">
        <v>86</v>
      </c>
      <c r="B505" s="52" t="s">
        <v>999</v>
      </c>
      <c r="C505" s="60" t="s">
        <v>1000</v>
      </c>
      <c r="D505" s="52"/>
      <c r="E505" s="52" t="s">
        <v>998</v>
      </c>
      <c r="F505" s="67" t="s">
        <v>25</v>
      </c>
      <c r="G505" s="52"/>
      <c r="H505" s="67">
        <v>114</v>
      </c>
      <c r="I505" s="71">
        <v>102.6</v>
      </c>
      <c r="J505" s="71">
        <v>91.2</v>
      </c>
    </row>
    <row r="506" s="5" customFormat="1" ht="27" spans="1:10">
      <c r="A506" s="67" t="s">
        <v>86</v>
      </c>
      <c r="B506" s="52">
        <v>220302012</v>
      </c>
      <c r="C506" s="60" t="s">
        <v>1001</v>
      </c>
      <c r="D506" s="52"/>
      <c r="E506" s="52"/>
      <c r="F506" s="67" t="s">
        <v>869</v>
      </c>
      <c r="G506" s="52" t="s">
        <v>946</v>
      </c>
      <c r="H506" s="67">
        <v>108</v>
      </c>
      <c r="I506" s="71">
        <v>97.2</v>
      </c>
      <c r="J506" s="36">
        <v>86.4</v>
      </c>
    </row>
    <row r="507" s="5" customFormat="1" ht="27" spans="1:10">
      <c r="A507" s="67"/>
      <c r="B507" s="52">
        <v>2204</v>
      </c>
      <c r="C507" s="60" t="s">
        <v>1002</v>
      </c>
      <c r="D507" s="52" t="s">
        <v>1003</v>
      </c>
      <c r="E507" s="52" t="s">
        <v>921</v>
      </c>
      <c r="F507" s="67"/>
      <c r="G507" s="52"/>
      <c r="H507" s="67"/>
      <c r="I507" s="71"/>
      <c r="J507" s="71"/>
    </row>
    <row r="508" s="5" customFormat="1" spans="1:10">
      <c r="A508" s="67" t="s">
        <v>86</v>
      </c>
      <c r="B508" s="52">
        <v>220400001</v>
      </c>
      <c r="C508" s="60" t="s">
        <v>1004</v>
      </c>
      <c r="D508" s="52"/>
      <c r="E508" s="52"/>
      <c r="F508" s="67" t="s">
        <v>1005</v>
      </c>
      <c r="G508" s="70"/>
      <c r="H508" s="67">
        <v>99</v>
      </c>
      <c r="I508" s="71">
        <v>89.1</v>
      </c>
      <c r="J508" s="36">
        <v>79.2</v>
      </c>
    </row>
    <row r="509" s="5" customFormat="1" ht="54" spans="1:10">
      <c r="A509" s="67" t="s">
        <v>86</v>
      </c>
      <c r="B509" s="52" t="s">
        <v>1006</v>
      </c>
      <c r="C509" s="60" t="s">
        <v>1007</v>
      </c>
      <c r="D509" s="52" t="s">
        <v>1008</v>
      </c>
      <c r="E509" s="52"/>
      <c r="F509" s="67" t="s">
        <v>1005</v>
      </c>
      <c r="G509" s="52"/>
      <c r="H509" s="67">
        <v>49.5</v>
      </c>
      <c r="I509" s="71">
        <v>44.55</v>
      </c>
      <c r="J509" s="36">
        <v>39.6</v>
      </c>
    </row>
    <row r="510" s="5" customFormat="1" ht="54" spans="1:10">
      <c r="A510" s="67" t="s">
        <v>86</v>
      </c>
      <c r="B510" s="52" t="s">
        <v>1009</v>
      </c>
      <c r="C510" s="60" t="s">
        <v>1010</v>
      </c>
      <c r="D510" s="52" t="s">
        <v>1011</v>
      </c>
      <c r="E510" s="52"/>
      <c r="F510" s="67" t="s">
        <v>1005</v>
      </c>
      <c r="G510" s="52"/>
      <c r="H510" s="67">
        <v>19.8</v>
      </c>
      <c r="I510" s="71">
        <v>17.82</v>
      </c>
      <c r="J510" s="36">
        <v>15.84</v>
      </c>
    </row>
    <row r="511" s="5" customFormat="1" ht="67.5" spans="1:10">
      <c r="A511" s="67" t="s">
        <v>86</v>
      </c>
      <c r="B511" s="52" t="s">
        <v>1012</v>
      </c>
      <c r="C511" s="60" t="s">
        <v>1013</v>
      </c>
      <c r="D511" s="52" t="s">
        <v>1014</v>
      </c>
      <c r="E511" s="52"/>
      <c r="F511" s="67" t="s">
        <v>1005</v>
      </c>
      <c r="G511" s="52"/>
      <c r="H511" s="67">
        <v>79.2</v>
      </c>
      <c r="I511" s="71">
        <v>71.28</v>
      </c>
      <c r="J511" s="71">
        <v>63.36</v>
      </c>
    </row>
    <row r="512" s="5" customFormat="1" ht="40.5" spans="1:10">
      <c r="A512" s="67" t="s">
        <v>86</v>
      </c>
      <c r="B512" s="52" t="s">
        <v>1015</v>
      </c>
      <c r="C512" s="60" t="s">
        <v>1016</v>
      </c>
      <c r="D512" s="52" t="s">
        <v>1017</v>
      </c>
      <c r="E512" s="52"/>
      <c r="F512" s="67" t="s">
        <v>1005</v>
      </c>
      <c r="G512" s="52"/>
      <c r="H512" s="67">
        <v>19.8</v>
      </c>
      <c r="I512" s="71">
        <v>17.82</v>
      </c>
      <c r="J512" s="71">
        <v>15.84</v>
      </c>
    </row>
    <row r="513" s="6" customFormat="1" ht="54" spans="1:10">
      <c r="A513" s="71" t="s">
        <v>86</v>
      </c>
      <c r="B513" s="75" t="s">
        <v>1018</v>
      </c>
      <c r="C513" s="58" t="s">
        <v>1019</v>
      </c>
      <c r="D513" s="76" t="s">
        <v>1020</v>
      </c>
      <c r="E513" s="73"/>
      <c r="F513" s="71" t="s">
        <v>869</v>
      </c>
      <c r="G513" s="73" t="s">
        <v>1021</v>
      </c>
      <c r="H513" s="36">
        <v>180</v>
      </c>
      <c r="I513" s="71">
        <v>162</v>
      </c>
      <c r="J513" s="71">
        <v>144</v>
      </c>
    </row>
    <row r="514" s="5" customFormat="1" spans="1:10">
      <c r="A514" s="67" t="s">
        <v>86</v>
      </c>
      <c r="B514" s="52">
        <v>220400002</v>
      </c>
      <c r="C514" s="60" t="s">
        <v>1022</v>
      </c>
      <c r="D514" s="52"/>
      <c r="E514" s="52"/>
      <c r="F514" s="67" t="s">
        <v>825</v>
      </c>
      <c r="G514" s="52"/>
      <c r="H514" s="67">
        <v>45</v>
      </c>
      <c r="I514" s="71">
        <v>40.5</v>
      </c>
      <c r="J514" s="36">
        <v>36</v>
      </c>
    </row>
    <row r="515" s="5" customFormat="1" spans="1:10">
      <c r="A515" s="67" t="s">
        <v>86</v>
      </c>
      <c r="B515" s="52">
        <v>220400003</v>
      </c>
      <c r="C515" s="60" t="s">
        <v>1023</v>
      </c>
      <c r="D515" s="52"/>
      <c r="E515" s="52"/>
      <c r="F515" s="67" t="s">
        <v>25</v>
      </c>
      <c r="G515" s="52"/>
      <c r="H515" s="67">
        <v>14</v>
      </c>
      <c r="I515" s="71">
        <v>12.6</v>
      </c>
      <c r="J515" s="36">
        <v>11.2</v>
      </c>
    </row>
    <row r="516" s="5" customFormat="1" spans="1:10">
      <c r="A516" s="67"/>
      <c r="B516" s="52">
        <v>2205</v>
      </c>
      <c r="C516" s="60" t="s">
        <v>1024</v>
      </c>
      <c r="D516" s="52"/>
      <c r="E516" s="52"/>
      <c r="F516" s="67"/>
      <c r="G516" s="52"/>
      <c r="H516" s="67"/>
      <c r="I516" s="71"/>
      <c r="J516" s="71"/>
    </row>
    <row r="517" s="5" customFormat="1" spans="1:10">
      <c r="A517" s="67" t="s">
        <v>86</v>
      </c>
      <c r="B517" s="52">
        <v>220500001</v>
      </c>
      <c r="C517" s="60" t="s">
        <v>1025</v>
      </c>
      <c r="D517" s="52"/>
      <c r="E517" s="52"/>
      <c r="F517" s="67" t="s">
        <v>925</v>
      </c>
      <c r="G517" s="52"/>
      <c r="H517" s="67">
        <v>36</v>
      </c>
      <c r="I517" s="71">
        <v>32.4</v>
      </c>
      <c r="J517" s="36">
        <v>28.8</v>
      </c>
    </row>
    <row r="518" s="5" customFormat="1" spans="1:10">
      <c r="A518" s="67" t="s">
        <v>86</v>
      </c>
      <c r="B518" s="52">
        <v>220500002</v>
      </c>
      <c r="C518" s="60" t="s">
        <v>1026</v>
      </c>
      <c r="D518" s="52"/>
      <c r="E518" s="52"/>
      <c r="F518" s="67" t="s">
        <v>657</v>
      </c>
      <c r="G518" s="52"/>
      <c r="H518" s="67">
        <v>34</v>
      </c>
      <c r="I518" s="71">
        <v>30.6</v>
      </c>
      <c r="J518" s="36">
        <v>27.2</v>
      </c>
    </row>
    <row r="519" s="5" customFormat="1" ht="27" spans="1:10">
      <c r="A519" s="67"/>
      <c r="B519" s="52">
        <v>2206</v>
      </c>
      <c r="C519" s="60" t="s">
        <v>1027</v>
      </c>
      <c r="D519" s="52"/>
      <c r="E519" s="52" t="s">
        <v>921</v>
      </c>
      <c r="F519" s="67"/>
      <c r="G519" s="52"/>
      <c r="H519" s="67"/>
      <c r="I519" s="71"/>
      <c r="J519" s="71"/>
    </row>
    <row r="520" s="5" customFormat="1" ht="27" spans="1:10">
      <c r="A520" s="67" t="s">
        <v>86</v>
      </c>
      <c r="B520" s="52">
        <v>220600001</v>
      </c>
      <c r="C520" s="60" t="s">
        <v>1028</v>
      </c>
      <c r="D520" s="52" t="s">
        <v>1029</v>
      </c>
      <c r="E520" s="52"/>
      <c r="F520" s="67" t="s">
        <v>25</v>
      </c>
      <c r="G520" s="52"/>
      <c r="H520" s="67">
        <v>15</v>
      </c>
      <c r="I520" s="71">
        <v>13.5</v>
      </c>
      <c r="J520" s="36">
        <v>12</v>
      </c>
    </row>
    <row r="521" s="5" customFormat="1" ht="27" spans="1:10">
      <c r="A521" s="67" t="s">
        <v>86</v>
      </c>
      <c r="B521" s="52">
        <v>220600002</v>
      </c>
      <c r="C521" s="60" t="s">
        <v>1030</v>
      </c>
      <c r="D521" s="52" t="s">
        <v>1031</v>
      </c>
      <c r="E521" s="52"/>
      <c r="F521" s="67" t="s">
        <v>25</v>
      </c>
      <c r="G521" s="52"/>
      <c r="H521" s="67">
        <v>41</v>
      </c>
      <c r="I521" s="71">
        <v>36.9</v>
      </c>
      <c r="J521" s="36">
        <v>32.8</v>
      </c>
    </row>
    <row r="522" s="5" customFormat="1" ht="27" spans="1:10">
      <c r="A522" s="67" t="s">
        <v>86</v>
      </c>
      <c r="B522" s="52">
        <v>220600003</v>
      </c>
      <c r="C522" s="60" t="s">
        <v>1032</v>
      </c>
      <c r="D522" s="52" t="s">
        <v>1031</v>
      </c>
      <c r="E522" s="52"/>
      <c r="F522" s="67" t="s">
        <v>25</v>
      </c>
      <c r="G522" s="52"/>
      <c r="H522" s="67" t="s">
        <v>314</v>
      </c>
      <c r="I522" s="67" t="s">
        <v>314</v>
      </c>
      <c r="J522" s="67" t="s">
        <v>314</v>
      </c>
    </row>
    <row r="523" s="5" customFormat="1" ht="40.5" spans="1:10">
      <c r="A523" s="67" t="s">
        <v>86</v>
      </c>
      <c r="B523" s="52">
        <v>220600004</v>
      </c>
      <c r="C523" s="60" t="s">
        <v>1033</v>
      </c>
      <c r="D523" s="52" t="s">
        <v>1034</v>
      </c>
      <c r="E523" s="52"/>
      <c r="F523" s="67" t="s">
        <v>25</v>
      </c>
      <c r="G523" s="52"/>
      <c r="H523" s="67">
        <v>126</v>
      </c>
      <c r="I523" s="71">
        <v>113.4</v>
      </c>
      <c r="J523" s="36">
        <v>100.8</v>
      </c>
    </row>
    <row r="524" s="5" customFormat="1" ht="40.5" spans="1:10">
      <c r="A524" s="67" t="s">
        <v>86</v>
      </c>
      <c r="B524" s="52" t="s">
        <v>1035</v>
      </c>
      <c r="C524" s="60" t="s">
        <v>1036</v>
      </c>
      <c r="D524" s="52" t="s">
        <v>1037</v>
      </c>
      <c r="E524" s="52"/>
      <c r="F524" s="67" t="s">
        <v>964</v>
      </c>
      <c r="G524" s="52"/>
      <c r="H524" s="67">
        <v>126</v>
      </c>
      <c r="I524" s="71">
        <v>113.4</v>
      </c>
      <c r="J524" s="36">
        <v>100.8</v>
      </c>
    </row>
    <row r="525" s="5" customFormat="1" ht="40.5" spans="1:10">
      <c r="A525" s="67" t="s">
        <v>86</v>
      </c>
      <c r="B525" s="52">
        <v>220600005</v>
      </c>
      <c r="C525" s="60" t="s">
        <v>1038</v>
      </c>
      <c r="D525" s="52" t="s">
        <v>1039</v>
      </c>
      <c r="E525" s="52"/>
      <c r="F525" s="67" t="s">
        <v>25</v>
      </c>
      <c r="G525" s="70"/>
      <c r="H525" s="67">
        <v>207</v>
      </c>
      <c r="I525" s="71">
        <v>186.3</v>
      </c>
      <c r="J525" s="71">
        <v>165.6</v>
      </c>
    </row>
    <row r="526" s="5" customFormat="1" spans="1:10">
      <c r="A526" s="67" t="s">
        <v>86</v>
      </c>
      <c r="B526" s="52" t="s">
        <v>1040</v>
      </c>
      <c r="C526" s="60" t="s">
        <v>1041</v>
      </c>
      <c r="D526" s="52"/>
      <c r="E526" s="52"/>
      <c r="F526" s="67" t="s">
        <v>616</v>
      </c>
      <c r="G526" s="73"/>
      <c r="H526" s="71">
        <v>280</v>
      </c>
      <c r="I526" s="71">
        <v>252</v>
      </c>
      <c r="J526" s="71">
        <v>224</v>
      </c>
    </row>
    <row r="527" s="5" customFormat="1" spans="1:10">
      <c r="A527" s="67" t="s">
        <v>86</v>
      </c>
      <c r="B527" s="52">
        <v>220600006</v>
      </c>
      <c r="C527" s="60" t="s">
        <v>1042</v>
      </c>
      <c r="D527" s="52" t="s">
        <v>1043</v>
      </c>
      <c r="E527" s="52"/>
      <c r="F527" s="67" t="s">
        <v>25</v>
      </c>
      <c r="G527" s="52"/>
      <c r="H527" s="67" t="s">
        <v>314</v>
      </c>
      <c r="I527" s="67" t="s">
        <v>314</v>
      </c>
      <c r="J527" s="67" t="s">
        <v>314</v>
      </c>
    </row>
    <row r="528" s="5" customFormat="1" spans="1:10">
      <c r="A528" s="67" t="s">
        <v>86</v>
      </c>
      <c r="B528" s="52">
        <v>220600007</v>
      </c>
      <c r="C528" s="60" t="s">
        <v>1044</v>
      </c>
      <c r="D528" s="52"/>
      <c r="E528" s="52"/>
      <c r="F528" s="67" t="s">
        <v>25</v>
      </c>
      <c r="G528" s="52"/>
      <c r="H528" s="67" t="s">
        <v>314</v>
      </c>
      <c r="I528" s="67" t="s">
        <v>314</v>
      </c>
      <c r="J528" s="67" t="s">
        <v>314</v>
      </c>
    </row>
    <row r="529" s="5" customFormat="1" ht="54" spans="1:10">
      <c r="A529" s="67" t="s">
        <v>86</v>
      </c>
      <c r="B529" s="52">
        <v>220600008</v>
      </c>
      <c r="C529" s="60" t="s">
        <v>1045</v>
      </c>
      <c r="D529" s="52" t="s">
        <v>1046</v>
      </c>
      <c r="E529" s="52"/>
      <c r="F529" s="67" t="s">
        <v>25</v>
      </c>
      <c r="G529" s="52"/>
      <c r="H529" s="67">
        <v>76</v>
      </c>
      <c r="I529" s="71">
        <v>68.4</v>
      </c>
      <c r="J529" s="71">
        <v>60.8</v>
      </c>
    </row>
    <row r="530" s="5" customFormat="1" ht="40.5" spans="1:10">
      <c r="A530" s="67" t="s">
        <v>86</v>
      </c>
      <c r="B530" s="52" t="s">
        <v>1047</v>
      </c>
      <c r="C530" s="60" t="s">
        <v>1048</v>
      </c>
      <c r="D530" s="52" t="s">
        <v>1049</v>
      </c>
      <c r="E530" s="52"/>
      <c r="F530" s="67" t="s">
        <v>25</v>
      </c>
      <c r="G530" s="52"/>
      <c r="H530" s="67">
        <v>76</v>
      </c>
      <c r="I530" s="71">
        <v>68.4</v>
      </c>
      <c r="J530" s="71">
        <v>60.8</v>
      </c>
    </row>
    <row r="531" s="5" customFormat="1" ht="81" spans="1:10">
      <c r="A531" s="67" t="s">
        <v>86</v>
      </c>
      <c r="B531" s="52">
        <v>220600009</v>
      </c>
      <c r="C531" s="60" t="s">
        <v>1050</v>
      </c>
      <c r="D531" s="52" t="s">
        <v>1051</v>
      </c>
      <c r="E531" s="52" t="s">
        <v>491</v>
      </c>
      <c r="F531" s="67" t="s">
        <v>25</v>
      </c>
      <c r="G531" s="52"/>
      <c r="H531" s="77">
        <v>400</v>
      </c>
      <c r="I531" s="78">
        <v>360</v>
      </c>
      <c r="J531" s="78">
        <v>320</v>
      </c>
    </row>
    <row r="532" s="5" customFormat="1" ht="81" spans="1:10">
      <c r="A532" s="67" t="s">
        <v>86</v>
      </c>
      <c r="B532" s="52">
        <v>220600010</v>
      </c>
      <c r="C532" s="60" t="s">
        <v>1052</v>
      </c>
      <c r="D532" s="52" t="s">
        <v>1053</v>
      </c>
      <c r="E532" s="52"/>
      <c r="F532" s="67" t="s">
        <v>25</v>
      </c>
      <c r="G532" s="70"/>
      <c r="H532" s="67">
        <v>40</v>
      </c>
      <c r="I532" s="71">
        <v>36</v>
      </c>
      <c r="J532" s="71">
        <v>32</v>
      </c>
    </row>
    <row r="533" s="5" customFormat="1" ht="121.5" spans="1:10">
      <c r="A533" s="67" t="s">
        <v>86</v>
      </c>
      <c r="B533" s="52" t="s">
        <v>1054</v>
      </c>
      <c r="C533" s="60" t="s">
        <v>1055</v>
      </c>
      <c r="D533" s="52" t="s">
        <v>1056</v>
      </c>
      <c r="E533" s="52"/>
      <c r="F533" s="67" t="s">
        <v>25</v>
      </c>
      <c r="G533" s="52"/>
      <c r="H533" s="67">
        <v>40</v>
      </c>
      <c r="I533" s="71">
        <v>36</v>
      </c>
      <c r="J533" s="71">
        <v>32</v>
      </c>
    </row>
    <row r="534" s="6" customFormat="1" spans="1:10">
      <c r="A534" s="71" t="s">
        <v>86</v>
      </c>
      <c r="B534" s="75" t="s">
        <v>1057</v>
      </c>
      <c r="C534" s="58" t="s">
        <v>1058</v>
      </c>
      <c r="D534" s="76" t="s">
        <v>1059</v>
      </c>
      <c r="E534" s="73" t="s">
        <v>998</v>
      </c>
      <c r="F534" s="71" t="s">
        <v>25</v>
      </c>
      <c r="G534" s="73"/>
      <c r="H534" s="71">
        <v>95</v>
      </c>
      <c r="I534" s="71">
        <v>85.5</v>
      </c>
      <c r="J534" s="71">
        <v>76</v>
      </c>
    </row>
    <row r="535" s="5" customFormat="1" spans="1:10">
      <c r="A535" s="67"/>
      <c r="B535" s="52">
        <v>2207</v>
      </c>
      <c r="C535" s="60" t="s">
        <v>1060</v>
      </c>
      <c r="D535" s="52"/>
      <c r="E535" s="52"/>
      <c r="F535" s="67"/>
      <c r="G535" s="52"/>
      <c r="H535" s="67"/>
      <c r="I535" s="71"/>
      <c r="J535" s="71"/>
    </row>
    <row r="536" s="5" customFormat="1" spans="1:10">
      <c r="A536" s="67" t="s">
        <v>86</v>
      </c>
      <c r="B536" s="52">
        <v>220700001</v>
      </c>
      <c r="C536" s="60" t="s">
        <v>1061</v>
      </c>
      <c r="D536" s="52"/>
      <c r="E536" s="52"/>
      <c r="F536" s="67" t="s">
        <v>25</v>
      </c>
      <c r="G536" s="52"/>
      <c r="H536" s="67">
        <v>57</v>
      </c>
      <c r="I536" s="71">
        <v>51.3</v>
      </c>
      <c r="J536" s="71">
        <v>45.6</v>
      </c>
    </row>
    <row r="537" s="5" customFormat="1" spans="1:10">
      <c r="A537" s="67" t="s">
        <v>86</v>
      </c>
      <c r="B537" s="52">
        <v>220700002</v>
      </c>
      <c r="C537" s="60" t="s">
        <v>1062</v>
      </c>
      <c r="D537" s="52"/>
      <c r="E537" s="52"/>
      <c r="F537" s="67" t="s">
        <v>25</v>
      </c>
      <c r="G537" s="52"/>
      <c r="H537" s="67">
        <v>38</v>
      </c>
      <c r="I537" s="71">
        <v>34.2</v>
      </c>
      <c r="J537" s="71">
        <v>30.4</v>
      </c>
    </row>
    <row r="538" s="5" customFormat="1" spans="1:10">
      <c r="A538" s="67" t="s">
        <v>86</v>
      </c>
      <c r="B538" s="52">
        <v>220700003</v>
      </c>
      <c r="C538" s="60" t="s">
        <v>1063</v>
      </c>
      <c r="D538" s="52"/>
      <c r="E538" s="52"/>
      <c r="F538" s="67" t="s">
        <v>25</v>
      </c>
      <c r="G538" s="52"/>
      <c r="H538" s="67">
        <v>27</v>
      </c>
      <c r="I538" s="71">
        <v>24.3</v>
      </c>
      <c r="J538" s="71">
        <v>21.6</v>
      </c>
    </row>
    <row r="539" s="5" customFormat="1" spans="1:10">
      <c r="A539" s="67" t="s">
        <v>86</v>
      </c>
      <c r="B539" s="52">
        <v>220700004</v>
      </c>
      <c r="C539" s="60" t="s">
        <v>1064</v>
      </c>
      <c r="D539" s="52"/>
      <c r="E539" s="52"/>
      <c r="F539" s="67" t="s">
        <v>25</v>
      </c>
      <c r="G539" s="52"/>
      <c r="H539" s="67">
        <v>34</v>
      </c>
      <c r="I539" s="71">
        <v>30.6</v>
      </c>
      <c r="J539" s="36">
        <v>27.2</v>
      </c>
    </row>
    <row r="540" s="5" customFormat="1" spans="1:10">
      <c r="A540" s="67" t="s">
        <v>86</v>
      </c>
      <c r="B540" s="52">
        <v>220700005</v>
      </c>
      <c r="C540" s="60" t="s">
        <v>1065</v>
      </c>
      <c r="D540" s="52"/>
      <c r="E540" s="52"/>
      <c r="F540" s="67" t="s">
        <v>25</v>
      </c>
      <c r="G540" s="52"/>
      <c r="H540" s="67">
        <v>38</v>
      </c>
      <c r="I540" s="71">
        <v>34.2</v>
      </c>
      <c r="J540" s="71">
        <v>30.4</v>
      </c>
    </row>
    <row r="541" s="5" customFormat="1" spans="1:10">
      <c r="A541" s="67" t="s">
        <v>86</v>
      </c>
      <c r="B541" s="52">
        <v>220700006</v>
      </c>
      <c r="C541" s="60" t="s">
        <v>1066</v>
      </c>
      <c r="D541" s="52"/>
      <c r="E541" s="52"/>
      <c r="F541" s="67" t="s">
        <v>25</v>
      </c>
      <c r="G541" s="52"/>
      <c r="H541" s="67">
        <v>38</v>
      </c>
      <c r="I541" s="71">
        <v>34.2</v>
      </c>
      <c r="J541" s="71">
        <v>30.4</v>
      </c>
    </row>
    <row r="542" s="5" customFormat="1" spans="1:10">
      <c r="A542" s="67" t="s">
        <v>86</v>
      </c>
      <c r="B542" s="52">
        <v>220700007</v>
      </c>
      <c r="C542" s="60" t="s">
        <v>1067</v>
      </c>
      <c r="D542" s="52" t="s">
        <v>1068</v>
      </c>
      <c r="E542" s="52" t="s">
        <v>998</v>
      </c>
      <c r="F542" s="67" t="s">
        <v>25</v>
      </c>
      <c r="G542" s="52"/>
      <c r="H542" s="67">
        <v>95</v>
      </c>
      <c r="I542" s="71">
        <v>85.5</v>
      </c>
      <c r="J542" s="71">
        <v>76</v>
      </c>
    </row>
    <row r="543" s="5" customFormat="1" spans="1:10">
      <c r="A543" s="67"/>
      <c r="B543" s="52">
        <v>2208</v>
      </c>
      <c r="C543" s="60" t="s">
        <v>1069</v>
      </c>
      <c r="D543" s="52"/>
      <c r="E543" s="52"/>
      <c r="F543" s="67"/>
      <c r="G543" s="52"/>
      <c r="H543" s="67"/>
      <c r="I543" s="71"/>
      <c r="J543" s="71"/>
    </row>
    <row r="544" s="5" customFormat="1" spans="1:10">
      <c r="A544" s="67" t="s">
        <v>86</v>
      </c>
      <c r="B544" s="52">
        <v>220800001</v>
      </c>
      <c r="C544" s="60" t="s">
        <v>1070</v>
      </c>
      <c r="D544" s="52"/>
      <c r="E544" s="52"/>
      <c r="F544" s="67" t="s">
        <v>1071</v>
      </c>
      <c r="G544" s="52"/>
      <c r="H544" s="67">
        <v>7</v>
      </c>
      <c r="I544" s="71">
        <v>6.3</v>
      </c>
      <c r="J544" s="71">
        <v>5.6</v>
      </c>
    </row>
    <row r="545" s="5" customFormat="1" spans="1:10">
      <c r="A545" s="67" t="s">
        <v>86</v>
      </c>
      <c r="B545" s="52">
        <v>220800002</v>
      </c>
      <c r="C545" s="60" t="s">
        <v>1072</v>
      </c>
      <c r="D545" s="52"/>
      <c r="E545" s="52"/>
      <c r="F545" s="67" t="s">
        <v>1071</v>
      </c>
      <c r="G545" s="52"/>
      <c r="H545" s="69">
        <v>10</v>
      </c>
      <c r="I545" s="72">
        <v>9</v>
      </c>
      <c r="J545" s="72">
        <v>8</v>
      </c>
    </row>
    <row r="546" s="5" customFormat="1" spans="1:10">
      <c r="A546" s="67" t="s">
        <v>86</v>
      </c>
      <c r="B546" s="52">
        <v>220800003</v>
      </c>
      <c r="C546" s="60" t="s">
        <v>1073</v>
      </c>
      <c r="D546" s="52"/>
      <c r="E546" s="52"/>
      <c r="F546" s="67" t="s">
        <v>1071</v>
      </c>
      <c r="G546" s="52"/>
      <c r="H546" s="67">
        <v>7</v>
      </c>
      <c r="I546" s="71">
        <v>6.3</v>
      </c>
      <c r="J546" s="71">
        <v>5.6</v>
      </c>
    </row>
    <row r="547" s="5" customFormat="1" spans="1:10">
      <c r="A547" s="67" t="s">
        <v>86</v>
      </c>
      <c r="B547" s="52">
        <v>220800004</v>
      </c>
      <c r="C547" s="60" t="s">
        <v>1074</v>
      </c>
      <c r="D547" s="52"/>
      <c r="E547" s="52"/>
      <c r="F547" s="67" t="s">
        <v>1071</v>
      </c>
      <c r="G547" s="52"/>
      <c r="H547" s="67">
        <v>11</v>
      </c>
      <c r="I547" s="71">
        <v>9.9</v>
      </c>
      <c r="J547" s="71">
        <v>8.8</v>
      </c>
    </row>
    <row r="548" s="5" customFormat="1" spans="1:10">
      <c r="A548" s="67" t="s">
        <v>86</v>
      </c>
      <c r="B548" s="52">
        <v>220800005</v>
      </c>
      <c r="C548" s="60" t="s">
        <v>1075</v>
      </c>
      <c r="D548" s="52"/>
      <c r="E548" s="52"/>
      <c r="F548" s="67" t="s">
        <v>1071</v>
      </c>
      <c r="G548" s="52"/>
      <c r="H548" s="69">
        <v>12</v>
      </c>
      <c r="I548" s="72">
        <v>10.8</v>
      </c>
      <c r="J548" s="72">
        <v>9.6</v>
      </c>
    </row>
    <row r="549" s="5" customFormat="1" spans="1:10">
      <c r="A549" s="67" t="s">
        <v>86</v>
      </c>
      <c r="B549" s="52">
        <v>220800006</v>
      </c>
      <c r="C549" s="60" t="s">
        <v>1076</v>
      </c>
      <c r="D549" s="52"/>
      <c r="E549" s="52"/>
      <c r="F549" s="67" t="s">
        <v>1071</v>
      </c>
      <c r="G549" s="52"/>
      <c r="H549" s="67">
        <v>11</v>
      </c>
      <c r="I549" s="71">
        <v>9.9</v>
      </c>
      <c r="J549" s="71">
        <v>8.8</v>
      </c>
    </row>
    <row r="550" s="5" customFormat="1" spans="1:10">
      <c r="A550" s="67" t="s">
        <v>86</v>
      </c>
      <c r="B550" s="52">
        <v>220800007</v>
      </c>
      <c r="C550" s="60" t="s">
        <v>1077</v>
      </c>
      <c r="D550" s="52" t="s">
        <v>1078</v>
      </c>
      <c r="E550" s="52"/>
      <c r="F550" s="67" t="s">
        <v>25</v>
      </c>
      <c r="G550" s="52"/>
      <c r="H550" s="67">
        <v>28</v>
      </c>
      <c r="I550" s="71">
        <v>25.2</v>
      </c>
      <c r="J550" s="71">
        <v>22.4</v>
      </c>
    </row>
    <row r="551" s="5" customFormat="1" ht="27" spans="1:10">
      <c r="A551" s="67" t="s">
        <v>86</v>
      </c>
      <c r="B551" s="52">
        <v>220800008</v>
      </c>
      <c r="C551" s="60" t="s">
        <v>1079</v>
      </c>
      <c r="D551" s="52" t="s">
        <v>1080</v>
      </c>
      <c r="E551" s="52"/>
      <c r="F551" s="67" t="s">
        <v>602</v>
      </c>
      <c r="G551" s="52"/>
      <c r="H551" s="67">
        <v>14</v>
      </c>
      <c r="I551" s="71">
        <v>12.6</v>
      </c>
      <c r="J551" s="36">
        <v>11.2</v>
      </c>
    </row>
    <row r="552" s="5" customFormat="1" ht="40.5" spans="1:10">
      <c r="A552" s="67"/>
      <c r="B552" s="52">
        <v>23</v>
      </c>
      <c r="C552" s="60" t="s">
        <v>1081</v>
      </c>
      <c r="D552" s="52" t="s">
        <v>1082</v>
      </c>
      <c r="E552" s="52" t="s">
        <v>1083</v>
      </c>
      <c r="F552" s="67"/>
      <c r="G552" s="52" t="s">
        <v>1084</v>
      </c>
      <c r="H552" s="67"/>
      <c r="I552" s="71"/>
      <c r="J552" s="71"/>
    </row>
    <row r="553" s="5" customFormat="1" spans="1:10">
      <c r="A553" s="67"/>
      <c r="B553" s="52">
        <v>2301</v>
      </c>
      <c r="C553" s="60" t="s">
        <v>1085</v>
      </c>
      <c r="D553" s="52" t="s">
        <v>1086</v>
      </c>
      <c r="E553" s="52"/>
      <c r="F553" s="67"/>
      <c r="G553" s="52"/>
      <c r="H553" s="67"/>
      <c r="I553" s="71"/>
      <c r="J553" s="71"/>
    </row>
    <row r="554" s="5" customFormat="1" spans="1:10">
      <c r="A554" s="67" t="s">
        <v>86</v>
      </c>
      <c r="B554" s="52">
        <v>230100001</v>
      </c>
      <c r="C554" s="60" t="s">
        <v>1087</v>
      </c>
      <c r="D554" s="52" t="s">
        <v>1088</v>
      </c>
      <c r="E554" s="52"/>
      <c r="F554" s="67" t="s">
        <v>1089</v>
      </c>
      <c r="G554" s="70"/>
      <c r="H554" s="67">
        <v>160</v>
      </c>
      <c r="I554" s="71">
        <v>144</v>
      </c>
      <c r="J554" s="71">
        <v>128</v>
      </c>
    </row>
    <row r="555" s="5" customFormat="1" ht="27" spans="1:10">
      <c r="A555" s="67" t="s">
        <v>86</v>
      </c>
      <c r="B555" s="52" t="s">
        <v>1090</v>
      </c>
      <c r="C555" s="60" t="s">
        <v>1091</v>
      </c>
      <c r="D555" s="52"/>
      <c r="E555" s="52"/>
      <c r="F555" s="67" t="s">
        <v>1092</v>
      </c>
      <c r="G555" s="52"/>
      <c r="H555" s="67">
        <v>50</v>
      </c>
      <c r="I555" s="71">
        <v>45</v>
      </c>
      <c r="J555" s="71">
        <v>40</v>
      </c>
    </row>
    <row r="556" s="5" customFormat="1" spans="1:10">
      <c r="A556" s="67" t="s">
        <v>86</v>
      </c>
      <c r="B556" s="52">
        <v>230100002</v>
      </c>
      <c r="C556" s="60" t="s">
        <v>1093</v>
      </c>
      <c r="D556" s="52"/>
      <c r="E556" s="52"/>
      <c r="F556" s="67" t="s">
        <v>1094</v>
      </c>
      <c r="G556" s="70"/>
      <c r="H556" s="67">
        <v>120</v>
      </c>
      <c r="I556" s="71">
        <v>108</v>
      </c>
      <c r="J556" s="71">
        <v>96</v>
      </c>
    </row>
    <row r="557" s="5" customFormat="1" ht="27" spans="1:10">
      <c r="A557" s="67" t="s">
        <v>86</v>
      </c>
      <c r="B557" s="52" t="s">
        <v>1095</v>
      </c>
      <c r="C557" s="60" t="s">
        <v>1096</v>
      </c>
      <c r="D557" s="52"/>
      <c r="E557" s="52"/>
      <c r="F557" s="67" t="s">
        <v>1094</v>
      </c>
      <c r="G557" s="52"/>
      <c r="H557" s="67">
        <v>50</v>
      </c>
      <c r="I557" s="71">
        <v>45</v>
      </c>
      <c r="J557" s="71">
        <v>40</v>
      </c>
    </row>
    <row r="558" s="5" customFormat="1" ht="27" spans="1:10">
      <c r="A558" s="67" t="s">
        <v>86</v>
      </c>
      <c r="B558" s="52">
        <v>2302</v>
      </c>
      <c r="C558" s="60" t="s">
        <v>1097</v>
      </c>
      <c r="D558" s="52" t="s">
        <v>1098</v>
      </c>
      <c r="E558" s="52"/>
      <c r="F558" s="67"/>
      <c r="G558" s="70"/>
      <c r="H558" s="67"/>
      <c r="I558" s="71"/>
      <c r="J558" s="71"/>
    </row>
    <row r="559" s="5" customFormat="1" spans="1:10">
      <c r="A559" s="67" t="s">
        <v>86</v>
      </c>
      <c r="B559" s="52" t="s">
        <v>1099</v>
      </c>
      <c r="C559" s="60" t="s">
        <v>1100</v>
      </c>
      <c r="D559" s="52"/>
      <c r="E559" s="52"/>
      <c r="F559" s="67" t="s">
        <v>25</v>
      </c>
      <c r="G559" s="73"/>
      <c r="H559" s="71">
        <v>50</v>
      </c>
      <c r="I559" s="71">
        <v>45</v>
      </c>
      <c r="J559" s="71">
        <v>40</v>
      </c>
    </row>
    <row r="560" s="5" customFormat="1" spans="1:10">
      <c r="A560" s="67" t="s">
        <v>86</v>
      </c>
      <c r="B560" s="52">
        <v>230200001</v>
      </c>
      <c r="C560" s="60" t="s">
        <v>1101</v>
      </c>
      <c r="D560" s="52"/>
      <c r="E560" s="52"/>
      <c r="F560" s="67" t="s">
        <v>25</v>
      </c>
      <c r="G560" s="52"/>
      <c r="H560" s="67">
        <v>291</v>
      </c>
      <c r="I560" s="71">
        <v>261.9</v>
      </c>
      <c r="J560" s="71">
        <v>232.8</v>
      </c>
    </row>
    <row r="561" s="5" customFormat="1" spans="1:10">
      <c r="A561" s="67" t="s">
        <v>86</v>
      </c>
      <c r="B561" s="52">
        <v>230200002</v>
      </c>
      <c r="C561" s="60" t="s">
        <v>1102</v>
      </c>
      <c r="D561" s="52"/>
      <c r="E561" s="52"/>
      <c r="F561" s="67" t="s">
        <v>1103</v>
      </c>
      <c r="G561" s="70"/>
      <c r="H561" s="67">
        <v>199</v>
      </c>
      <c r="I561" s="71">
        <v>179.1</v>
      </c>
      <c r="J561" s="71">
        <v>159.2</v>
      </c>
    </row>
    <row r="562" s="5" customFormat="1" spans="1:10">
      <c r="A562" s="67" t="s">
        <v>86</v>
      </c>
      <c r="B562" s="52" t="s">
        <v>1104</v>
      </c>
      <c r="C562" s="60" t="s">
        <v>1105</v>
      </c>
      <c r="D562" s="52"/>
      <c r="E562" s="52"/>
      <c r="F562" s="67" t="s">
        <v>1094</v>
      </c>
      <c r="G562" s="52"/>
      <c r="H562" s="67">
        <v>50</v>
      </c>
      <c r="I562" s="71">
        <v>45</v>
      </c>
      <c r="J562" s="71">
        <v>40</v>
      </c>
    </row>
    <row r="563" s="5" customFormat="1" spans="1:10">
      <c r="A563" s="67" t="s">
        <v>86</v>
      </c>
      <c r="B563" s="52">
        <v>230200003</v>
      </c>
      <c r="C563" s="60" t="s">
        <v>1106</v>
      </c>
      <c r="D563" s="52"/>
      <c r="E563" s="52"/>
      <c r="F563" s="67" t="s">
        <v>25</v>
      </c>
      <c r="G563" s="52"/>
      <c r="H563" s="67">
        <v>300</v>
      </c>
      <c r="I563" s="71">
        <v>270</v>
      </c>
      <c r="J563" s="71">
        <v>240</v>
      </c>
    </row>
    <row r="564" s="5" customFormat="1" spans="1:10">
      <c r="A564" s="67" t="s">
        <v>86</v>
      </c>
      <c r="B564" s="52">
        <v>230200004</v>
      </c>
      <c r="C564" s="60" t="s">
        <v>1107</v>
      </c>
      <c r="D564" s="52"/>
      <c r="E564" s="52"/>
      <c r="F564" s="67" t="s">
        <v>25</v>
      </c>
      <c r="G564" s="52"/>
      <c r="H564" s="67">
        <v>285</v>
      </c>
      <c r="I564" s="71">
        <v>256.5</v>
      </c>
      <c r="J564" s="71">
        <v>228</v>
      </c>
    </row>
    <row r="565" s="5" customFormat="1" spans="1:10">
      <c r="A565" s="67" t="s">
        <v>86</v>
      </c>
      <c r="B565" s="52">
        <v>230200005</v>
      </c>
      <c r="C565" s="60" t="s">
        <v>1108</v>
      </c>
      <c r="D565" s="52"/>
      <c r="E565" s="52"/>
      <c r="F565" s="67" t="s">
        <v>25</v>
      </c>
      <c r="G565" s="52"/>
      <c r="H565" s="67">
        <v>245</v>
      </c>
      <c r="I565" s="71">
        <v>220.5</v>
      </c>
      <c r="J565" s="71">
        <v>196</v>
      </c>
    </row>
    <row r="566" s="5" customFormat="1" spans="1:10">
      <c r="A566" s="67" t="s">
        <v>86</v>
      </c>
      <c r="B566" s="52">
        <v>230200006</v>
      </c>
      <c r="C566" s="60" t="s">
        <v>1109</v>
      </c>
      <c r="D566" s="52"/>
      <c r="E566" s="52"/>
      <c r="F566" s="67" t="s">
        <v>1094</v>
      </c>
      <c r="G566" s="70"/>
      <c r="H566" s="69">
        <v>119</v>
      </c>
      <c r="I566" s="72">
        <v>107.1</v>
      </c>
      <c r="J566" s="72">
        <v>95.2</v>
      </c>
    </row>
    <row r="567" s="5" customFormat="1" ht="27" spans="1:10">
      <c r="A567" s="67" t="s">
        <v>86</v>
      </c>
      <c r="B567" s="52" t="s">
        <v>1110</v>
      </c>
      <c r="C567" s="60" t="s">
        <v>1111</v>
      </c>
      <c r="D567" s="52"/>
      <c r="E567" s="52"/>
      <c r="F567" s="67" t="s">
        <v>1094</v>
      </c>
      <c r="G567" s="52"/>
      <c r="H567" s="67">
        <v>50</v>
      </c>
      <c r="I567" s="71">
        <v>45</v>
      </c>
      <c r="J567" s="71">
        <v>40</v>
      </c>
    </row>
    <row r="568" s="5" customFormat="1" spans="1:10">
      <c r="A568" s="67" t="s">
        <v>86</v>
      </c>
      <c r="B568" s="52">
        <v>230200007</v>
      </c>
      <c r="C568" s="60" t="s">
        <v>1112</v>
      </c>
      <c r="D568" s="52"/>
      <c r="E568" s="52"/>
      <c r="F568" s="67" t="s">
        <v>25</v>
      </c>
      <c r="G568" s="52"/>
      <c r="H568" s="69">
        <v>117</v>
      </c>
      <c r="I568" s="72">
        <v>105.3</v>
      </c>
      <c r="J568" s="72">
        <v>93.6</v>
      </c>
    </row>
    <row r="569" s="5" customFormat="1" spans="1:10">
      <c r="A569" s="67" t="s">
        <v>86</v>
      </c>
      <c r="B569" s="52">
        <v>230200008</v>
      </c>
      <c r="C569" s="60" t="s">
        <v>1113</v>
      </c>
      <c r="D569" s="52"/>
      <c r="E569" s="52"/>
      <c r="F569" s="67" t="s">
        <v>25</v>
      </c>
      <c r="G569" s="52"/>
      <c r="H569" s="67">
        <v>171</v>
      </c>
      <c r="I569" s="71">
        <v>153.9</v>
      </c>
      <c r="J569" s="71">
        <v>136.8</v>
      </c>
    </row>
    <row r="570" s="5" customFormat="1" spans="1:10">
      <c r="A570" s="67" t="s">
        <v>86</v>
      </c>
      <c r="B570" s="52">
        <v>230200009</v>
      </c>
      <c r="C570" s="60" t="s">
        <v>1114</v>
      </c>
      <c r="D570" s="52"/>
      <c r="E570" s="52"/>
      <c r="F570" s="67" t="s">
        <v>25</v>
      </c>
      <c r="G570" s="52"/>
      <c r="H570" s="67">
        <v>171</v>
      </c>
      <c r="I570" s="71">
        <v>153.9</v>
      </c>
      <c r="J570" s="71">
        <v>136.8</v>
      </c>
    </row>
    <row r="571" s="5" customFormat="1" spans="1:10">
      <c r="A571" s="67" t="s">
        <v>86</v>
      </c>
      <c r="B571" s="52">
        <v>230200010</v>
      </c>
      <c r="C571" s="60" t="s">
        <v>1115</v>
      </c>
      <c r="D571" s="52"/>
      <c r="E571" s="52"/>
      <c r="F571" s="67" t="s">
        <v>1116</v>
      </c>
      <c r="G571" s="52"/>
      <c r="H571" s="67">
        <v>171</v>
      </c>
      <c r="I571" s="71">
        <v>153.9</v>
      </c>
      <c r="J571" s="71">
        <v>136.8</v>
      </c>
    </row>
    <row r="572" s="5" customFormat="1" spans="1:10">
      <c r="A572" s="67" t="s">
        <v>86</v>
      </c>
      <c r="B572" s="52">
        <v>230200011</v>
      </c>
      <c r="C572" s="60" t="s">
        <v>1117</v>
      </c>
      <c r="D572" s="52"/>
      <c r="E572" s="52"/>
      <c r="F572" s="67" t="s">
        <v>25</v>
      </c>
      <c r="G572" s="52"/>
      <c r="H572" s="69">
        <v>219</v>
      </c>
      <c r="I572" s="72">
        <v>197.1</v>
      </c>
      <c r="J572" s="72">
        <v>175.2</v>
      </c>
    </row>
    <row r="573" s="5" customFormat="1" spans="1:10">
      <c r="A573" s="67" t="s">
        <v>86</v>
      </c>
      <c r="B573" s="52">
        <v>230200012</v>
      </c>
      <c r="C573" s="60" t="s">
        <v>1118</v>
      </c>
      <c r="D573" s="52"/>
      <c r="E573" s="52"/>
      <c r="F573" s="67" t="s">
        <v>1119</v>
      </c>
      <c r="G573" s="70"/>
      <c r="H573" s="67">
        <v>295</v>
      </c>
      <c r="I573" s="71">
        <v>265.5</v>
      </c>
      <c r="J573" s="71">
        <v>236</v>
      </c>
    </row>
    <row r="574" s="5" customFormat="1" ht="27" spans="1:10">
      <c r="A574" s="67" t="s">
        <v>86</v>
      </c>
      <c r="B574" s="52" t="s">
        <v>1120</v>
      </c>
      <c r="C574" s="60" t="s">
        <v>1121</v>
      </c>
      <c r="D574" s="52"/>
      <c r="E574" s="52"/>
      <c r="F574" s="67" t="s">
        <v>1094</v>
      </c>
      <c r="G574" s="52"/>
      <c r="H574" s="67">
        <v>50</v>
      </c>
      <c r="I574" s="71">
        <v>45</v>
      </c>
      <c r="J574" s="71">
        <v>40</v>
      </c>
    </row>
    <row r="575" s="5" customFormat="1" ht="27" spans="1:10">
      <c r="A575" s="67" t="s">
        <v>86</v>
      </c>
      <c r="B575" s="52">
        <v>230200013</v>
      </c>
      <c r="C575" s="60" t="s">
        <v>1122</v>
      </c>
      <c r="D575" s="52" t="s">
        <v>1123</v>
      </c>
      <c r="E575" s="52"/>
      <c r="F575" s="67" t="s">
        <v>1119</v>
      </c>
      <c r="G575" s="70"/>
      <c r="H575" s="67">
        <v>300</v>
      </c>
      <c r="I575" s="71">
        <v>270</v>
      </c>
      <c r="J575" s="71">
        <v>240</v>
      </c>
    </row>
    <row r="576" s="5" customFormat="1" ht="27" spans="1:10">
      <c r="A576" s="67" t="s">
        <v>86</v>
      </c>
      <c r="B576" s="52" t="s">
        <v>1124</v>
      </c>
      <c r="C576" s="60" t="s">
        <v>1125</v>
      </c>
      <c r="D576" s="52"/>
      <c r="E576" s="52"/>
      <c r="F576" s="67" t="s">
        <v>1094</v>
      </c>
      <c r="G576" s="52"/>
      <c r="H576" s="67">
        <v>50</v>
      </c>
      <c r="I576" s="71">
        <v>45</v>
      </c>
      <c r="J576" s="71">
        <v>40</v>
      </c>
    </row>
    <row r="577" s="5" customFormat="1" spans="1:10">
      <c r="A577" s="67" t="s">
        <v>86</v>
      </c>
      <c r="B577" s="52">
        <v>230200014</v>
      </c>
      <c r="C577" s="60" t="s">
        <v>1126</v>
      </c>
      <c r="D577" s="52"/>
      <c r="E577" s="52"/>
      <c r="F577" s="67" t="s">
        <v>1119</v>
      </c>
      <c r="G577" s="70"/>
      <c r="H577" s="67">
        <v>266</v>
      </c>
      <c r="I577" s="71">
        <v>239.4</v>
      </c>
      <c r="J577" s="71">
        <v>212.8</v>
      </c>
    </row>
    <row r="578" s="5" customFormat="1" ht="27" spans="1:10">
      <c r="A578" s="67" t="s">
        <v>86</v>
      </c>
      <c r="B578" s="52" t="s">
        <v>1127</v>
      </c>
      <c r="C578" s="60" t="s">
        <v>1128</v>
      </c>
      <c r="D578" s="52"/>
      <c r="E578" s="52"/>
      <c r="F578" s="67" t="s">
        <v>1094</v>
      </c>
      <c r="G578" s="52"/>
      <c r="H578" s="67">
        <v>50</v>
      </c>
      <c r="I578" s="71">
        <v>45</v>
      </c>
      <c r="J578" s="71">
        <v>40</v>
      </c>
    </row>
    <row r="579" s="5" customFormat="1" ht="27" spans="1:10">
      <c r="A579" s="67" t="s">
        <v>86</v>
      </c>
      <c r="B579" s="52">
        <v>230200015</v>
      </c>
      <c r="C579" s="60" t="s">
        <v>1129</v>
      </c>
      <c r="D579" s="52" t="s">
        <v>1123</v>
      </c>
      <c r="E579" s="52"/>
      <c r="F579" s="67" t="s">
        <v>1119</v>
      </c>
      <c r="G579" s="70"/>
      <c r="H579" s="67">
        <v>266</v>
      </c>
      <c r="I579" s="71">
        <v>239.4</v>
      </c>
      <c r="J579" s="71">
        <v>212.8</v>
      </c>
    </row>
    <row r="580" s="5" customFormat="1" ht="27" spans="1:10">
      <c r="A580" s="67" t="s">
        <v>86</v>
      </c>
      <c r="B580" s="52" t="s">
        <v>1130</v>
      </c>
      <c r="C580" s="60" t="s">
        <v>1131</v>
      </c>
      <c r="D580" s="52"/>
      <c r="E580" s="52"/>
      <c r="F580" s="67" t="s">
        <v>1094</v>
      </c>
      <c r="G580" s="52"/>
      <c r="H580" s="67">
        <v>50</v>
      </c>
      <c r="I580" s="71">
        <v>45</v>
      </c>
      <c r="J580" s="71">
        <v>40</v>
      </c>
    </row>
    <row r="581" s="5" customFormat="1" spans="1:10">
      <c r="A581" s="67" t="s">
        <v>86</v>
      </c>
      <c r="B581" s="52">
        <v>230200016</v>
      </c>
      <c r="C581" s="60" t="s">
        <v>1132</v>
      </c>
      <c r="D581" s="52" t="s">
        <v>1133</v>
      </c>
      <c r="E581" s="52"/>
      <c r="F581" s="67" t="s">
        <v>25</v>
      </c>
      <c r="G581" s="70"/>
      <c r="H581" s="67">
        <v>250</v>
      </c>
      <c r="I581" s="71">
        <v>225</v>
      </c>
      <c r="J581" s="71">
        <v>200</v>
      </c>
    </row>
    <row r="582" s="5" customFormat="1" ht="27" spans="1:10">
      <c r="A582" s="67" t="s">
        <v>86</v>
      </c>
      <c r="B582" s="52" t="s">
        <v>1134</v>
      </c>
      <c r="C582" s="60" t="s">
        <v>1135</v>
      </c>
      <c r="D582" s="52"/>
      <c r="E582" s="52"/>
      <c r="F582" s="67" t="s">
        <v>1094</v>
      </c>
      <c r="G582" s="52"/>
      <c r="H582" s="67">
        <v>50</v>
      </c>
      <c r="I582" s="71">
        <v>45</v>
      </c>
      <c r="J582" s="71">
        <v>40</v>
      </c>
    </row>
    <row r="583" s="5" customFormat="1" spans="1:10">
      <c r="A583" s="67" t="s">
        <v>86</v>
      </c>
      <c r="B583" s="52">
        <v>230200017</v>
      </c>
      <c r="C583" s="60" t="s">
        <v>1136</v>
      </c>
      <c r="D583" s="52"/>
      <c r="E583" s="52"/>
      <c r="F583" s="67" t="s">
        <v>1119</v>
      </c>
      <c r="G583" s="70"/>
      <c r="H583" s="67">
        <v>237</v>
      </c>
      <c r="I583" s="71">
        <v>213.3</v>
      </c>
      <c r="J583" s="71">
        <v>189.6</v>
      </c>
    </row>
    <row r="584" s="5" customFormat="1" ht="27" spans="1:10">
      <c r="A584" s="67" t="s">
        <v>86</v>
      </c>
      <c r="B584" s="52" t="s">
        <v>1137</v>
      </c>
      <c r="C584" s="60" t="s">
        <v>1138</v>
      </c>
      <c r="D584" s="52"/>
      <c r="E584" s="52"/>
      <c r="F584" s="67" t="s">
        <v>1094</v>
      </c>
      <c r="G584" s="52"/>
      <c r="H584" s="67">
        <v>50</v>
      </c>
      <c r="I584" s="71">
        <v>45</v>
      </c>
      <c r="J584" s="71">
        <v>40</v>
      </c>
    </row>
    <row r="585" s="5" customFormat="1" ht="27" spans="1:10">
      <c r="A585" s="67" t="s">
        <v>86</v>
      </c>
      <c r="B585" s="52">
        <v>230200018</v>
      </c>
      <c r="C585" s="60" t="s">
        <v>1139</v>
      </c>
      <c r="D585" s="52" t="s">
        <v>1123</v>
      </c>
      <c r="E585" s="52"/>
      <c r="F585" s="67" t="s">
        <v>1119</v>
      </c>
      <c r="G585" s="70"/>
      <c r="H585" s="67">
        <v>280</v>
      </c>
      <c r="I585" s="71">
        <v>252</v>
      </c>
      <c r="J585" s="71">
        <v>224</v>
      </c>
    </row>
    <row r="586" s="5" customFormat="1" ht="27" spans="1:10">
      <c r="A586" s="67" t="s">
        <v>86</v>
      </c>
      <c r="B586" s="52" t="s">
        <v>1140</v>
      </c>
      <c r="C586" s="60" t="s">
        <v>1141</v>
      </c>
      <c r="D586" s="52"/>
      <c r="E586" s="52"/>
      <c r="F586" s="67" t="s">
        <v>1094</v>
      </c>
      <c r="G586" s="52"/>
      <c r="H586" s="67">
        <v>50</v>
      </c>
      <c r="I586" s="71">
        <v>45</v>
      </c>
      <c r="J586" s="71">
        <v>40</v>
      </c>
    </row>
    <row r="587" s="5" customFormat="1" spans="1:10">
      <c r="A587" s="67" t="s">
        <v>86</v>
      </c>
      <c r="B587" s="52">
        <v>230200019</v>
      </c>
      <c r="C587" s="60" t="s">
        <v>1142</v>
      </c>
      <c r="D587" s="52"/>
      <c r="E587" s="52"/>
      <c r="F587" s="67" t="s">
        <v>1119</v>
      </c>
      <c r="G587" s="70"/>
      <c r="H587" s="67">
        <v>237</v>
      </c>
      <c r="I587" s="71">
        <v>213.3</v>
      </c>
      <c r="J587" s="71">
        <v>189.6</v>
      </c>
    </row>
    <row r="588" s="5" customFormat="1" ht="27" spans="1:10">
      <c r="A588" s="67" t="s">
        <v>86</v>
      </c>
      <c r="B588" s="52" t="s">
        <v>1143</v>
      </c>
      <c r="C588" s="60" t="s">
        <v>1144</v>
      </c>
      <c r="D588" s="52"/>
      <c r="E588" s="52"/>
      <c r="F588" s="67" t="s">
        <v>1094</v>
      </c>
      <c r="G588" s="52"/>
      <c r="H588" s="67">
        <v>50</v>
      </c>
      <c r="I588" s="71">
        <v>45</v>
      </c>
      <c r="J588" s="71">
        <v>40</v>
      </c>
    </row>
    <row r="589" s="5" customFormat="1" spans="1:10">
      <c r="A589" s="67" t="s">
        <v>86</v>
      </c>
      <c r="B589" s="52">
        <v>230200020</v>
      </c>
      <c r="C589" s="60" t="s">
        <v>1145</v>
      </c>
      <c r="D589" s="52"/>
      <c r="E589" s="52"/>
      <c r="F589" s="67" t="s">
        <v>25</v>
      </c>
      <c r="G589" s="52"/>
      <c r="H589" s="67">
        <v>237</v>
      </c>
      <c r="I589" s="71">
        <v>213.3</v>
      </c>
      <c r="J589" s="71">
        <v>189.6</v>
      </c>
    </row>
    <row r="590" s="5" customFormat="1" spans="1:10">
      <c r="A590" s="67" t="s">
        <v>86</v>
      </c>
      <c r="B590" s="52">
        <v>230200021</v>
      </c>
      <c r="C590" s="60" t="s">
        <v>1146</v>
      </c>
      <c r="D590" s="52"/>
      <c r="E590" s="52"/>
      <c r="F590" s="67" t="s">
        <v>25</v>
      </c>
      <c r="G590" s="52"/>
      <c r="H590" s="67">
        <v>266</v>
      </c>
      <c r="I590" s="71">
        <v>239.4</v>
      </c>
      <c r="J590" s="71">
        <v>212.8</v>
      </c>
    </row>
    <row r="591" s="5" customFormat="1" spans="1:10">
      <c r="A591" s="67" t="s">
        <v>86</v>
      </c>
      <c r="B591" s="52">
        <v>230200022</v>
      </c>
      <c r="C591" s="60" t="s">
        <v>1147</v>
      </c>
      <c r="D591" s="52"/>
      <c r="E591" s="52"/>
      <c r="F591" s="67" t="s">
        <v>25</v>
      </c>
      <c r="G591" s="52"/>
      <c r="H591" s="67">
        <v>266</v>
      </c>
      <c r="I591" s="71">
        <v>239.4</v>
      </c>
      <c r="J591" s="71">
        <v>212.8</v>
      </c>
    </row>
    <row r="592" s="5" customFormat="1" spans="1:10">
      <c r="A592" s="67" t="s">
        <v>86</v>
      </c>
      <c r="B592" s="52">
        <v>230200023</v>
      </c>
      <c r="C592" s="60" t="s">
        <v>1148</v>
      </c>
      <c r="D592" s="52"/>
      <c r="E592" s="52"/>
      <c r="F592" s="67" t="s">
        <v>25</v>
      </c>
      <c r="G592" s="52"/>
      <c r="H592" s="67">
        <v>237</v>
      </c>
      <c r="I592" s="71">
        <v>213.3</v>
      </c>
      <c r="J592" s="71">
        <v>189.6</v>
      </c>
    </row>
    <row r="593" s="5" customFormat="1" ht="27" spans="1:10">
      <c r="A593" s="67" t="s">
        <v>86</v>
      </c>
      <c r="B593" s="52">
        <v>230200024</v>
      </c>
      <c r="C593" s="60" t="s">
        <v>1149</v>
      </c>
      <c r="D593" s="52"/>
      <c r="E593" s="52"/>
      <c r="F593" s="67" t="s">
        <v>1150</v>
      </c>
      <c r="G593" s="70"/>
      <c r="H593" s="67">
        <v>250</v>
      </c>
      <c r="I593" s="71">
        <v>225</v>
      </c>
      <c r="J593" s="71">
        <v>200</v>
      </c>
    </row>
    <row r="594" s="5" customFormat="1" ht="27" spans="1:10">
      <c r="A594" s="67" t="s">
        <v>86</v>
      </c>
      <c r="B594" s="52" t="s">
        <v>1151</v>
      </c>
      <c r="C594" s="60" t="s">
        <v>1152</v>
      </c>
      <c r="D594" s="52"/>
      <c r="E594" s="52"/>
      <c r="F594" s="67" t="s">
        <v>1094</v>
      </c>
      <c r="G594" s="52"/>
      <c r="H594" s="67">
        <v>50</v>
      </c>
      <c r="I594" s="71">
        <v>45</v>
      </c>
      <c r="J594" s="71">
        <v>40</v>
      </c>
    </row>
    <row r="595" s="5" customFormat="1" ht="27" spans="1:10">
      <c r="A595" s="67" t="s">
        <v>86</v>
      </c>
      <c r="B595" s="52">
        <v>230200025</v>
      </c>
      <c r="C595" s="60" t="s">
        <v>1153</v>
      </c>
      <c r="D595" s="52"/>
      <c r="E595" s="52"/>
      <c r="F595" s="67" t="s">
        <v>1154</v>
      </c>
      <c r="G595" s="70"/>
      <c r="H595" s="69">
        <v>219</v>
      </c>
      <c r="I595" s="72">
        <v>197.1</v>
      </c>
      <c r="J595" s="72">
        <v>175.2</v>
      </c>
    </row>
    <row r="596" s="5" customFormat="1" spans="1:10">
      <c r="A596" s="67" t="s">
        <v>86</v>
      </c>
      <c r="B596" s="52" t="s">
        <v>1155</v>
      </c>
      <c r="C596" s="60" t="s">
        <v>1156</v>
      </c>
      <c r="D596" s="52"/>
      <c r="E596" s="52"/>
      <c r="F596" s="67" t="s">
        <v>1094</v>
      </c>
      <c r="G596" s="52"/>
      <c r="H596" s="67">
        <v>50</v>
      </c>
      <c r="I596" s="71">
        <v>45</v>
      </c>
      <c r="J596" s="71">
        <v>40</v>
      </c>
    </row>
    <row r="597" s="5" customFormat="1" ht="27" spans="1:10">
      <c r="A597" s="67" t="s">
        <v>86</v>
      </c>
      <c r="B597" s="52">
        <v>230200026</v>
      </c>
      <c r="C597" s="60" t="s">
        <v>1157</v>
      </c>
      <c r="D597" s="52" t="s">
        <v>1158</v>
      </c>
      <c r="E597" s="52" t="s">
        <v>1159</v>
      </c>
      <c r="F597" s="67" t="s">
        <v>1154</v>
      </c>
      <c r="G597" s="70"/>
      <c r="H597" s="67">
        <v>250</v>
      </c>
      <c r="I597" s="71">
        <v>225</v>
      </c>
      <c r="J597" s="71">
        <v>200</v>
      </c>
    </row>
    <row r="598" s="5" customFormat="1" spans="1:10">
      <c r="A598" s="67" t="s">
        <v>86</v>
      </c>
      <c r="B598" s="52" t="s">
        <v>1160</v>
      </c>
      <c r="C598" s="60" t="s">
        <v>1161</v>
      </c>
      <c r="D598" s="52"/>
      <c r="E598" s="52"/>
      <c r="F598" s="67" t="s">
        <v>1094</v>
      </c>
      <c r="G598" s="52"/>
      <c r="H598" s="67">
        <v>50</v>
      </c>
      <c r="I598" s="71">
        <v>45</v>
      </c>
      <c r="J598" s="71">
        <v>40</v>
      </c>
    </row>
    <row r="599" s="5" customFormat="1" spans="1:10">
      <c r="A599" s="67" t="s">
        <v>86</v>
      </c>
      <c r="B599" s="52">
        <v>230200027</v>
      </c>
      <c r="C599" s="60" t="s">
        <v>1162</v>
      </c>
      <c r="D599" s="52"/>
      <c r="E599" s="52"/>
      <c r="F599" s="67" t="s">
        <v>1119</v>
      </c>
      <c r="G599" s="52"/>
      <c r="H599" s="67">
        <v>220</v>
      </c>
      <c r="I599" s="71">
        <v>198</v>
      </c>
      <c r="J599" s="71">
        <v>176</v>
      </c>
    </row>
    <row r="600" s="5" customFormat="1" spans="1:10">
      <c r="A600" s="67" t="s">
        <v>86</v>
      </c>
      <c r="B600" s="52">
        <v>230200028</v>
      </c>
      <c r="C600" s="60" t="s">
        <v>1163</v>
      </c>
      <c r="D600" s="52"/>
      <c r="E600" s="52"/>
      <c r="F600" s="67" t="s">
        <v>25</v>
      </c>
      <c r="G600" s="52"/>
      <c r="H600" s="69">
        <v>249</v>
      </c>
      <c r="I600" s="72">
        <v>224.1</v>
      </c>
      <c r="J600" s="72">
        <v>199.2</v>
      </c>
    </row>
    <row r="601" s="5" customFormat="1" spans="1:10">
      <c r="A601" s="67" t="s">
        <v>86</v>
      </c>
      <c r="B601" s="52">
        <v>230200029</v>
      </c>
      <c r="C601" s="60" t="s">
        <v>1164</v>
      </c>
      <c r="D601" s="52"/>
      <c r="E601" s="52"/>
      <c r="F601" s="67" t="s">
        <v>25</v>
      </c>
      <c r="G601" s="52"/>
      <c r="H601" s="67">
        <v>250</v>
      </c>
      <c r="I601" s="71">
        <v>225</v>
      </c>
      <c r="J601" s="71">
        <v>200</v>
      </c>
    </row>
    <row r="602" s="5" customFormat="1" spans="1:10">
      <c r="A602" s="67" t="s">
        <v>86</v>
      </c>
      <c r="B602" s="52">
        <v>230200030</v>
      </c>
      <c r="C602" s="60" t="s">
        <v>1165</v>
      </c>
      <c r="D602" s="52"/>
      <c r="E602" s="52"/>
      <c r="F602" s="67" t="s">
        <v>25</v>
      </c>
      <c r="G602" s="52"/>
      <c r="H602" s="67">
        <v>250</v>
      </c>
      <c r="I602" s="71">
        <v>225</v>
      </c>
      <c r="J602" s="71">
        <v>200</v>
      </c>
    </row>
    <row r="603" s="5" customFormat="1" spans="1:10">
      <c r="A603" s="67" t="s">
        <v>86</v>
      </c>
      <c r="B603" s="52">
        <v>230200031</v>
      </c>
      <c r="C603" s="60" t="s">
        <v>1166</v>
      </c>
      <c r="D603" s="52"/>
      <c r="E603" s="52"/>
      <c r="F603" s="67" t="s">
        <v>25</v>
      </c>
      <c r="G603" s="52"/>
      <c r="H603" s="67">
        <v>266</v>
      </c>
      <c r="I603" s="71">
        <v>239.4</v>
      </c>
      <c r="J603" s="71">
        <v>212.8</v>
      </c>
    </row>
    <row r="604" s="5" customFormat="1" spans="1:10">
      <c r="A604" s="67" t="s">
        <v>86</v>
      </c>
      <c r="B604" s="52">
        <v>230200032</v>
      </c>
      <c r="C604" s="60" t="s">
        <v>1167</v>
      </c>
      <c r="D604" s="52"/>
      <c r="E604" s="52"/>
      <c r="F604" s="67" t="s">
        <v>25</v>
      </c>
      <c r="G604" s="52"/>
      <c r="H604" s="67">
        <v>250</v>
      </c>
      <c r="I604" s="71">
        <v>225</v>
      </c>
      <c r="J604" s="71">
        <v>200</v>
      </c>
    </row>
    <row r="605" s="5" customFormat="1" spans="1:10">
      <c r="A605" s="67" t="s">
        <v>86</v>
      </c>
      <c r="B605" s="52">
        <v>230200033</v>
      </c>
      <c r="C605" s="60" t="s">
        <v>1168</v>
      </c>
      <c r="D605" s="52"/>
      <c r="E605" s="52"/>
      <c r="F605" s="67" t="s">
        <v>25</v>
      </c>
      <c r="G605" s="52"/>
      <c r="H605" s="67">
        <v>237</v>
      </c>
      <c r="I605" s="71">
        <v>213.3</v>
      </c>
      <c r="J605" s="71">
        <v>189.6</v>
      </c>
    </row>
    <row r="606" s="5" customFormat="1" spans="1:10">
      <c r="A606" s="67" t="s">
        <v>86</v>
      </c>
      <c r="B606" s="52">
        <v>230200034</v>
      </c>
      <c r="C606" s="60" t="s">
        <v>1169</v>
      </c>
      <c r="D606" s="52"/>
      <c r="E606" s="52"/>
      <c r="F606" s="67" t="s">
        <v>185</v>
      </c>
      <c r="G606" s="52"/>
      <c r="H606" s="69">
        <v>240</v>
      </c>
      <c r="I606" s="72">
        <v>216</v>
      </c>
      <c r="J606" s="72">
        <v>192</v>
      </c>
    </row>
    <row r="607" s="5" customFormat="1" spans="1:10">
      <c r="A607" s="67" t="s">
        <v>86</v>
      </c>
      <c r="B607" s="52">
        <v>230200035</v>
      </c>
      <c r="C607" s="60" t="s">
        <v>1170</v>
      </c>
      <c r="D607" s="52"/>
      <c r="E607" s="52"/>
      <c r="F607" s="67" t="s">
        <v>1119</v>
      </c>
      <c r="G607" s="70"/>
      <c r="H607" s="67">
        <v>237</v>
      </c>
      <c r="I607" s="71">
        <v>213.3</v>
      </c>
      <c r="J607" s="71">
        <v>189.6</v>
      </c>
    </row>
    <row r="608" s="5" customFormat="1" spans="1:10">
      <c r="A608" s="67" t="s">
        <v>86</v>
      </c>
      <c r="B608" s="52" t="s">
        <v>1171</v>
      </c>
      <c r="C608" s="60" t="s">
        <v>1172</v>
      </c>
      <c r="D608" s="52"/>
      <c r="E608" s="52"/>
      <c r="F608" s="67" t="s">
        <v>1094</v>
      </c>
      <c r="G608" s="52"/>
      <c r="H608" s="67">
        <v>50</v>
      </c>
      <c r="I608" s="71">
        <v>45</v>
      </c>
      <c r="J608" s="71">
        <v>40</v>
      </c>
    </row>
    <row r="609" s="5" customFormat="1" spans="1:10">
      <c r="A609" s="67" t="s">
        <v>86</v>
      </c>
      <c r="B609" s="52">
        <v>230200036</v>
      </c>
      <c r="C609" s="60" t="s">
        <v>1173</v>
      </c>
      <c r="D609" s="52"/>
      <c r="E609" s="52"/>
      <c r="F609" s="67" t="s">
        <v>25</v>
      </c>
      <c r="G609" s="52"/>
      <c r="H609" s="67">
        <v>240</v>
      </c>
      <c r="I609" s="71">
        <v>216</v>
      </c>
      <c r="J609" s="71">
        <v>192</v>
      </c>
    </row>
    <row r="610" s="5" customFormat="1" spans="1:10">
      <c r="A610" s="67" t="s">
        <v>86</v>
      </c>
      <c r="B610" s="52">
        <v>230200037</v>
      </c>
      <c r="C610" s="60" t="s">
        <v>1174</v>
      </c>
      <c r="D610" s="52"/>
      <c r="E610" s="52"/>
      <c r="F610" s="67" t="s">
        <v>1116</v>
      </c>
      <c r="G610" s="70"/>
      <c r="H610" s="67">
        <v>250</v>
      </c>
      <c r="I610" s="71">
        <v>225</v>
      </c>
      <c r="J610" s="71">
        <v>200</v>
      </c>
    </row>
    <row r="611" s="5" customFormat="1" spans="1:10">
      <c r="A611" s="67" t="s">
        <v>86</v>
      </c>
      <c r="B611" s="52" t="s">
        <v>1175</v>
      </c>
      <c r="C611" s="60" t="s">
        <v>1176</v>
      </c>
      <c r="D611" s="52"/>
      <c r="E611" s="52"/>
      <c r="F611" s="67" t="s">
        <v>1177</v>
      </c>
      <c r="G611" s="52"/>
      <c r="H611" s="67">
        <v>20</v>
      </c>
      <c r="I611" s="71">
        <v>18</v>
      </c>
      <c r="J611" s="71">
        <v>16</v>
      </c>
    </row>
    <row r="612" s="5" customFormat="1" spans="1:10">
      <c r="A612" s="67" t="s">
        <v>86</v>
      </c>
      <c r="B612" s="52" t="s">
        <v>1178</v>
      </c>
      <c r="C612" s="60" t="s">
        <v>1179</v>
      </c>
      <c r="D612" s="52"/>
      <c r="E612" s="52"/>
      <c r="F612" s="67" t="s">
        <v>25</v>
      </c>
      <c r="G612" s="52"/>
      <c r="H612" s="67">
        <v>230</v>
      </c>
      <c r="I612" s="71">
        <v>207</v>
      </c>
      <c r="J612" s="71">
        <v>184</v>
      </c>
    </row>
    <row r="613" s="5" customFormat="1" spans="1:10">
      <c r="A613" s="67" t="s">
        <v>86</v>
      </c>
      <c r="B613" s="52">
        <v>230200038</v>
      </c>
      <c r="C613" s="60" t="s">
        <v>1180</v>
      </c>
      <c r="D613" s="52"/>
      <c r="E613" s="52"/>
      <c r="F613" s="67" t="s">
        <v>185</v>
      </c>
      <c r="G613" s="70"/>
      <c r="H613" s="67">
        <v>250</v>
      </c>
      <c r="I613" s="71">
        <v>225</v>
      </c>
      <c r="J613" s="71">
        <v>200</v>
      </c>
    </row>
    <row r="614" s="5" customFormat="1" ht="27" spans="1:10">
      <c r="A614" s="67" t="s">
        <v>86</v>
      </c>
      <c r="B614" s="52" t="s">
        <v>1181</v>
      </c>
      <c r="C614" s="60" t="s">
        <v>1182</v>
      </c>
      <c r="D614" s="52"/>
      <c r="E614" s="52"/>
      <c r="F614" s="67" t="s">
        <v>25</v>
      </c>
      <c r="G614" s="52"/>
      <c r="H614" s="67">
        <v>20</v>
      </c>
      <c r="I614" s="71">
        <v>18</v>
      </c>
      <c r="J614" s="71">
        <v>16</v>
      </c>
    </row>
    <row r="615" s="5" customFormat="1" spans="1:10">
      <c r="A615" s="67" t="s">
        <v>86</v>
      </c>
      <c r="B615" s="52">
        <v>230200039</v>
      </c>
      <c r="C615" s="60" t="s">
        <v>1183</v>
      </c>
      <c r="D615" s="52"/>
      <c r="E615" s="52"/>
      <c r="F615" s="67" t="s">
        <v>25</v>
      </c>
      <c r="G615" s="52"/>
      <c r="H615" s="67">
        <v>220</v>
      </c>
      <c r="I615" s="71">
        <v>198</v>
      </c>
      <c r="J615" s="71">
        <v>176</v>
      </c>
    </row>
    <row r="616" s="5" customFormat="1" spans="1:10">
      <c r="A616" s="67" t="s">
        <v>86</v>
      </c>
      <c r="B616" s="52">
        <v>230200040</v>
      </c>
      <c r="C616" s="60" t="s">
        <v>1184</v>
      </c>
      <c r="D616" s="52"/>
      <c r="E616" s="52"/>
      <c r="F616" s="67" t="s">
        <v>25</v>
      </c>
      <c r="G616" s="52"/>
      <c r="H616" s="67">
        <v>220</v>
      </c>
      <c r="I616" s="71">
        <v>198</v>
      </c>
      <c r="J616" s="71">
        <v>176</v>
      </c>
    </row>
    <row r="617" s="5" customFormat="1" spans="1:10">
      <c r="A617" s="67" t="s">
        <v>86</v>
      </c>
      <c r="B617" s="52">
        <v>230200041</v>
      </c>
      <c r="C617" s="60" t="s">
        <v>1185</v>
      </c>
      <c r="D617" s="52"/>
      <c r="E617" s="52"/>
      <c r="F617" s="67" t="s">
        <v>25</v>
      </c>
      <c r="G617" s="52"/>
      <c r="H617" s="67">
        <v>266</v>
      </c>
      <c r="I617" s="71">
        <v>239.4</v>
      </c>
      <c r="J617" s="71">
        <v>212.8</v>
      </c>
    </row>
    <row r="618" s="5" customFormat="1" spans="1:10">
      <c r="A618" s="67" t="s">
        <v>86</v>
      </c>
      <c r="B618" s="52">
        <v>230200042</v>
      </c>
      <c r="C618" s="60" t="s">
        <v>1186</v>
      </c>
      <c r="D618" s="52"/>
      <c r="E618" s="52"/>
      <c r="F618" s="67" t="s">
        <v>25</v>
      </c>
      <c r="G618" s="52"/>
      <c r="H618" s="67">
        <v>237</v>
      </c>
      <c r="I618" s="71">
        <v>213.3</v>
      </c>
      <c r="J618" s="71">
        <v>189.6</v>
      </c>
    </row>
    <row r="619" s="5" customFormat="1" spans="1:10">
      <c r="A619" s="67" t="s">
        <v>86</v>
      </c>
      <c r="B619" s="52">
        <v>230200043</v>
      </c>
      <c r="C619" s="60" t="s">
        <v>1187</v>
      </c>
      <c r="D619" s="52" t="s">
        <v>1188</v>
      </c>
      <c r="E619" s="52"/>
      <c r="F619" s="67" t="s">
        <v>1189</v>
      </c>
      <c r="G619" s="70"/>
      <c r="H619" s="67">
        <v>320</v>
      </c>
      <c r="I619" s="71">
        <v>288</v>
      </c>
      <c r="J619" s="71">
        <v>256</v>
      </c>
    </row>
    <row r="620" s="5" customFormat="1" ht="27" spans="1:10">
      <c r="A620" s="67" t="s">
        <v>86</v>
      </c>
      <c r="B620" s="52" t="s">
        <v>1190</v>
      </c>
      <c r="C620" s="60" t="s">
        <v>1191</v>
      </c>
      <c r="D620" s="52"/>
      <c r="E620" s="52"/>
      <c r="F620" s="67" t="s">
        <v>1094</v>
      </c>
      <c r="G620" s="52"/>
      <c r="H620" s="67">
        <v>50</v>
      </c>
      <c r="I620" s="71">
        <v>45</v>
      </c>
      <c r="J620" s="71">
        <v>40</v>
      </c>
    </row>
    <row r="621" s="5" customFormat="1" spans="1:10">
      <c r="A621" s="67" t="s">
        <v>86</v>
      </c>
      <c r="B621" s="52" t="s">
        <v>1192</v>
      </c>
      <c r="C621" s="60" t="s">
        <v>1193</v>
      </c>
      <c r="D621" s="52"/>
      <c r="E621" s="52"/>
      <c r="F621" s="67" t="s">
        <v>25</v>
      </c>
      <c r="G621" s="52"/>
      <c r="H621" s="67">
        <v>50</v>
      </c>
      <c r="I621" s="71">
        <v>45</v>
      </c>
      <c r="J621" s="71">
        <v>40</v>
      </c>
    </row>
    <row r="622" s="5" customFormat="1" ht="27" spans="1:10">
      <c r="A622" s="67" t="s">
        <v>86</v>
      </c>
      <c r="B622" s="52">
        <v>230200044</v>
      </c>
      <c r="C622" s="60" t="s">
        <v>1194</v>
      </c>
      <c r="D622" s="52" t="s">
        <v>1188</v>
      </c>
      <c r="E622" s="52"/>
      <c r="F622" s="67" t="s">
        <v>1189</v>
      </c>
      <c r="G622" s="70"/>
      <c r="H622" s="67">
        <v>304</v>
      </c>
      <c r="I622" s="71">
        <v>273.6</v>
      </c>
      <c r="J622" s="71">
        <v>243.2</v>
      </c>
    </row>
    <row r="623" s="5" customFormat="1" ht="27" spans="1:10">
      <c r="A623" s="67" t="s">
        <v>86</v>
      </c>
      <c r="B623" s="52" t="s">
        <v>1195</v>
      </c>
      <c r="C623" s="60" t="s">
        <v>1196</v>
      </c>
      <c r="D623" s="52"/>
      <c r="E623" s="52"/>
      <c r="F623" s="67" t="s">
        <v>1094</v>
      </c>
      <c r="G623" s="52"/>
      <c r="H623" s="67">
        <v>50</v>
      </c>
      <c r="I623" s="71">
        <v>45</v>
      </c>
      <c r="J623" s="71">
        <v>40</v>
      </c>
    </row>
    <row r="624" s="5" customFormat="1" ht="27" spans="1:10">
      <c r="A624" s="67" t="s">
        <v>86</v>
      </c>
      <c r="B624" s="52" t="s">
        <v>1197</v>
      </c>
      <c r="C624" s="60" t="s">
        <v>1198</v>
      </c>
      <c r="D624" s="52"/>
      <c r="E624" s="52"/>
      <c r="F624" s="67" t="s">
        <v>25</v>
      </c>
      <c r="G624" s="52"/>
      <c r="H624" s="67">
        <v>50</v>
      </c>
      <c r="I624" s="71">
        <v>45</v>
      </c>
      <c r="J624" s="71">
        <v>40</v>
      </c>
    </row>
    <row r="625" s="5" customFormat="1" spans="1:10">
      <c r="A625" s="67" t="s">
        <v>86</v>
      </c>
      <c r="B625" s="52">
        <v>230200045</v>
      </c>
      <c r="C625" s="60" t="s">
        <v>1199</v>
      </c>
      <c r="D625" s="52" t="s">
        <v>1200</v>
      </c>
      <c r="E625" s="52"/>
      <c r="F625" s="67" t="s">
        <v>25</v>
      </c>
      <c r="G625" s="70"/>
      <c r="H625" s="67">
        <v>320</v>
      </c>
      <c r="I625" s="71">
        <v>288</v>
      </c>
      <c r="J625" s="71">
        <v>256</v>
      </c>
    </row>
    <row r="626" s="5" customFormat="1" spans="1:10">
      <c r="A626" s="67" t="s">
        <v>86</v>
      </c>
      <c r="B626" s="52" t="s">
        <v>1201</v>
      </c>
      <c r="C626" s="60" t="s">
        <v>1202</v>
      </c>
      <c r="D626" s="52"/>
      <c r="E626" s="52"/>
      <c r="F626" s="67" t="s">
        <v>25</v>
      </c>
      <c r="G626" s="52"/>
      <c r="H626" s="67">
        <v>270</v>
      </c>
      <c r="I626" s="71">
        <v>243</v>
      </c>
      <c r="J626" s="71">
        <v>216</v>
      </c>
    </row>
    <row r="627" s="5" customFormat="1" spans="1:10">
      <c r="A627" s="67" t="s">
        <v>86</v>
      </c>
      <c r="B627" s="52" t="s">
        <v>1203</v>
      </c>
      <c r="C627" s="60" t="s">
        <v>1204</v>
      </c>
      <c r="D627" s="52"/>
      <c r="E627" s="52"/>
      <c r="F627" s="67" t="s">
        <v>25</v>
      </c>
      <c r="G627" s="52"/>
      <c r="H627" s="67">
        <v>50</v>
      </c>
      <c r="I627" s="71">
        <v>45</v>
      </c>
      <c r="J627" s="71">
        <v>40</v>
      </c>
    </row>
    <row r="628" s="5" customFormat="1" ht="27" spans="1:10">
      <c r="A628" s="67" t="s">
        <v>86</v>
      </c>
      <c r="B628" s="52">
        <v>230200046</v>
      </c>
      <c r="C628" s="60" t="s">
        <v>1205</v>
      </c>
      <c r="D628" s="52"/>
      <c r="E628" s="52"/>
      <c r="F628" s="67" t="s">
        <v>25</v>
      </c>
      <c r="G628" s="52"/>
      <c r="H628" s="67">
        <v>280</v>
      </c>
      <c r="I628" s="71">
        <v>252</v>
      </c>
      <c r="J628" s="71">
        <v>224</v>
      </c>
    </row>
    <row r="629" s="5" customFormat="1" ht="27" spans="1:10">
      <c r="A629" s="67" t="s">
        <v>86</v>
      </c>
      <c r="B629" s="52">
        <v>230200047</v>
      </c>
      <c r="C629" s="60" t="s">
        <v>1206</v>
      </c>
      <c r="D629" s="52"/>
      <c r="E629" s="52"/>
      <c r="F629" s="67" t="s">
        <v>25</v>
      </c>
      <c r="G629" s="52"/>
      <c r="H629" s="67">
        <v>280</v>
      </c>
      <c r="I629" s="71">
        <v>252</v>
      </c>
      <c r="J629" s="71">
        <v>224</v>
      </c>
    </row>
    <row r="630" s="5" customFormat="1" spans="1:10">
      <c r="A630" s="67" t="s">
        <v>86</v>
      </c>
      <c r="B630" s="52">
        <v>230200048</v>
      </c>
      <c r="C630" s="60" t="s">
        <v>1207</v>
      </c>
      <c r="D630" s="52"/>
      <c r="E630" s="52"/>
      <c r="F630" s="67" t="s">
        <v>25</v>
      </c>
      <c r="G630" s="52"/>
      <c r="H630" s="67">
        <v>320</v>
      </c>
      <c r="I630" s="71">
        <v>288</v>
      </c>
      <c r="J630" s="71">
        <v>256</v>
      </c>
    </row>
    <row r="631" s="5" customFormat="1" spans="1:10">
      <c r="A631" s="67" t="s">
        <v>86</v>
      </c>
      <c r="B631" s="52">
        <v>230200049</v>
      </c>
      <c r="C631" s="60" t="s">
        <v>1208</v>
      </c>
      <c r="D631" s="52"/>
      <c r="E631" s="52"/>
      <c r="F631" s="67" t="s">
        <v>1209</v>
      </c>
      <c r="G631" s="70"/>
      <c r="H631" s="67">
        <v>250</v>
      </c>
      <c r="I631" s="71">
        <v>225</v>
      </c>
      <c r="J631" s="71">
        <v>200</v>
      </c>
    </row>
    <row r="632" s="5" customFormat="1" spans="1:10">
      <c r="A632" s="67" t="s">
        <v>86</v>
      </c>
      <c r="B632" s="52" t="s">
        <v>1210</v>
      </c>
      <c r="C632" s="60" t="s">
        <v>1211</v>
      </c>
      <c r="D632" s="52"/>
      <c r="E632" s="52"/>
      <c r="F632" s="67" t="s">
        <v>1094</v>
      </c>
      <c r="G632" s="52"/>
      <c r="H632" s="67">
        <v>50</v>
      </c>
      <c r="I632" s="71">
        <v>45</v>
      </c>
      <c r="J632" s="71">
        <v>40</v>
      </c>
    </row>
    <row r="633" s="5" customFormat="1" spans="1:10">
      <c r="A633" s="67" t="s">
        <v>86</v>
      </c>
      <c r="B633" s="52">
        <v>230200050</v>
      </c>
      <c r="C633" s="60" t="s">
        <v>1212</v>
      </c>
      <c r="D633" s="70"/>
      <c r="E633" s="52"/>
      <c r="F633" s="67" t="s">
        <v>25</v>
      </c>
      <c r="G633" s="52"/>
      <c r="H633" s="67">
        <v>320</v>
      </c>
      <c r="I633" s="71">
        <v>288</v>
      </c>
      <c r="J633" s="71">
        <v>256</v>
      </c>
    </row>
    <row r="634" s="5" customFormat="1" spans="1:10">
      <c r="A634" s="67" t="s">
        <v>86</v>
      </c>
      <c r="B634" s="52">
        <v>230200051</v>
      </c>
      <c r="C634" s="60" t="s">
        <v>1213</v>
      </c>
      <c r="D634" s="52"/>
      <c r="E634" s="52"/>
      <c r="F634" s="67" t="s">
        <v>25</v>
      </c>
      <c r="G634" s="52"/>
      <c r="H634" s="67">
        <v>237</v>
      </c>
      <c r="I634" s="71">
        <v>213.3</v>
      </c>
      <c r="J634" s="71">
        <v>189.6</v>
      </c>
    </row>
    <row r="635" s="5" customFormat="1" spans="1:10">
      <c r="A635" s="67" t="s">
        <v>86</v>
      </c>
      <c r="B635" s="52">
        <v>230200052</v>
      </c>
      <c r="C635" s="60" t="s">
        <v>1214</v>
      </c>
      <c r="D635" s="52"/>
      <c r="E635" s="52"/>
      <c r="F635" s="67" t="s">
        <v>25</v>
      </c>
      <c r="G635" s="52"/>
      <c r="H635" s="67">
        <v>245</v>
      </c>
      <c r="I635" s="71">
        <v>220.5</v>
      </c>
      <c r="J635" s="71">
        <v>196</v>
      </c>
    </row>
    <row r="636" s="5" customFormat="1" spans="1:10">
      <c r="A636" s="67" t="s">
        <v>86</v>
      </c>
      <c r="B636" s="52">
        <v>230200053</v>
      </c>
      <c r="C636" s="60" t="s">
        <v>1215</v>
      </c>
      <c r="D636" s="52"/>
      <c r="E636" s="52"/>
      <c r="F636" s="67" t="s">
        <v>1209</v>
      </c>
      <c r="G636" s="70"/>
      <c r="H636" s="67">
        <v>270</v>
      </c>
      <c r="I636" s="71">
        <v>243</v>
      </c>
      <c r="J636" s="71">
        <v>216</v>
      </c>
    </row>
    <row r="637" s="5" customFormat="1" spans="1:10">
      <c r="A637" s="67" t="s">
        <v>86</v>
      </c>
      <c r="B637" s="52" t="s">
        <v>1216</v>
      </c>
      <c r="C637" s="60" t="s">
        <v>1217</v>
      </c>
      <c r="D637" s="52"/>
      <c r="E637" s="52"/>
      <c r="F637" s="67" t="s">
        <v>1094</v>
      </c>
      <c r="G637" s="52"/>
      <c r="H637" s="67">
        <v>50</v>
      </c>
      <c r="I637" s="71">
        <v>45</v>
      </c>
      <c r="J637" s="71">
        <v>40</v>
      </c>
    </row>
    <row r="638" s="5" customFormat="1" spans="1:10">
      <c r="A638" s="67" t="s">
        <v>86</v>
      </c>
      <c r="B638" s="52">
        <v>230200054</v>
      </c>
      <c r="C638" s="60" t="s">
        <v>1218</v>
      </c>
      <c r="D638" s="52" t="s">
        <v>1219</v>
      </c>
      <c r="E638" s="52"/>
      <c r="F638" s="67" t="s">
        <v>25</v>
      </c>
      <c r="G638" s="52"/>
      <c r="H638" s="69">
        <v>310</v>
      </c>
      <c r="I638" s="72">
        <v>279</v>
      </c>
      <c r="J638" s="72">
        <v>248</v>
      </c>
    </row>
    <row r="639" s="5" customFormat="1" spans="1:10">
      <c r="A639" s="67" t="s">
        <v>86</v>
      </c>
      <c r="B639" s="52">
        <v>230200055</v>
      </c>
      <c r="C639" s="60" t="s">
        <v>1220</v>
      </c>
      <c r="D639" s="52"/>
      <c r="E639" s="52"/>
      <c r="F639" s="67" t="s">
        <v>602</v>
      </c>
      <c r="G639" s="52"/>
      <c r="H639" s="67"/>
      <c r="I639" s="71"/>
      <c r="J639" s="71"/>
    </row>
    <row r="640" s="5" customFormat="1" spans="1:10">
      <c r="A640" s="67" t="s">
        <v>86</v>
      </c>
      <c r="B640" s="52" t="s">
        <v>1221</v>
      </c>
      <c r="C640" s="60" t="s">
        <v>1222</v>
      </c>
      <c r="D640" s="52"/>
      <c r="E640" s="52"/>
      <c r="F640" s="67" t="s">
        <v>602</v>
      </c>
      <c r="G640" s="52"/>
      <c r="H640" s="67">
        <v>60</v>
      </c>
      <c r="I640" s="71">
        <v>54</v>
      </c>
      <c r="J640" s="71">
        <v>48</v>
      </c>
    </row>
    <row r="641" s="5" customFormat="1" spans="1:10">
      <c r="A641" s="67" t="s">
        <v>86</v>
      </c>
      <c r="B641" s="52" t="s">
        <v>1223</v>
      </c>
      <c r="C641" s="60" t="s">
        <v>1224</v>
      </c>
      <c r="D641" s="52"/>
      <c r="E641" s="52"/>
      <c r="F641" s="67" t="s">
        <v>602</v>
      </c>
      <c r="G641" s="52"/>
      <c r="H641" s="67">
        <v>180</v>
      </c>
      <c r="I641" s="71">
        <v>162</v>
      </c>
      <c r="J641" s="36">
        <v>144</v>
      </c>
    </row>
    <row r="642" s="5" customFormat="1" spans="1:10">
      <c r="A642" s="67" t="s">
        <v>86</v>
      </c>
      <c r="B642" s="52">
        <v>230200056</v>
      </c>
      <c r="C642" s="60" t="s">
        <v>1225</v>
      </c>
      <c r="D642" s="52"/>
      <c r="E642" s="52"/>
      <c r="F642" s="67" t="s">
        <v>25</v>
      </c>
      <c r="G642" s="52"/>
      <c r="H642" s="67">
        <v>237</v>
      </c>
      <c r="I642" s="71">
        <v>213.3</v>
      </c>
      <c r="J642" s="71">
        <v>189.6</v>
      </c>
    </row>
    <row r="643" s="5" customFormat="1" ht="27" spans="1:10">
      <c r="A643" s="67" t="s">
        <v>86</v>
      </c>
      <c r="B643" s="52">
        <v>230200057</v>
      </c>
      <c r="C643" s="60" t="s">
        <v>1226</v>
      </c>
      <c r="D643" s="52"/>
      <c r="E643" s="52"/>
      <c r="F643" s="67" t="s">
        <v>1227</v>
      </c>
      <c r="G643" s="70"/>
      <c r="H643" s="67">
        <v>210</v>
      </c>
      <c r="I643" s="71">
        <v>189</v>
      </c>
      <c r="J643" s="71">
        <v>168</v>
      </c>
    </row>
    <row r="644" s="5" customFormat="1" ht="27" spans="1:10">
      <c r="A644" s="67" t="s">
        <v>86</v>
      </c>
      <c r="B644" s="52" t="s">
        <v>1228</v>
      </c>
      <c r="C644" s="60" t="s">
        <v>1229</v>
      </c>
      <c r="D644" s="52"/>
      <c r="E644" s="52"/>
      <c r="F644" s="67" t="s">
        <v>1150</v>
      </c>
      <c r="G644" s="52"/>
      <c r="H644" s="67">
        <v>50</v>
      </c>
      <c r="I644" s="71">
        <v>45</v>
      </c>
      <c r="J644" s="71">
        <v>40</v>
      </c>
    </row>
    <row r="645" s="5" customFormat="1" spans="1:10">
      <c r="A645" s="67" t="s">
        <v>86</v>
      </c>
      <c r="B645" s="52" t="s">
        <v>1230</v>
      </c>
      <c r="C645" s="60" t="s">
        <v>1231</v>
      </c>
      <c r="D645" s="52"/>
      <c r="E645" s="52"/>
      <c r="F645" s="67" t="s">
        <v>25</v>
      </c>
      <c r="G645" s="52"/>
      <c r="H645" s="67">
        <v>50</v>
      </c>
      <c r="I645" s="71">
        <v>45</v>
      </c>
      <c r="J645" s="71">
        <v>40</v>
      </c>
    </row>
    <row r="646" s="5" customFormat="1" spans="1:10">
      <c r="A646" s="67" t="s">
        <v>86</v>
      </c>
      <c r="B646" s="52">
        <v>230200058</v>
      </c>
      <c r="C646" s="60" t="s">
        <v>1232</v>
      </c>
      <c r="D646" s="52"/>
      <c r="E646" s="52"/>
      <c r="F646" s="67" t="s">
        <v>1094</v>
      </c>
      <c r="G646" s="70"/>
      <c r="H646" s="67">
        <v>270</v>
      </c>
      <c r="I646" s="71">
        <v>243</v>
      </c>
      <c r="J646" s="71">
        <v>216</v>
      </c>
    </row>
    <row r="647" s="5" customFormat="1" ht="27" spans="1:10">
      <c r="A647" s="67" t="s">
        <v>86</v>
      </c>
      <c r="B647" s="52" t="s">
        <v>1233</v>
      </c>
      <c r="C647" s="60" t="s">
        <v>1234</v>
      </c>
      <c r="D647" s="52"/>
      <c r="E647" s="52"/>
      <c r="F647" s="67" t="s">
        <v>1150</v>
      </c>
      <c r="G647" s="52"/>
      <c r="H647" s="67">
        <v>50</v>
      </c>
      <c r="I647" s="71">
        <v>45</v>
      </c>
      <c r="J647" s="71">
        <v>40</v>
      </c>
    </row>
    <row r="648" s="5" customFormat="1" spans="1:10">
      <c r="A648" s="67" t="s">
        <v>86</v>
      </c>
      <c r="B648" s="52">
        <v>230200059</v>
      </c>
      <c r="C648" s="60" t="s">
        <v>1235</v>
      </c>
      <c r="D648" s="52"/>
      <c r="E648" s="52"/>
      <c r="F648" s="67" t="s">
        <v>25</v>
      </c>
      <c r="G648" s="52"/>
      <c r="H648" s="67">
        <v>237</v>
      </c>
      <c r="I648" s="71">
        <v>213.3</v>
      </c>
      <c r="J648" s="71">
        <v>189.6</v>
      </c>
    </row>
    <row r="649" s="5" customFormat="1" spans="1:10">
      <c r="A649" s="67" t="s">
        <v>86</v>
      </c>
      <c r="B649" s="52">
        <v>230200060</v>
      </c>
      <c r="C649" s="60" t="s">
        <v>1236</v>
      </c>
      <c r="D649" s="52"/>
      <c r="E649" s="52"/>
      <c r="F649" s="67" t="s">
        <v>25</v>
      </c>
      <c r="G649" s="52"/>
      <c r="H649" s="67">
        <v>237</v>
      </c>
      <c r="I649" s="71">
        <v>213.3</v>
      </c>
      <c r="J649" s="71">
        <v>189.6</v>
      </c>
    </row>
    <row r="650" s="5" customFormat="1" ht="27" spans="1:10">
      <c r="A650" s="67"/>
      <c r="B650" s="52">
        <v>2303</v>
      </c>
      <c r="C650" s="60" t="s">
        <v>1237</v>
      </c>
      <c r="D650" s="52" t="s">
        <v>1238</v>
      </c>
      <c r="E650" s="52"/>
      <c r="F650" s="67"/>
      <c r="G650" s="70"/>
      <c r="H650" s="67"/>
      <c r="I650" s="71"/>
      <c r="J650" s="71"/>
    </row>
    <row r="651" s="5" customFormat="1" ht="27" spans="1:10">
      <c r="A651" s="67" t="s">
        <v>86</v>
      </c>
      <c r="B651" s="52" t="s">
        <v>1239</v>
      </c>
      <c r="C651" s="60" t="s">
        <v>1240</v>
      </c>
      <c r="D651" s="52"/>
      <c r="E651" s="52"/>
      <c r="F651" s="67" t="s">
        <v>25</v>
      </c>
      <c r="G651" s="52"/>
      <c r="H651" s="67">
        <v>50</v>
      </c>
      <c r="I651" s="71">
        <v>45</v>
      </c>
      <c r="J651" s="71">
        <v>40</v>
      </c>
    </row>
    <row r="652" s="5" customFormat="1" ht="27" spans="1:10">
      <c r="A652" s="67" t="s">
        <v>86</v>
      </c>
      <c r="B652" s="52" t="s">
        <v>1241</v>
      </c>
      <c r="C652" s="60" t="s">
        <v>1242</v>
      </c>
      <c r="D652" s="52"/>
      <c r="E652" s="52"/>
      <c r="F652" s="67" t="s">
        <v>25</v>
      </c>
      <c r="G652" s="52"/>
      <c r="H652" s="67">
        <v>50</v>
      </c>
      <c r="I652" s="71">
        <v>45</v>
      </c>
      <c r="J652" s="71">
        <v>40</v>
      </c>
    </row>
    <row r="653" s="5" customFormat="1" ht="40.5" spans="1:10">
      <c r="A653" s="67" t="s">
        <v>86</v>
      </c>
      <c r="B653" s="52" t="s">
        <v>1243</v>
      </c>
      <c r="C653" s="60" t="s">
        <v>1244</v>
      </c>
      <c r="D653" s="52"/>
      <c r="E653" s="52"/>
      <c r="F653" s="67" t="s">
        <v>25</v>
      </c>
      <c r="G653" s="52"/>
      <c r="H653" s="67">
        <v>50</v>
      </c>
      <c r="I653" s="71">
        <v>45</v>
      </c>
      <c r="J653" s="71">
        <v>40</v>
      </c>
    </row>
    <row r="654" s="5" customFormat="1" spans="1:10">
      <c r="A654" s="67" t="s">
        <v>86</v>
      </c>
      <c r="B654" s="52">
        <v>230300001</v>
      </c>
      <c r="C654" s="60" t="s">
        <v>1245</v>
      </c>
      <c r="D654" s="70"/>
      <c r="E654" s="52"/>
      <c r="F654" s="67" t="s">
        <v>25</v>
      </c>
      <c r="G654" s="70"/>
      <c r="H654" s="67">
        <v>262</v>
      </c>
      <c r="I654" s="71">
        <v>235.8</v>
      </c>
      <c r="J654" s="36">
        <v>209.6</v>
      </c>
    </row>
    <row r="655" s="5" customFormat="1" spans="1:10">
      <c r="A655" s="67" t="s">
        <v>86</v>
      </c>
      <c r="B655" s="52" t="s">
        <v>1246</v>
      </c>
      <c r="C655" s="60" t="s">
        <v>1247</v>
      </c>
      <c r="D655" s="52"/>
      <c r="E655" s="52"/>
      <c r="F655" s="67" t="s">
        <v>1177</v>
      </c>
      <c r="G655" s="52"/>
      <c r="H655" s="67">
        <v>50</v>
      </c>
      <c r="I655" s="71">
        <v>45</v>
      </c>
      <c r="J655" s="36">
        <v>40</v>
      </c>
    </row>
    <row r="656" s="5" customFormat="1" spans="1:10">
      <c r="A656" s="67" t="s">
        <v>86</v>
      </c>
      <c r="B656" s="52" t="s">
        <v>1248</v>
      </c>
      <c r="C656" s="60" t="s">
        <v>1249</v>
      </c>
      <c r="D656" s="52"/>
      <c r="E656" s="52"/>
      <c r="F656" s="67" t="s">
        <v>25</v>
      </c>
      <c r="G656" s="52"/>
      <c r="H656" s="67">
        <v>50</v>
      </c>
      <c r="I656" s="71">
        <v>45</v>
      </c>
      <c r="J656" s="36">
        <v>40</v>
      </c>
    </row>
    <row r="657" s="5" customFormat="1" spans="1:10">
      <c r="A657" s="67" t="s">
        <v>86</v>
      </c>
      <c r="B657" s="52" t="s">
        <v>1250</v>
      </c>
      <c r="C657" s="52" t="s">
        <v>1251</v>
      </c>
      <c r="D657" s="52"/>
      <c r="E657" s="67"/>
      <c r="F657" s="67" t="s">
        <v>25</v>
      </c>
      <c r="G657" s="52"/>
      <c r="H657" s="67">
        <v>262</v>
      </c>
      <c r="I657" s="71">
        <v>235.8</v>
      </c>
      <c r="J657" s="36">
        <v>209.6</v>
      </c>
    </row>
    <row r="658" s="5" customFormat="1" spans="1:10">
      <c r="A658" s="67" t="s">
        <v>86</v>
      </c>
      <c r="B658" s="52" t="s">
        <v>1252</v>
      </c>
      <c r="C658" s="52" t="s">
        <v>1253</v>
      </c>
      <c r="D658" s="52"/>
      <c r="E658" s="67"/>
      <c r="F658" s="67" t="s">
        <v>1177</v>
      </c>
      <c r="G658" s="52"/>
      <c r="H658" s="67">
        <v>50</v>
      </c>
      <c r="I658" s="71">
        <v>45</v>
      </c>
      <c r="J658" s="36">
        <v>40</v>
      </c>
    </row>
    <row r="659" s="5" customFormat="1" spans="1:10">
      <c r="A659" s="67" t="s">
        <v>86</v>
      </c>
      <c r="B659" s="52" t="s">
        <v>1254</v>
      </c>
      <c r="C659" s="52" t="s">
        <v>1255</v>
      </c>
      <c r="D659" s="52"/>
      <c r="E659" s="67"/>
      <c r="F659" s="67" t="s">
        <v>25</v>
      </c>
      <c r="G659" s="52"/>
      <c r="H659" s="67">
        <v>50</v>
      </c>
      <c r="I659" s="71">
        <v>45</v>
      </c>
      <c r="J659" s="36">
        <v>40</v>
      </c>
    </row>
    <row r="660" s="5" customFormat="1" spans="1:10">
      <c r="A660" s="67" t="s">
        <v>86</v>
      </c>
      <c r="B660" s="52" t="s">
        <v>1256</v>
      </c>
      <c r="C660" s="52" t="s">
        <v>1257</v>
      </c>
      <c r="D660" s="52"/>
      <c r="E660" s="67"/>
      <c r="F660" s="67" t="s">
        <v>25</v>
      </c>
      <c r="G660" s="52"/>
      <c r="H660" s="67">
        <v>262</v>
      </c>
      <c r="I660" s="71">
        <v>235.8</v>
      </c>
      <c r="J660" s="36">
        <v>209.6</v>
      </c>
    </row>
    <row r="661" s="5" customFormat="1" spans="1:10">
      <c r="A661" s="67" t="s">
        <v>86</v>
      </c>
      <c r="B661" s="52" t="s">
        <v>1258</v>
      </c>
      <c r="C661" s="52" t="s">
        <v>1259</v>
      </c>
      <c r="D661" s="52"/>
      <c r="E661" s="67"/>
      <c r="F661" s="67" t="s">
        <v>1177</v>
      </c>
      <c r="G661" s="52"/>
      <c r="H661" s="67">
        <v>50</v>
      </c>
      <c r="I661" s="71">
        <v>45</v>
      </c>
      <c r="J661" s="36">
        <v>40</v>
      </c>
    </row>
    <row r="662" s="5" customFormat="1" spans="1:10">
      <c r="A662" s="67" t="s">
        <v>86</v>
      </c>
      <c r="B662" s="52" t="s">
        <v>1260</v>
      </c>
      <c r="C662" s="52" t="s">
        <v>1261</v>
      </c>
      <c r="D662" s="52"/>
      <c r="E662" s="67"/>
      <c r="F662" s="67" t="s">
        <v>25</v>
      </c>
      <c r="G662" s="52"/>
      <c r="H662" s="67">
        <v>50</v>
      </c>
      <c r="I662" s="71">
        <v>45</v>
      </c>
      <c r="J662" s="36">
        <v>40</v>
      </c>
    </row>
    <row r="663" s="5" customFormat="1" spans="1:10">
      <c r="A663" s="67" t="s">
        <v>86</v>
      </c>
      <c r="B663" s="52" t="s">
        <v>1262</v>
      </c>
      <c r="C663" s="52" t="s">
        <v>1263</v>
      </c>
      <c r="D663" s="52"/>
      <c r="E663" s="67"/>
      <c r="F663" s="67" t="s">
        <v>25</v>
      </c>
      <c r="G663" s="52"/>
      <c r="H663" s="67">
        <v>262</v>
      </c>
      <c r="I663" s="71">
        <v>235.8</v>
      </c>
      <c r="J663" s="36">
        <v>209.6</v>
      </c>
    </row>
    <row r="664" s="5" customFormat="1" ht="27" spans="1:10">
      <c r="A664" s="67" t="s">
        <v>86</v>
      </c>
      <c r="B664" s="52" t="s">
        <v>1264</v>
      </c>
      <c r="C664" s="52" t="s">
        <v>1265</v>
      </c>
      <c r="D664" s="52"/>
      <c r="E664" s="67"/>
      <c r="F664" s="67" t="s">
        <v>1177</v>
      </c>
      <c r="G664" s="52"/>
      <c r="H664" s="67">
        <v>50</v>
      </c>
      <c r="I664" s="71">
        <v>45</v>
      </c>
      <c r="J664" s="36">
        <v>40</v>
      </c>
    </row>
    <row r="665" s="5" customFormat="1" ht="27" spans="1:10">
      <c r="A665" s="67" t="s">
        <v>86</v>
      </c>
      <c r="B665" s="52" t="s">
        <v>1266</v>
      </c>
      <c r="C665" s="52" t="s">
        <v>1267</v>
      </c>
      <c r="D665" s="52"/>
      <c r="E665" s="67"/>
      <c r="F665" s="67" t="s">
        <v>25</v>
      </c>
      <c r="G665" s="52"/>
      <c r="H665" s="67">
        <v>50</v>
      </c>
      <c r="I665" s="71">
        <v>45</v>
      </c>
      <c r="J665" s="36">
        <v>40</v>
      </c>
    </row>
    <row r="666" s="5" customFormat="1" spans="1:10">
      <c r="A666" s="67" t="s">
        <v>86</v>
      </c>
      <c r="B666" s="52">
        <v>230300002</v>
      </c>
      <c r="C666" s="60" t="s">
        <v>1268</v>
      </c>
      <c r="D666" s="52"/>
      <c r="E666" s="52"/>
      <c r="F666" s="67" t="s">
        <v>25</v>
      </c>
      <c r="G666" s="70"/>
      <c r="H666" s="67">
        <v>270</v>
      </c>
      <c r="I666" s="71">
        <v>243</v>
      </c>
      <c r="J666" s="36">
        <v>216</v>
      </c>
    </row>
    <row r="667" s="5" customFormat="1" spans="1:10">
      <c r="A667" s="67" t="s">
        <v>86</v>
      </c>
      <c r="B667" s="52" t="s">
        <v>1269</v>
      </c>
      <c r="C667" s="60" t="s">
        <v>1270</v>
      </c>
      <c r="D667" s="52"/>
      <c r="E667" s="52"/>
      <c r="F667" s="67" t="s">
        <v>25</v>
      </c>
      <c r="G667" s="52"/>
      <c r="H667" s="67">
        <v>50</v>
      </c>
      <c r="I667" s="71">
        <v>45</v>
      </c>
      <c r="J667" s="36">
        <v>40</v>
      </c>
    </row>
    <row r="668" s="5" customFormat="1" ht="15" spans="1:10">
      <c r="A668" s="67" t="s">
        <v>86</v>
      </c>
      <c r="B668" s="52">
        <v>230300003</v>
      </c>
      <c r="C668" s="79" t="s">
        <v>1271</v>
      </c>
      <c r="D668" s="70"/>
      <c r="E668" s="52" t="s">
        <v>797</v>
      </c>
      <c r="F668" s="67" t="s">
        <v>25</v>
      </c>
      <c r="G668" s="52"/>
      <c r="H668" s="67">
        <v>350</v>
      </c>
      <c r="I668" s="71">
        <v>315</v>
      </c>
      <c r="J668" s="71">
        <v>280</v>
      </c>
    </row>
    <row r="669" s="5" customFormat="1" ht="15" spans="1:10">
      <c r="A669" s="67" t="s">
        <v>86</v>
      </c>
      <c r="B669" s="52" t="s">
        <v>1272</v>
      </c>
      <c r="C669" s="80" t="s">
        <v>1273</v>
      </c>
      <c r="D669" s="70"/>
      <c r="E669" s="52"/>
      <c r="F669" s="67" t="s">
        <v>25</v>
      </c>
      <c r="G669" s="52"/>
      <c r="H669" s="67">
        <v>350</v>
      </c>
      <c r="I669" s="71">
        <v>315</v>
      </c>
      <c r="J669" s="71">
        <v>280</v>
      </c>
    </row>
    <row r="670" s="5" customFormat="1" ht="28.5" spans="1:10">
      <c r="A670" s="67" t="s">
        <v>86</v>
      </c>
      <c r="B670" s="52" t="s">
        <v>1274</v>
      </c>
      <c r="C670" s="80" t="s">
        <v>1275</v>
      </c>
      <c r="D670" s="70"/>
      <c r="E670" s="52"/>
      <c r="F670" s="67" t="s">
        <v>25</v>
      </c>
      <c r="G670" s="52"/>
      <c r="H670" s="67">
        <v>350</v>
      </c>
      <c r="I670" s="71">
        <v>315</v>
      </c>
      <c r="J670" s="71">
        <v>280</v>
      </c>
    </row>
    <row r="671" s="5" customFormat="1" ht="15" spans="1:10">
      <c r="A671" s="67" t="s">
        <v>86</v>
      </c>
      <c r="B671" s="52" t="s">
        <v>1276</v>
      </c>
      <c r="C671" s="80" t="s">
        <v>1277</v>
      </c>
      <c r="D671" s="70"/>
      <c r="E671" s="52"/>
      <c r="F671" s="67" t="s">
        <v>25</v>
      </c>
      <c r="G671" s="52"/>
      <c r="H671" s="67">
        <v>350</v>
      </c>
      <c r="I671" s="71">
        <v>315</v>
      </c>
      <c r="J671" s="71">
        <v>280</v>
      </c>
    </row>
    <row r="672" s="5" customFormat="1" spans="1:10">
      <c r="A672" s="67" t="s">
        <v>86</v>
      </c>
      <c r="B672" s="52">
        <v>230300004</v>
      </c>
      <c r="C672" s="60" t="s">
        <v>1278</v>
      </c>
      <c r="D672" s="52"/>
      <c r="E672" s="52"/>
      <c r="F672" s="67" t="s">
        <v>25</v>
      </c>
      <c r="G672" s="52"/>
      <c r="H672" s="67">
        <v>300</v>
      </c>
      <c r="I672" s="71">
        <v>270</v>
      </c>
      <c r="J672" s="71">
        <v>240</v>
      </c>
    </row>
    <row r="673" s="5" customFormat="1" ht="27" spans="1:10">
      <c r="A673" s="67" t="s">
        <v>86</v>
      </c>
      <c r="B673" s="52">
        <v>230300005</v>
      </c>
      <c r="C673" s="60" t="s">
        <v>1279</v>
      </c>
      <c r="D673" s="52" t="s">
        <v>1123</v>
      </c>
      <c r="E673" s="52"/>
      <c r="F673" s="67" t="s">
        <v>25</v>
      </c>
      <c r="G673" s="70"/>
      <c r="H673" s="67">
        <v>385</v>
      </c>
      <c r="I673" s="71">
        <v>346.5</v>
      </c>
      <c r="J673" s="71">
        <v>308</v>
      </c>
    </row>
    <row r="674" s="5" customFormat="1" ht="27" spans="1:10">
      <c r="A674" s="67" t="s">
        <v>86</v>
      </c>
      <c r="B674" s="52" t="s">
        <v>1280</v>
      </c>
      <c r="C674" s="60" t="s">
        <v>1281</v>
      </c>
      <c r="D674" s="52"/>
      <c r="E674" s="52"/>
      <c r="F674" s="67" t="s">
        <v>25</v>
      </c>
      <c r="G674" s="52"/>
      <c r="H674" s="67">
        <v>50</v>
      </c>
      <c r="I674" s="71">
        <v>45</v>
      </c>
      <c r="J674" s="71">
        <v>40</v>
      </c>
    </row>
    <row r="675" s="5" customFormat="1" ht="27" spans="1:10">
      <c r="A675" s="67" t="s">
        <v>86</v>
      </c>
      <c r="B675" s="52" t="s">
        <v>1282</v>
      </c>
      <c r="C675" s="60" t="s">
        <v>1283</v>
      </c>
      <c r="D675" s="52" t="s">
        <v>1284</v>
      </c>
      <c r="E675" s="52"/>
      <c r="F675" s="67" t="s">
        <v>25</v>
      </c>
      <c r="G675" s="52"/>
      <c r="H675" s="67">
        <v>940</v>
      </c>
      <c r="I675" s="71">
        <v>846</v>
      </c>
      <c r="J675" s="71">
        <v>752</v>
      </c>
    </row>
    <row r="676" s="5" customFormat="1" ht="27" spans="1:10">
      <c r="A676" s="67"/>
      <c r="B676" s="52">
        <v>2304</v>
      </c>
      <c r="C676" s="60" t="s">
        <v>1285</v>
      </c>
      <c r="D676" s="52" t="s">
        <v>1286</v>
      </c>
      <c r="E676" s="52"/>
      <c r="F676" s="67"/>
      <c r="G676" s="52"/>
      <c r="H676" s="67"/>
      <c r="I676" s="71"/>
      <c r="J676" s="71"/>
    </row>
    <row r="677" s="5" customFormat="1" spans="1:10">
      <c r="A677" s="67" t="s">
        <v>86</v>
      </c>
      <c r="B677" s="52">
        <v>230400001</v>
      </c>
      <c r="C677" s="60" t="s">
        <v>1287</v>
      </c>
      <c r="D677" s="52"/>
      <c r="E677" s="52"/>
      <c r="F677" s="67" t="s">
        <v>25</v>
      </c>
      <c r="G677" s="52"/>
      <c r="H677" s="67">
        <v>1995</v>
      </c>
      <c r="I677" s="71">
        <v>1795.5</v>
      </c>
      <c r="J677" s="71">
        <v>1596</v>
      </c>
    </row>
    <row r="678" s="5" customFormat="1" spans="1:10">
      <c r="A678" s="67" t="s">
        <v>86</v>
      </c>
      <c r="B678" s="52">
        <v>230400002</v>
      </c>
      <c r="C678" s="60" t="s">
        <v>1288</v>
      </c>
      <c r="D678" s="52"/>
      <c r="E678" s="52"/>
      <c r="F678" s="67" t="s">
        <v>25</v>
      </c>
      <c r="G678" s="52"/>
      <c r="H678" s="67">
        <v>3800</v>
      </c>
      <c r="I678" s="71">
        <v>3420</v>
      </c>
      <c r="J678" s="71">
        <v>3040</v>
      </c>
    </row>
    <row r="679" s="5" customFormat="1" spans="1:10">
      <c r="A679" s="67" t="s">
        <v>86</v>
      </c>
      <c r="B679" s="52">
        <v>230400003</v>
      </c>
      <c r="C679" s="60" t="s">
        <v>1289</v>
      </c>
      <c r="D679" s="52"/>
      <c r="E679" s="52"/>
      <c r="F679" s="67" t="s">
        <v>25</v>
      </c>
      <c r="G679" s="52"/>
      <c r="H679" s="67">
        <v>1995</v>
      </c>
      <c r="I679" s="71">
        <v>1795.5</v>
      </c>
      <c r="J679" s="71">
        <v>1596</v>
      </c>
    </row>
    <row r="680" s="5" customFormat="1" ht="27" spans="1:10">
      <c r="A680" s="67" t="s">
        <v>86</v>
      </c>
      <c r="B680" s="52">
        <v>230400004</v>
      </c>
      <c r="C680" s="60" t="s">
        <v>1279</v>
      </c>
      <c r="D680" s="52" t="s">
        <v>1123</v>
      </c>
      <c r="E680" s="52"/>
      <c r="F680" s="67" t="s">
        <v>25</v>
      </c>
      <c r="G680" s="52"/>
      <c r="H680" s="67">
        <v>1995</v>
      </c>
      <c r="I680" s="71">
        <v>1795.5</v>
      </c>
      <c r="J680" s="71">
        <v>1596</v>
      </c>
    </row>
    <row r="681" s="5" customFormat="1" spans="1:10">
      <c r="A681" s="67" t="s">
        <v>86</v>
      </c>
      <c r="B681" s="52">
        <v>230400005</v>
      </c>
      <c r="C681" s="60" t="s">
        <v>1290</v>
      </c>
      <c r="D681" s="52"/>
      <c r="E681" s="52"/>
      <c r="F681" s="67" t="s">
        <v>25</v>
      </c>
      <c r="G681" s="52"/>
      <c r="H681" s="67">
        <v>3800</v>
      </c>
      <c r="I681" s="71">
        <v>3420</v>
      </c>
      <c r="J681" s="71">
        <v>3040</v>
      </c>
    </row>
    <row r="682" s="5" customFormat="1" spans="1:10">
      <c r="A682" s="67" t="s">
        <v>86</v>
      </c>
      <c r="B682" s="52">
        <v>230400006</v>
      </c>
      <c r="C682" s="60" t="s">
        <v>1291</v>
      </c>
      <c r="D682" s="52"/>
      <c r="E682" s="52"/>
      <c r="F682" s="67" t="s">
        <v>25</v>
      </c>
      <c r="G682" s="52"/>
      <c r="H682" s="67">
        <v>3800</v>
      </c>
      <c r="I682" s="71">
        <v>3420</v>
      </c>
      <c r="J682" s="71">
        <v>3040</v>
      </c>
    </row>
    <row r="683" s="5" customFormat="1" spans="1:10">
      <c r="A683" s="67" t="s">
        <v>86</v>
      </c>
      <c r="B683" s="52">
        <v>230400007</v>
      </c>
      <c r="C683" s="60" t="s">
        <v>1292</v>
      </c>
      <c r="D683" s="52"/>
      <c r="E683" s="52"/>
      <c r="F683" s="67" t="s">
        <v>25</v>
      </c>
      <c r="G683" s="52"/>
      <c r="H683" s="67">
        <v>6175</v>
      </c>
      <c r="I683" s="71">
        <v>5557.5</v>
      </c>
      <c r="J683" s="71">
        <v>4940</v>
      </c>
    </row>
    <row r="684" s="5" customFormat="1" ht="27" spans="1:10">
      <c r="A684" s="67" t="s">
        <v>86</v>
      </c>
      <c r="B684" s="52">
        <v>230400008</v>
      </c>
      <c r="C684" s="60" t="s">
        <v>1293</v>
      </c>
      <c r="D684" s="52"/>
      <c r="E684" s="52"/>
      <c r="F684" s="67" t="s">
        <v>25</v>
      </c>
      <c r="G684" s="52" t="s">
        <v>1294</v>
      </c>
      <c r="H684" s="67">
        <v>4940</v>
      </c>
      <c r="I684" s="71">
        <v>4446</v>
      </c>
      <c r="J684" s="71">
        <v>3952</v>
      </c>
    </row>
    <row r="685" s="5" customFormat="1" spans="1:10">
      <c r="A685" s="67" t="s">
        <v>86</v>
      </c>
      <c r="B685" s="52">
        <v>230400009</v>
      </c>
      <c r="C685" s="60" t="s">
        <v>1295</v>
      </c>
      <c r="D685" s="52"/>
      <c r="E685" s="52"/>
      <c r="F685" s="67" t="s">
        <v>25</v>
      </c>
      <c r="G685" s="52"/>
      <c r="H685" s="67" t="s">
        <v>314</v>
      </c>
      <c r="I685" s="67" t="s">
        <v>314</v>
      </c>
      <c r="J685" s="67" t="s">
        <v>314</v>
      </c>
    </row>
    <row r="686" s="5" customFormat="1" ht="27" spans="1:10">
      <c r="A686" s="67" t="s">
        <v>86</v>
      </c>
      <c r="B686" s="52">
        <v>230400010</v>
      </c>
      <c r="C686" s="60" t="s">
        <v>1296</v>
      </c>
      <c r="D686" s="52"/>
      <c r="E686" s="52" t="s">
        <v>1297</v>
      </c>
      <c r="F686" s="67" t="s">
        <v>657</v>
      </c>
      <c r="G686" s="52" t="s">
        <v>1298</v>
      </c>
      <c r="H686" s="67">
        <v>4500</v>
      </c>
      <c r="I686" s="71">
        <v>4050</v>
      </c>
      <c r="J686" s="71">
        <v>3600</v>
      </c>
    </row>
    <row r="687" s="5" customFormat="1" ht="40.5" spans="1:10">
      <c r="A687" s="67" t="s">
        <v>86</v>
      </c>
      <c r="B687" s="52" t="s">
        <v>1299</v>
      </c>
      <c r="C687" s="60" t="s">
        <v>1300</v>
      </c>
      <c r="D687" s="52"/>
      <c r="E687" s="52" t="s">
        <v>1297</v>
      </c>
      <c r="F687" s="67" t="s">
        <v>25</v>
      </c>
      <c r="G687" s="52" t="s">
        <v>1298</v>
      </c>
      <c r="H687" s="67">
        <v>6750</v>
      </c>
      <c r="I687" s="71">
        <v>6075</v>
      </c>
      <c r="J687" s="71">
        <v>5400</v>
      </c>
    </row>
    <row r="688" s="5" customFormat="1" spans="1:10">
      <c r="A688" s="67"/>
      <c r="B688" s="52">
        <v>2305</v>
      </c>
      <c r="C688" s="60" t="s">
        <v>1301</v>
      </c>
      <c r="D688" s="52"/>
      <c r="E688" s="52"/>
      <c r="F688" s="67" t="s">
        <v>657</v>
      </c>
      <c r="G688" s="52"/>
      <c r="H688" s="67"/>
      <c r="I688" s="71"/>
      <c r="J688" s="71"/>
    </row>
    <row r="689" s="5" customFormat="1" spans="1:10">
      <c r="A689" s="67" t="s">
        <v>86</v>
      </c>
      <c r="B689" s="52">
        <v>230500001</v>
      </c>
      <c r="C689" s="60" t="s">
        <v>1302</v>
      </c>
      <c r="D689" s="52" t="s">
        <v>1303</v>
      </c>
      <c r="E689" s="52"/>
      <c r="F689" s="67" t="s">
        <v>25</v>
      </c>
      <c r="G689" s="52"/>
      <c r="H689" s="67">
        <v>46</v>
      </c>
      <c r="I689" s="71">
        <v>41.4</v>
      </c>
      <c r="J689" s="71">
        <v>36.8</v>
      </c>
    </row>
    <row r="690" s="5" customFormat="1" ht="15" spans="1:10">
      <c r="A690" s="67" t="s">
        <v>86</v>
      </c>
      <c r="B690" s="52">
        <v>230500002</v>
      </c>
      <c r="C690" s="60" t="s">
        <v>1304</v>
      </c>
      <c r="D690" s="52"/>
      <c r="E690" s="52"/>
      <c r="F690" s="67" t="s">
        <v>1305</v>
      </c>
      <c r="G690" s="70"/>
      <c r="H690" s="67">
        <v>45</v>
      </c>
      <c r="I690" s="71">
        <v>40.5</v>
      </c>
      <c r="J690" s="36">
        <v>36</v>
      </c>
    </row>
    <row r="691" s="5" customFormat="1" ht="28.5" spans="1:10">
      <c r="A691" s="67" t="s">
        <v>86</v>
      </c>
      <c r="B691" s="52" t="s">
        <v>1306</v>
      </c>
      <c r="C691" s="60" t="s">
        <v>1307</v>
      </c>
      <c r="D691" s="52"/>
      <c r="E691" s="52"/>
      <c r="F691" s="67" t="s">
        <v>25</v>
      </c>
      <c r="G691" s="52"/>
      <c r="H691" s="67">
        <v>20</v>
      </c>
      <c r="I691" s="71">
        <v>18</v>
      </c>
      <c r="J691" s="36">
        <v>16</v>
      </c>
    </row>
    <row r="692" s="5" customFormat="1" spans="1:10">
      <c r="A692" s="67" t="s">
        <v>86</v>
      </c>
      <c r="B692" s="52">
        <v>230500003</v>
      </c>
      <c r="C692" s="60" t="s">
        <v>1308</v>
      </c>
      <c r="D692" s="52"/>
      <c r="E692" s="52"/>
      <c r="F692" s="67" t="s">
        <v>1305</v>
      </c>
      <c r="G692" s="70"/>
      <c r="H692" s="67">
        <v>50</v>
      </c>
      <c r="I692" s="71">
        <v>45</v>
      </c>
      <c r="J692" s="71">
        <v>40</v>
      </c>
    </row>
    <row r="693" s="5" customFormat="1" ht="27" spans="1:10">
      <c r="A693" s="67" t="s">
        <v>86</v>
      </c>
      <c r="B693" s="52" t="s">
        <v>1309</v>
      </c>
      <c r="C693" s="60" t="s">
        <v>1310</v>
      </c>
      <c r="D693" s="52"/>
      <c r="E693" s="52"/>
      <c r="F693" s="67" t="s">
        <v>25</v>
      </c>
      <c r="G693" s="52"/>
      <c r="H693" s="67">
        <v>20</v>
      </c>
      <c r="I693" s="71">
        <v>18</v>
      </c>
      <c r="J693" s="71">
        <v>16</v>
      </c>
    </row>
    <row r="694" s="5" customFormat="1" spans="1:10">
      <c r="A694" s="67" t="s">
        <v>86</v>
      </c>
      <c r="B694" s="52">
        <v>230500004</v>
      </c>
      <c r="C694" s="60" t="s">
        <v>1311</v>
      </c>
      <c r="D694" s="52"/>
      <c r="E694" s="52"/>
      <c r="F694" s="67" t="s">
        <v>1305</v>
      </c>
      <c r="G694" s="70"/>
      <c r="H694" s="67">
        <v>50</v>
      </c>
      <c r="I694" s="71">
        <v>45</v>
      </c>
      <c r="J694" s="71">
        <v>40</v>
      </c>
    </row>
    <row r="695" s="5" customFormat="1" ht="27" spans="1:10">
      <c r="A695" s="67" t="s">
        <v>86</v>
      </c>
      <c r="B695" s="52" t="s">
        <v>1312</v>
      </c>
      <c r="C695" s="60" t="s">
        <v>1313</v>
      </c>
      <c r="D695" s="52"/>
      <c r="E695" s="52"/>
      <c r="F695" s="67" t="s">
        <v>25</v>
      </c>
      <c r="G695" s="52"/>
      <c r="H695" s="67">
        <v>20</v>
      </c>
      <c r="I695" s="71">
        <v>18</v>
      </c>
      <c r="J695" s="71">
        <v>16</v>
      </c>
    </row>
    <row r="696" s="5" customFormat="1" spans="1:10">
      <c r="A696" s="67" t="s">
        <v>86</v>
      </c>
      <c r="B696" s="52">
        <v>230500005</v>
      </c>
      <c r="C696" s="60" t="s">
        <v>1314</v>
      </c>
      <c r="D696" s="52" t="s">
        <v>1315</v>
      </c>
      <c r="E696" s="52"/>
      <c r="F696" s="67" t="s">
        <v>25</v>
      </c>
      <c r="G696" s="52"/>
      <c r="H696" s="67">
        <v>41</v>
      </c>
      <c r="I696" s="71">
        <v>36.9</v>
      </c>
      <c r="J696" s="71">
        <v>32.8</v>
      </c>
    </row>
    <row r="697" s="5" customFormat="1" ht="27" spans="1:10">
      <c r="A697" s="67" t="s">
        <v>86</v>
      </c>
      <c r="B697" s="52">
        <v>230500006</v>
      </c>
      <c r="C697" s="60" t="s">
        <v>1316</v>
      </c>
      <c r="D697" s="52" t="s">
        <v>1317</v>
      </c>
      <c r="E697" s="52"/>
      <c r="F697" s="67" t="s">
        <v>25</v>
      </c>
      <c r="G697" s="52"/>
      <c r="H697" s="67">
        <v>100</v>
      </c>
      <c r="I697" s="71">
        <v>90</v>
      </c>
      <c r="J697" s="71">
        <v>80</v>
      </c>
    </row>
    <row r="698" s="5" customFormat="1" spans="1:10">
      <c r="A698" s="67" t="s">
        <v>86</v>
      </c>
      <c r="B698" s="52">
        <v>230500007</v>
      </c>
      <c r="C698" s="60" t="s">
        <v>1318</v>
      </c>
      <c r="D698" s="52" t="s">
        <v>1319</v>
      </c>
      <c r="E698" s="52"/>
      <c r="F698" s="67" t="s">
        <v>25</v>
      </c>
      <c r="G698" s="52"/>
      <c r="H698" s="67">
        <v>110</v>
      </c>
      <c r="I698" s="71">
        <v>99</v>
      </c>
      <c r="J698" s="71">
        <v>88</v>
      </c>
    </row>
    <row r="699" s="5" customFormat="1" spans="1:10">
      <c r="A699" s="67" t="s">
        <v>86</v>
      </c>
      <c r="B699" s="52">
        <v>230500008</v>
      </c>
      <c r="C699" s="60" t="s">
        <v>1320</v>
      </c>
      <c r="D699" s="52" t="s">
        <v>1321</v>
      </c>
      <c r="E699" s="52"/>
      <c r="F699" s="67" t="s">
        <v>25</v>
      </c>
      <c r="G699" s="70"/>
      <c r="H699" s="67">
        <v>50</v>
      </c>
      <c r="I699" s="71">
        <v>45</v>
      </c>
      <c r="J699" s="71">
        <v>40</v>
      </c>
    </row>
    <row r="700" s="5" customFormat="1" spans="1:10">
      <c r="A700" s="67" t="s">
        <v>86</v>
      </c>
      <c r="B700" s="52" t="s">
        <v>1322</v>
      </c>
      <c r="C700" s="60" t="s">
        <v>1323</v>
      </c>
      <c r="D700" s="52"/>
      <c r="E700" s="52"/>
      <c r="F700" s="67" t="s">
        <v>25</v>
      </c>
      <c r="G700" s="52"/>
      <c r="H700" s="67">
        <v>30</v>
      </c>
      <c r="I700" s="71">
        <v>27</v>
      </c>
      <c r="J700" s="71">
        <v>24</v>
      </c>
    </row>
    <row r="701" s="5" customFormat="1" spans="1:10">
      <c r="A701" s="67" t="s">
        <v>86</v>
      </c>
      <c r="B701" s="52">
        <v>230500009</v>
      </c>
      <c r="C701" s="60" t="s">
        <v>1324</v>
      </c>
      <c r="D701" s="52" t="s">
        <v>1325</v>
      </c>
      <c r="E701" s="52"/>
      <c r="F701" s="67" t="s">
        <v>25</v>
      </c>
      <c r="G701" s="70"/>
      <c r="H701" s="67">
        <v>76</v>
      </c>
      <c r="I701" s="71">
        <v>68.4</v>
      </c>
      <c r="J701" s="71">
        <v>60.8</v>
      </c>
    </row>
    <row r="702" s="5" customFormat="1" spans="1:10">
      <c r="A702" s="67" t="s">
        <v>86</v>
      </c>
      <c r="B702" s="52" t="s">
        <v>1326</v>
      </c>
      <c r="C702" s="60" t="s">
        <v>1327</v>
      </c>
      <c r="D702" s="52" t="s">
        <v>1328</v>
      </c>
      <c r="E702" s="52"/>
      <c r="F702" s="67" t="s">
        <v>25</v>
      </c>
      <c r="G702" s="52"/>
      <c r="H702" s="67">
        <v>56</v>
      </c>
      <c r="I702" s="71">
        <v>50.4</v>
      </c>
      <c r="J702" s="71">
        <v>44.8</v>
      </c>
    </row>
    <row r="703" s="5" customFormat="1" spans="1:10">
      <c r="A703" s="67" t="s">
        <v>86</v>
      </c>
      <c r="B703" s="52">
        <v>230500010</v>
      </c>
      <c r="C703" s="60" t="s">
        <v>1329</v>
      </c>
      <c r="D703" s="52"/>
      <c r="E703" s="52"/>
      <c r="F703" s="67" t="s">
        <v>25</v>
      </c>
      <c r="G703" s="52"/>
      <c r="H703" s="69">
        <v>135</v>
      </c>
      <c r="I703" s="72">
        <v>121.5</v>
      </c>
      <c r="J703" s="72">
        <v>108</v>
      </c>
    </row>
    <row r="704" s="5" customFormat="1" spans="1:10">
      <c r="A704" s="67" t="s">
        <v>86</v>
      </c>
      <c r="B704" s="52">
        <v>230500011</v>
      </c>
      <c r="C704" s="60" t="s">
        <v>1330</v>
      </c>
      <c r="D704" s="52"/>
      <c r="E704" s="52"/>
      <c r="F704" s="67" t="s">
        <v>25</v>
      </c>
      <c r="G704" s="52"/>
      <c r="H704" s="67">
        <v>142</v>
      </c>
      <c r="I704" s="71">
        <v>127.8</v>
      </c>
      <c r="J704" s="71">
        <v>113.6</v>
      </c>
    </row>
    <row r="705" s="5" customFormat="1" ht="15" spans="1:10">
      <c r="A705" s="67" t="s">
        <v>86</v>
      </c>
      <c r="B705" s="52">
        <v>230500012</v>
      </c>
      <c r="C705" s="60" t="s">
        <v>1331</v>
      </c>
      <c r="D705" s="52"/>
      <c r="E705" s="52"/>
      <c r="F705" s="67" t="s">
        <v>25</v>
      </c>
      <c r="G705" s="52"/>
      <c r="H705" s="67">
        <v>47</v>
      </c>
      <c r="I705" s="71">
        <v>42.3</v>
      </c>
      <c r="J705" s="71">
        <v>37.6</v>
      </c>
    </row>
    <row r="706" s="5" customFormat="1" spans="1:10">
      <c r="A706" s="67" t="s">
        <v>86</v>
      </c>
      <c r="B706" s="52">
        <v>230500013</v>
      </c>
      <c r="C706" s="60" t="s">
        <v>1332</v>
      </c>
      <c r="D706" s="52"/>
      <c r="E706" s="52"/>
      <c r="F706" s="67" t="s">
        <v>25</v>
      </c>
      <c r="G706" s="52"/>
      <c r="H706" s="67">
        <v>50</v>
      </c>
      <c r="I706" s="71">
        <v>45</v>
      </c>
      <c r="J706" s="71">
        <v>40</v>
      </c>
    </row>
    <row r="707" s="5" customFormat="1" ht="15" spans="1:10">
      <c r="A707" s="67" t="s">
        <v>86</v>
      </c>
      <c r="B707" s="52">
        <v>230500014</v>
      </c>
      <c r="C707" s="79" t="s">
        <v>1333</v>
      </c>
      <c r="D707" s="70"/>
      <c r="E707" s="52"/>
      <c r="F707" s="67" t="s">
        <v>25</v>
      </c>
      <c r="G707" s="52"/>
      <c r="H707" s="67">
        <v>85</v>
      </c>
      <c r="I707" s="71">
        <v>76.5</v>
      </c>
      <c r="J707" s="71">
        <v>68</v>
      </c>
    </row>
    <row r="708" s="5" customFormat="1" ht="15" spans="1:10">
      <c r="A708" s="67" t="s">
        <v>86</v>
      </c>
      <c r="B708" s="52" t="s">
        <v>1334</v>
      </c>
      <c r="C708" s="60" t="s">
        <v>1335</v>
      </c>
      <c r="D708" s="52" t="s">
        <v>1336</v>
      </c>
      <c r="E708" s="52"/>
      <c r="F708" s="67" t="s">
        <v>25</v>
      </c>
      <c r="G708" s="52"/>
      <c r="H708" s="67">
        <v>85</v>
      </c>
      <c r="I708" s="71">
        <v>76.5</v>
      </c>
      <c r="J708" s="71">
        <v>68</v>
      </c>
    </row>
    <row r="709" s="5" customFormat="1" ht="81" spans="1:10">
      <c r="A709" s="67"/>
      <c r="B709" s="52">
        <v>2306</v>
      </c>
      <c r="C709" s="60" t="s">
        <v>1337</v>
      </c>
      <c r="D709" s="52" t="s">
        <v>1338</v>
      </c>
      <c r="E709" s="52" t="s">
        <v>1339</v>
      </c>
      <c r="F709" s="67"/>
      <c r="G709" s="52"/>
      <c r="H709" s="67"/>
      <c r="I709" s="71"/>
      <c r="J709" s="71"/>
    </row>
    <row r="710" s="5" customFormat="1" ht="15" spans="1:10">
      <c r="A710" s="67" t="s">
        <v>73</v>
      </c>
      <c r="B710" s="52">
        <v>230600001</v>
      </c>
      <c r="C710" s="79" t="s">
        <v>1340</v>
      </c>
      <c r="D710" s="52"/>
      <c r="E710" s="52"/>
      <c r="F710" s="67" t="s">
        <v>25</v>
      </c>
      <c r="G710" s="52"/>
      <c r="H710" s="67">
        <v>475</v>
      </c>
      <c r="I710" s="71">
        <v>427.5</v>
      </c>
      <c r="J710" s="71">
        <v>380</v>
      </c>
    </row>
    <row r="711" s="5" customFormat="1" ht="15" spans="1:10">
      <c r="A711" s="67" t="s">
        <v>73</v>
      </c>
      <c r="B711" s="52">
        <v>230600002</v>
      </c>
      <c r="C711" s="79" t="s">
        <v>1341</v>
      </c>
      <c r="D711" s="52"/>
      <c r="E711" s="52"/>
      <c r="F711" s="67" t="s">
        <v>25</v>
      </c>
      <c r="G711" s="52"/>
      <c r="H711" s="67">
        <v>437</v>
      </c>
      <c r="I711" s="71">
        <v>393.3</v>
      </c>
      <c r="J711" s="71">
        <v>349.6</v>
      </c>
    </row>
    <row r="712" s="5" customFormat="1" ht="15" spans="1:10">
      <c r="A712" s="67" t="s">
        <v>73</v>
      </c>
      <c r="B712" s="52">
        <v>230600003</v>
      </c>
      <c r="C712" s="79" t="s">
        <v>1342</v>
      </c>
      <c r="D712" s="52"/>
      <c r="E712" s="52"/>
      <c r="F712" s="67" t="s">
        <v>25</v>
      </c>
      <c r="G712" s="52"/>
      <c r="H712" s="67">
        <v>636</v>
      </c>
      <c r="I712" s="71">
        <v>572.4</v>
      </c>
      <c r="J712" s="71">
        <v>508.8</v>
      </c>
    </row>
    <row r="713" s="5" customFormat="1" ht="15" spans="1:10">
      <c r="A713" s="67" t="s">
        <v>73</v>
      </c>
      <c r="B713" s="52">
        <v>230600004</v>
      </c>
      <c r="C713" s="79" t="s">
        <v>1343</v>
      </c>
      <c r="D713" s="70"/>
      <c r="E713" s="52"/>
      <c r="F713" s="67" t="s">
        <v>25</v>
      </c>
      <c r="G713" s="52"/>
      <c r="H713" s="67">
        <v>636</v>
      </c>
      <c r="I713" s="71">
        <v>572.4</v>
      </c>
      <c r="J713" s="71">
        <v>508.8</v>
      </c>
    </row>
    <row r="714" s="5" customFormat="1" ht="27" spans="1:10">
      <c r="A714" s="67" t="s">
        <v>73</v>
      </c>
      <c r="B714" s="52" t="s">
        <v>1344</v>
      </c>
      <c r="C714" s="60" t="s">
        <v>1345</v>
      </c>
      <c r="D714" s="52"/>
      <c r="E714" s="52"/>
      <c r="F714" s="67" t="s">
        <v>25</v>
      </c>
      <c r="G714" s="52"/>
      <c r="H714" s="67">
        <v>636</v>
      </c>
      <c r="I714" s="71">
        <v>572.4</v>
      </c>
      <c r="J714" s="71">
        <v>508.8</v>
      </c>
    </row>
    <row r="715" s="5" customFormat="1" ht="15" spans="1:10">
      <c r="A715" s="67" t="s">
        <v>73</v>
      </c>
      <c r="B715" s="52">
        <v>230600005</v>
      </c>
      <c r="C715" s="79" t="s">
        <v>1346</v>
      </c>
      <c r="D715" s="52"/>
      <c r="E715" s="52"/>
      <c r="F715" s="67" t="s">
        <v>25</v>
      </c>
      <c r="G715" s="52"/>
      <c r="H715" s="67">
        <v>200</v>
      </c>
      <c r="I715" s="71">
        <v>180</v>
      </c>
      <c r="J715" s="71">
        <v>160</v>
      </c>
    </row>
    <row r="716" s="5" customFormat="1" ht="15" spans="1:10">
      <c r="A716" s="67" t="s">
        <v>73</v>
      </c>
      <c r="B716" s="52">
        <v>230600006</v>
      </c>
      <c r="C716" s="79" t="s">
        <v>1347</v>
      </c>
      <c r="D716" s="52"/>
      <c r="E716" s="52"/>
      <c r="F716" s="67" t="s">
        <v>25</v>
      </c>
      <c r="G716" s="52"/>
      <c r="H716" s="67">
        <v>200</v>
      </c>
      <c r="I716" s="71">
        <v>180</v>
      </c>
      <c r="J716" s="71">
        <v>160</v>
      </c>
    </row>
    <row r="717" s="5" customFormat="1" ht="15" spans="1:10">
      <c r="A717" s="67" t="s">
        <v>73</v>
      </c>
      <c r="B717" s="52">
        <v>230600007</v>
      </c>
      <c r="C717" s="79" t="s">
        <v>1348</v>
      </c>
      <c r="D717" s="52"/>
      <c r="E717" s="52"/>
      <c r="F717" s="67" t="s">
        <v>25</v>
      </c>
      <c r="G717" s="52"/>
      <c r="H717" s="67">
        <v>760</v>
      </c>
      <c r="I717" s="71">
        <v>684</v>
      </c>
      <c r="J717" s="71">
        <v>608</v>
      </c>
    </row>
    <row r="718" s="5" customFormat="1" ht="15" spans="1:10">
      <c r="A718" s="67" t="s">
        <v>73</v>
      </c>
      <c r="B718" s="52">
        <v>230600008</v>
      </c>
      <c r="C718" s="79" t="s">
        <v>1349</v>
      </c>
      <c r="D718" s="52"/>
      <c r="E718" s="52"/>
      <c r="F718" s="67" t="s">
        <v>25</v>
      </c>
      <c r="G718" s="52"/>
      <c r="H718" s="67">
        <v>760</v>
      </c>
      <c r="I718" s="71">
        <v>684</v>
      </c>
      <c r="J718" s="71">
        <v>608</v>
      </c>
    </row>
    <row r="719" s="5" customFormat="1" ht="15" spans="1:10">
      <c r="A719" s="67" t="s">
        <v>73</v>
      </c>
      <c r="B719" s="52">
        <v>230600009</v>
      </c>
      <c r="C719" s="79" t="s">
        <v>1350</v>
      </c>
      <c r="D719" s="52"/>
      <c r="E719" s="52"/>
      <c r="F719" s="67" t="s">
        <v>25</v>
      </c>
      <c r="G719" s="52"/>
      <c r="H719" s="67">
        <v>332</v>
      </c>
      <c r="I719" s="71">
        <v>298.8</v>
      </c>
      <c r="J719" s="71">
        <v>265.6</v>
      </c>
    </row>
    <row r="720" s="5" customFormat="1" ht="15" spans="1:10">
      <c r="A720" s="67" t="s">
        <v>73</v>
      </c>
      <c r="B720" s="52">
        <v>230600010</v>
      </c>
      <c r="C720" s="79" t="s">
        <v>1351</v>
      </c>
      <c r="D720" s="52"/>
      <c r="E720" s="52"/>
      <c r="F720" s="67" t="s">
        <v>25</v>
      </c>
      <c r="G720" s="52"/>
      <c r="H720" s="67">
        <v>570</v>
      </c>
      <c r="I720" s="71">
        <v>513</v>
      </c>
      <c r="J720" s="71">
        <v>456</v>
      </c>
    </row>
    <row r="721" s="5" customFormat="1" ht="15" spans="1:10">
      <c r="A721" s="67" t="s">
        <v>73</v>
      </c>
      <c r="B721" s="52">
        <v>230600011</v>
      </c>
      <c r="C721" s="79" t="s">
        <v>1352</v>
      </c>
      <c r="D721" s="52"/>
      <c r="E721" s="52"/>
      <c r="F721" s="67" t="s">
        <v>25</v>
      </c>
      <c r="G721" s="52"/>
      <c r="H721" s="67">
        <v>570</v>
      </c>
      <c r="I721" s="71">
        <v>513</v>
      </c>
      <c r="J721" s="71">
        <v>456</v>
      </c>
    </row>
    <row r="722" s="5" customFormat="1" ht="15" spans="1:10">
      <c r="A722" s="67" t="s">
        <v>73</v>
      </c>
      <c r="B722" s="52">
        <v>230600012</v>
      </c>
      <c r="C722" s="79" t="s">
        <v>1353</v>
      </c>
      <c r="D722" s="52"/>
      <c r="E722" s="52"/>
      <c r="F722" s="67" t="s">
        <v>25</v>
      </c>
      <c r="G722" s="52"/>
      <c r="H722" s="67">
        <v>760</v>
      </c>
      <c r="I722" s="71">
        <v>684</v>
      </c>
      <c r="J722" s="71">
        <v>608</v>
      </c>
    </row>
    <row r="723" s="5" customFormat="1" spans="1:10">
      <c r="A723" s="67" t="s">
        <v>73</v>
      </c>
      <c r="B723" s="52">
        <v>230600013</v>
      </c>
      <c r="C723" s="60" t="s">
        <v>1354</v>
      </c>
      <c r="D723" s="52"/>
      <c r="E723" s="52"/>
      <c r="F723" s="67" t="s">
        <v>25</v>
      </c>
      <c r="G723" s="52"/>
      <c r="H723" s="67">
        <v>500</v>
      </c>
      <c r="I723" s="71">
        <v>450</v>
      </c>
      <c r="J723" s="71">
        <v>400</v>
      </c>
    </row>
    <row r="724" s="5" customFormat="1" spans="1:10">
      <c r="A724" s="67" t="s">
        <v>73</v>
      </c>
      <c r="B724" s="52">
        <v>230600014</v>
      </c>
      <c r="C724" s="60" t="s">
        <v>1355</v>
      </c>
      <c r="D724" s="52"/>
      <c r="E724" s="52"/>
      <c r="F724" s="67" t="s">
        <v>25</v>
      </c>
      <c r="G724" s="52"/>
      <c r="H724" s="67">
        <v>760</v>
      </c>
      <c r="I724" s="71">
        <v>684</v>
      </c>
      <c r="J724" s="71">
        <v>608</v>
      </c>
    </row>
    <row r="725" s="5" customFormat="1" ht="15" spans="1:10">
      <c r="A725" s="67" t="s">
        <v>73</v>
      </c>
      <c r="B725" s="52">
        <v>230600015</v>
      </c>
      <c r="C725" s="79" t="s">
        <v>1356</v>
      </c>
      <c r="D725" s="52"/>
      <c r="E725" s="52"/>
      <c r="F725" s="67" t="s">
        <v>25</v>
      </c>
      <c r="G725" s="52"/>
      <c r="H725" s="67">
        <v>38</v>
      </c>
      <c r="I725" s="71">
        <v>34.2</v>
      </c>
      <c r="J725" s="71">
        <v>30.4</v>
      </c>
    </row>
    <row r="726" s="5" customFormat="1" ht="27" spans="1:10">
      <c r="A726" s="67" t="s">
        <v>73</v>
      </c>
      <c r="B726" s="52">
        <v>230600016</v>
      </c>
      <c r="C726" s="79" t="s">
        <v>1357</v>
      </c>
      <c r="D726" s="52"/>
      <c r="E726" s="81" t="s">
        <v>1358</v>
      </c>
      <c r="F726" s="67" t="s">
        <v>1359</v>
      </c>
      <c r="G726" s="70"/>
      <c r="H726" s="67">
        <v>50</v>
      </c>
      <c r="I726" s="71">
        <v>45</v>
      </c>
      <c r="J726" s="71">
        <v>40</v>
      </c>
    </row>
    <row r="727" s="5" customFormat="1" ht="28.5" spans="1:10">
      <c r="A727" s="67" t="s">
        <v>73</v>
      </c>
      <c r="B727" s="52" t="s">
        <v>1360</v>
      </c>
      <c r="C727" s="79" t="s">
        <v>1361</v>
      </c>
      <c r="D727" s="52"/>
      <c r="E727" s="52"/>
      <c r="F727" s="67" t="s">
        <v>1362</v>
      </c>
      <c r="G727" s="52"/>
      <c r="H727" s="67">
        <v>10</v>
      </c>
      <c r="I727" s="71">
        <v>9</v>
      </c>
      <c r="J727" s="71">
        <v>8</v>
      </c>
    </row>
    <row r="728" s="5" customFormat="1" ht="27" spans="1:10">
      <c r="A728" s="67" t="s">
        <v>73</v>
      </c>
      <c r="B728" s="52">
        <v>230600017</v>
      </c>
      <c r="C728" s="60" t="s">
        <v>1363</v>
      </c>
      <c r="D728" s="70"/>
      <c r="E728" s="52" t="s">
        <v>1364</v>
      </c>
      <c r="F728" s="67" t="s">
        <v>25</v>
      </c>
      <c r="G728" s="52"/>
      <c r="H728" s="67">
        <v>800</v>
      </c>
      <c r="I728" s="71">
        <v>720</v>
      </c>
      <c r="J728" s="71">
        <v>640</v>
      </c>
    </row>
    <row r="729" s="5" customFormat="1" spans="1:10">
      <c r="A729" s="67" t="s">
        <v>73</v>
      </c>
      <c r="B729" s="52" t="s">
        <v>1365</v>
      </c>
      <c r="C729" s="60" t="s">
        <v>1366</v>
      </c>
      <c r="D729" s="52"/>
      <c r="E729" s="52" t="s">
        <v>1367</v>
      </c>
      <c r="F729" s="67" t="s">
        <v>25</v>
      </c>
      <c r="G729" s="52"/>
      <c r="H729" s="67">
        <v>800</v>
      </c>
      <c r="I729" s="71">
        <v>720</v>
      </c>
      <c r="J729" s="71">
        <v>640</v>
      </c>
    </row>
    <row r="730" s="5" customFormat="1" spans="1:10">
      <c r="A730" s="67" t="s">
        <v>73</v>
      </c>
      <c r="B730" s="52" t="s">
        <v>1368</v>
      </c>
      <c r="C730" s="60" t="s">
        <v>1369</v>
      </c>
      <c r="D730" s="52"/>
      <c r="E730" s="52" t="s">
        <v>1370</v>
      </c>
      <c r="F730" s="67" t="s">
        <v>25</v>
      </c>
      <c r="G730" s="52"/>
      <c r="H730" s="67">
        <v>800</v>
      </c>
      <c r="I730" s="71">
        <v>720</v>
      </c>
      <c r="J730" s="71">
        <v>640</v>
      </c>
    </row>
    <row r="731" s="5" customFormat="1" ht="15" spans="1:10">
      <c r="A731" s="67" t="s">
        <v>73</v>
      </c>
      <c r="B731" s="52" t="s">
        <v>1371</v>
      </c>
      <c r="C731" s="79" t="s">
        <v>1372</v>
      </c>
      <c r="D731" s="52"/>
      <c r="E731" s="81" t="s">
        <v>1373</v>
      </c>
      <c r="F731" s="67" t="s">
        <v>1374</v>
      </c>
      <c r="G731" s="70"/>
      <c r="H731" s="67">
        <v>50</v>
      </c>
      <c r="I731" s="71">
        <v>45</v>
      </c>
      <c r="J731" s="71">
        <v>40</v>
      </c>
    </row>
    <row r="732" s="5" customFormat="1" ht="15" spans="1:10">
      <c r="A732" s="67" t="s">
        <v>73</v>
      </c>
      <c r="B732" s="52" t="s">
        <v>1375</v>
      </c>
      <c r="C732" s="79" t="s">
        <v>1376</v>
      </c>
      <c r="D732" s="52"/>
      <c r="E732" s="52"/>
      <c r="F732" s="67" t="s">
        <v>1374</v>
      </c>
      <c r="G732" s="73"/>
      <c r="H732" s="71">
        <v>5</v>
      </c>
      <c r="I732" s="71">
        <v>4.5</v>
      </c>
      <c r="J732" s="71">
        <v>4</v>
      </c>
    </row>
    <row r="733" s="5" customFormat="1" ht="61" customHeight="1" spans="1:10">
      <c r="A733" s="67"/>
      <c r="B733" s="52">
        <v>24</v>
      </c>
      <c r="C733" s="60" t="s">
        <v>1377</v>
      </c>
      <c r="D733" s="52"/>
      <c r="E733" s="52"/>
      <c r="F733" s="67"/>
      <c r="G733" s="52" t="s">
        <v>1378</v>
      </c>
      <c r="H733" s="67"/>
      <c r="I733" s="71"/>
      <c r="J733" s="71"/>
    </row>
    <row r="734" s="5" customFormat="1" spans="1:10">
      <c r="A734" s="67"/>
      <c r="B734" s="52">
        <v>2401</v>
      </c>
      <c r="C734" s="60" t="s">
        <v>1379</v>
      </c>
      <c r="D734" s="52"/>
      <c r="E734" s="52"/>
      <c r="F734" s="67"/>
      <c r="G734" s="70"/>
      <c r="H734" s="67"/>
      <c r="I734" s="71"/>
      <c r="J734" s="71"/>
    </row>
    <row r="735" s="5" customFormat="1" spans="1:10">
      <c r="A735" s="67" t="s">
        <v>73</v>
      </c>
      <c r="B735" s="52">
        <v>240100001</v>
      </c>
      <c r="C735" s="60" t="s">
        <v>1380</v>
      </c>
      <c r="D735" s="52" t="s">
        <v>1381</v>
      </c>
      <c r="E735" s="52"/>
      <c r="F735" s="67" t="s">
        <v>1382</v>
      </c>
      <c r="G735" s="52"/>
      <c r="H735" s="67">
        <v>95</v>
      </c>
      <c r="I735" s="71">
        <v>85.5</v>
      </c>
      <c r="J735" s="71">
        <v>76</v>
      </c>
    </row>
    <row r="736" s="5" customFormat="1" ht="27" spans="1:10">
      <c r="A736" s="67" t="s">
        <v>73</v>
      </c>
      <c r="B736" s="52" t="s">
        <v>1383</v>
      </c>
      <c r="C736" s="60" t="s">
        <v>1384</v>
      </c>
      <c r="D736" s="52"/>
      <c r="E736" s="52"/>
      <c r="F736" s="67" t="s">
        <v>1382</v>
      </c>
      <c r="G736" s="73"/>
      <c r="H736" s="71">
        <v>47.5</v>
      </c>
      <c r="I736" s="71">
        <v>42.75</v>
      </c>
      <c r="J736" s="71">
        <v>38</v>
      </c>
    </row>
    <row r="737" s="5" customFormat="1" spans="1:10">
      <c r="A737" s="67" t="s">
        <v>73</v>
      </c>
      <c r="B737" s="52">
        <v>240100002</v>
      </c>
      <c r="C737" s="60" t="s">
        <v>1385</v>
      </c>
      <c r="D737" s="52" t="s">
        <v>1386</v>
      </c>
      <c r="E737" s="52"/>
      <c r="F737" s="67" t="s">
        <v>1382</v>
      </c>
      <c r="G737" s="52"/>
      <c r="H737" s="67">
        <v>266</v>
      </c>
      <c r="I737" s="71">
        <v>239.4</v>
      </c>
      <c r="J737" s="71">
        <v>212.8</v>
      </c>
    </row>
    <row r="738" s="5" customFormat="1" ht="27" spans="1:10">
      <c r="A738" s="67" t="s">
        <v>73</v>
      </c>
      <c r="B738" s="52" t="s">
        <v>1387</v>
      </c>
      <c r="C738" s="60" t="s">
        <v>1388</v>
      </c>
      <c r="D738" s="52"/>
      <c r="E738" s="52"/>
      <c r="F738" s="67" t="s">
        <v>1382</v>
      </c>
      <c r="G738" s="73"/>
      <c r="H738" s="71">
        <v>133</v>
      </c>
      <c r="I738" s="71">
        <v>119.7</v>
      </c>
      <c r="J738" s="71">
        <v>106.4</v>
      </c>
    </row>
    <row r="739" s="5" customFormat="1" spans="1:10">
      <c r="A739" s="67" t="s">
        <v>73</v>
      </c>
      <c r="B739" s="52">
        <v>240100003</v>
      </c>
      <c r="C739" s="60" t="s">
        <v>1389</v>
      </c>
      <c r="D739" s="52" t="s">
        <v>1390</v>
      </c>
      <c r="E739" s="52"/>
      <c r="F739" s="67" t="s">
        <v>1382</v>
      </c>
      <c r="G739" s="52"/>
      <c r="H739" s="67">
        <v>437</v>
      </c>
      <c r="I739" s="71">
        <v>393.3</v>
      </c>
      <c r="J739" s="71">
        <v>349.6</v>
      </c>
    </row>
    <row r="740" s="5" customFormat="1" ht="27" spans="1:10">
      <c r="A740" s="67" t="s">
        <v>73</v>
      </c>
      <c r="B740" s="52" t="s">
        <v>1391</v>
      </c>
      <c r="C740" s="60" t="s">
        <v>1392</v>
      </c>
      <c r="D740" s="52"/>
      <c r="E740" s="52"/>
      <c r="F740" s="67" t="s">
        <v>1382</v>
      </c>
      <c r="G740" s="73"/>
      <c r="H740" s="71">
        <v>218.5</v>
      </c>
      <c r="I740" s="71">
        <v>196.65</v>
      </c>
      <c r="J740" s="71">
        <v>174.8</v>
      </c>
    </row>
    <row r="741" s="5" customFormat="1" ht="27" spans="1:10">
      <c r="A741" s="67" t="s">
        <v>73</v>
      </c>
      <c r="B741" s="52">
        <v>240100004</v>
      </c>
      <c r="C741" s="60" t="s">
        <v>1393</v>
      </c>
      <c r="D741" s="52" t="s">
        <v>1394</v>
      </c>
      <c r="E741" s="52"/>
      <c r="F741" s="67" t="s">
        <v>1382</v>
      </c>
      <c r="G741" s="52"/>
      <c r="H741" s="67">
        <v>950</v>
      </c>
      <c r="I741" s="71">
        <v>855</v>
      </c>
      <c r="J741" s="71">
        <v>760</v>
      </c>
    </row>
    <row r="742" s="5" customFormat="1" ht="27" spans="1:10">
      <c r="A742" s="67" t="s">
        <v>73</v>
      </c>
      <c r="B742" s="73" t="s">
        <v>1395</v>
      </c>
      <c r="C742" s="58" t="s">
        <v>1396</v>
      </c>
      <c r="D742" s="52"/>
      <c r="E742" s="52"/>
      <c r="F742" s="67" t="s">
        <v>1382</v>
      </c>
      <c r="G742" s="52"/>
      <c r="H742" s="67">
        <v>475</v>
      </c>
      <c r="I742" s="71">
        <v>427.5</v>
      </c>
      <c r="J742" s="71">
        <v>380</v>
      </c>
    </row>
    <row r="743" s="5" customFormat="1" spans="1:10">
      <c r="A743" s="67" t="s">
        <v>73</v>
      </c>
      <c r="B743" s="52">
        <v>240100005</v>
      </c>
      <c r="C743" s="60" t="s">
        <v>1397</v>
      </c>
      <c r="D743" s="52"/>
      <c r="E743" s="52"/>
      <c r="F743" s="67" t="s">
        <v>25</v>
      </c>
      <c r="G743" s="52"/>
      <c r="H743" s="67">
        <v>47</v>
      </c>
      <c r="I743" s="71">
        <v>42.3</v>
      </c>
      <c r="J743" s="71">
        <v>37.6</v>
      </c>
    </row>
    <row r="744" s="5" customFormat="1" ht="67.5" spans="1:10">
      <c r="A744" s="67" t="s">
        <v>73</v>
      </c>
      <c r="B744" s="52" t="s">
        <v>1398</v>
      </c>
      <c r="C744" s="60" t="s">
        <v>1399</v>
      </c>
      <c r="D744" s="52" t="s">
        <v>1400</v>
      </c>
      <c r="E744" s="52"/>
      <c r="F744" s="67" t="s">
        <v>1382</v>
      </c>
      <c r="G744" s="70"/>
      <c r="H744" s="67">
        <v>2716</v>
      </c>
      <c r="I744" s="71">
        <v>2444.4</v>
      </c>
      <c r="J744" s="71">
        <v>2172.8</v>
      </c>
    </row>
    <row r="745" s="5" customFormat="1" ht="67.5" spans="1:10">
      <c r="A745" s="67" t="s">
        <v>73</v>
      </c>
      <c r="B745" s="52" t="s">
        <v>1401</v>
      </c>
      <c r="C745" s="73" t="s">
        <v>1402</v>
      </c>
      <c r="D745" s="73" t="s">
        <v>1403</v>
      </c>
      <c r="E745" s="52"/>
      <c r="F745" s="67" t="s">
        <v>1382</v>
      </c>
      <c r="G745" s="52"/>
      <c r="H745" s="67">
        <v>3230</v>
      </c>
      <c r="I745" s="71">
        <v>2907</v>
      </c>
      <c r="J745" s="71">
        <v>2584</v>
      </c>
    </row>
    <row r="746" s="5" customFormat="1" ht="27" spans="1:10">
      <c r="A746" s="67" t="s">
        <v>73</v>
      </c>
      <c r="B746" s="52" t="s">
        <v>1404</v>
      </c>
      <c r="C746" s="60" t="s">
        <v>1405</v>
      </c>
      <c r="D746" s="52"/>
      <c r="E746" s="52"/>
      <c r="F746" s="67" t="s">
        <v>1382</v>
      </c>
      <c r="G746" s="52"/>
      <c r="H746" s="67">
        <v>1358</v>
      </c>
      <c r="I746" s="71">
        <v>1222.2</v>
      </c>
      <c r="J746" s="71">
        <v>1086.4</v>
      </c>
    </row>
    <row r="747" s="5" customFormat="1" ht="27" spans="1:10">
      <c r="A747" s="67" t="s">
        <v>73</v>
      </c>
      <c r="B747" s="52" t="s">
        <v>1406</v>
      </c>
      <c r="C747" s="60" t="s">
        <v>1407</v>
      </c>
      <c r="D747" s="52"/>
      <c r="E747" s="52"/>
      <c r="F747" s="67" t="s">
        <v>1382</v>
      </c>
      <c r="G747" s="52"/>
      <c r="H747" s="67">
        <v>1615</v>
      </c>
      <c r="I747" s="71">
        <v>1453.5</v>
      </c>
      <c r="J747" s="71">
        <v>1292</v>
      </c>
    </row>
    <row r="748" s="5" customFormat="1" ht="27" spans="1:10">
      <c r="A748" s="67" t="s">
        <v>86</v>
      </c>
      <c r="B748" s="52" t="s">
        <v>1408</v>
      </c>
      <c r="C748" s="60" t="s">
        <v>1409</v>
      </c>
      <c r="D748" s="52" t="s">
        <v>1410</v>
      </c>
      <c r="E748" s="52"/>
      <c r="F748" s="67" t="s">
        <v>1411</v>
      </c>
      <c r="G748" s="70"/>
      <c r="H748" s="67">
        <v>250</v>
      </c>
      <c r="I748" s="71">
        <v>225</v>
      </c>
      <c r="J748" s="71">
        <v>200</v>
      </c>
    </row>
    <row r="749" s="5" customFormat="1" ht="27" spans="1:10">
      <c r="A749" s="67" t="s">
        <v>86</v>
      </c>
      <c r="B749" s="52" t="s">
        <v>1412</v>
      </c>
      <c r="C749" s="60" t="s">
        <v>1413</v>
      </c>
      <c r="D749" s="52"/>
      <c r="E749" s="52"/>
      <c r="F749" s="67" t="s">
        <v>1411</v>
      </c>
      <c r="G749" s="52"/>
      <c r="H749" s="67">
        <v>100</v>
      </c>
      <c r="I749" s="71">
        <v>90</v>
      </c>
      <c r="J749" s="71">
        <v>80</v>
      </c>
    </row>
    <row r="750" s="5" customFormat="1" ht="67.5" spans="1:10">
      <c r="A750" s="67" t="s">
        <v>73</v>
      </c>
      <c r="B750" s="52" t="s">
        <v>1414</v>
      </c>
      <c r="C750" s="60" t="s">
        <v>1415</v>
      </c>
      <c r="D750" s="52" t="s">
        <v>1416</v>
      </c>
      <c r="E750" s="52"/>
      <c r="F750" s="67" t="s">
        <v>1411</v>
      </c>
      <c r="G750" s="52"/>
      <c r="H750" s="67">
        <v>400</v>
      </c>
      <c r="I750" s="71">
        <v>360</v>
      </c>
      <c r="J750" s="71">
        <v>320</v>
      </c>
    </row>
    <row r="751" s="5" customFormat="1" ht="40.5" spans="1:10">
      <c r="A751" s="67" t="s">
        <v>73</v>
      </c>
      <c r="B751" s="52" t="s">
        <v>1417</v>
      </c>
      <c r="C751" s="60" t="s">
        <v>1418</v>
      </c>
      <c r="D751" s="52" t="s">
        <v>1419</v>
      </c>
      <c r="E751" s="52"/>
      <c r="F751" s="67" t="s">
        <v>1382</v>
      </c>
      <c r="G751" s="52"/>
      <c r="H751" s="67">
        <v>3007</v>
      </c>
      <c r="I751" s="71">
        <v>2706.3</v>
      </c>
      <c r="J751" s="71">
        <v>2405.6</v>
      </c>
    </row>
    <row r="752" s="5" customFormat="1" ht="54" spans="1:10">
      <c r="A752" s="67" t="s">
        <v>73</v>
      </c>
      <c r="B752" s="52" t="s">
        <v>1420</v>
      </c>
      <c r="C752" s="60" t="s">
        <v>1421</v>
      </c>
      <c r="D752" s="52" t="s">
        <v>1422</v>
      </c>
      <c r="E752" s="52"/>
      <c r="F752" s="67" t="s">
        <v>25</v>
      </c>
      <c r="G752" s="70"/>
      <c r="H752" s="67">
        <v>2541</v>
      </c>
      <c r="I752" s="71">
        <v>2286.9</v>
      </c>
      <c r="J752" s="71">
        <v>2032.8</v>
      </c>
    </row>
    <row r="753" s="5" customFormat="1" ht="27" spans="1:10">
      <c r="A753" s="67" t="s">
        <v>73</v>
      </c>
      <c r="B753" s="52" t="s">
        <v>1423</v>
      </c>
      <c r="C753" s="60" t="s">
        <v>1424</v>
      </c>
      <c r="D753" s="52"/>
      <c r="E753" s="52"/>
      <c r="F753" s="67" t="s">
        <v>1425</v>
      </c>
      <c r="G753" s="52"/>
      <c r="H753" s="67">
        <v>508.2</v>
      </c>
      <c r="I753" s="71">
        <v>457.38</v>
      </c>
      <c r="J753" s="71">
        <v>406.56</v>
      </c>
    </row>
    <row r="754" s="5" customFormat="1" spans="1:10">
      <c r="A754" s="67" t="s">
        <v>73</v>
      </c>
      <c r="B754" s="52">
        <v>2402</v>
      </c>
      <c r="C754" s="60" t="s">
        <v>1426</v>
      </c>
      <c r="D754" s="52" t="s">
        <v>1427</v>
      </c>
      <c r="E754" s="52"/>
      <c r="F754" s="67"/>
      <c r="G754" s="70"/>
      <c r="H754" s="67"/>
      <c r="I754" s="71"/>
      <c r="J754" s="71"/>
    </row>
    <row r="755" s="5" customFormat="1" ht="27" spans="1:10">
      <c r="A755" s="67" t="s">
        <v>73</v>
      </c>
      <c r="B755" s="52">
        <v>240200001</v>
      </c>
      <c r="C755" s="60" t="s">
        <v>1428</v>
      </c>
      <c r="D755" s="52" t="s">
        <v>1429</v>
      </c>
      <c r="E755" s="52"/>
      <c r="F755" s="67" t="s">
        <v>1382</v>
      </c>
      <c r="G755" s="52"/>
      <c r="H755" s="67">
        <v>65</v>
      </c>
      <c r="I755" s="71">
        <v>58.5</v>
      </c>
      <c r="J755" s="71">
        <v>52</v>
      </c>
    </row>
    <row r="756" s="5" customFormat="1" spans="1:10">
      <c r="A756" s="67" t="s">
        <v>73</v>
      </c>
      <c r="B756" s="52" t="s">
        <v>1430</v>
      </c>
      <c r="C756" s="60" t="s">
        <v>1431</v>
      </c>
      <c r="D756" s="52"/>
      <c r="E756" s="52"/>
      <c r="F756" s="67" t="s">
        <v>1382</v>
      </c>
      <c r="G756" s="73"/>
      <c r="H756" s="71">
        <v>32.5</v>
      </c>
      <c r="I756" s="71">
        <v>29.25</v>
      </c>
      <c r="J756" s="71">
        <v>26</v>
      </c>
    </row>
    <row r="757" s="5" customFormat="1" spans="1:10">
      <c r="A757" s="67" t="s">
        <v>73</v>
      </c>
      <c r="B757" s="52" t="s">
        <v>1432</v>
      </c>
      <c r="C757" s="60" t="s">
        <v>1433</v>
      </c>
      <c r="D757" s="52"/>
      <c r="E757" s="52"/>
      <c r="F757" s="67" t="s">
        <v>1382</v>
      </c>
      <c r="G757" s="73"/>
      <c r="H757" s="71">
        <v>32.5</v>
      </c>
      <c r="I757" s="71">
        <v>29.25</v>
      </c>
      <c r="J757" s="71">
        <v>26</v>
      </c>
    </row>
    <row r="758" s="5" customFormat="1" spans="1:10">
      <c r="A758" s="67" t="s">
        <v>73</v>
      </c>
      <c r="B758" s="52">
        <v>240200002</v>
      </c>
      <c r="C758" s="60" t="s">
        <v>1434</v>
      </c>
      <c r="D758" s="52"/>
      <c r="E758" s="52"/>
      <c r="F758" s="67" t="s">
        <v>1382</v>
      </c>
      <c r="G758" s="52"/>
      <c r="H758" s="69">
        <v>140</v>
      </c>
      <c r="I758" s="72">
        <v>126</v>
      </c>
      <c r="J758" s="72">
        <v>112</v>
      </c>
    </row>
    <row r="759" s="5" customFormat="1" ht="27" spans="1:10">
      <c r="A759" s="67" t="s">
        <v>73</v>
      </c>
      <c r="B759" s="52" t="s">
        <v>1435</v>
      </c>
      <c r="C759" s="60" t="s">
        <v>1436</v>
      </c>
      <c r="D759" s="52"/>
      <c r="E759" s="52"/>
      <c r="F759" s="67" t="s">
        <v>1382</v>
      </c>
      <c r="G759" s="73"/>
      <c r="H759" s="71">
        <v>72.5</v>
      </c>
      <c r="I759" s="71">
        <v>65.25</v>
      </c>
      <c r="J759" s="71">
        <v>58</v>
      </c>
    </row>
    <row r="760" s="5" customFormat="1" ht="27" spans="1:10">
      <c r="A760" s="67" t="s">
        <v>73</v>
      </c>
      <c r="B760" s="52" t="s">
        <v>1437</v>
      </c>
      <c r="C760" s="60" t="s">
        <v>1438</v>
      </c>
      <c r="D760" s="52"/>
      <c r="E760" s="52"/>
      <c r="F760" s="67" t="s">
        <v>1382</v>
      </c>
      <c r="G760" s="73"/>
      <c r="H760" s="71">
        <v>72.5</v>
      </c>
      <c r="I760" s="71">
        <v>65.25</v>
      </c>
      <c r="J760" s="71">
        <v>58</v>
      </c>
    </row>
    <row r="761" s="5" customFormat="1" ht="27" spans="1:10">
      <c r="A761" s="67" t="s">
        <v>73</v>
      </c>
      <c r="B761" s="52">
        <v>240200003</v>
      </c>
      <c r="C761" s="60" t="s">
        <v>1439</v>
      </c>
      <c r="D761" s="52" t="s">
        <v>1440</v>
      </c>
      <c r="E761" s="52"/>
      <c r="F761" s="67" t="s">
        <v>1382</v>
      </c>
      <c r="G761" s="52" t="s">
        <v>1441</v>
      </c>
      <c r="H761" s="67">
        <v>427</v>
      </c>
      <c r="I761" s="71">
        <v>384.3</v>
      </c>
      <c r="J761" s="71">
        <v>341.6</v>
      </c>
    </row>
    <row r="762" s="5" customFormat="1" ht="27" spans="1:10">
      <c r="A762" s="67" t="s">
        <v>73</v>
      </c>
      <c r="B762" s="52" t="s">
        <v>1442</v>
      </c>
      <c r="C762" s="60" t="s">
        <v>1443</v>
      </c>
      <c r="D762" s="52"/>
      <c r="E762" s="52"/>
      <c r="F762" s="67" t="s">
        <v>1382</v>
      </c>
      <c r="G762" s="73"/>
      <c r="H762" s="71">
        <v>213.5</v>
      </c>
      <c r="I762" s="71">
        <v>192.15</v>
      </c>
      <c r="J762" s="71">
        <v>170.8</v>
      </c>
    </row>
    <row r="763" s="5" customFormat="1" ht="27" spans="1:10">
      <c r="A763" s="67" t="s">
        <v>73</v>
      </c>
      <c r="B763" s="52" t="s">
        <v>1444</v>
      </c>
      <c r="C763" s="60" t="s">
        <v>1445</v>
      </c>
      <c r="D763" s="52"/>
      <c r="E763" s="52"/>
      <c r="F763" s="67" t="s">
        <v>1382</v>
      </c>
      <c r="G763" s="73"/>
      <c r="H763" s="71">
        <v>213.5</v>
      </c>
      <c r="I763" s="71">
        <v>192.15</v>
      </c>
      <c r="J763" s="71">
        <v>170.8</v>
      </c>
    </row>
    <row r="764" s="5" customFormat="1" ht="27" spans="1:10">
      <c r="A764" s="67" t="s">
        <v>73</v>
      </c>
      <c r="B764" s="52" t="s">
        <v>1446</v>
      </c>
      <c r="C764" s="60" t="s">
        <v>1447</v>
      </c>
      <c r="D764" s="52"/>
      <c r="E764" s="52"/>
      <c r="F764" s="67" t="s">
        <v>1382</v>
      </c>
      <c r="G764" s="52" t="s">
        <v>1441</v>
      </c>
      <c r="H764" s="67">
        <v>427</v>
      </c>
      <c r="I764" s="71">
        <v>384.3</v>
      </c>
      <c r="J764" s="71">
        <v>341.6</v>
      </c>
    </row>
    <row r="765" s="5" customFormat="1" ht="27" spans="1:10">
      <c r="A765" s="67" t="s">
        <v>73</v>
      </c>
      <c r="B765" s="52" t="s">
        <v>1448</v>
      </c>
      <c r="C765" s="60" t="s">
        <v>1449</v>
      </c>
      <c r="D765" s="52"/>
      <c r="E765" s="52"/>
      <c r="F765" s="67" t="s">
        <v>1382</v>
      </c>
      <c r="G765" s="73"/>
      <c r="H765" s="71">
        <v>213.5</v>
      </c>
      <c r="I765" s="71">
        <v>192.15</v>
      </c>
      <c r="J765" s="71">
        <v>170.8</v>
      </c>
    </row>
    <row r="766" s="5" customFormat="1" ht="27" spans="1:10">
      <c r="A766" s="67" t="s">
        <v>73</v>
      </c>
      <c r="B766" s="52" t="s">
        <v>1450</v>
      </c>
      <c r="C766" s="60" t="s">
        <v>1451</v>
      </c>
      <c r="D766" s="52"/>
      <c r="E766" s="52"/>
      <c r="F766" s="67" t="s">
        <v>1382</v>
      </c>
      <c r="G766" s="73"/>
      <c r="H766" s="71">
        <v>213.5</v>
      </c>
      <c r="I766" s="71">
        <v>192.15</v>
      </c>
      <c r="J766" s="71">
        <v>170.8</v>
      </c>
    </row>
    <row r="767" s="5" customFormat="1" spans="1:10">
      <c r="A767" s="67" t="s">
        <v>73</v>
      </c>
      <c r="B767" s="52">
        <v>2403</v>
      </c>
      <c r="C767" s="60" t="s">
        <v>1452</v>
      </c>
      <c r="D767" s="52"/>
      <c r="E767" s="52" t="s">
        <v>1453</v>
      </c>
      <c r="F767" s="67"/>
      <c r="G767" s="70"/>
      <c r="H767" s="67"/>
      <c r="I767" s="71"/>
      <c r="J767" s="71"/>
    </row>
    <row r="768" s="5" customFormat="1" ht="27" spans="1:10">
      <c r="A768" s="67" t="s">
        <v>73</v>
      </c>
      <c r="B768" s="52" t="s">
        <v>1454</v>
      </c>
      <c r="C768" s="60" t="s">
        <v>1455</v>
      </c>
      <c r="D768" s="52"/>
      <c r="E768" s="52"/>
      <c r="F768" s="67" t="s">
        <v>25</v>
      </c>
      <c r="G768" s="52"/>
      <c r="H768" s="67">
        <v>100</v>
      </c>
      <c r="I768" s="71">
        <v>90</v>
      </c>
      <c r="J768" s="71">
        <v>80</v>
      </c>
    </row>
    <row r="769" s="5" customFormat="1" ht="27" spans="1:10">
      <c r="A769" s="67" t="s">
        <v>73</v>
      </c>
      <c r="B769" s="52" t="s">
        <v>1456</v>
      </c>
      <c r="C769" s="60" t="s">
        <v>1457</v>
      </c>
      <c r="D769" s="52"/>
      <c r="E769" s="52"/>
      <c r="F769" s="67" t="s">
        <v>25</v>
      </c>
      <c r="G769" s="52"/>
      <c r="H769" s="67">
        <v>100</v>
      </c>
      <c r="I769" s="71">
        <v>90</v>
      </c>
      <c r="J769" s="71">
        <v>80</v>
      </c>
    </row>
    <row r="770" s="5" customFormat="1" spans="1:10">
      <c r="A770" s="67" t="s">
        <v>73</v>
      </c>
      <c r="B770" s="52">
        <v>240300001</v>
      </c>
      <c r="C770" s="60" t="s">
        <v>1458</v>
      </c>
      <c r="D770" s="52"/>
      <c r="E770" s="52"/>
      <c r="F770" s="67" t="s">
        <v>1411</v>
      </c>
      <c r="G770" s="52"/>
      <c r="H770" s="67">
        <v>34.5</v>
      </c>
      <c r="I770" s="71">
        <v>31.05</v>
      </c>
      <c r="J770" s="71">
        <v>27.6</v>
      </c>
    </row>
    <row r="771" s="5" customFormat="1" ht="15" spans="1:10">
      <c r="A771" s="67" t="s">
        <v>73</v>
      </c>
      <c r="B771" s="52">
        <v>240300002</v>
      </c>
      <c r="C771" s="79" t="s">
        <v>1459</v>
      </c>
      <c r="D771" s="52"/>
      <c r="E771" s="52"/>
      <c r="F771" s="67" t="s">
        <v>1411</v>
      </c>
      <c r="G771" s="52"/>
      <c r="H771" s="67">
        <v>30</v>
      </c>
      <c r="I771" s="71">
        <v>27</v>
      </c>
      <c r="J771" s="71">
        <v>24</v>
      </c>
    </row>
    <row r="772" s="5" customFormat="1" ht="15" spans="1:10">
      <c r="A772" s="67" t="s">
        <v>73</v>
      </c>
      <c r="B772" s="52">
        <v>240300003</v>
      </c>
      <c r="C772" s="79" t="s">
        <v>1460</v>
      </c>
      <c r="D772" s="70"/>
      <c r="E772" s="52"/>
      <c r="F772" s="67" t="s">
        <v>1411</v>
      </c>
      <c r="G772" s="52"/>
      <c r="H772" s="67">
        <v>55</v>
      </c>
      <c r="I772" s="71">
        <v>49.5</v>
      </c>
      <c r="J772" s="71">
        <v>44</v>
      </c>
    </row>
    <row r="773" s="5" customFormat="1" ht="28.5" spans="1:10">
      <c r="A773" s="67" t="s">
        <v>73</v>
      </c>
      <c r="B773" s="52" t="s">
        <v>1461</v>
      </c>
      <c r="C773" s="79" t="s">
        <v>1462</v>
      </c>
      <c r="D773" s="52"/>
      <c r="E773" s="52"/>
      <c r="F773" s="67" t="s">
        <v>1411</v>
      </c>
      <c r="G773" s="52"/>
      <c r="H773" s="67">
        <v>70</v>
      </c>
      <c r="I773" s="71">
        <v>63</v>
      </c>
      <c r="J773" s="71">
        <v>56</v>
      </c>
    </row>
    <row r="774" s="5" customFormat="1" ht="28.5" spans="1:10">
      <c r="A774" s="67" t="s">
        <v>73</v>
      </c>
      <c r="B774" s="52" t="s">
        <v>1463</v>
      </c>
      <c r="C774" s="79" t="s">
        <v>1464</v>
      </c>
      <c r="D774" s="52"/>
      <c r="E774" s="52"/>
      <c r="F774" s="67" t="s">
        <v>1411</v>
      </c>
      <c r="G774" s="52"/>
      <c r="H774" s="67">
        <v>90</v>
      </c>
      <c r="I774" s="71">
        <v>81</v>
      </c>
      <c r="J774" s="71">
        <v>72</v>
      </c>
    </row>
    <row r="775" s="5" customFormat="1" ht="28.5" spans="1:10">
      <c r="A775" s="67" t="s">
        <v>73</v>
      </c>
      <c r="B775" s="52" t="s">
        <v>1465</v>
      </c>
      <c r="C775" s="79" t="s">
        <v>1466</v>
      </c>
      <c r="D775" s="52"/>
      <c r="E775" s="52"/>
      <c r="F775" s="67" t="s">
        <v>1411</v>
      </c>
      <c r="G775" s="52"/>
      <c r="H775" s="67">
        <v>110</v>
      </c>
      <c r="I775" s="71">
        <v>99</v>
      </c>
      <c r="J775" s="71">
        <v>88</v>
      </c>
    </row>
    <row r="776" s="5" customFormat="1" spans="1:10">
      <c r="A776" s="67" t="s">
        <v>73</v>
      </c>
      <c r="B776" s="52">
        <v>240300004</v>
      </c>
      <c r="C776" s="60" t="s">
        <v>1467</v>
      </c>
      <c r="D776" s="52"/>
      <c r="E776" s="52"/>
      <c r="F776" s="67" t="s">
        <v>1411</v>
      </c>
      <c r="G776" s="52"/>
      <c r="H776" s="67">
        <v>75</v>
      </c>
      <c r="I776" s="71">
        <v>67.5</v>
      </c>
      <c r="J776" s="71">
        <v>60</v>
      </c>
    </row>
    <row r="777" s="5" customFormat="1" ht="27" spans="1:10">
      <c r="A777" s="67" t="s">
        <v>73</v>
      </c>
      <c r="B777" s="52">
        <v>240300005</v>
      </c>
      <c r="C777" s="60" t="s">
        <v>1468</v>
      </c>
      <c r="D777" s="70"/>
      <c r="E777" s="52"/>
      <c r="F777" s="67" t="s">
        <v>1359</v>
      </c>
      <c r="G777" s="52"/>
      <c r="H777" s="67">
        <v>90</v>
      </c>
      <c r="I777" s="71">
        <v>81</v>
      </c>
      <c r="J777" s="71">
        <v>72</v>
      </c>
    </row>
    <row r="778" s="5" customFormat="1" ht="27" spans="1:10">
      <c r="A778" s="67" t="s">
        <v>73</v>
      </c>
      <c r="B778" s="52" t="s">
        <v>1469</v>
      </c>
      <c r="C778" s="60" t="s">
        <v>1470</v>
      </c>
      <c r="D778" s="52"/>
      <c r="E778" s="52"/>
      <c r="F778" s="67" t="s">
        <v>1359</v>
      </c>
      <c r="G778" s="52"/>
      <c r="H778" s="67">
        <v>114</v>
      </c>
      <c r="I778" s="71">
        <v>102.6</v>
      </c>
      <c r="J778" s="71">
        <v>91.2</v>
      </c>
    </row>
    <row r="779" s="5" customFormat="1" ht="27" spans="1:10">
      <c r="A779" s="67" t="s">
        <v>73</v>
      </c>
      <c r="B779" s="52" t="s">
        <v>1471</v>
      </c>
      <c r="C779" s="60" t="s">
        <v>1472</v>
      </c>
      <c r="D779" s="52"/>
      <c r="E779" s="52"/>
      <c r="F779" s="67" t="s">
        <v>1359</v>
      </c>
      <c r="G779" s="52"/>
      <c r="H779" s="67">
        <v>152</v>
      </c>
      <c r="I779" s="71">
        <v>136.8</v>
      </c>
      <c r="J779" s="71">
        <v>121.6</v>
      </c>
    </row>
    <row r="780" s="5" customFormat="1" ht="27" spans="1:10">
      <c r="A780" s="67" t="s">
        <v>73</v>
      </c>
      <c r="B780" s="52" t="s">
        <v>1473</v>
      </c>
      <c r="C780" s="60" t="s">
        <v>1474</v>
      </c>
      <c r="D780" s="52"/>
      <c r="E780" s="52"/>
      <c r="F780" s="67" t="s">
        <v>1359</v>
      </c>
      <c r="G780" s="52"/>
      <c r="H780" s="67">
        <v>180</v>
      </c>
      <c r="I780" s="71">
        <v>162</v>
      </c>
      <c r="J780" s="71">
        <v>144</v>
      </c>
    </row>
    <row r="781" s="5" customFormat="1" ht="93" customHeight="1" spans="1:10">
      <c r="A781" s="67" t="s">
        <v>73</v>
      </c>
      <c r="B781" s="52">
        <v>240300006</v>
      </c>
      <c r="C781" s="60" t="s">
        <v>1475</v>
      </c>
      <c r="D781" s="52" t="s">
        <v>1476</v>
      </c>
      <c r="E781" s="82"/>
      <c r="F781" s="67" t="s">
        <v>1477</v>
      </c>
      <c r="G781" s="52" t="s">
        <v>1478</v>
      </c>
      <c r="H781" s="67">
        <v>171</v>
      </c>
      <c r="I781" s="71">
        <v>153.9</v>
      </c>
      <c r="J781" s="71">
        <v>136.8</v>
      </c>
    </row>
    <row r="782" s="5" customFormat="1" ht="93" customHeight="1" spans="1:10">
      <c r="A782" s="67" t="s">
        <v>73</v>
      </c>
      <c r="B782" s="52" t="s">
        <v>1479</v>
      </c>
      <c r="C782" s="60" t="s">
        <v>1480</v>
      </c>
      <c r="D782" s="83"/>
      <c r="E782" s="82"/>
      <c r="F782" s="68" t="s">
        <v>1481</v>
      </c>
      <c r="G782" s="73" t="s">
        <v>1482</v>
      </c>
      <c r="H782" s="71">
        <v>1.71</v>
      </c>
      <c r="I782" s="71">
        <v>1.539</v>
      </c>
      <c r="J782" s="71">
        <v>1.368</v>
      </c>
    </row>
    <row r="783" s="5" customFormat="1" ht="27" spans="1:10">
      <c r="A783" s="67" t="s">
        <v>73</v>
      </c>
      <c r="B783" s="52" t="s">
        <v>1483</v>
      </c>
      <c r="C783" s="60" t="s">
        <v>1484</v>
      </c>
      <c r="D783" s="52"/>
      <c r="E783" s="52"/>
      <c r="F783" s="67" t="s">
        <v>25</v>
      </c>
      <c r="G783" s="52"/>
      <c r="H783" s="67">
        <v>3610</v>
      </c>
      <c r="I783" s="71">
        <v>3249</v>
      </c>
      <c r="J783" s="71">
        <v>2888</v>
      </c>
    </row>
    <row r="784" s="5" customFormat="1" ht="18" customHeight="1" spans="1:10">
      <c r="A784" s="67" t="s">
        <v>73</v>
      </c>
      <c r="B784" s="52">
        <v>240300007</v>
      </c>
      <c r="C784" s="60" t="s">
        <v>1485</v>
      </c>
      <c r="D784" s="52"/>
      <c r="E784" s="52"/>
      <c r="F784" s="67" t="s">
        <v>1382</v>
      </c>
      <c r="G784" s="70"/>
      <c r="H784" s="67">
        <v>5700</v>
      </c>
      <c r="I784" s="71">
        <v>5130</v>
      </c>
      <c r="J784" s="71">
        <v>4560</v>
      </c>
    </row>
    <row r="785" s="5" customFormat="1" ht="23.25" customHeight="1" spans="1:10">
      <c r="A785" s="67" t="s">
        <v>73</v>
      </c>
      <c r="B785" s="52" t="s">
        <v>1486</v>
      </c>
      <c r="C785" s="60" t="s">
        <v>1487</v>
      </c>
      <c r="D785" s="52"/>
      <c r="E785" s="52"/>
      <c r="F785" s="67" t="s">
        <v>1382</v>
      </c>
      <c r="G785" s="52"/>
      <c r="H785" s="67">
        <v>2850</v>
      </c>
      <c r="I785" s="71">
        <v>2565</v>
      </c>
      <c r="J785" s="71">
        <v>2280</v>
      </c>
    </row>
    <row r="786" s="5" customFormat="1" ht="97" customHeight="1" spans="1:10">
      <c r="A786" s="67" t="s">
        <v>73</v>
      </c>
      <c r="B786" s="52">
        <v>240300008</v>
      </c>
      <c r="C786" s="60" t="s">
        <v>1488</v>
      </c>
      <c r="D786" s="73" t="s">
        <v>1489</v>
      </c>
      <c r="E786" s="73"/>
      <c r="F786" s="71" t="s">
        <v>25</v>
      </c>
      <c r="G786" s="74" t="s">
        <v>1490</v>
      </c>
      <c r="H786" s="67">
        <v>5890</v>
      </c>
      <c r="I786" s="71">
        <v>5301</v>
      </c>
      <c r="J786" s="71">
        <v>4712</v>
      </c>
    </row>
    <row r="787" s="5" customFormat="1" ht="54" spans="1:10">
      <c r="A787" s="67" t="s">
        <v>73</v>
      </c>
      <c r="B787" s="52" t="s">
        <v>1491</v>
      </c>
      <c r="C787" s="60" t="s">
        <v>1492</v>
      </c>
      <c r="D787" s="73"/>
      <c r="E787" s="73"/>
      <c r="F787" s="71" t="s">
        <v>1493</v>
      </c>
      <c r="G787" s="74" t="s">
        <v>1494</v>
      </c>
      <c r="H787" s="67">
        <v>300</v>
      </c>
      <c r="I787" s="71">
        <v>270</v>
      </c>
      <c r="J787" s="71">
        <v>240</v>
      </c>
    </row>
    <row r="788" s="5" customFormat="1" spans="1:10">
      <c r="A788" s="67" t="s">
        <v>73</v>
      </c>
      <c r="B788" s="52">
        <v>240300009</v>
      </c>
      <c r="C788" s="60" t="s">
        <v>1495</v>
      </c>
      <c r="D788" s="52"/>
      <c r="E788" s="52"/>
      <c r="F788" s="67" t="s">
        <v>1411</v>
      </c>
      <c r="G788" s="52"/>
      <c r="H788" s="67">
        <v>450</v>
      </c>
      <c r="I788" s="71">
        <v>405</v>
      </c>
      <c r="J788" s="71">
        <v>360</v>
      </c>
    </row>
    <row r="789" s="5" customFormat="1" ht="28.5" spans="1:10">
      <c r="A789" s="67" t="s">
        <v>73</v>
      </c>
      <c r="B789" s="52">
        <v>240300010</v>
      </c>
      <c r="C789" s="60" t="s">
        <v>1496</v>
      </c>
      <c r="D789" s="52" t="s">
        <v>1497</v>
      </c>
      <c r="E789" s="52"/>
      <c r="F789" s="67" t="s">
        <v>1411</v>
      </c>
      <c r="G789" s="52"/>
      <c r="H789" s="67">
        <v>950</v>
      </c>
      <c r="I789" s="71">
        <v>855</v>
      </c>
      <c r="J789" s="71">
        <v>760</v>
      </c>
    </row>
    <row r="790" s="5" customFormat="1" ht="27" spans="1:10">
      <c r="A790" s="67" t="s">
        <v>73</v>
      </c>
      <c r="B790" s="52">
        <v>240300011</v>
      </c>
      <c r="C790" s="60" t="s">
        <v>1498</v>
      </c>
      <c r="D790" s="52" t="s">
        <v>1499</v>
      </c>
      <c r="E790" s="52"/>
      <c r="F790" s="67" t="s">
        <v>1382</v>
      </c>
      <c r="G790" s="52"/>
      <c r="H790" s="67">
        <v>1500</v>
      </c>
      <c r="I790" s="71">
        <v>1350</v>
      </c>
      <c r="J790" s="71">
        <v>1200</v>
      </c>
    </row>
    <row r="791" s="5" customFormat="1" ht="27" spans="1:10">
      <c r="A791" s="67" t="s">
        <v>73</v>
      </c>
      <c r="B791" s="52">
        <v>240300012</v>
      </c>
      <c r="C791" s="60" t="s">
        <v>1500</v>
      </c>
      <c r="D791" s="52" t="s">
        <v>1501</v>
      </c>
      <c r="E791" s="52"/>
      <c r="F791" s="67" t="s">
        <v>1382</v>
      </c>
      <c r="G791" s="70"/>
      <c r="H791" s="67">
        <v>4000</v>
      </c>
      <c r="I791" s="71">
        <v>3600</v>
      </c>
      <c r="J791" s="71">
        <v>3200</v>
      </c>
    </row>
    <row r="792" s="5" customFormat="1" spans="1:10">
      <c r="A792" s="67" t="s">
        <v>73</v>
      </c>
      <c r="B792" s="52" t="s">
        <v>1502</v>
      </c>
      <c r="C792" s="60" t="s">
        <v>1503</v>
      </c>
      <c r="D792" s="52"/>
      <c r="E792" s="52"/>
      <c r="F792" s="67" t="s">
        <v>1382</v>
      </c>
      <c r="G792" s="52"/>
      <c r="H792" s="67">
        <v>2000</v>
      </c>
      <c r="I792" s="71">
        <v>1800</v>
      </c>
      <c r="J792" s="71">
        <v>1600</v>
      </c>
    </row>
    <row r="793" s="5" customFormat="1" ht="40.5" spans="1:10">
      <c r="A793" s="67" t="s">
        <v>73</v>
      </c>
      <c r="B793" s="52">
        <v>240300013</v>
      </c>
      <c r="C793" s="60" t="s">
        <v>1504</v>
      </c>
      <c r="D793" s="52" t="s">
        <v>1505</v>
      </c>
      <c r="E793" s="52"/>
      <c r="F793" s="67" t="s">
        <v>1411</v>
      </c>
      <c r="G793" s="52"/>
      <c r="H793" s="67">
        <v>598</v>
      </c>
      <c r="I793" s="71">
        <v>538.2</v>
      </c>
      <c r="J793" s="71">
        <v>478.4</v>
      </c>
    </row>
    <row r="794" s="5" customFormat="1" ht="40.5" spans="1:10">
      <c r="A794" s="67" t="s">
        <v>73</v>
      </c>
      <c r="B794" s="52">
        <v>240300014</v>
      </c>
      <c r="C794" s="60" t="s">
        <v>1506</v>
      </c>
      <c r="D794" s="52" t="s">
        <v>1507</v>
      </c>
      <c r="E794" s="52"/>
      <c r="F794" s="67" t="s">
        <v>25</v>
      </c>
      <c r="G794" s="52"/>
      <c r="H794" s="67">
        <v>2850</v>
      </c>
      <c r="I794" s="71">
        <v>2565</v>
      </c>
      <c r="J794" s="71">
        <v>2280</v>
      </c>
    </row>
    <row r="795" s="5" customFormat="1" spans="1:10">
      <c r="A795" s="67" t="s">
        <v>73</v>
      </c>
      <c r="B795" s="52">
        <v>240300015</v>
      </c>
      <c r="C795" s="60" t="s">
        <v>1508</v>
      </c>
      <c r="D795" s="52" t="s">
        <v>1509</v>
      </c>
      <c r="E795" s="52"/>
      <c r="F795" s="67" t="s">
        <v>25</v>
      </c>
      <c r="G795" s="52"/>
      <c r="H795" s="67">
        <v>475</v>
      </c>
      <c r="I795" s="71">
        <v>427.5</v>
      </c>
      <c r="J795" s="71">
        <v>380</v>
      </c>
    </row>
    <row r="796" s="5" customFormat="1" ht="27" spans="1:10">
      <c r="A796" s="67" t="s">
        <v>73</v>
      </c>
      <c r="B796" s="52">
        <v>240300016</v>
      </c>
      <c r="C796" s="60" t="s">
        <v>1510</v>
      </c>
      <c r="D796" s="52" t="s">
        <v>1499</v>
      </c>
      <c r="E796" s="52"/>
      <c r="F796" s="67" t="s">
        <v>25</v>
      </c>
      <c r="G796" s="52"/>
      <c r="H796" s="67" t="s">
        <v>314</v>
      </c>
      <c r="I796" s="67" t="s">
        <v>314</v>
      </c>
      <c r="J796" s="67" t="s">
        <v>314</v>
      </c>
    </row>
    <row r="797" s="5" customFormat="1" ht="81" spans="1:10">
      <c r="A797" s="67" t="s">
        <v>73</v>
      </c>
      <c r="B797" s="52" t="s">
        <v>1511</v>
      </c>
      <c r="C797" s="79" t="s">
        <v>1512</v>
      </c>
      <c r="D797" s="52" t="s">
        <v>1513</v>
      </c>
      <c r="E797" s="52" t="s">
        <v>1514</v>
      </c>
      <c r="F797" s="67" t="s">
        <v>1411</v>
      </c>
      <c r="G797" s="52"/>
      <c r="H797" s="67">
        <v>100</v>
      </c>
      <c r="I797" s="71">
        <v>90</v>
      </c>
      <c r="J797" s="71">
        <v>80</v>
      </c>
    </row>
    <row r="798" s="5" customFormat="1" spans="1:10">
      <c r="A798" s="67"/>
      <c r="B798" s="52">
        <v>2404</v>
      </c>
      <c r="C798" s="60" t="s">
        <v>1515</v>
      </c>
      <c r="D798" s="52" t="s">
        <v>1516</v>
      </c>
      <c r="E798" s="52" t="s">
        <v>1517</v>
      </c>
      <c r="F798" s="67"/>
      <c r="G798" s="52"/>
      <c r="H798" s="67"/>
      <c r="I798" s="71"/>
      <c r="J798" s="71"/>
    </row>
    <row r="799" s="5" customFormat="1" spans="1:10">
      <c r="A799" s="67" t="s">
        <v>73</v>
      </c>
      <c r="B799" s="52">
        <v>240400001</v>
      </c>
      <c r="C799" s="60" t="s">
        <v>1518</v>
      </c>
      <c r="D799" s="52"/>
      <c r="E799" s="52"/>
      <c r="F799" s="67" t="s">
        <v>25</v>
      </c>
      <c r="G799" s="52"/>
      <c r="H799" s="67">
        <v>339</v>
      </c>
      <c r="I799" s="71">
        <v>305.1</v>
      </c>
      <c r="J799" s="71">
        <v>271.2</v>
      </c>
    </row>
    <row r="800" s="5" customFormat="1" spans="1:10">
      <c r="A800" s="67" t="s">
        <v>73</v>
      </c>
      <c r="B800" s="52">
        <v>240400002</v>
      </c>
      <c r="C800" s="60" t="s">
        <v>1519</v>
      </c>
      <c r="D800" s="52"/>
      <c r="E800" s="52"/>
      <c r="F800" s="67" t="s">
        <v>25</v>
      </c>
      <c r="G800" s="52"/>
      <c r="H800" s="67">
        <v>500</v>
      </c>
      <c r="I800" s="71">
        <v>450</v>
      </c>
      <c r="J800" s="71">
        <v>400</v>
      </c>
    </row>
    <row r="801" s="5" customFormat="1" spans="1:10">
      <c r="A801" s="67" t="s">
        <v>73</v>
      </c>
      <c r="B801" s="52">
        <v>240400003</v>
      </c>
      <c r="C801" s="60" t="s">
        <v>1520</v>
      </c>
      <c r="D801" s="52"/>
      <c r="E801" s="52"/>
      <c r="F801" s="67" t="s">
        <v>25</v>
      </c>
      <c r="G801" s="52"/>
      <c r="H801" s="67">
        <v>600</v>
      </c>
      <c r="I801" s="71">
        <v>540</v>
      </c>
      <c r="J801" s="71">
        <v>480</v>
      </c>
    </row>
    <row r="802" s="5" customFormat="1" spans="1:10">
      <c r="A802" s="67" t="s">
        <v>73</v>
      </c>
      <c r="B802" s="52">
        <v>240400004</v>
      </c>
      <c r="C802" s="60" t="s">
        <v>1521</v>
      </c>
      <c r="D802" s="52"/>
      <c r="E802" s="52"/>
      <c r="F802" s="67" t="s">
        <v>25</v>
      </c>
      <c r="G802" s="52"/>
      <c r="H802" s="67">
        <v>500</v>
      </c>
      <c r="I802" s="71">
        <v>450</v>
      </c>
      <c r="J802" s="71">
        <v>400</v>
      </c>
    </row>
    <row r="803" s="5" customFormat="1" spans="1:10">
      <c r="A803" s="67" t="s">
        <v>73</v>
      </c>
      <c r="B803" s="52">
        <v>240400005</v>
      </c>
      <c r="C803" s="60" t="s">
        <v>1522</v>
      </c>
      <c r="D803" s="52"/>
      <c r="E803" s="52"/>
      <c r="F803" s="67" t="s">
        <v>25</v>
      </c>
      <c r="G803" s="52"/>
      <c r="H803" s="67">
        <v>450</v>
      </c>
      <c r="I803" s="71">
        <v>405</v>
      </c>
      <c r="J803" s="71">
        <v>360</v>
      </c>
    </row>
    <row r="804" s="5" customFormat="1" spans="1:10">
      <c r="A804" s="67" t="s">
        <v>73</v>
      </c>
      <c r="B804" s="52">
        <v>240400006</v>
      </c>
      <c r="C804" s="60" t="s">
        <v>1523</v>
      </c>
      <c r="D804" s="52"/>
      <c r="E804" s="52"/>
      <c r="F804" s="67" t="s">
        <v>25</v>
      </c>
      <c r="G804" s="52"/>
      <c r="H804" s="67" t="s">
        <v>314</v>
      </c>
      <c r="I804" s="67" t="s">
        <v>314</v>
      </c>
      <c r="J804" s="67" t="s">
        <v>314</v>
      </c>
    </row>
    <row r="805" s="5" customFormat="1" spans="1:10">
      <c r="A805" s="67" t="s">
        <v>73</v>
      </c>
      <c r="B805" s="52">
        <v>240400007</v>
      </c>
      <c r="C805" s="60" t="s">
        <v>1524</v>
      </c>
      <c r="D805" s="52"/>
      <c r="E805" s="52"/>
      <c r="F805" s="67" t="s">
        <v>25</v>
      </c>
      <c r="G805" s="52"/>
      <c r="H805" s="67" t="s">
        <v>314</v>
      </c>
      <c r="I805" s="67" t="s">
        <v>314</v>
      </c>
      <c r="J805" s="67" t="s">
        <v>314</v>
      </c>
    </row>
    <row r="806" s="5" customFormat="1" spans="1:10">
      <c r="A806" s="67"/>
      <c r="B806" s="52">
        <v>2405</v>
      </c>
      <c r="C806" s="60" t="s">
        <v>1525</v>
      </c>
      <c r="D806" s="70"/>
      <c r="E806" s="52"/>
      <c r="F806" s="67"/>
      <c r="G806" s="52"/>
      <c r="H806" s="67"/>
      <c r="I806" s="71"/>
      <c r="J806" s="71"/>
    </row>
    <row r="807" s="5" customFormat="1" spans="1:10">
      <c r="A807" s="67" t="s">
        <v>73</v>
      </c>
      <c r="B807" s="52">
        <v>240500001</v>
      </c>
      <c r="C807" s="60" t="s">
        <v>1526</v>
      </c>
      <c r="D807" s="70"/>
      <c r="E807" s="52"/>
      <c r="F807" s="67" t="s">
        <v>25</v>
      </c>
      <c r="G807" s="52"/>
      <c r="H807" s="67"/>
      <c r="I807" s="71"/>
      <c r="J807" s="71"/>
    </row>
    <row r="808" s="5" customFormat="1" spans="1:10">
      <c r="A808" s="67" t="s">
        <v>73</v>
      </c>
      <c r="B808" s="52" t="s">
        <v>1527</v>
      </c>
      <c r="C808" s="60" t="s">
        <v>1528</v>
      </c>
      <c r="D808" s="52"/>
      <c r="E808" s="52"/>
      <c r="F808" s="67" t="s">
        <v>25</v>
      </c>
      <c r="G808" s="52"/>
      <c r="H808" s="67">
        <v>285</v>
      </c>
      <c r="I808" s="71">
        <v>256.5</v>
      </c>
      <c r="J808" s="71">
        <v>228</v>
      </c>
    </row>
    <row r="809" s="5" customFormat="1" spans="1:10">
      <c r="A809" s="67" t="s">
        <v>73</v>
      </c>
      <c r="B809" s="52" t="s">
        <v>1529</v>
      </c>
      <c r="C809" s="60" t="s">
        <v>1530</v>
      </c>
      <c r="D809" s="52"/>
      <c r="E809" s="52"/>
      <c r="F809" s="67" t="s">
        <v>25</v>
      </c>
      <c r="G809" s="52"/>
      <c r="H809" s="67">
        <v>475</v>
      </c>
      <c r="I809" s="71">
        <v>427.5</v>
      </c>
      <c r="J809" s="71">
        <v>380</v>
      </c>
    </row>
    <row r="810" s="5" customFormat="1" spans="1:10">
      <c r="A810" s="67" t="s">
        <v>73</v>
      </c>
      <c r="B810" s="52">
        <v>240500002</v>
      </c>
      <c r="C810" s="60" t="s">
        <v>1531</v>
      </c>
      <c r="D810" s="52"/>
      <c r="E810" s="52"/>
      <c r="F810" s="67" t="s">
        <v>25</v>
      </c>
      <c r="G810" s="52"/>
      <c r="H810" s="67">
        <v>100</v>
      </c>
      <c r="I810" s="71">
        <v>90</v>
      </c>
      <c r="J810" s="71">
        <v>80</v>
      </c>
    </row>
    <row r="811" s="5" customFormat="1" spans="1:10">
      <c r="A811" s="67" t="s">
        <v>73</v>
      </c>
      <c r="B811" s="52">
        <v>240500003</v>
      </c>
      <c r="C811" s="60" t="s">
        <v>1532</v>
      </c>
      <c r="D811" s="52"/>
      <c r="E811" s="52"/>
      <c r="F811" s="67" t="s">
        <v>25</v>
      </c>
      <c r="G811" s="52"/>
      <c r="H811" s="67"/>
      <c r="I811" s="71"/>
      <c r="J811" s="71"/>
    </row>
    <row r="812" s="5" customFormat="1" ht="27" spans="1:10">
      <c r="A812" s="67" t="s">
        <v>73</v>
      </c>
      <c r="B812" s="52" t="s">
        <v>1533</v>
      </c>
      <c r="C812" s="60" t="s">
        <v>1534</v>
      </c>
      <c r="D812" s="52"/>
      <c r="E812" s="52"/>
      <c r="F812" s="67" t="s">
        <v>25</v>
      </c>
      <c r="G812" s="52"/>
      <c r="H812" s="67">
        <v>500</v>
      </c>
      <c r="I812" s="71">
        <v>450</v>
      </c>
      <c r="J812" s="71">
        <v>400</v>
      </c>
    </row>
    <row r="813" s="5" customFormat="1" ht="27" spans="1:10">
      <c r="A813" s="67" t="s">
        <v>73</v>
      </c>
      <c r="B813" s="52" t="s">
        <v>1535</v>
      </c>
      <c r="C813" s="60" t="s">
        <v>1536</v>
      </c>
      <c r="D813" s="52"/>
      <c r="E813" s="52"/>
      <c r="F813" s="67" t="s">
        <v>25</v>
      </c>
      <c r="G813" s="52"/>
      <c r="H813" s="67">
        <v>250</v>
      </c>
      <c r="I813" s="71">
        <v>225</v>
      </c>
      <c r="J813" s="71">
        <v>200</v>
      </c>
    </row>
    <row r="814" s="5" customFormat="1" ht="27" spans="1:10">
      <c r="A814" s="67" t="s">
        <v>73</v>
      </c>
      <c r="B814" s="52" t="s">
        <v>1537</v>
      </c>
      <c r="C814" s="60" t="s">
        <v>1538</v>
      </c>
      <c r="D814" s="52"/>
      <c r="E814" s="52"/>
      <c r="F814" s="67" t="s">
        <v>25</v>
      </c>
      <c r="G814" s="52"/>
      <c r="H814" s="67">
        <v>550</v>
      </c>
      <c r="I814" s="71">
        <v>495</v>
      </c>
      <c r="J814" s="71">
        <v>440</v>
      </c>
    </row>
    <row r="815" s="5" customFormat="1" ht="27" spans="1:10">
      <c r="A815" s="67" t="s">
        <v>73</v>
      </c>
      <c r="B815" s="52" t="s">
        <v>1539</v>
      </c>
      <c r="C815" s="60" t="s">
        <v>1540</v>
      </c>
      <c r="D815" s="52"/>
      <c r="E815" s="52"/>
      <c r="F815" s="67" t="s">
        <v>25</v>
      </c>
      <c r="G815" s="52"/>
      <c r="H815" s="67">
        <v>250</v>
      </c>
      <c r="I815" s="71">
        <v>225</v>
      </c>
      <c r="J815" s="71">
        <v>200</v>
      </c>
    </row>
    <row r="816" s="5" customFormat="1" ht="27" spans="1:10">
      <c r="A816" s="67" t="s">
        <v>73</v>
      </c>
      <c r="B816" s="52" t="s">
        <v>1541</v>
      </c>
      <c r="C816" s="60" t="s">
        <v>1542</v>
      </c>
      <c r="D816" s="52"/>
      <c r="E816" s="52"/>
      <c r="F816" s="67" t="s">
        <v>25</v>
      </c>
      <c r="G816" s="52"/>
      <c r="H816" s="67">
        <v>600</v>
      </c>
      <c r="I816" s="71">
        <v>540</v>
      </c>
      <c r="J816" s="71">
        <v>480</v>
      </c>
    </row>
    <row r="817" s="5" customFormat="1" ht="27" spans="1:10">
      <c r="A817" s="67" t="s">
        <v>73</v>
      </c>
      <c r="B817" s="52" t="s">
        <v>1543</v>
      </c>
      <c r="C817" s="60" t="s">
        <v>1544</v>
      </c>
      <c r="D817" s="52"/>
      <c r="E817" s="52"/>
      <c r="F817" s="67" t="s">
        <v>25</v>
      </c>
      <c r="G817" s="52"/>
      <c r="H817" s="67">
        <v>300</v>
      </c>
      <c r="I817" s="71">
        <v>270</v>
      </c>
      <c r="J817" s="71">
        <v>240</v>
      </c>
    </row>
    <row r="818" s="5" customFormat="1" ht="27" spans="1:10">
      <c r="A818" s="67" t="s">
        <v>73</v>
      </c>
      <c r="B818" s="52" t="s">
        <v>1545</v>
      </c>
      <c r="C818" s="60" t="s">
        <v>1546</v>
      </c>
      <c r="D818" s="52"/>
      <c r="E818" s="52"/>
      <c r="F818" s="67" t="s">
        <v>25</v>
      </c>
      <c r="G818" s="52"/>
      <c r="H818" s="67">
        <v>650</v>
      </c>
      <c r="I818" s="71">
        <v>585</v>
      </c>
      <c r="J818" s="71">
        <v>520</v>
      </c>
    </row>
    <row r="819" s="5" customFormat="1" ht="27" spans="1:10">
      <c r="A819" s="67" t="s">
        <v>73</v>
      </c>
      <c r="B819" s="52" t="s">
        <v>1547</v>
      </c>
      <c r="C819" s="60" t="s">
        <v>1548</v>
      </c>
      <c r="D819" s="52"/>
      <c r="E819" s="52"/>
      <c r="F819" s="67" t="s">
        <v>25</v>
      </c>
      <c r="G819" s="52"/>
      <c r="H819" s="67">
        <v>320</v>
      </c>
      <c r="I819" s="71">
        <v>288</v>
      </c>
      <c r="J819" s="71">
        <v>256</v>
      </c>
    </row>
    <row r="820" s="5" customFormat="1" spans="1:10">
      <c r="A820" s="67" t="s">
        <v>73</v>
      </c>
      <c r="B820" s="52">
        <v>240500004</v>
      </c>
      <c r="C820" s="60" t="s">
        <v>1549</v>
      </c>
      <c r="D820" s="52"/>
      <c r="E820" s="52"/>
      <c r="F820" s="67"/>
      <c r="G820" s="52"/>
      <c r="H820" s="67"/>
      <c r="I820" s="71"/>
      <c r="J820" s="71"/>
    </row>
    <row r="821" s="5" customFormat="1" spans="1:10">
      <c r="A821" s="67" t="s">
        <v>73</v>
      </c>
      <c r="B821" s="52" t="s">
        <v>1550</v>
      </c>
      <c r="C821" s="60" t="s">
        <v>1551</v>
      </c>
      <c r="D821" s="52"/>
      <c r="E821" s="52"/>
      <c r="F821" s="67" t="s">
        <v>25</v>
      </c>
      <c r="G821" s="52"/>
      <c r="H821" s="67">
        <v>475</v>
      </c>
      <c r="I821" s="71">
        <v>427.5</v>
      </c>
      <c r="J821" s="71">
        <v>380</v>
      </c>
    </row>
    <row r="822" s="5" customFormat="1" spans="1:10">
      <c r="A822" s="67" t="s">
        <v>73</v>
      </c>
      <c r="B822" s="52" t="s">
        <v>1552</v>
      </c>
      <c r="C822" s="60" t="s">
        <v>1553</v>
      </c>
      <c r="D822" s="52"/>
      <c r="E822" s="52"/>
      <c r="F822" s="67" t="s">
        <v>25</v>
      </c>
      <c r="G822" s="52"/>
      <c r="H822" s="67">
        <v>760</v>
      </c>
      <c r="I822" s="71">
        <v>684</v>
      </c>
      <c r="J822" s="71">
        <v>608</v>
      </c>
    </row>
    <row r="823" s="5" customFormat="1" spans="1:10">
      <c r="A823" s="67" t="s">
        <v>73</v>
      </c>
      <c r="B823" s="52">
        <v>240500005</v>
      </c>
      <c r="C823" s="60" t="s">
        <v>1554</v>
      </c>
      <c r="D823" s="70"/>
      <c r="E823" s="52"/>
      <c r="F823" s="67"/>
      <c r="G823" s="52"/>
      <c r="H823" s="67"/>
      <c r="I823" s="71"/>
      <c r="J823" s="71"/>
    </row>
    <row r="824" s="5" customFormat="1" spans="1:10">
      <c r="A824" s="67" t="s">
        <v>73</v>
      </c>
      <c r="B824" s="52" t="s">
        <v>1555</v>
      </c>
      <c r="C824" s="60" t="s">
        <v>1556</v>
      </c>
      <c r="D824" s="52"/>
      <c r="E824" s="52"/>
      <c r="F824" s="67" t="s">
        <v>25</v>
      </c>
      <c r="G824" s="52"/>
      <c r="H824" s="67">
        <v>55</v>
      </c>
      <c r="I824" s="71">
        <v>49.5</v>
      </c>
      <c r="J824" s="71">
        <v>44</v>
      </c>
    </row>
    <row r="825" s="5" customFormat="1" spans="1:10">
      <c r="A825" s="67" t="s">
        <v>73</v>
      </c>
      <c r="B825" s="52" t="s">
        <v>1557</v>
      </c>
      <c r="C825" s="60" t="s">
        <v>1558</v>
      </c>
      <c r="D825" s="52"/>
      <c r="E825" s="52"/>
      <c r="F825" s="67" t="s">
        <v>25</v>
      </c>
      <c r="G825" s="52"/>
      <c r="H825" s="67">
        <v>475</v>
      </c>
      <c r="I825" s="71">
        <v>427.5</v>
      </c>
      <c r="J825" s="71">
        <v>380</v>
      </c>
    </row>
    <row r="826" s="5" customFormat="1" spans="1:10">
      <c r="A826" s="67"/>
      <c r="B826" s="52">
        <v>2406</v>
      </c>
      <c r="C826" s="60" t="s">
        <v>1559</v>
      </c>
      <c r="D826" s="52"/>
      <c r="E826" s="52"/>
      <c r="F826" s="67"/>
      <c r="G826" s="52"/>
      <c r="H826" s="67"/>
      <c r="I826" s="71"/>
      <c r="J826" s="71"/>
    </row>
    <row r="827" s="5" customFormat="1" spans="1:10">
      <c r="A827" s="67" t="s">
        <v>73</v>
      </c>
      <c r="B827" s="52">
        <v>240600001</v>
      </c>
      <c r="C827" s="60" t="s">
        <v>1560</v>
      </c>
      <c r="D827" s="52"/>
      <c r="E827" s="52"/>
      <c r="F827" s="67" t="s">
        <v>25</v>
      </c>
      <c r="G827" s="52"/>
      <c r="H827" s="67" t="s">
        <v>314</v>
      </c>
      <c r="I827" s="67" t="s">
        <v>314</v>
      </c>
      <c r="J827" s="67" t="s">
        <v>314</v>
      </c>
    </row>
    <row r="828" s="5" customFormat="1" spans="1:10">
      <c r="A828" s="67" t="s">
        <v>73</v>
      </c>
      <c r="B828" s="52">
        <v>2407</v>
      </c>
      <c r="C828" s="60" t="s">
        <v>1561</v>
      </c>
      <c r="D828" s="52"/>
      <c r="E828" s="52"/>
      <c r="F828" s="67"/>
      <c r="G828" s="52"/>
      <c r="H828" s="67"/>
      <c r="I828" s="71"/>
      <c r="J828" s="71"/>
    </row>
    <row r="829" s="5" customFormat="1" spans="1:10">
      <c r="A829" s="67" t="s">
        <v>73</v>
      </c>
      <c r="B829" s="52">
        <v>240700001</v>
      </c>
      <c r="C829" s="60" t="s">
        <v>1562</v>
      </c>
      <c r="D829" s="52" t="s">
        <v>1563</v>
      </c>
      <c r="E829" s="52"/>
      <c r="F829" s="67" t="s">
        <v>25</v>
      </c>
      <c r="G829" s="70"/>
      <c r="H829" s="67">
        <v>300</v>
      </c>
      <c r="I829" s="71">
        <v>270</v>
      </c>
      <c r="J829" s="71">
        <v>240</v>
      </c>
    </row>
    <row r="830" s="5" customFormat="1" spans="1:10">
      <c r="A830" s="67" t="s">
        <v>73</v>
      </c>
      <c r="B830" s="52" t="s">
        <v>1564</v>
      </c>
      <c r="C830" s="60" t="s">
        <v>1565</v>
      </c>
      <c r="D830" s="52"/>
      <c r="E830" s="52"/>
      <c r="F830" s="67" t="s">
        <v>25</v>
      </c>
      <c r="G830" s="52"/>
      <c r="H830" s="67">
        <v>500</v>
      </c>
      <c r="I830" s="71">
        <v>450</v>
      </c>
      <c r="J830" s="71">
        <v>400</v>
      </c>
    </row>
    <row r="831" s="5" customFormat="1" spans="1:10">
      <c r="A831" s="67" t="s">
        <v>73</v>
      </c>
      <c r="B831" s="52">
        <v>240700002</v>
      </c>
      <c r="C831" s="60" t="s">
        <v>1566</v>
      </c>
      <c r="D831" s="52" t="s">
        <v>1567</v>
      </c>
      <c r="E831" s="52"/>
      <c r="F831" s="67" t="s">
        <v>25</v>
      </c>
      <c r="G831" s="52"/>
      <c r="H831" s="67">
        <v>2850</v>
      </c>
      <c r="I831" s="71">
        <v>2565</v>
      </c>
      <c r="J831" s="71">
        <v>2280</v>
      </c>
    </row>
    <row r="832" s="5" customFormat="1" spans="1:10">
      <c r="A832" s="67" t="s">
        <v>73</v>
      </c>
      <c r="B832" s="52">
        <v>240700003</v>
      </c>
      <c r="C832" s="60" t="s">
        <v>1568</v>
      </c>
      <c r="D832" s="52"/>
      <c r="E832" s="52"/>
      <c r="F832" s="67" t="s">
        <v>25</v>
      </c>
      <c r="G832" s="52"/>
      <c r="H832" s="67" t="s">
        <v>314</v>
      </c>
      <c r="I832" s="67" t="s">
        <v>314</v>
      </c>
      <c r="J832" s="67" t="s">
        <v>314</v>
      </c>
    </row>
    <row r="833" s="5" customFormat="1" spans="1:10">
      <c r="A833" s="67" t="s">
        <v>73</v>
      </c>
      <c r="B833" s="52" t="s">
        <v>1569</v>
      </c>
      <c r="C833" s="60" t="s">
        <v>1570</v>
      </c>
      <c r="D833" s="52"/>
      <c r="E833" s="52"/>
      <c r="F833" s="67"/>
      <c r="G833" s="52"/>
      <c r="H833" s="67"/>
      <c r="I833" s="71"/>
      <c r="J833" s="71"/>
    </row>
    <row r="834" s="5" customFormat="1" spans="1:10">
      <c r="A834" s="67" t="s">
        <v>73</v>
      </c>
      <c r="B834" s="52" t="s">
        <v>1571</v>
      </c>
      <c r="C834" s="60" t="s">
        <v>1572</v>
      </c>
      <c r="D834" s="52" t="s">
        <v>1573</v>
      </c>
      <c r="E834" s="52"/>
      <c r="F834" s="67" t="s">
        <v>25</v>
      </c>
      <c r="G834" s="52"/>
      <c r="H834" s="67">
        <v>3052</v>
      </c>
      <c r="I834" s="71">
        <v>2746.8</v>
      </c>
      <c r="J834" s="71">
        <v>2441.6</v>
      </c>
    </row>
    <row r="835" s="5" customFormat="1" ht="27" spans="1:10">
      <c r="A835" s="67" t="s">
        <v>73</v>
      </c>
      <c r="B835" s="52" t="s">
        <v>1574</v>
      </c>
      <c r="C835" s="60" t="s">
        <v>1575</v>
      </c>
      <c r="D835" s="52" t="s">
        <v>1576</v>
      </c>
      <c r="E835" s="52"/>
      <c r="F835" s="67" t="s">
        <v>25</v>
      </c>
      <c r="G835" s="52" t="s">
        <v>1577</v>
      </c>
      <c r="H835" s="69">
        <v>299</v>
      </c>
      <c r="I835" s="72">
        <v>269.1</v>
      </c>
      <c r="J835" s="72">
        <v>239.2</v>
      </c>
    </row>
    <row r="836" s="5" customFormat="1" ht="27" spans="1:10">
      <c r="A836" s="67" t="s">
        <v>73</v>
      </c>
      <c r="B836" s="52" t="s">
        <v>1578</v>
      </c>
      <c r="C836" s="60" t="s">
        <v>1579</v>
      </c>
      <c r="D836" s="52"/>
      <c r="E836" s="52"/>
      <c r="F836" s="67" t="s">
        <v>1580</v>
      </c>
      <c r="G836" s="52"/>
      <c r="H836" s="69">
        <v>48</v>
      </c>
      <c r="I836" s="72">
        <v>43.2</v>
      </c>
      <c r="J836" s="72">
        <v>38.4</v>
      </c>
    </row>
    <row r="837" s="5" customFormat="1" ht="40.5" spans="1:10">
      <c r="A837" s="67"/>
      <c r="B837" s="52">
        <v>25</v>
      </c>
      <c r="C837" s="60" t="s">
        <v>1581</v>
      </c>
      <c r="D837" s="52"/>
      <c r="E837" s="52"/>
      <c r="F837" s="67"/>
      <c r="G837" s="52" t="s">
        <v>1582</v>
      </c>
      <c r="H837" s="67"/>
      <c r="I837" s="71"/>
      <c r="J837" s="36"/>
    </row>
    <row r="838" s="5" customFormat="1" spans="1:10">
      <c r="A838" s="67"/>
      <c r="B838" s="52">
        <v>2501</v>
      </c>
      <c r="C838" s="60" t="s">
        <v>1583</v>
      </c>
      <c r="D838" s="52"/>
      <c r="E838" s="52"/>
      <c r="F838" s="67"/>
      <c r="G838" s="52"/>
      <c r="H838" s="67"/>
      <c r="I838" s="71"/>
      <c r="J838" s="71"/>
    </row>
    <row r="839" s="5" customFormat="1" spans="1:10">
      <c r="A839" s="67"/>
      <c r="B839" s="52">
        <v>250101</v>
      </c>
      <c r="C839" s="60" t="s">
        <v>1584</v>
      </c>
      <c r="D839" s="52"/>
      <c r="E839" s="52"/>
      <c r="F839" s="67"/>
      <c r="G839" s="52"/>
      <c r="H839" s="67"/>
      <c r="I839" s="71"/>
      <c r="J839" s="71"/>
    </row>
    <row r="840" s="5" customFormat="1" spans="1:10">
      <c r="A840" s="67" t="s">
        <v>1585</v>
      </c>
      <c r="B840" s="52">
        <v>250101001</v>
      </c>
      <c r="C840" s="60" t="s">
        <v>1586</v>
      </c>
      <c r="D840" s="52"/>
      <c r="E840" s="52"/>
      <c r="F840" s="67" t="s">
        <v>1587</v>
      </c>
      <c r="G840" s="70"/>
      <c r="H840" s="67">
        <v>1</v>
      </c>
      <c r="I840" s="71">
        <v>0.9</v>
      </c>
      <c r="J840" s="71">
        <v>0.8</v>
      </c>
    </row>
    <row r="841" s="5" customFormat="1" spans="1:10">
      <c r="A841" s="67" t="s">
        <v>1585</v>
      </c>
      <c r="B841" s="52" t="s">
        <v>1588</v>
      </c>
      <c r="C841" s="60" t="s">
        <v>1589</v>
      </c>
      <c r="D841" s="52"/>
      <c r="E841" s="52"/>
      <c r="F841" s="67" t="s">
        <v>1587</v>
      </c>
      <c r="G841" s="52"/>
      <c r="H841" s="67">
        <v>3</v>
      </c>
      <c r="I841" s="71">
        <v>2.7</v>
      </c>
      <c r="J841" s="71">
        <v>2.4</v>
      </c>
    </row>
    <row r="842" s="5" customFormat="1" ht="27" spans="1:10">
      <c r="A842" s="67" t="s">
        <v>1585</v>
      </c>
      <c r="B842" s="52" t="s">
        <v>1590</v>
      </c>
      <c r="C842" s="60" t="s">
        <v>1591</v>
      </c>
      <c r="D842" s="52"/>
      <c r="E842" s="52"/>
      <c r="F842" s="67" t="s">
        <v>1587</v>
      </c>
      <c r="G842" s="52"/>
      <c r="H842" s="67">
        <v>22</v>
      </c>
      <c r="I842" s="71">
        <v>19.8</v>
      </c>
      <c r="J842" s="71">
        <v>17.6</v>
      </c>
    </row>
    <row r="843" s="5" customFormat="1" spans="1:10">
      <c r="A843" s="67" t="s">
        <v>1585</v>
      </c>
      <c r="B843" s="52">
        <v>250101002</v>
      </c>
      <c r="C843" s="60" t="s">
        <v>1592</v>
      </c>
      <c r="D843" s="52"/>
      <c r="E843" s="52"/>
      <c r="F843" s="67" t="s">
        <v>1587</v>
      </c>
      <c r="G843" s="70"/>
      <c r="H843" s="67">
        <v>2</v>
      </c>
      <c r="I843" s="71">
        <v>1.8</v>
      </c>
      <c r="J843" s="71">
        <v>1.6</v>
      </c>
    </row>
    <row r="844" s="5" customFormat="1" spans="1:10">
      <c r="A844" s="67" t="s">
        <v>1585</v>
      </c>
      <c r="B844" s="52" t="s">
        <v>1593</v>
      </c>
      <c r="C844" s="60" t="s">
        <v>1594</v>
      </c>
      <c r="D844" s="52"/>
      <c r="E844" s="52"/>
      <c r="F844" s="67" t="s">
        <v>1587</v>
      </c>
      <c r="G844" s="52"/>
      <c r="H844" s="67">
        <v>3</v>
      </c>
      <c r="I844" s="71">
        <v>2.7</v>
      </c>
      <c r="J844" s="71">
        <v>2.4</v>
      </c>
    </row>
    <row r="845" s="5" customFormat="1" spans="1:10">
      <c r="A845" s="67" t="s">
        <v>1585</v>
      </c>
      <c r="B845" s="52">
        <v>250101003</v>
      </c>
      <c r="C845" s="60" t="s">
        <v>1595</v>
      </c>
      <c r="D845" s="52"/>
      <c r="E845" s="52"/>
      <c r="F845" s="67" t="s">
        <v>1587</v>
      </c>
      <c r="G845" s="70"/>
      <c r="H845" s="67">
        <v>2</v>
      </c>
      <c r="I845" s="71">
        <v>1.8</v>
      </c>
      <c r="J845" s="71">
        <v>1.6</v>
      </c>
    </row>
    <row r="846" s="5" customFormat="1" spans="1:10">
      <c r="A846" s="67" t="s">
        <v>1585</v>
      </c>
      <c r="B846" s="52" t="s">
        <v>1596</v>
      </c>
      <c r="C846" s="60" t="s">
        <v>1597</v>
      </c>
      <c r="D846" s="52"/>
      <c r="E846" s="52"/>
      <c r="F846" s="67" t="s">
        <v>1587</v>
      </c>
      <c r="G846" s="52"/>
      <c r="H846" s="67">
        <v>3</v>
      </c>
      <c r="I846" s="71">
        <v>2.7</v>
      </c>
      <c r="J846" s="71">
        <v>2.4</v>
      </c>
    </row>
    <row r="847" s="5" customFormat="1" ht="24" customHeight="1" spans="1:10">
      <c r="A847" s="67" t="s">
        <v>1585</v>
      </c>
      <c r="B847" s="52">
        <v>250101005</v>
      </c>
      <c r="C847" s="60" t="s">
        <v>1598</v>
      </c>
      <c r="D847" s="52"/>
      <c r="E847" s="52"/>
      <c r="F847" s="67" t="s">
        <v>1587</v>
      </c>
      <c r="G847" s="52"/>
      <c r="H847" s="67"/>
      <c r="I847" s="71"/>
      <c r="J847" s="71"/>
    </row>
    <row r="848" s="5" customFormat="1" spans="1:10">
      <c r="A848" s="67" t="s">
        <v>1585</v>
      </c>
      <c r="B848" s="52" t="s">
        <v>1599</v>
      </c>
      <c r="C848" s="60" t="s">
        <v>1600</v>
      </c>
      <c r="D848" s="52"/>
      <c r="E848" s="52"/>
      <c r="F848" s="67" t="s">
        <v>1587</v>
      </c>
      <c r="G848" s="52"/>
      <c r="H848" s="69">
        <v>3</v>
      </c>
      <c r="I848" s="72">
        <v>2.7</v>
      </c>
      <c r="J848" s="72">
        <v>2.4</v>
      </c>
    </row>
    <row r="849" s="5" customFormat="1" spans="1:10">
      <c r="A849" s="67" t="s">
        <v>1585</v>
      </c>
      <c r="B849" s="52" t="s">
        <v>1601</v>
      </c>
      <c r="C849" s="60" t="s">
        <v>1602</v>
      </c>
      <c r="D849" s="52"/>
      <c r="E849" s="52"/>
      <c r="F849" s="67" t="s">
        <v>1587</v>
      </c>
      <c r="G849" s="52"/>
      <c r="H849" s="67">
        <v>10</v>
      </c>
      <c r="I849" s="71">
        <v>9</v>
      </c>
      <c r="J849" s="36">
        <v>8</v>
      </c>
    </row>
    <row r="850" s="5" customFormat="1" ht="27" spans="1:10">
      <c r="A850" s="67" t="s">
        <v>1585</v>
      </c>
      <c r="B850" s="52" t="s">
        <v>1603</v>
      </c>
      <c r="C850" s="60" t="s">
        <v>1604</v>
      </c>
      <c r="D850" s="52"/>
      <c r="E850" s="52"/>
      <c r="F850" s="67" t="s">
        <v>1587</v>
      </c>
      <c r="G850" s="52"/>
      <c r="H850" s="69">
        <v>20</v>
      </c>
      <c r="I850" s="72">
        <v>18</v>
      </c>
      <c r="J850" s="72">
        <v>16</v>
      </c>
    </row>
    <row r="851" s="5" customFormat="1" spans="1:10">
      <c r="A851" s="67" t="s">
        <v>1585</v>
      </c>
      <c r="B851" s="52">
        <v>250101006</v>
      </c>
      <c r="C851" s="60" t="s">
        <v>1605</v>
      </c>
      <c r="D851" s="52"/>
      <c r="E851" s="52"/>
      <c r="F851" s="67" t="s">
        <v>1587</v>
      </c>
      <c r="G851" s="52"/>
      <c r="H851" s="67">
        <v>3</v>
      </c>
      <c r="I851" s="71">
        <v>2.7</v>
      </c>
      <c r="J851" s="71">
        <v>2.4</v>
      </c>
    </row>
    <row r="852" s="5" customFormat="1" spans="1:10">
      <c r="A852" s="67" t="s">
        <v>1585</v>
      </c>
      <c r="B852" s="52">
        <v>250101007</v>
      </c>
      <c r="C852" s="60" t="s">
        <v>1606</v>
      </c>
      <c r="D852" s="52"/>
      <c r="E852" s="52"/>
      <c r="F852" s="67" t="s">
        <v>1587</v>
      </c>
      <c r="G852" s="52"/>
      <c r="H852" s="67">
        <v>1.8</v>
      </c>
      <c r="I852" s="71">
        <v>1.62</v>
      </c>
      <c r="J852" s="36">
        <v>1.44</v>
      </c>
    </row>
    <row r="853" s="5" customFormat="1" spans="1:10">
      <c r="A853" s="67" t="s">
        <v>1585</v>
      </c>
      <c r="B853" s="52">
        <v>250101008</v>
      </c>
      <c r="C853" s="60" t="s">
        <v>1607</v>
      </c>
      <c r="D853" s="52"/>
      <c r="E853" s="52"/>
      <c r="F853" s="67" t="s">
        <v>1587</v>
      </c>
      <c r="G853" s="70"/>
      <c r="H853" s="67">
        <v>4.5</v>
      </c>
      <c r="I853" s="71">
        <v>4.05</v>
      </c>
      <c r="J853" s="36">
        <v>3.6</v>
      </c>
    </row>
    <row r="854" s="5" customFormat="1" spans="1:10">
      <c r="A854" s="67" t="s">
        <v>1585</v>
      </c>
      <c r="B854" s="52" t="s">
        <v>1608</v>
      </c>
      <c r="C854" s="60" t="s">
        <v>1609</v>
      </c>
      <c r="D854" s="52"/>
      <c r="E854" s="52"/>
      <c r="F854" s="67" t="s">
        <v>1587</v>
      </c>
      <c r="G854" s="52"/>
      <c r="H854" s="67">
        <v>5</v>
      </c>
      <c r="I854" s="71">
        <v>4.5</v>
      </c>
      <c r="J854" s="36">
        <v>4</v>
      </c>
    </row>
    <row r="855" s="5" customFormat="1" spans="1:10">
      <c r="A855" s="67" t="s">
        <v>1585</v>
      </c>
      <c r="B855" s="52">
        <v>250101009</v>
      </c>
      <c r="C855" s="60" t="s">
        <v>1610</v>
      </c>
      <c r="D855" s="52"/>
      <c r="E855" s="52"/>
      <c r="F855" s="67" t="s">
        <v>1587</v>
      </c>
      <c r="G855" s="70"/>
      <c r="H855" s="67">
        <v>2</v>
      </c>
      <c r="I855" s="71">
        <v>1.8</v>
      </c>
      <c r="J855" s="71">
        <v>1.6</v>
      </c>
    </row>
    <row r="856" s="5" customFormat="1" spans="1:10">
      <c r="A856" s="67" t="s">
        <v>1585</v>
      </c>
      <c r="B856" s="52" t="s">
        <v>1611</v>
      </c>
      <c r="C856" s="60" t="s">
        <v>1612</v>
      </c>
      <c r="D856" s="52"/>
      <c r="E856" s="52"/>
      <c r="F856" s="67" t="s">
        <v>1587</v>
      </c>
      <c r="G856" s="52"/>
      <c r="H856" s="67">
        <v>6</v>
      </c>
      <c r="I856" s="71">
        <v>5.4</v>
      </c>
      <c r="J856" s="71">
        <v>4.8</v>
      </c>
    </row>
    <row r="857" s="5" customFormat="1" spans="1:10">
      <c r="A857" s="67" t="s">
        <v>1585</v>
      </c>
      <c r="B857" s="52">
        <v>250101010</v>
      </c>
      <c r="C857" s="60" t="s">
        <v>1613</v>
      </c>
      <c r="D857" s="52"/>
      <c r="E857" s="52"/>
      <c r="F857" s="67" t="s">
        <v>1587</v>
      </c>
      <c r="G857" s="70"/>
      <c r="H857" s="67">
        <v>2</v>
      </c>
      <c r="I857" s="71">
        <v>1.8</v>
      </c>
      <c r="J857" s="71">
        <v>1.6</v>
      </c>
    </row>
    <row r="858" s="5" customFormat="1" spans="1:10">
      <c r="A858" s="67" t="s">
        <v>1585</v>
      </c>
      <c r="B858" s="52" t="s">
        <v>1614</v>
      </c>
      <c r="C858" s="60" t="s">
        <v>1615</v>
      </c>
      <c r="D858" s="52"/>
      <c r="E858" s="52"/>
      <c r="F858" s="67" t="s">
        <v>1587</v>
      </c>
      <c r="G858" s="52"/>
      <c r="H858" s="67">
        <v>6</v>
      </c>
      <c r="I858" s="71">
        <v>5.4</v>
      </c>
      <c r="J858" s="71">
        <v>4.8</v>
      </c>
    </row>
    <row r="859" s="5" customFormat="1" spans="1:10">
      <c r="A859" s="67" t="s">
        <v>1585</v>
      </c>
      <c r="B859" s="52">
        <v>250101011</v>
      </c>
      <c r="C859" s="60" t="s">
        <v>1616</v>
      </c>
      <c r="D859" s="70"/>
      <c r="E859" s="52"/>
      <c r="F859" s="67" t="s">
        <v>1587</v>
      </c>
      <c r="G859" s="52"/>
      <c r="H859" s="67">
        <v>2</v>
      </c>
      <c r="I859" s="71">
        <v>1.8</v>
      </c>
      <c r="J859" s="71">
        <v>1.6</v>
      </c>
    </row>
    <row r="860" s="5" customFormat="1" spans="1:10">
      <c r="A860" s="67" t="s">
        <v>1585</v>
      </c>
      <c r="B860" s="52" t="s">
        <v>1617</v>
      </c>
      <c r="C860" s="60" t="s">
        <v>1618</v>
      </c>
      <c r="D860" s="52"/>
      <c r="E860" s="52"/>
      <c r="F860" s="67" t="s">
        <v>1587</v>
      </c>
      <c r="G860" s="52"/>
      <c r="H860" s="67">
        <v>2</v>
      </c>
      <c r="I860" s="71">
        <v>1.8</v>
      </c>
      <c r="J860" s="71">
        <v>1.6</v>
      </c>
    </row>
    <row r="861" s="5" customFormat="1" spans="1:10">
      <c r="A861" s="67" t="s">
        <v>1585</v>
      </c>
      <c r="B861" s="52" t="s">
        <v>1619</v>
      </c>
      <c r="C861" s="60" t="s">
        <v>1620</v>
      </c>
      <c r="D861" s="52"/>
      <c r="E861" s="52"/>
      <c r="F861" s="67" t="s">
        <v>1587</v>
      </c>
      <c r="G861" s="52"/>
      <c r="H861" s="67">
        <v>2</v>
      </c>
      <c r="I861" s="71">
        <v>1.8</v>
      </c>
      <c r="J861" s="71">
        <v>1.6</v>
      </c>
    </row>
    <row r="862" s="5" customFormat="1" spans="1:10">
      <c r="A862" s="67" t="s">
        <v>1585</v>
      </c>
      <c r="B862" s="52" t="s">
        <v>1621</v>
      </c>
      <c r="C862" s="60" t="s">
        <v>1622</v>
      </c>
      <c r="D862" s="52"/>
      <c r="E862" s="52"/>
      <c r="F862" s="67" t="s">
        <v>1587</v>
      </c>
      <c r="G862" s="52"/>
      <c r="H862" s="67">
        <v>2</v>
      </c>
      <c r="I862" s="71">
        <v>1.8</v>
      </c>
      <c r="J862" s="71">
        <v>1.6</v>
      </c>
    </row>
    <row r="863" s="5" customFormat="1" spans="1:10">
      <c r="A863" s="67" t="s">
        <v>1585</v>
      </c>
      <c r="B863" s="52">
        <v>250101012</v>
      </c>
      <c r="C863" s="60" t="s">
        <v>1623</v>
      </c>
      <c r="D863" s="52"/>
      <c r="E863" s="52"/>
      <c r="F863" s="67" t="s">
        <v>1587</v>
      </c>
      <c r="G863" s="52"/>
      <c r="H863" s="67">
        <v>10</v>
      </c>
      <c r="I863" s="71">
        <v>9</v>
      </c>
      <c r="J863" s="36">
        <v>8</v>
      </c>
    </row>
    <row r="864" s="5" customFormat="1" spans="1:10">
      <c r="A864" s="67" t="s">
        <v>1585</v>
      </c>
      <c r="B864" s="52">
        <v>250101013</v>
      </c>
      <c r="C864" s="60" t="s">
        <v>1624</v>
      </c>
      <c r="D864" s="52"/>
      <c r="E864" s="52"/>
      <c r="F864" s="67" t="s">
        <v>1587</v>
      </c>
      <c r="G864" s="52"/>
      <c r="H864" s="67">
        <v>6</v>
      </c>
      <c r="I864" s="71">
        <v>5.4</v>
      </c>
      <c r="J864" s="71">
        <v>4.8</v>
      </c>
    </row>
    <row r="865" s="5" customFormat="1" spans="1:10">
      <c r="A865" s="67" t="s">
        <v>1585</v>
      </c>
      <c r="B865" s="52">
        <v>250101014</v>
      </c>
      <c r="C865" s="60" t="s">
        <v>1625</v>
      </c>
      <c r="D865" s="52"/>
      <c r="E865" s="52"/>
      <c r="F865" s="67" t="s">
        <v>1587</v>
      </c>
      <c r="G865" s="70"/>
      <c r="H865" s="67">
        <v>2</v>
      </c>
      <c r="I865" s="71">
        <v>1.8</v>
      </c>
      <c r="J865" s="71">
        <v>1.6</v>
      </c>
    </row>
    <row r="866" s="5" customFormat="1" spans="1:10">
      <c r="A866" s="67" t="s">
        <v>1585</v>
      </c>
      <c r="B866" s="52" t="s">
        <v>1626</v>
      </c>
      <c r="C866" s="60" t="s">
        <v>1627</v>
      </c>
      <c r="D866" s="52"/>
      <c r="E866" s="52"/>
      <c r="F866" s="67" t="s">
        <v>1587</v>
      </c>
      <c r="G866" s="52"/>
      <c r="H866" s="67">
        <v>8</v>
      </c>
      <c r="I866" s="71">
        <v>7.2</v>
      </c>
      <c r="J866" s="71">
        <v>6.4</v>
      </c>
    </row>
    <row r="867" s="5" customFormat="1" spans="1:10">
      <c r="A867" s="67" t="s">
        <v>1585</v>
      </c>
      <c r="B867" s="52">
        <v>250101015</v>
      </c>
      <c r="C867" s="60" t="s">
        <v>1628</v>
      </c>
      <c r="D867" s="52" t="s">
        <v>1629</v>
      </c>
      <c r="E867" s="52"/>
      <c r="F867" s="67"/>
      <c r="G867" s="52"/>
      <c r="H867" s="67"/>
      <c r="I867" s="71"/>
      <c r="J867" s="71"/>
    </row>
    <row r="868" s="5" customFormat="1" spans="1:10">
      <c r="A868" s="67" t="s">
        <v>1585</v>
      </c>
      <c r="B868" s="52" t="s">
        <v>1630</v>
      </c>
      <c r="C868" s="60" t="s">
        <v>1631</v>
      </c>
      <c r="D868" s="52" t="s">
        <v>1629</v>
      </c>
      <c r="E868" s="52"/>
      <c r="F868" s="67" t="s">
        <v>25</v>
      </c>
      <c r="G868" s="52"/>
      <c r="H868" s="67">
        <v>14</v>
      </c>
      <c r="I868" s="71">
        <v>12.6</v>
      </c>
      <c r="J868" s="36">
        <v>11.2</v>
      </c>
    </row>
    <row r="869" s="5" customFormat="1" spans="1:10">
      <c r="A869" s="67" t="s">
        <v>1585</v>
      </c>
      <c r="B869" s="52" t="s">
        <v>1632</v>
      </c>
      <c r="C869" s="60" t="s">
        <v>1633</v>
      </c>
      <c r="D869" s="52" t="s">
        <v>1629</v>
      </c>
      <c r="E869" s="52"/>
      <c r="F869" s="67" t="s">
        <v>25</v>
      </c>
      <c r="G869" s="52"/>
      <c r="H869" s="67">
        <v>18</v>
      </c>
      <c r="I869" s="71">
        <v>16.2</v>
      </c>
      <c r="J869" s="36">
        <v>14.4</v>
      </c>
    </row>
    <row r="870" s="5" customFormat="1" spans="1:10">
      <c r="A870" s="67" t="s">
        <v>1585</v>
      </c>
      <c r="B870" s="52">
        <v>250101016</v>
      </c>
      <c r="C870" s="60" t="s">
        <v>1634</v>
      </c>
      <c r="D870" s="52"/>
      <c r="E870" s="52"/>
      <c r="F870" s="67" t="s">
        <v>1587</v>
      </c>
      <c r="G870" s="52"/>
      <c r="H870" s="67">
        <v>1</v>
      </c>
      <c r="I870" s="71">
        <v>0.9</v>
      </c>
      <c r="J870" s="71">
        <v>0.8</v>
      </c>
    </row>
    <row r="871" s="5" customFormat="1" spans="1:10">
      <c r="A871" s="67" t="s">
        <v>1585</v>
      </c>
      <c r="B871" s="52">
        <v>250101017</v>
      </c>
      <c r="C871" s="60" t="s">
        <v>1635</v>
      </c>
      <c r="D871" s="52" t="s">
        <v>1636</v>
      </c>
      <c r="E871" s="52"/>
      <c r="F871" s="67" t="s">
        <v>1587</v>
      </c>
      <c r="G871" s="52"/>
      <c r="H871" s="67">
        <v>28</v>
      </c>
      <c r="I871" s="71">
        <v>25.2</v>
      </c>
      <c r="J871" s="71">
        <v>22.4</v>
      </c>
    </row>
    <row r="872" s="5" customFormat="1" spans="1:10">
      <c r="A872" s="67" t="s">
        <v>1585</v>
      </c>
      <c r="B872" s="52">
        <v>250101018</v>
      </c>
      <c r="C872" s="60" t="s">
        <v>1637</v>
      </c>
      <c r="D872" s="52" t="s">
        <v>1636</v>
      </c>
      <c r="E872" s="52"/>
      <c r="F872" s="67" t="s">
        <v>1587</v>
      </c>
      <c r="G872" s="52"/>
      <c r="H872" s="67">
        <v>14</v>
      </c>
      <c r="I872" s="71">
        <v>12.6</v>
      </c>
      <c r="J872" s="71">
        <v>11.2</v>
      </c>
    </row>
    <row r="873" s="5" customFormat="1" spans="1:10">
      <c r="A873" s="67" t="s">
        <v>1585</v>
      </c>
      <c r="B873" s="52">
        <v>250101019</v>
      </c>
      <c r="C873" s="60" t="s">
        <v>1638</v>
      </c>
      <c r="D873" s="52"/>
      <c r="E873" s="52"/>
      <c r="F873" s="67" t="s">
        <v>1587</v>
      </c>
      <c r="G873" s="52"/>
      <c r="H873" s="67">
        <v>6</v>
      </c>
      <c r="I873" s="71">
        <v>5.4</v>
      </c>
      <c r="J873" s="71">
        <v>4.8</v>
      </c>
    </row>
    <row r="874" s="5" customFormat="1" spans="1:10">
      <c r="A874" s="67" t="s">
        <v>1585</v>
      </c>
      <c r="B874" s="52">
        <v>250101020</v>
      </c>
      <c r="C874" s="60" t="s">
        <v>1639</v>
      </c>
      <c r="D874" s="52"/>
      <c r="E874" s="52"/>
      <c r="F874" s="67" t="s">
        <v>1587</v>
      </c>
      <c r="G874" s="52"/>
      <c r="H874" s="67">
        <v>6</v>
      </c>
      <c r="I874" s="71">
        <v>5.4</v>
      </c>
      <c r="J874" s="71">
        <v>4.8</v>
      </c>
    </row>
    <row r="875" s="5" customFormat="1" spans="1:10">
      <c r="A875" s="67" t="s">
        <v>1585</v>
      </c>
      <c r="B875" s="52">
        <v>250101021</v>
      </c>
      <c r="C875" s="60" t="s">
        <v>1640</v>
      </c>
      <c r="D875" s="52"/>
      <c r="E875" s="52"/>
      <c r="F875" s="67" t="s">
        <v>1587</v>
      </c>
      <c r="G875" s="52"/>
      <c r="H875" s="67">
        <v>19</v>
      </c>
      <c r="I875" s="71">
        <v>17.1</v>
      </c>
      <c r="J875" s="71">
        <v>15.2</v>
      </c>
    </row>
    <row r="876" s="5" customFormat="1" spans="1:10">
      <c r="A876" s="67" t="s">
        <v>1585</v>
      </c>
      <c r="B876" s="52">
        <v>250101022</v>
      </c>
      <c r="C876" s="60" t="s">
        <v>1641</v>
      </c>
      <c r="D876" s="52"/>
      <c r="E876" s="52"/>
      <c r="F876" s="67" t="s">
        <v>1587</v>
      </c>
      <c r="G876" s="52"/>
      <c r="H876" s="67">
        <v>9</v>
      </c>
      <c r="I876" s="71">
        <v>8.1</v>
      </c>
      <c r="J876" s="71">
        <v>7.2</v>
      </c>
    </row>
    <row r="877" s="5" customFormat="1" spans="1:10">
      <c r="A877" s="67"/>
      <c r="B877" s="52">
        <v>250102</v>
      </c>
      <c r="C877" s="60" t="s">
        <v>1642</v>
      </c>
      <c r="D877" s="52"/>
      <c r="E877" s="52"/>
      <c r="F877" s="67" t="s">
        <v>1453</v>
      </c>
      <c r="G877" s="52"/>
      <c r="H877" s="67"/>
      <c r="I877" s="71"/>
      <c r="J877" s="71"/>
    </row>
    <row r="878" s="5" customFormat="1" ht="27" spans="1:10">
      <c r="A878" s="67" t="s">
        <v>1585</v>
      </c>
      <c r="B878" s="52">
        <v>250102001</v>
      </c>
      <c r="C878" s="60" t="s">
        <v>1643</v>
      </c>
      <c r="D878" s="52" t="s">
        <v>1644</v>
      </c>
      <c r="E878" s="52"/>
      <c r="F878" s="67" t="s">
        <v>25</v>
      </c>
      <c r="G878" s="52"/>
      <c r="H878" s="67">
        <v>3</v>
      </c>
      <c r="I878" s="71">
        <v>2.7</v>
      </c>
      <c r="J878" s="71">
        <v>2.4</v>
      </c>
    </row>
    <row r="879" s="5" customFormat="1" spans="1:10">
      <c r="A879" s="67" t="s">
        <v>1585</v>
      </c>
      <c r="B879" s="52">
        <v>250102002</v>
      </c>
      <c r="C879" s="60" t="s">
        <v>1645</v>
      </c>
      <c r="D879" s="52"/>
      <c r="E879" s="52"/>
      <c r="F879" s="67" t="s">
        <v>1587</v>
      </c>
      <c r="G879" s="52"/>
      <c r="H879" s="67">
        <v>0.5</v>
      </c>
      <c r="I879" s="71">
        <v>0.45</v>
      </c>
      <c r="J879" s="71">
        <v>0.4</v>
      </c>
    </row>
    <row r="880" s="5" customFormat="1" spans="1:10">
      <c r="A880" s="67" t="s">
        <v>1585</v>
      </c>
      <c r="B880" s="52">
        <v>250102003</v>
      </c>
      <c r="C880" s="60" t="s">
        <v>1646</v>
      </c>
      <c r="D880" s="52"/>
      <c r="E880" s="52"/>
      <c r="F880" s="67" t="s">
        <v>1587</v>
      </c>
      <c r="G880" s="52"/>
      <c r="H880" s="67">
        <v>0.6</v>
      </c>
      <c r="I880" s="71">
        <v>0.54</v>
      </c>
      <c r="J880" s="71">
        <v>0.48</v>
      </c>
    </row>
    <row r="881" s="5" customFormat="1" spans="1:10">
      <c r="A881" s="67" t="s">
        <v>1585</v>
      </c>
      <c r="B881" s="52">
        <v>250102004</v>
      </c>
      <c r="C881" s="60" t="s">
        <v>1647</v>
      </c>
      <c r="D881" s="70"/>
      <c r="E881" s="52"/>
      <c r="F881" s="67" t="s">
        <v>1587</v>
      </c>
      <c r="G881" s="70"/>
      <c r="H881" s="69">
        <v>5.7</v>
      </c>
      <c r="I881" s="72">
        <v>5.13</v>
      </c>
      <c r="J881" s="72">
        <v>4.56</v>
      </c>
    </row>
    <row r="882" s="5" customFormat="1" spans="1:10">
      <c r="A882" s="67" t="s">
        <v>1585</v>
      </c>
      <c r="B882" s="52" t="s">
        <v>1648</v>
      </c>
      <c r="C882" s="60" t="s">
        <v>1649</v>
      </c>
      <c r="D882" s="52"/>
      <c r="E882" s="52"/>
      <c r="F882" s="67" t="s">
        <v>25</v>
      </c>
      <c r="G882" s="52"/>
      <c r="H882" s="67">
        <v>12</v>
      </c>
      <c r="I882" s="71">
        <v>10.8</v>
      </c>
      <c r="J882" s="71">
        <v>9.6</v>
      </c>
    </row>
    <row r="883" s="5" customFormat="1" spans="1:10">
      <c r="A883" s="67" t="s">
        <v>1585</v>
      </c>
      <c r="B883" s="52" t="s">
        <v>1650</v>
      </c>
      <c r="C883" s="60" t="s">
        <v>1651</v>
      </c>
      <c r="D883" s="52"/>
      <c r="E883" s="52"/>
      <c r="F883" s="67" t="s">
        <v>1587</v>
      </c>
      <c r="G883" s="52"/>
      <c r="H883" s="67">
        <v>6</v>
      </c>
      <c r="I883" s="71">
        <v>5.4</v>
      </c>
      <c r="J883" s="71">
        <v>4.8</v>
      </c>
    </row>
    <row r="884" s="5" customFormat="1" spans="1:10">
      <c r="A884" s="67" t="s">
        <v>1585</v>
      </c>
      <c r="B884" s="52" t="s">
        <v>1652</v>
      </c>
      <c r="C884" s="60" t="s">
        <v>1653</v>
      </c>
      <c r="D884" s="52"/>
      <c r="E884" s="52"/>
      <c r="F884" s="67" t="s">
        <v>25</v>
      </c>
      <c r="G884" s="52"/>
      <c r="H884" s="67">
        <v>12</v>
      </c>
      <c r="I884" s="71">
        <v>10.8</v>
      </c>
      <c r="J884" s="71">
        <v>9.6</v>
      </c>
    </row>
    <row r="885" s="5" customFormat="1" spans="1:10">
      <c r="A885" s="67" t="s">
        <v>1585</v>
      </c>
      <c r="B885" s="52">
        <v>250102005</v>
      </c>
      <c r="C885" s="60" t="s">
        <v>1654</v>
      </c>
      <c r="D885" s="52"/>
      <c r="E885" s="52"/>
      <c r="F885" s="67" t="s">
        <v>1587</v>
      </c>
      <c r="G885" s="52"/>
      <c r="H885" s="67">
        <v>0.6</v>
      </c>
      <c r="I885" s="71">
        <v>0.54</v>
      </c>
      <c r="J885" s="71">
        <v>0.48</v>
      </c>
    </row>
    <row r="886" s="5" customFormat="1" spans="1:10">
      <c r="A886" s="67" t="s">
        <v>1585</v>
      </c>
      <c r="B886" s="52">
        <v>250102006</v>
      </c>
      <c r="C886" s="60" t="s">
        <v>1655</v>
      </c>
      <c r="D886" s="52"/>
      <c r="E886" s="52"/>
      <c r="F886" s="67" t="s">
        <v>1587</v>
      </c>
      <c r="G886" s="52"/>
      <c r="H886" s="67"/>
      <c r="I886" s="71"/>
      <c r="J886" s="71"/>
    </row>
    <row r="887" s="5" customFormat="1" spans="1:10">
      <c r="A887" s="67" t="s">
        <v>1585</v>
      </c>
      <c r="B887" s="52" t="s">
        <v>1656</v>
      </c>
      <c r="C887" s="60" t="s">
        <v>1657</v>
      </c>
      <c r="D887" s="52"/>
      <c r="E887" s="52"/>
      <c r="F887" s="67" t="s">
        <v>1587</v>
      </c>
      <c r="G887" s="52"/>
      <c r="H887" s="67">
        <v>6</v>
      </c>
      <c r="I887" s="71">
        <v>5.4</v>
      </c>
      <c r="J887" s="71">
        <v>4.8</v>
      </c>
    </row>
    <row r="888" s="5" customFormat="1" spans="1:10">
      <c r="A888" s="67" t="s">
        <v>1585</v>
      </c>
      <c r="B888" s="52" t="s">
        <v>1658</v>
      </c>
      <c r="C888" s="60" t="s">
        <v>1659</v>
      </c>
      <c r="D888" s="52"/>
      <c r="E888" s="52"/>
      <c r="F888" s="67" t="s">
        <v>1587</v>
      </c>
      <c r="G888" s="52"/>
      <c r="H888" s="67">
        <v>10</v>
      </c>
      <c r="I888" s="71">
        <v>9</v>
      </c>
      <c r="J888" s="71">
        <v>8</v>
      </c>
    </row>
    <row r="889" s="5" customFormat="1" spans="1:10">
      <c r="A889" s="67" t="s">
        <v>1585</v>
      </c>
      <c r="B889" s="52" t="s">
        <v>1660</v>
      </c>
      <c r="C889" s="60" t="s">
        <v>1661</v>
      </c>
      <c r="D889" s="52"/>
      <c r="E889" s="52"/>
      <c r="F889" s="67" t="s">
        <v>1587</v>
      </c>
      <c r="G889" s="52"/>
      <c r="H889" s="67">
        <v>18</v>
      </c>
      <c r="I889" s="71">
        <v>16.2</v>
      </c>
      <c r="J889" s="71">
        <v>14.4</v>
      </c>
    </row>
    <row r="890" s="5" customFormat="1" spans="1:10">
      <c r="A890" s="67" t="s">
        <v>1585</v>
      </c>
      <c r="B890" s="52">
        <v>250102007</v>
      </c>
      <c r="C890" s="60" t="s">
        <v>1662</v>
      </c>
      <c r="D890" s="52"/>
      <c r="E890" s="52"/>
      <c r="F890" s="67" t="s">
        <v>1587</v>
      </c>
      <c r="G890" s="52"/>
      <c r="H890" s="67"/>
      <c r="I890" s="71"/>
      <c r="J890" s="71"/>
    </row>
    <row r="891" s="5" customFormat="1" ht="27" spans="1:10">
      <c r="A891" s="67" t="s">
        <v>1585</v>
      </c>
      <c r="B891" s="52" t="s">
        <v>1663</v>
      </c>
      <c r="C891" s="60" t="s">
        <v>1664</v>
      </c>
      <c r="D891" s="52"/>
      <c r="E891" s="52"/>
      <c r="F891" s="67" t="s">
        <v>1587</v>
      </c>
      <c r="G891" s="52"/>
      <c r="H891" s="67">
        <v>2</v>
      </c>
      <c r="I891" s="71">
        <v>1.8</v>
      </c>
      <c r="J891" s="71">
        <v>1.6</v>
      </c>
    </row>
    <row r="892" s="5" customFormat="1" ht="27" spans="1:10">
      <c r="A892" s="67" t="s">
        <v>1585</v>
      </c>
      <c r="B892" s="52" t="s">
        <v>1665</v>
      </c>
      <c r="C892" s="60" t="s">
        <v>1666</v>
      </c>
      <c r="D892" s="52"/>
      <c r="E892" s="52"/>
      <c r="F892" s="67" t="s">
        <v>1587</v>
      </c>
      <c r="G892" s="52"/>
      <c r="H892" s="67">
        <v>10</v>
      </c>
      <c r="I892" s="71">
        <v>9</v>
      </c>
      <c r="J892" s="71">
        <v>8</v>
      </c>
    </row>
    <row r="893" s="5" customFormat="1" spans="1:10">
      <c r="A893" s="67" t="s">
        <v>1585</v>
      </c>
      <c r="B893" s="52">
        <v>250102008</v>
      </c>
      <c r="C893" s="60" t="s">
        <v>1667</v>
      </c>
      <c r="D893" s="52"/>
      <c r="E893" s="52"/>
      <c r="F893" s="67" t="s">
        <v>1587</v>
      </c>
      <c r="G893" s="52"/>
      <c r="H893" s="67">
        <v>11.5</v>
      </c>
      <c r="I893" s="71">
        <v>10.35</v>
      </c>
      <c r="J893" s="71">
        <v>9.2</v>
      </c>
    </row>
    <row r="894" s="5" customFormat="1" spans="1:10">
      <c r="A894" s="67" t="s">
        <v>1585</v>
      </c>
      <c r="B894" s="52">
        <v>250102009</v>
      </c>
      <c r="C894" s="60" t="s">
        <v>1668</v>
      </c>
      <c r="D894" s="52"/>
      <c r="E894" s="52"/>
      <c r="F894" s="67" t="s">
        <v>1587</v>
      </c>
      <c r="G894" s="52"/>
      <c r="H894" s="67">
        <v>1</v>
      </c>
      <c r="I894" s="71">
        <v>0.9</v>
      </c>
      <c r="J894" s="71">
        <v>0.8</v>
      </c>
    </row>
    <row r="895" s="5" customFormat="1" spans="1:10">
      <c r="A895" s="67" t="s">
        <v>1585</v>
      </c>
      <c r="B895" s="52">
        <v>250102010</v>
      </c>
      <c r="C895" s="60" t="s">
        <v>1669</v>
      </c>
      <c r="D895" s="52"/>
      <c r="E895" s="52"/>
      <c r="F895" s="67" t="s">
        <v>1587</v>
      </c>
      <c r="G895" s="52"/>
      <c r="H895" s="67">
        <v>1</v>
      </c>
      <c r="I895" s="71">
        <v>0.9</v>
      </c>
      <c r="J895" s="71">
        <v>0.8</v>
      </c>
    </row>
    <row r="896" s="5" customFormat="1" spans="1:10">
      <c r="A896" s="67" t="s">
        <v>1585</v>
      </c>
      <c r="B896" s="52">
        <v>250102011</v>
      </c>
      <c r="C896" s="60" t="s">
        <v>1670</v>
      </c>
      <c r="D896" s="52"/>
      <c r="E896" s="52"/>
      <c r="F896" s="67" t="s">
        <v>1587</v>
      </c>
      <c r="G896" s="52"/>
      <c r="H896" s="67">
        <v>5</v>
      </c>
      <c r="I896" s="71">
        <v>4.5</v>
      </c>
      <c r="J896" s="71">
        <v>4</v>
      </c>
    </row>
    <row r="897" s="5" customFormat="1" spans="1:10">
      <c r="A897" s="67" t="s">
        <v>1585</v>
      </c>
      <c r="B897" s="52">
        <v>250102012</v>
      </c>
      <c r="C897" s="60" t="s">
        <v>1671</v>
      </c>
      <c r="D897" s="52"/>
      <c r="E897" s="52"/>
      <c r="F897" s="67" t="s">
        <v>1587</v>
      </c>
      <c r="G897" s="52"/>
      <c r="H897" s="67">
        <v>1</v>
      </c>
      <c r="I897" s="71">
        <v>0.9</v>
      </c>
      <c r="J897" s="71">
        <v>0.8</v>
      </c>
    </row>
    <row r="898" s="5" customFormat="1" spans="1:10">
      <c r="A898" s="67" t="s">
        <v>1585</v>
      </c>
      <c r="B898" s="52">
        <v>250102013</v>
      </c>
      <c r="C898" s="60" t="s">
        <v>1672</v>
      </c>
      <c r="D898" s="70"/>
      <c r="E898" s="52"/>
      <c r="F898" s="67" t="s">
        <v>1587</v>
      </c>
      <c r="G898" s="52"/>
      <c r="H898" s="67">
        <v>3</v>
      </c>
      <c r="I898" s="71">
        <v>2.7</v>
      </c>
      <c r="J898" s="71">
        <v>2.4</v>
      </c>
    </row>
    <row r="899" s="5" customFormat="1" spans="1:10">
      <c r="A899" s="67" t="s">
        <v>1585</v>
      </c>
      <c r="B899" s="52" t="s">
        <v>1673</v>
      </c>
      <c r="C899" s="60" t="s">
        <v>1674</v>
      </c>
      <c r="D899" s="52"/>
      <c r="E899" s="52"/>
      <c r="F899" s="67" t="s">
        <v>1587</v>
      </c>
      <c r="G899" s="52"/>
      <c r="H899" s="67">
        <v>3</v>
      </c>
      <c r="I899" s="71">
        <v>2.7</v>
      </c>
      <c r="J899" s="71">
        <v>2.4</v>
      </c>
    </row>
    <row r="900" s="5" customFormat="1" spans="1:10">
      <c r="A900" s="67" t="s">
        <v>1585</v>
      </c>
      <c r="B900" s="52">
        <v>250102014</v>
      </c>
      <c r="C900" s="60" t="s">
        <v>1675</v>
      </c>
      <c r="D900" s="52"/>
      <c r="E900" s="52"/>
      <c r="F900" s="67" t="s">
        <v>1587</v>
      </c>
      <c r="G900" s="52"/>
      <c r="H900" s="67">
        <v>4</v>
      </c>
      <c r="I900" s="71">
        <v>3.6</v>
      </c>
      <c r="J900" s="71">
        <v>3.2</v>
      </c>
    </row>
    <row r="901" s="5" customFormat="1" spans="1:10">
      <c r="A901" s="67" t="s">
        <v>1585</v>
      </c>
      <c r="B901" s="52">
        <v>250102015</v>
      </c>
      <c r="C901" s="60" t="s">
        <v>1676</v>
      </c>
      <c r="D901" s="52"/>
      <c r="E901" s="52"/>
      <c r="F901" s="67" t="s">
        <v>1587</v>
      </c>
      <c r="G901" s="52"/>
      <c r="H901" s="67">
        <v>6</v>
      </c>
      <c r="I901" s="71">
        <v>5.4</v>
      </c>
      <c r="J901" s="71">
        <v>4.8</v>
      </c>
    </row>
    <row r="902" s="5" customFormat="1" spans="1:10">
      <c r="A902" s="67" t="s">
        <v>1585</v>
      </c>
      <c r="B902" s="52">
        <v>250102016</v>
      </c>
      <c r="C902" s="60" t="s">
        <v>1677</v>
      </c>
      <c r="D902" s="52"/>
      <c r="E902" s="52"/>
      <c r="F902" s="67" t="s">
        <v>1587</v>
      </c>
      <c r="G902" s="52"/>
      <c r="H902" s="67">
        <v>4</v>
      </c>
      <c r="I902" s="71">
        <v>3.6</v>
      </c>
      <c r="J902" s="71">
        <v>3.2</v>
      </c>
    </row>
    <row r="903" s="5" customFormat="1" spans="1:10">
      <c r="A903" s="67" t="s">
        <v>1585</v>
      </c>
      <c r="B903" s="52">
        <v>250102017</v>
      </c>
      <c r="C903" s="60" t="s">
        <v>1678</v>
      </c>
      <c r="D903" s="52"/>
      <c r="E903" s="52"/>
      <c r="F903" s="67" t="s">
        <v>1587</v>
      </c>
      <c r="G903" s="52"/>
      <c r="H903" s="67">
        <v>7</v>
      </c>
      <c r="I903" s="71">
        <v>6.3</v>
      </c>
      <c r="J903" s="71">
        <v>5.6</v>
      </c>
    </row>
    <row r="904" s="5" customFormat="1" spans="1:10">
      <c r="A904" s="67" t="s">
        <v>1585</v>
      </c>
      <c r="B904" s="52">
        <v>250102018</v>
      </c>
      <c r="C904" s="60" t="s">
        <v>1679</v>
      </c>
      <c r="D904" s="52"/>
      <c r="E904" s="52"/>
      <c r="F904" s="67" t="s">
        <v>1587</v>
      </c>
      <c r="G904" s="52"/>
      <c r="H904" s="67">
        <v>1</v>
      </c>
      <c r="I904" s="71">
        <v>0.9</v>
      </c>
      <c r="J904" s="71">
        <v>0.8</v>
      </c>
    </row>
    <row r="905" s="5" customFormat="1" spans="1:10">
      <c r="A905" s="67" t="s">
        <v>1585</v>
      </c>
      <c r="B905" s="52">
        <v>250102019</v>
      </c>
      <c r="C905" s="60" t="s">
        <v>1680</v>
      </c>
      <c r="D905" s="52"/>
      <c r="E905" s="52"/>
      <c r="F905" s="67" t="s">
        <v>1587</v>
      </c>
      <c r="G905" s="52"/>
      <c r="H905" s="67">
        <v>6</v>
      </c>
      <c r="I905" s="71">
        <v>5.4</v>
      </c>
      <c r="J905" s="71">
        <v>4.8</v>
      </c>
    </row>
    <row r="906" s="5" customFormat="1" spans="1:10">
      <c r="A906" s="67" t="s">
        <v>1585</v>
      </c>
      <c r="B906" s="52">
        <v>250102020</v>
      </c>
      <c r="C906" s="60" t="s">
        <v>1681</v>
      </c>
      <c r="D906" s="52"/>
      <c r="E906" s="52"/>
      <c r="F906" s="67" t="s">
        <v>1587</v>
      </c>
      <c r="G906" s="52"/>
      <c r="H906" s="67">
        <v>6</v>
      </c>
      <c r="I906" s="71">
        <v>5.4</v>
      </c>
      <c r="J906" s="71">
        <v>4.8</v>
      </c>
    </row>
    <row r="907" s="5" customFormat="1" spans="1:10">
      <c r="A907" s="67" t="s">
        <v>1585</v>
      </c>
      <c r="B907" s="52">
        <v>250102021</v>
      </c>
      <c r="C907" s="60" t="s">
        <v>1682</v>
      </c>
      <c r="D907" s="52"/>
      <c r="E907" s="52"/>
      <c r="F907" s="67" t="s">
        <v>1587</v>
      </c>
      <c r="G907" s="52"/>
      <c r="H907" s="67"/>
      <c r="I907" s="71"/>
      <c r="J907" s="71"/>
    </row>
    <row r="908" s="5" customFormat="1" spans="1:10">
      <c r="A908" s="67" t="s">
        <v>1585</v>
      </c>
      <c r="B908" s="52" t="s">
        <v>1683</v>
      </c>
      <c r="C908" s="60" t="s">
        <v>1684</v>
      </c>
      <c r="D908" s="52"/>
      <c r="E908" s="52"/>
      <c r="F908" s="67" t="s">
        <v>1587</v>
      </c>
      <c r="G908" s="52"/>
      <c r="H908" s="67">
        <v>2</v>
      </c>
      <c r="I908" s="71">
        <v>1.8</v>
      </c>
      <c r="J908" s="71">
        <v>1.6</v>
      </c>
    </row>
    <row r="909" s="5" customFormat="1" spans="1:10">
      <c r="A909" s="67" t="s">
        <v>1585</v>
      </c>
      <c r="B909" s="52" t="s">
        <v>1685</v>
      </c>
      <c r="C909" s="60" t="s">
        <v>1686</v>
      </c>
      <c r="D909" s="52"/>
      <c r="E909" s="52"/>
      <c r="F909" s="67" t="s">
        <v>1587</v>
      </c>
      <c r="G909" s="52"/>
      <c r="H909" s="67">
        <v>4.5</v>
      </c>
      <c r="I909" s="71">
        <v>4.05</v>
      </c>
      <c r="J909" s="71">
        <v>3.6</v>
      </c>
    </row>
    <row r="910" s="5" customFormat="1" spans="1:10">
      <c r="A910" s="67" t="s">
        <v>1585</v>
      </c>
      <c r="B910" s="52" t="s">
        <v>1687</v>
      </c>
      <c r="C910" s="60" t="s">
        <v>1688</v>
      </c>
      <c r="D910" s="52"/>
      <c r="E910" s="52"/>
      <c r="F910" s="67" t="s">
        <v>1587</v>
      </c>
      <c r="G910" s="52"/>
      <c r="H910" s="67">
        <v>6.3</v>
      </c>
      <c r="I910" s="71">
        <v>5.67</v>
      </c>
      <c r="J910" s="36">
        <v>5.04</v>
      </c>
    </row>
    <row r="911" s="5" customFormat="1" spans="1:10">
      <c r="A911" s="67" t="s">
        <v>1585</v>
      </c>
      <c r="B911" s="52">
        <v>250102022</v>
      </c>
      <c r="C911" s="60" t="s">
        <v>1689</v>
      </c>
      <c r="D911" s="52"/>
      <c r="E911" s="52"/>
      <c r="F911" s="67" t="s">
        <v>1587</v>
      </c>
      <c r="G911" s="52"/>
      <c r="H911" s="67">
        <v>10</v>
      </c>
      <c r="I911" s="71">
        <v>9</v>
      </c>
      <c r="J911" s="71">
        <v>8</v>
      </c>
    </row>
    <row r="912" s="5" customFormat="1" spans="1:10">
      <c r="A912" s="67" t="s">
        <v>1585</v>
      </c>
      <c r="B912" s="52">
        <v>250102023</v>
      </c>
      <c r="C912" s="60" t="s">
        <v>1690</v>
      </c>
      <c r="D912" s="52"/>
      <c r="E912" s="52"/>
      <c r="F912" s="67" t="s">
        <v>1587</v>
      </c>
      <c r="G912" s="52"/>
      <c r="H912" s="67">
        <v>1</v>
      </c>
      <c r="I912" s="71">
        <v>0.9</v>
      </c>
      <c r="J912" s="71">
        <v>0.8</v>
      </c>
    </row>
    <row r="913" s="5" customFormat="1" spans="1:10">
      <c r="A913" s="67" t="s">
        <v>1585</v>
      </c>
      <c r="B913" s="52">
        <v>250102024</v>
      </c>
      <c r="C913" s="60" t="s">
        <v>1691</v>
      </c>
      <c r="D913" s="52"/>
      <c r="E913" s="52"/>
      <c r="F913" s="67"/>
      <c r="G913" s="52"/>
      <c r="H913" s="67"/>
      <c r="I913" s="71"/>
      <c r="J913" s="71"/>
    </row>
    <row r="914" s="5" customFormat="1" spans="1:10">
      <c r="A914" s="67" t="s">
        <v>1585</v>
      </c>
      <c r="B914" s="52" t="s">
        <v>1692</v>
      </c>
      <c r="C914" s="60" t="s">
        <v>1693</v>
      </c>
      <c r="D914" s="52"/>
      <c r="E914" s="52"/>
      <c r="F914" s="67" t="s">
        <v>1587</v>
      </c>
      <c r="G914" s="52"/>
      <c r="H914" s="67">
        <v>1</v>
      </c>
      <c r="I914" s="71">
        <v>0.9</v>
      </c>
      <c r="J914" s="71">
        <v>0.8</v>
      </c>
    </row>
    <row r="915" s="5" customFormat="1" spans="1:10">
      <c r="A915" s="67" t="s">
        <v>1585</v>
      </c>
      <c r="B915" s="52" t="s">
        <v>1694</v>
      </c>
      <c r="C915" s="60" t="s">
        <v>1695</v>
      </c>
      <c r="D915" s="52"/>
      <c r="E915" s="52"/>
      <c r="F915" s="67" t="s">
        <v>25</v>
      </c>
      <c r="G915" s="52"/>
      <c r="H915" s="67">
        <v>20</v>
      </c>
      <c r="I915" s="71">
        <v>18</v>
      </c>
      <c r="J915" s="71">
        <v>16</v>
      </c>
    </row>
    <row r="916" s="5" customFormat="1" spans="1:10">
      <c r="A916" s="67" t="s">
        <v>1585</v>
      </c>
      <c r="B916" s="52">
        <v>250102025</v>
      </c>
      <c r="C916" s="60" t="s">
        <v>1696</v>
      </c>
      <c r="D916" s="52"/>
      <c r="E916" s="52"/>
      <c r="F916" s="67" t="s">
        <v>1587</v>
      </c>
      <c r="G916" s="52"/>
      <c r="H916" s="67">
        <v>6</v>
      </c>
      <c r="I916" s="71">
        <v>5.4</v>
      </c>
      <c r="J916" s="71">
        <v>4.8</v>
      </c>
    </row>
    <row r="917" s="5" customFormat="1" spans="1:10">
      <c r="A917" s="67" t="s">
        <v>1585</v>
      </c>
      <c r="B917" s="52">
        <v>250102026</v>
      </c>
      <c r="C917" s="60" t="s">
        <v>1697</v>
      </c>
      <c r="D917" s="52"/>
      <c r="E917" s="52"/>
      <c r="F917" s="67" t="s">
        <v>1587</v>
      </c>
      <c r="G917" s="52"/>
      <c r="H917" s="69">
        <v>9</v>
      </c>
      <c r="I917" s="72">
        <v>8.1</v>
      </c>
      <c r="J917" s="72">
        <v>7.2</v>
      </c>
    </row>
    <row r="918" s="5" customFormat="1" spans="1:10">
      <c r="A918" s="67" t="s">
        <v>1585</v>
      </c>
      <c r="B918" s="52">
        <v>250102027</v>
      </c>
      <c r="C918" s="60" t="s">
        <v>1698</v>
      </c>
      <c r="D918" s="52"/>
      <c r="E918" s="52"/>
      <c r="F918" s="67" t="s">
        <v>1587</v>
      </c>
      <c r="G918" s="52"/>
      <c r="H918" s="67">
        <v>21</v>
      </c>
      <c r="I918" s="71">
        <v>18.9</v>
      </c>
      <c r="J918" s="71">
        <v>16.8</v>
      </c>
    </row>
    <row r="919" s="5" customFormat="1" spans="1:10">
      <c r="A919" s="67" t="s">
        <v>1585</v>
      </c>
      <c r="B919" s="52">
        <v>250102028</v>
      </c>
      <c r="C919" s="60" t="s">
        <v>1699</v>
      </c>
      <c r="D919" s="52"/>
      <c r="E919" s="52"/>
      <c r="F919" s="67" t="s">
        <v>1587</v>
      </c>
      <c r="G919" s="52"/>
      <c r="H919" s="67">
        <v>6</v>
      </c>
      <c r="I919" s="71">
        <v>5.4</v>
      </c>
      <c r="J919" s="71">
        <v>4.8</v>
      </c>
    </row>
    <row r="920" s="5" customFormat="1" spans="1:10">
      <c r="A920" s="67" t="s">
        <v>1585</v>
      </c>
      <c r="B920" s="52">
        <v>250102029</v>
      </c>
      <c r="C920" s="60" t="s">
        <v>1700</v>
      </c>
      <c r="D920" s="52"/>
      <c r="E920" s="52"/>
      <c r="F920" s="67" t="s">
        <v>1587</v>
      </c>
      <c r="G920" s="52"/>
      <c r="H920" s="67" t="s">
        <v>314</v>
      </c>
      <c r="I920" s="67" t="s">
        <v>314</v>
      </c>
      <c r="J920" s="67" t="s">
        <v>314</v>
      </c>
    </row>
    <row r="921" s="5" customFormat="1" spans="1:10">
      <c r="A921" s="67" t="s">
        <v>1585</v>
      </c>
      <c r="B921" s="52">
        <v>250102030</v>
      </c>
      <c r="C921" s="60" t="s">
        <v>1701</v>
      </c>
      <c r="D921" s="52"/>
      <c r="E921" s="52"/>
      <c r="F921" s="67" t="s">
        <v>1587</v>
      </c>
      <c r="G921" s="52"/>
      <c r="H921" s="67" t="s">
        <v>314</v>
      </c>
      <c r="I921" s="67" t="s">
        <v>314</v>
      </c>
      <c r="J921" s="67" t="s">
        <v>314</v>
      </c>
    </row>
    <row r="922" s="5" customFormat="1" spans="1:10">
      <c r="A922" s="67" t="s">
        <v>1585</v>
      </c>
      <c r="B922" s="52">
        <v>250102031</v>
      </c>
      <c r="C922" s="60" t="s">
        <v>1702</v>
      </c>
      <c r="D922" s="52"/>
      <c r="E922" s="52"/>
      <c r="F922" s="67" t="s">
        <v>1587</v>
      </c>
      <c r="G922" s="52"/>
      <c r="H922" s="67" t="s">
        <v>314</v>
      </c>
      <c r="I922" s="67" t="s">
        <v>314</v>
      </c>
      <c r="J922" s="67" t="s">
        <v>314</v>
      </c>
    </row>
    <row r="923" s="5" customFormat="1" spans="1:10">
      <c r="A923" s="67" t="s">
        <v>1585</v>
      </c>
      <c r="B923" s="52">
        <v>250102032</v>
      </c>
      <c r="C923" s="60" t="s">
        <v>1703</v>
      </c>
      <c r="D923" s="52"/>
      <c r="E923" s="52"/>
      <c r="F923" s="67" t="s">
        <v>1587</v>
      </c>
      <c r="G923" s="52"/>
      <c r="H923" s="67">
        <v>2</v>
      </c>
      <c r="I923" s="71">
        <v>1.8</v>
      </c>
      <c r="J923" s="71">
        <v>1.6</v>
      </c>
    </row>
    <row r="924" s="5" customFormat="1" spans="1:10">
      <c r="A924" s="67" t="s">
        <v>1585</v>
      </c>
      <c r="B924" s="52">
        <v>250102033</v>
      </c>
      <c r="C924" s="60" t="s">
        <v>1704</v>
      </c>
      <c r="D924" s="52"/>
      <c r="E924" s="52"/>
      <c r="F924" s="67" t="s">
        <v>1587</v>
      </c>
      <c r="G924" s="52"/>
      <c r="H924" s="67" t="s">
        <v>314</v>
      </c>
      <c r="I924" s="67" t="s">
        <v>314</v>
      </c>
      <c r="J924" s="67" t="s">
        <v>314</v>
      </c>
    </row>
    <row r="925" s="5" customFormat="1" spans="1:10">
      <c r="A925" s="67" t="s">
        <v>1585</v>
      </c>
      <c r="B925" s="52">
        <v>250102034</v>
      </c>
      <c r="C925" s="60" t="s">
        <v>1705</v>
      </c>
      <c r="D925" s="52"/>
      <c r="E925" s="52"/>
      <c r="F925" s="67" t="s">
        <v>1587</v>
      </c>
      <c r="G925" s="52"/>
      <c r="H925" s="67">
        <v>11</v>
      </c>
      <c r="I925" s="71">
        <v>9.9</v>
      </c>
      <c r="J925" s="36">
        <v>8.8</v>
      </c>
    </row>
    <row r="926" s="5" customFormat="1" spans="1:10">
      <c r="A926" s="67" t="s">
        <v>1585</v>
      </c>
      <c r="B926" s="52">
        <v>250102035</v>
      </c>
      <c r="C926" s="60" t="s">
        <v>1706</v>
      </c>
      <c r="D926" s="52" t="s">
        <v>1707</v>
      </c>
      <c r="E926" s="52"/>
      <c r="F926" s="67" t="s">
        <v>25</v>
      </c>
      <c r="G926" s="52"/>
      <c r="H926" s="67">
        <v>7.2</v>
      </c>
      <c r="I926" s="71">
        <v>6.48</v>
      </c>
      <c r="J926" s="36">
        <v>5.76</v>
      </c>
    </row>
    <row r="927" s="5" customFormat="1" spans="1:10">
      <c r="A927" s="67" t="s">
        <v>1585</v>
      </c>
      <c r="B927" s="52">
        <v>250102036</v>
      </c>
      <c r="C927" s="60" t="s">
        <v>1708</v>
      </c>
      <c r="D927" s="52"/>
      <c r="E927" s="52"/>
      <c r="F927" s="67" t="s">
        <v>1587</v>
      </c>
      <c r="G927" s="52"/>
      <c r="H927" s="67">
        <v>14</v>
      </c>
      <c r="I927" s="71">
        <v>12.6</v>
      </c>
      <c r="J927" s="71">
        <v>11.2</v>
      </c>
    </row>
    <row r="928" s="5" customFormat="1" spans="1:10">
      <c r="A928" s="67" t="s">
        <v>1585</v>
      </c>
      <c r="B928" s="52">
        <v>250102037</v>
      </c>
      <c r="C928" s="60" t="s">
        <v>1709</v>
      </c>
      <c r="D928" s="52"/>
      <c r="E928" s="52"/>
      <c r="F928" s="67" t="s">
        <v>1587</v>
      </c>
      <c r="G928" s="52"/>
      <c r="H928" s="67">
        <v>33</v>
      </c>
      <c r="I928" s="71">
        <v>29.7</v>
      </c>
      <c r="J928" s="71">
        <v>26.4</v>
      </c>
    </row>
    <row r="929" s="5" customFormat="1" spans="1:10">
      <c r="A929" s="67"/>
      <c r="B929" s="52">
        <v>250103</v>
      </c>
      <c r="C929" s="60" t="s">
        <v>1710</v>
      </c>
      <c r="D929" s="52"/>
      <c r="E929" s="52"/>
      <c r="F929" s="67"/>
      <c r="G929" s="52"/>
      <c r="H929" s="67"/>
      <c r="I929" s="71"/>
      <c r="J929" s="71"/>
    </row>
    <row r="930" s="5" customFormat="1" spans="1:10">
      <c r="A930" s="67" t="s">
        <v>1585</v>
      </c>
      <c r="B930" s="52">
        <v>250103001</v>
      </c>
      <c r="C930" s="60" t="s">
        <v>1711</v>
      </c>
      <c r="D930" s="52" t="s">
        <v>1712</v>
      </c>
      <c r="E930" s="52"/>
      <c r="F930" s="67" t="s">
        <v>25</v>
      </c>
      <c r="G930" s="52"/>
      <c r="H930" s="67">
        <v>2</v>
      </c>
      <c r="I930" s="71">
        <v>1.8</v>
      </c>
      <c r="J930" s="71">
        <v>1.6</v>
      </c>
    </row>
    <row r="931" s="5" customFormat="1" ht="27" spans="1:10">
      <c r="A931" s="67" t="s">
        <v>1585</v>
      </c>
      <c r="B931" s="52">
        <v>250103002</v>
      </c>
      <c r="C931" s="60" t="s">
        <v>1713</v>
      </c>
      <c r="D931" s="52" t="s">
        <v>1714</v>
      </c>
      <c r="E931" s="52"/>
      <c r="F931" s="67" t="s">
        <v>1587</v>
      </c>
      <c r="G931" s="52" t="s">
        <v>1715</v>
      </c>
      <c r="H931" s="67"/>
      <c r="I931" s="71"/>
      <c r="J931" s="71"/>
    </row>
    <row r="932" s="5" customFormat="1" spans="1:10">
      <c r="A932" s="67" t="s">
        <v>1585</v>
      </c>
      <c r="B932" s="52" t="s">
        <v>1716</v>
      </c>
      <c r="C932" s="60" t="s">
        <v>1717</v>
      </c>
      <c r="D932" s="52"/>
      <c r="E932" s="52"/>
      <c r="F932" s="67" t="s">
        <v>1587</v>
      </c>
      <c r="G932" s="52"/>
      <c r="H932" s="67">
        <v>3.5</v>
      </c>
      <c r="I932" s="71">
        <v>3.15</v>
      </c>
      <c r="J932" s="71">
        <v>2.8</v>
      </c>
    </row>
    <row r="933" s="5" customFormat="1" spans="1:10">
      <c r="A933" s="67" t="s">
        <v>1585</v>
      </c>
      <c r="B933" s="52" t="s">
        <v>1718</v>
      </c>
      <c r="C933" s="60" t="s">
        <v>1719</v>
      </c>
      <c r="D933" s="52"/>
      <c r="E933" s="52"/>
      <c r="F933" s="67" t="s">
        <v>1587</v>
      </c>
      <c r="G933" s="52"/>
      <c r="H933" s="67">
        <v>15</v>
      </c>
      <c r="I933" s="71">
        <v>13.5</v>
      </c>
      <c r="J933" s="36">
        <v>12</v>
      </c>
    </row>
    <row r="934" s="5" customFormat="1" spans="1:10">
      <c r="A934" s="67" t="s">
        <v>1585</v>
      </c>
      <c r="B934" s="52">
        <v>250103003</v>
      </c>
      <c r="C934" s="60" t="s">
        <v>1720</v>
      </c>
      <c r="D934" s="52"/>
      <c r="E934" s="52"/>
      <c r="F934" s="67" t="s">
        <v>1587</v>
      </c>
      <c r="G934" s="52"/>
      <c r="H934" s="67">
        <v>3</v>
      </c>
      <c r="I934" s="71">
        <v>2.7</v>
      </c>
      <c r="J934" s="71">
        <v>2.4</v>
      </c>
    </row>
    <row r="935" s="5" customFormat="1" spans="1:10">
      <c r="A935" s="67" t="s">
        <v>1585</v>
      </c>
      <c r="B935" s="52">
        <v>250103004</v>
      </c>
      <c r="C935" s="60" t="s">
        <v>1721</v>
      </c>
      <c r="D935" s="52"/>
      <c r="E935" s="52"/>
      <c r="F935" s="67" t="s">
        <v>1587</v>
      </c>
      <c r="G935" s="52"/>
      <c r="H935" s="67">
        <v>3.5</v>
      </c>
      <c r="I935" s="71">
        <v>3.15</v>
      </c>
      <c r="J935" s="71">
        <v>2.8</v>
      </c>
    </row>
    <row r="936" s="5" customFormat="1" spans="1:10">
      <c r="A936" s="67" t="s">
        <v>1585</v>
      </c>
      <c r="B936" s="52">
        <v>250103005</v>
      </c>
      <c r="C936" s="60" t="s">
        <v>1722</v>
      </c>
      <c r="D936" s="52"/>
      <c r="E936" s="52"/>
      <c r="F936" s="67" t="s">
        <v>1587</v>
      </c>
      <c r="G936" s="52"/>
      <c r="H936" s="67">
        <v>5</v>
      </c>
      <c r="I936" s="71">
        <v>4.5</v>
      </c>
      <c r="J936" s="71">
        <v>4</v>
      </c>
    </row>
    <row r="937" s="5" customFormat="1" spans="1:10">
      <c r="A937" s="67" t="s">
        <v>1585</v>
      </c>
      <c r="B937" s="52">
        <v>250103006</v>
      </c>
      <c r="C937" s="60" t="s">
        <v>1723</v>
      </c>
      <c r="D937" s="52"/>
      <c r="E937" s="52"/>
      <c r="F937" s="67" t="s">
        <v>1587</v>
      </c>
      <c r="G937" s="52"/>
      <c r="H937" s="67">
        <v>11</v>
      </c>
      <c r="I937" s="71">
        <v>9.9</v>
      </c>
      <c r="J937" s="71">
        <v>8.8</v>
      </c>
    </row>
    <row r="938" s="5" customFormat="1" spans="1:10">
      <c r="A938" s="67"/>
      <c r="B938" s="52">
        <v>250104</v>
      </c>
      <c r="C938" s="60" t="s">
        <v>1724</v>
      </c>
      <c r="D938" s="52"/>
      <c r="E938" s="52"/>
      <c r="F938" s="67"/>
      <c r="G938" s="52"/>
      <c r="H938" s="67"/>
      <c r="I938" s="71"/>
      <c r="J938" s="71"/>
    </row>
    <row r="939" s="5" customFormat="1" ht="27" spans="1:10">
      <c r="A939" s="67" t="s">
        <v>1585</v>
      </c>
      <c r="B939" s="52">
        <v>250104001</v>
      </c>
      <c r="C939" s="60" t="s">
        <v>1725</v>
      </c>
      <c r="D939" s="52" t="s">
        <v>1726</v>
      </c>
      <c r="E939" s="52"/>
      <c r="F939" s="67" t="s">
        <v>25</v>
      </c>
      <c r="G939" s="52"/>
      <c r="H939" s="67">
        <v>14</v>
      </c>
      <c r="I939" s="71">
        <v>12.6</v>
      </c>
      <c r="J939" s="36">
        <v>11.2</v>
      </c>
    </row>
    <row r="940" s="5" customFormat="1" spans="1:10">
      <c r="A940" s="67" t="s">
        <v>1585</v>
      </c>
      <c r="B940" s="52">
        <v>250104002</v>
      </c>
      <c r="C940" s="60" t="s">
        <v>1727</v>
      </c>
      <c r="D940" s="70"/>
      <c r="E940" s="52"/>
      <c r="F940" s="67" t="s">
        <v>25</v>
      </c>
      <c r="G940" s="52"/>
      <c r="H940" s="67">
        <v>19</v>
      </c>
      <c r="I940" s="71">
        <v>17.1</v>
      </c>
      <c r="J940" s="71">
        <v>15.2</v>
      </c>
    </row>
    <row r="941" s="5" customFormat="1" spans="1:10">
      <c r="A941" s="67" t="s">
        <v>1585</v>
      </c>
      <c r="B941" s="52" t="s">
        <v>1728</v>
      </c>
      <c r="C941" s="60" t="s">
        <v>1729</v>
      </c>
      <c r="D941" s="52"/>
      <c r="E941" s="52"/>
      <c r="F941" s="67" t="s">
        <v>25</v>
      </c>
      <c r="G941" s="52"/>
      <c r="H941" s="67">
        <v>19</v>
      </c>
      <c r="I941" s="71">
        <v>17.1</v>
      </c>
      <c r="J941" s="71">
        <v>15.2</v>
      </c>
    </row>
    <row r="942" s="5" customFormat="1" spans="1:10">
      <c r="A942" s="67" t="s">
        <v>1585</v>
      </c>
      <c r="B942" s="52" t="s">
        <v>1730</v>
      </c>
      <c r="C942" s="60" t="s">
        <v>1731</v>
      </c>
      <c r="D942" s="52"/>
      <c r="E942" s="52"/>
      <c r="F942" s="67" t="s">
        <v>25</v>
      </c>
      <c r="G942" s="52"/>
      <c r="H942" s="67">
        <v>19</v>
      </c>
      <c r="I942" s="71">
        <v>17.1</v>
      </c>
      <c r="J942" s="71">
        <v>15.2</v>
      </c>
    </row>
    <row r="943" s="5" customFormat="1" spans="1:10">
      <c r="A943" s="67" t="s">
        <v>1585</v>
      </c>
      <c r="B943" s="52" t="s">
        <v>1732</v>
      </c>
      <c r="C943" s="60" t="s">
        <v>1733</v>
      </c>
      <c r="D943" s="52"/>
      <c r="E943" s="52"/>
      <c r="F943" s="67" t="s">
        <v>25</v>
      </c>
      <c r="G943" s="52"/>
      <c r="H943" s="67">
        <v>19</v>
      </c>
      <c r="I943" s="71">
        <v>17.1</v>
      </c>
      <c r="J943" s="71">
        <v>15.2</v>
      </c>
    </row>
    <row r="944" s="5" customFormat="1" ht="27" spans="1:10">
      <c r="A944" s="67" t="s">
        <v>1585</v>
      </c>
      <c r="B944" s="52">
        <v>250104003</v>
      </c>
      <c r="C944" s="60" t="s">
        <v>1734</v>
      </c>
      <c r="D944" s="52" t="s">
        <v>1735</v>
      </c>
      <c r="E944" s="52"/>
      <c r="F944" s="67" t="s">
        <v>25</v>
      </c>
      <c r="G944" s="52"/>
      <c r="H944" s="67">
        <v>14</v>
      </c>
      <c r="I944" s="71">
        <v>12.6</v>
      </c>
      <c r="J944" s="36">
        <v>11.2</v>
      </c>
    </row>
    <row r="945" s="5" customFormat="1" ht="27" spans="1:10">
      <c r="A945" s="67" t="s">
        <v>1585</v>
      </c>
      <c r="B945" s="52">
        <v>250104004</v>
      </c>
      <c r="C945" s="60" t="s">
        <v>1736</v>
      </c>
      <c r="D945" s="52" t="s">
        <v>1737</v>
      </c>
      <c r="E945" s="52"/>
      <c r="F945" s="67" t="s">
        <v>25</v>
      </c>
      <c r="G945" s="70"/>
      <c r="H945" s="67">
        <v>34</v>
      </c>
      <c r="I945" s="71">
        <v>30.6</v>
      </c>
      <c r="J945" s="71">
        <v>27.2</v>
      </c>
    </row>
    <row r="946" s="5" customFormat="1" spans="1:10">
      <c r="A946" s="67" t="s">
        <v>1585</v>
      </c>
      <c r="B946" s="52" t="s">
        <v>1738</v>
      </c>
      <c r="C946" s="60" t="s">
        <v>1739</v>
      </c>
      <c r="D946" s="52"/>
      <c r="E946" s="52"/>
      <c r="F946" s="67" t="s">
        <v>25</v>
      </c>
      <c r="G946" s="52"/>
      <c r="H946" s="67">
        <v>12</v>
      </c>
      <c r="I946" s="71">
        <v>10.8</v>
      </c>
      <c r="J946" s="71">
        <v>9.6</v>
      </c>
    </row>
    <row r="947" s="5" customFormat="1" spans="1:10">
      <c r="A947" s="67" t="s">
        <v>1585</v>
      </c>
      <c r="B947" s="52">
        <v>250104005</v>
      </c>
      <c r="C947" s="60" t="s">
        <v>1740</v>
      </c>
      <c r="D947" s="52"/>
      <c r="E947" s="52"/>
      <c r="F947" s="67" t="s">
        <v>1587</v>
      </c>
      <c r="G947" s="52"/>
      <c r="H947" s="67">
        <v>11.5</v>
      </c>
      <c r="I947" s="71">
        <v>10.35</v>
      </c>
      <c r="J947" s="71">
        <v>9.2</v>
      </c>
    </row>
    <row r="948" s="5" customFormat="1" spans="1:10">
      <c r="A948" s="67" t="s">
        <v>1585</v>
      </c>
      <c r="B948" s="52">
        <v>250104006</v>
      </c>
      <c r="C948" s="60" t="s">
        <v>1741</v>
      </c>
      <c r="D948" s="52"/>
      <c r="E948" s="52"/>
      <c r="F948" s="67" t="s">
        <v>1587</v>
      </c>
      <c r="G948" s="52"/>
      <c r="H948" s="67">
        <v>11</v>
      </c>
      <c r="I948" s="71">
        <v>9.9</v>
      </c>
      <c r="J948" s="36">
        <v>8.8</v>
      </c>
    </row>
    <row r="949" s="5" customFormat="1" spans="1:10">
      <c r="A949" s="67" t="s">
        <v>1585</v>
      </c>
      <c r="B949" s="52">
        <v>250104007</v>
      </c>
      <c r="C949" s="60" t="s">
        <v>1742</v>
      </c>
      <c r="D949" s="52"/>
      <c r="E949" s="52"/>
      <c r="F949" s="67" t="s">
        <v>1587</v>
      </c>
      <c r="G949" s="52"/>
      <c r="H949" s="67">
        <v>20</v>
      </c>
      <c r="I949" s="71">
        <v>18</v>
      </c>
      <c r="J949" s="71">
        <v>16</v>
      </c>
    </row>
    <row r="950" s="5" customFormat="1" spans="1:10">
      <c r="A950" s="67" t="s">
        <v>1585</v>
      </c>
      <c r="B950" s="52">
        <v>250104008</v>
      </c>
      <c r="C950" s="60" t="s">
        <v>1743</v>
      </c>
      <c r="D950" s="52"/>
      <c r="E950" s="52"/>
      <c r="F950" s="67" t="s">
        <v>1587</v>
      </c>
      <c r="G950" s="52"/>
      <c r="H950" s="67">
        <v>7.2</v>
      </c>
      <c r="I950" s="71">
        <v>6.48</v>
      </c>
      <c r="J950" s="36">
        <v>5.76</v>
      </c>
    </row>
    <row r="951" s="5" customFormat="1" spans="1:10">
      <c r="A951" s="67" t="s">
        <v>1585</v>
      </c>
      <c r="B951" s="52">
        <v>250104009</v>
      </c>
      <c r="C951" s="60" t="s">
        <v>1744</v>
      </c>
      <c r="D951" s="52"/>
      <c r="E951" s="52"/>
      <c r="F951" s="67" t="s">
        <v>1587</v>
      </c>
      <c r="G951" s="52"/>
      <c r="H951" s="67">
        <v>7.7</v>
      </c>
      <c r="I951" s="71">
        <v>6.93</v>
      </c>
      <c r="J951" s="36">
        <v>6.16</v>
      </c>
    </row>
    <row r="952" s="5" customFormat="1" spans="1:10">
      <c r="A952" s="67" t="s">
        <v>1585</v>
      </c>
      <c r="B952" s="52">
        <v>250104010</v>
      </c>
      <c r="C952" s="60" t="s">
        <v>1745</v>
      </c>
      <c r="D952" s="52"/>
      <c r="E952" s="52"/>
      <c r="F952" s="67" t="s">
        <v>1587</v>
      </c>
      <c r="G952" s="52"/>
      <c r="H952" s="69">
        <v>7.5</v>
      </c>
      <c r="I952" s="72">
        <v>6.75</v>
      </c>
      <c r="J952" s="72">
        <v>6</v>
      </c>
    </row>
    <row r="953" s="5" customFormat="1" spans="1:10">
      <c r="A953" s="67" t="s">
        <v>1585</v>
      </c>
      <c r="B953" s="52">
        <v>250104011</v>
      </c>
      <c r="C953" s="60" t="s">
        <v>1746</v>
      </c>
      <c r="D953" s="52"/>
      <c r="E953" s="52"/>
      <c r="F953" s="67" t="s">
        <v>1587</v>
      </c>
      <c r="G953" s="52"/>
      <c r="H953" s="67">
        <v>11.5</v>
      </c>
      <c r="I953" s="71">
        <v>10.35</v>
      </c>
      <c r="J953" s="71">
        <v>9.2</v>
      </c>
    </row>
    <row r="954" s="5" customFormat="1" spans="1:10">
      <c r="A954" s="67" t="s">
        <v>1585</v>
      </c>
      <c r="B954" s="52">
        <v>250104012</v>
      </c>
      <c r="C954" s="60" t="s">
        <v>1747</v>
      </c>
      <c r="D954" s="52"/>
      <c r="E954" s="52"/>
      <c r="F954" s="67" t="s">
        <v>1587</v>
      </c>
      <c r="G954" s="70"/>
      <c r="H954" s="67">
        <v>7.7</v>
      </c>
      <c r="I954" s="71">
        <v>6.93</v>
      </c>
      <c r="J954" s="36">
        <v>6.16</v>
      </c>
    </row>
    <row r="955" s="5" customFormat="1" ht="27" spans="1:10">
      <c r="A955" s="67" t="s">
        <v>1585</v>
      </c>
      <c r="B955" s="52" t="s">
        <v>1748</v>
      </c>
      <c r="C955" s="60" t="s">
        <v>1749</v>
      </c>
      <c r="D955" s="52"/>
      <c r="E955" s="52"/>
      <c r="F955" s="67" t="s">
        <v>1587</v>
      </c>
      <c r="G955" s="52"/>
      <c r="H955" s="67">
        <v>4</v>
      </c>
      <c r="I955" s="71">
        <v>3.6</v>
      </c>
      <c r="J955" s="36">
        <v>3.2</v>
      </c>
    </row>
    <row r="956" s="5" customFormat="1" spans="1:10">
      <c r="A956" s="67" t="s">
        <v>1585</v>
      </c>
      <c r="B956" s="52">
        <v>250104013</v>
      </c>
      <c r="C956" s="60" t="s">
        <v>1750</v>
      </c>
      <c r="D956" s="52" t="s">
        <v>1751</v>
      </c>
      <c r="E956" s="52"/>
      <c r="F956" s="67" t="s">
        <v>1587</v>
      </c>
      <c r="G956" s="52"/>
      <c r="H956" s="67">
        <v>4.5</v>
      </c>
      <c r="I956" s="71">
        <v>4.05</v>
      </c>
      <c r="J956" s="36">
        <v>3.6</v>
      </c>
    </row>
    <row r="957" s="5" customFormat="1" spans="1:10">
      <c r="A957" s="67" t="s">
        <v>1585</v>
      </c>
      <c r="B957" s="52">
        <v>250104014</v>
      </c>
      <c r="C957" s="60" t="s">
        <v>1752</v>
      </c>
      <c r="D957" s="52" t="s">
        <v>1753</v>
      </c>
      <c r="E957" s="52"/>
      <c r="F957" s="67" t="s">
        <v>25</v>
      </c>
      <c r="G957" s="52"/>
      <c r="H957" s="67">
        <v>8</v>
      </c>
      <c r="I957" s="71">
        <v>7.2</v>
      </c>
      <c r="J957" s="71">
        <v>6.4</v>
      </c>
    </row>
    <row r="958" s="5" customFormat="1" spans="1:10">
      <c r="A958" s="67" t="s">
        <v>1585</v>
      </c>
      <c r="B958" s="52">
        <v>250104015</v>
      </c>
      <c r="C958" s="60" t="s">
        <v>1754</v>
      </c>
      <c r="D958" s="52"/>
      <c r="E958" s="52"/>
      <c r="F958" s="67" t="s">
        <v>1587</v>
      </c>
      <c r="G958" s="52"/>
      <c r="H958" s="67">
        <v>5</v>
      </c>
      <c r="I958" s="71">
        <v>4.5</v>
      </c>
      <c r="J958" s="71">
        <v>4</v>
      </c>
    </row>
    <row r="959" s="5" customFormat="1" ht="27" spans="1:10">
      <c r="A959" s="67" t="s">
        <v>1585</v>
      </c>
      <c r="B959" s="52">
        <v>250104016</v>
      </c>
      <c r="C959" s="60" t="s">
        <v>1755</v>
      </c>
      <c r="D959" s="52" t="s">
        <v>1756</v>
      </c>
      <c r="E959" s="52"/>
      <c r="F959" s="67" t="s">
        <v>25</v>
      </c>
      <c r="G959" s="70"/>
      <c r="H959" s="67">
        <v>10</v>
      </c>
      <c r="I959" s="71">
        <v>9</v>
      </c>
      <c r="J959" s="36">
        <v>8</v>
      </c>
    </row>
    <row r="960" s="5" customFormat="1" ht="27" spans="1:10">
      <c r="A960" s="67" t="s">
        <v>1585</v>
      </c>
      <c r="B960" s="52" t="s">
        <v>1757</v>
      </c>
      <c r="C960" s="60" t="s">
        <v>1758</v>
      </c>
      <c r="D960" s="52" t="s">
        <v>1756</v>
      </c>
      <c r="E960" s="52"/>
      <c r="F960" s="67" t="s">
        <v>25</v>
      </c>
      <c r="G960" s="52"/>
      <c r="H960" s="67">
        <v>23</v>
      </c>
      <c r="I960" s="71">
        <v>20.7</v>
      </c>
      <c r="J960" s="36">
        <v>18.4</v>
      </c>
    </row>
    <row r="961" s="5" customFormat="1" spans="1:10">
      <c r="A961" s="67" t="s">
        <v>1585</v>
      </c>
      <c r="B961" s="52">
        <v>250104017</v>
      </c>
      <c r="C961" s="60" t="s">
        <v>1759</v>
      </c>
      <c r="D961" s="52" t="s">
        <v>1760</v>
      </c>
      <c r="E961" s="52"/>
      <c r="F961" s="67" t="s">
        <v>25</v>
      </c>
      <c r="G961" s="70"/>
      <c r="H961" s="67">
        <v>17</v>
      </c>
      <c r="I961" s="71">
        <v>15.3</v>
      </c>
      <c r="J961" s="71">
        <v>13.6</v>
      </c>
    </row>
    <row r="962" s="5" customFormat="1" ht="27" spans="1:10">
      <c r="A962" s="67" t="s">
        <v>1585</v>
      </c>
      <c r="B962" s="52">
        <v>250104018</v>
      </c>
      <c r="C962" s="60" t="s">
        <v>1761</v>
      </c>
      <c r="D962" s="52" t="s">
        <v>1762</v>
      </c>
      <c r="E962" s="52"/>
      <c r="F962" s="67" t="s">
        <v>25</v>
      </c>
      <c r="G962" s="52"/>
      <c r="H962" s="67">
        <v>8</v>
      </c>
      <c r="I962" s="71">
        <v>7.2</v>
      </c>
      <c r="J962" s="71">
        <v>6.4</v>
      </c>
    </row>
    <row r="963" s="5" customFormat="1" spans="1:10">
      <c r="A963" s="67" t="s">
        <v>1585</v>
      </c>
      <c r="B963" s="52">
        <v>250104019</v>
      </c>
      <c r="C963" s="60" t="s">
        <v>1763</v>
      </c>
      <c r="D963" s="52" t="s">
        <v>1764</v>
      </c>
      <c r="E963" s="52"/>
      <c r="F963" s="67" t="s">
        <v>25</v>
      </c>
      <c r="G963" s="52"/>
      <c r="H963" s="67">
        <v>14</v>
      </c>
      <c r="I963" s="71">
        <v>12.6</v>
      </c>
      <c r="J963" s="36">
        <v>11.2</v>
      </c>
    </row>
    <row r="964" s="5" customFormat="1" spans="1:10">
      <c r="A964" s="67" t="s">
        <v>1585</v>
      </c>
      <c r="B964" s="52">
        <v>250104020</v>
      </c>
      <c r="C964" s="60" t="s">
        <v>1765</v>
      </c>
      <c r="D964" s="52"/>
      <c r="E964" s="52"/>
      <c r="F964" s="67" t="s">
        <v>1587</v>
      </c>
      <c r="G964" s="52"/>
      <c r="H964" s="67">
        <v>50</v>
      </c>
      <c r="I964" s="71">
        <v>45</v>
      </c>
      <c r="J964" s="71">
        <v>40</v>
      </c>
    </row>
    <row r="965" s="5" customFormat="1" spans="1:10">
      <c r="A965" s="67" t="s">
        <v>1585</v>
      </c>
      <c r="B965" s="52">
        <v>250104021</v>
      </c>
      <c r="C965" s="60" t="s">
        <v>1766</v>
      </c>
      <c r="D965" s="52"/>
      <c r="E965" s="52"/>
      <c r="F965" s="67" t="s">
        <v>1587</v>
      </c>
      <c r="G965" s="52"/>
      <c r="H965" s="67">
        <v>9</v>
      </c>
      <c r="I965" s="71">
        <v>8.1</v>
      </c>
      <c r="J965" s="71">
        <v>7.2</v>
      </c>
    </row>
    <row r="966" s="5" customFormat="1" spans="1:10">
      <c r="A966" s="67" t="s">
        <v>1585</v>
      </c>
      <c r="B966" s="52">
        <v>250104022</v>
      </c>
      <c r="C966" s="60" t="s">
        <v>1767</v>
      </c>
      <c r="D966" s="52"/>
      <c r="E966" s="52"/>
      <c r="F966" s="67" t="s">
        <v>1587</v>
      </c>
      <c r="G966" s="52"/>
      <c r="H966" s="67">
        <v>19</v>
      </c>
      <c r="I966" s="71">
        <v>17.1</v>
      </c>
      <c r="J966" s="71">
        <v>15.2</v>
      </c>
    </row>
    <row r="967" s="5" customFormat="1" spans="1:10">
      <c r="A967" s="67" t="s">
        <v>1585</v>
      </c>
      <c r="B967" s="52">
        <v>250104023</v>
      </c>
      <c r="C967" s="60" t="s">
        <v>1768</v>
      </c>
      <c r="D967" s="52"/>
      <c r="E967" s="52"/>
      <c r="F967" s="67" t="s">
        <v>1587</v>
      </c>
      <c r="G967" s="52"/>
      <c r="H967" s="67">
        <v>9</v>
      </c>
      <c r="I967" s="71">
        <v>8.1</v>
      </c>
      <c r="J967" s="71">
        <v>7.2</v>
      </c>
    </row>
    <row r="968" s="5" customFormat="1" spans="1:10">
      <c r="A968" s="67" t="s">
        <v>1585</v>
      </c>
      <c r="B968" s="52">
        <v>250104024</v>
      </c>
      <c r="C968" s="60" t="s">
        <v>1769</v>
      </c>
      <c r="D968" s="52"/>
      <c r="E968" s="52"/>
      <c r="F968" s="67" t="s">
        <v>1587</v>
      </c>
      <c r="G968" s="52"/>
      <c r="H968" s="67">
        <v>13</v>
      </c>
      <c r="I968" s="71">
        <v>11.7</v>
      </c>
      <c r="J968" s="36">
        <v>10.4</v>
      </c>
    </row>
    <row r="969" s="5" customFormat="1" spans="1:10">
      <c r="A969" s="67" t="s">
        <v>1585</v>
      </c>
      <c r="B969" s="52">
        <v>250104025</v>
      </c>
      <c r="C969" s="60" t="s">
        <v>1770</v>
      </c>
      <c r="D969" s="52"/>
      <c r="E969" s="52"/>
      <c r="F969" s="67" t="s">
        <v>1587</v>
      </c>
      <c r="G969" s="52"/>
      <c r="H969" s="67">
        <v>12</v>
      </c>
      <c r="I969" s="71">
        <v>10.8</v>
      </c>
      <c r="J969" s="71">
        <v>9.6</v>
      </c>
    </row>
    <row r="970" s="5" customFormat="1" spans="1:10">
      <c r="A970" s="67" t="s">
        <v>1585</v>
      </c>
      <c r="B970" s="52">
        <v>250104026</v>
      </c>
      <c r="C970" s="60" t="s">
        <v>1771</v>
      </c>
      <c r="D970" s="52"/>
      <c r="E970" s="52"/>
      <c r="F970" s="67" t="s">
        <v>1587</v>
      </c>
      <c r="G970" s="52"/>
      <c r="H970" s="67">
        <v>108</v>
      </c>
      <c r="I970" s="71">
        <v>97.2</v>
      </c>
      <c r="J970" s="36">
        <v>86.4</v>
      </c>
    </row>
    <row r="971" s="5" customFormat="1" spans="1:10">
      <c r="A971" s="67" t="s">
        <v>1585</v>
      </c>
      <c r="B971" s="52">
        <v>250104027</v>
      </c>
      <c r="C971" s="60" t="s">
        <v>1772</v>
      </c>
      <c r="D971" s="52"/>
      <c r="E971" s="52"/>
      <c r="F971" s="67" t="s">
        <v>1587</v>
      </c>
      <c r="G971" s="52"/>
      <c r="H971" s="67">
        <v>85</v>
      </c>
      <c r="I971" s="71">
        <v>76.5</v>
      </c>
      <c r="J971" s="71">
        <v>68</v>
      </c>
    </row>
    <row r="972" s="5" customFormat="1" ht="27" spans="1:10">
      <c r="A972" s="67" t="s">
        <v>1585</v>
      </c>
      <c r="B972" s="52">
        <v>250104028</v>
      </c>
      <c r="C972" s="60" t="s">
        <v>1773</v>
      </c>
      <c r="D972" s="52"/>
      <c r="E972" s="52"/>
      <c r="F972" s="67" t="s">
        <v>1587</v>
      </c>
      <c r="G972" s="52"/>
      <c r="H972" s="67">
        <v>76</v>
      </c>
      <c r="I972" s="71">
        <v>68.4</v>
      </c>
      <c r="J972" s="71">
        <v>60.8</v>
      </c>
    </row>
    <row r="973" s="5" customFormat="1" spans="1:10">
      <c r="A973" s="67" t="s">
        <v>1585</v>
      </c>
      <c r="B973" s="52">
        <v>250104029</v>
      </c>
      <c r="C973" s="60" t="s">
        <v>1774</v>
      </c>
      <c r="D973" s="52"/>
      <c r="E973" s="52"/>
      <c r="F973" s="67" t="s">
        <v>1587</v>
      </c>
      <c r="G973" s="52"/>
      <c r="H973" s="67">
        <v>135</v>
      </c>
      <c r="I973" s="71">
        <v>121.5</v>
      </c>
      <c r="J973" s="36">
        <v>108</v>
      </c>
    </row>
    <row r="974" s="5" customFormat="1" spans="1:10">
      <c r="A974" s="67" t="s">
        <v>1585</v>
      </c>
      <c r="B974" s="52">
        <v>250104030</v>
      </c>
      <c r="C974" s="60" t="s">
        <v>1775</v>
      </c>
      <c r="D974" s="52"/>
      <c r="E974" s="52"/>
      <c r="F974" s="67" t="s">
        <v>1587</v>
      </c>
      <c r="G974" s="52"/>
      <c r="H974" s="67">
        <v>57</v>
      </c>
      <c r="I974" s="71">
        <v>51.3</v>
      </c>
      <c r="J974" s="71">
        <v>45.6</v>
      </c>
    </row>
    <row r="975" s="5" customFormat="1" spans="1:10">
      <c r="A975" s="67" t="s">
        <v>1585</v>
      </c>
      <c r="B975" s="52">
        <v>250104031</v>
      </c>
      <c r="C975" s="60" t="s">
        <v>1776</v>
      </c>
      <c r="D975" s="52"/>
      <c r="E975" s="52"/>
      <c r="F975" s="67" t="s">
        <v>1587</v>
      </c>
      <c r="G975" s="52"/>
      <c r="H975" s="67">
        <v>63</v>
      </c>
      <c r="I975" s="71">
        <v>56.7</v>
      </c>
      <c r="J975" s="36">
        <v>50.4</v>
      </c>
    </row>
    <row r="976" s="5" customFormat="1" spans="1:10">
      <c r="A976" s="67" t="s">
        <v>1585</v>
      </c>
      <c r="B976" s="52">
        <v>250104032</v>
      </c>
      <c r="C976" s="60" t="s">
        <v>1777</v>
      </c>
      <c r="D976" s="52"/>
      <c r="E976" s="52"/>
      <c r="F976" s="67" t="s">
        <v>1587</v>
      </c>
      <c r="G976" s="52"/>
      <c r="H976" s="67">
        <v>70</v>
      </c>
      <c r="I976" s="71">
        <v>63</v>
      </c>
      <c r="J976" s="71">
        <v>56</v>
      </c>
    </row>
    <row r="977" s="5" customFormat="1" spans="1:10">
      <c r="A977" s="67" t="s">
        <v>1585</v>
      </c>
      <c r="B977" s="52">
        <v>250104033</v>
      </c>
      <c r="C977" s="60" t="s">
        <v>1778</v>
      </c>
      <c r="D977" s="60" t="s">
        <v>1779</v>
      </c>
      <c r="E977" s="52"/>
      <c r="F977" s="67" t="s">
        <v>1587</v>
      </c>
      <c r="G977" s="52" t="s">
        <v>1715</v>
      </c>
      <c r="H977" s="67">
        <v>55</v>
      </c>
      <c r="I977" s="71">
        <v>49.5</v>
      </c>
      <c r="J977" s="71">
        <v>44</v>
      </c>
    </row>
    <row r="978" s="5" customFormat="1" spans="1:10">
      <c r="A978" s="67" t="s">
        <v>1585</v>
      </c>
      <c r="B978" s="52">
        <v>250104034</v>
      </c>
      <c r="C978" s="60" t="s">
        <v>1780</v>
      </c>
      <c r="D978" s="52"/>
      <c r="E978" s="52"/>
      <c r="F978" s="67" t="s">
        <v>1587</v>
      </c>
      <c r="G978" s="52"/>
      <c r="H978" s="67">
        <v>70</v>
      </c>
      <c r="I978" s="71">
        <v>63</v>
      </c>
      <c r="J978" s="71">
        <v>56</v>
      </c>
    </row>
    <row r="979" s="5" customFormat="1" spans="1:10">
      <c r="A979" s="67" t="s">
        <v>1585</v>
      </c>
      <c r="B979" s="52">
        <v>250104035</v>
      </c>
      <c r="C979" s="60" t="s">
        <v>1781</v>
      </c>
      <c r="D979" s="52"/>
      <c r="E979" s="52"/>
      <c r="F979" s="67" t="s">
        <v>1587</v>
      </c>
      <c r="G979" s="52"/>
      <c r="H979" s="67">
        <v>63</v>
      </c>
      <c r="I979" s="71">
        <v>56.7</v>
      </c>
      <c r="J979" s="36">
        <v>50.4</v>
      </c>
    </row>
    <row r="980" s="5" customFormat="1" spans="1:10">
      <c r="A980" s="67" t="s">
        <v>1585</v>
      </c>
      <c r="B980" s="52" t="s">
        <v>1782</v>
      </c>
      <c r="C980" s="60" t="s">
        <v>1783</v>
      </c>
      <c r="D980" s="52"/>
      <c r="E980" s="52"/>
      <c r="F980" s="67" t="s">
        <v>25</v>
      </c>
      <c r="G980" s="52"/>
      <c r="H980" s="67">
        <v>35</v>
      </c>
      <c r="I980" s="71">
        <v>31.5</v>
      </c>
      <c r="J980" s="71">
        <v>28</v>
      </c>
    </row>
    <row r="981" s="5" customFormat="1" spans="1:10">
      <c r="A981" s="67" t="s">
        <v>1585</v>
      </c>
      <c r="B981" s="52" t="s">
        <v>1784</v>
      </c>
      <c r="C981" s="60" t="s">
        <v>1785</v>
      </c>
      <c r="D981" s="52"/>
      <c r="E981" s="52"/>
      <c r="F981" s="67" t="s">
        <v>25</v>
      </c>
      <c r="G981" s="52"/>
      <c r="H981" s="67">
        <v>65</v>
      </c>
      <c r="I981" s="71">
        <v>58.5</v>
      </c>
      <c r="J981" s="71">
        <v>52</v>
      </c>
    </row>
    <row r="982" s="5" customFormat="1" ht="40.5" spans="1:10">
      <c r="A982" s="67" t="s">
        <v>1585</v>
      </c>
      <c r="B982" s="52" t="s">
        <v>1786</v>
      </c>
      <c r="C982" s="60" t="s">
        <v>1787</v>
      </c>
      <c r="D982" s="52" t="s">
        <v>1788</v>
      </c>
      <c r="E982" s="52"/>
      <c r="F982" s="67" t="s">
        <v>25</v>
      </c>
      <c r="G982" s="52"/>
      <c r="H982" s="67">
        <v>76</v>
      </c>
      <c r="I982" s="71">
        <v>68.4</v>
      </c>
      <c r="J982" s="71">
        <v>60.8</v>
      </c>
    </row>
    <row r="983" s="5" customFormat="1" spans="1:10">
      <c r="A983" s="67"/>
      <c r="B983" s="52">
        <v>2502</v>
      </c>
      <c r="C983" s="60" t="s">
        <v>1789</v>
      </c>
      <c r="D983" s="52"/>
      <c r="E983" s="52" t="s">
        <v>1790</v>
      </c>
      <c r="F983" s="67"/>
      <c r="G983" s="52"/>
      <c r="H983" s="67"/>
      <c r="I983" s="71"/>
      <c r="J983" s="71"/>
    </row>
    <row r="984" s="5" customFormat="1" spans="1:10">
      <c r="A984" s="67"/>
      <c r="B984" s="52">
        <v>250201</v>
      </c>
      <c r="C984" s="60" t="s">
        <v>1791</v>
      </c>
      <c r="D984" s="52"/>
      <c r="E984" s="52"/>
      <c r="F984" s="67"/>
      <c r="G984" s="52"/>
      <c r="H984" s="67"/>
      <c r="I984" s="71"/>
      <c r="J984" s="71"/>
    </row>
    <row r="985" s="5" customFormat="1" ht="40.5" spans="1:10">
      <c r="A985" s="67" t="s">
        <v>1585</v>
      </c>
      <c r="B985" s="52">
        <v>250201001</v>
      </c>
      <c r="C985" s="60" t="s">
        <v>1792</v>
      </c>
      <c r="D985" s="52" t="s">
        <v>1793</v>
      </c>
      <c r="E985" s="52"/>
      <c r="F985" s="67" t="s">
        <v>25</v>
      </c>
      <c r="G985" s="52"/>
      <c r="H985" s="77">
        <v>115</v>
      </c>
      <c r="I985" s="78">
        <v>103.5</v>
      </c>
      <c r="J985" s="78">
        <v>92</v>
      </c>
    </row>
    <row r="986" s="5" customFormat="1" spans="1:10">
      <c r="A986" s="67" t="s">
        <v>1585</v>
      </c>
      <c r="B986" s="52">
        <v>250201002</v>
      </c>
      <c r="C986" s="60" t="s">
        <v>1794</v>
      </c>
      <c r="D986" s="52"/>
      <c r="E986" s="52"/>
      <c r="F986" s="67" t="s">
        <v>1587</v>
      </c>
      <c r="G986" s="52"/>
      <c r="H986" s="67" t="s">
        <v>314</v>
      </c>
      <c r="I986" s="67" t="s">
        <v>314</v>
      </c>
      <c r="J986" s="67" t="s">
        <v>314</v>
      </c>
    </row>
    <row r="987" s="5" customFormat="1" spans="1:10">
      <c r="A987" s="67" t="s">
        <v>1585</v>
      </c>
      <c r="B987" s="52">
        <v>250201003</v>
      </c>
      <c r="C987" s="60" t="s">
        <v>1795</v>
      </c>
      <c r="D987" s="52"/>
      <c r="E987" s="52"/>
      <c r="F987" s="67" t="s">
        <v>1587</v>
      </c>
      <c r="G987" s="52"/>
      <c r="H987" s="67" t="s">
        <v>314</v>
      </c>
      <c r="I987" s="67" t="s">
        <v>314</v>
      </c>
      <c r="J987" s="67" t="s">
        <v>314</v>
      </c>
    </row>
    <row r="988" s="5" customFormat="1" spans="1:10">
      <c r="A988" s="67" t="s">
        <v>1585</v>
      </c>
      <c r="B988" s="52">
        <v>250201004</v>
      </c>
      <c r="C988" s="60" t="s">
        <v>1796</v>
      </c>
      <c r="D988" s="52"/>
      <c r="E988" s="52"/>
      <c r="F988" s="67"/>
      <c r="G988" s="52"/>
      <c r="H988" s="67"/>
      <c r="I988" s="71"/>
      <c r="J988" s="71"/>
    </row>
    <row r="989" s="5" customFormat="1" spans="1:10">
      <c r="A989" s="67" t="s">
        <v>1585</v>
      </c>
      <c r="B989" s="52" t="s">
        <v>1797</v>
      </c>
      <c r="C989" s="60" t="s">
        <v>1798</v>
      </c>
      <c r="D989" s="52"/>
      <c r="E989" s="52"/>
      <c r="F989" s="67" t="s">
        <v>1587</v>
      </c>
      <c r="G989" s="52"/>
      <c r="H989" s="67">
        <v>28</v>
      </c>
      <c r="I989" s="71">
        <v>25.2</v>
      </c>
      <c r="J989" s="71">
        <v>22.4</v>
      </c>
    </row>
    <row r="990" s="5" customFormat="1" spans="1:10">
      <c r="A990" s="67" t="s">
        <v>1585</v>
      </c>
      <c r="B990" s="52" t="s">
        <v>1799</v>
      </c>
      <c r="C990" s="60" t="s">
        <v>1800</v>
      </c>
      <c r="D990" s="52"/>
      <c r="E990" s="52"/>
      <c r="F990" s="67" t="s">
        <v>1587</v>
      </c>
      <c r="G990" s="52"/>
      <c r="H990" s="67">
        <v>218</v>
      </c>
      <c r="I990" s="71">
        <v>196.2</v>
      </c>
      <c r="J990" s="71">
        <v>174.4</v>
      </c>
    </row>
    <row r="991" s="5" customFormat="1" spans="1:10">
      <c r="A991" s="67" t="s">
        <v>1585</v>
      </c>
      <c r="B991" s="52">
        <v>250201005</v>
      </c>
      <c r="C991" s="60" t="s">
        <v>1801</v>
      </c>
      <c r="D991" s="70"/>
      <c r="E991" s="52"/>
      <c r="F991" s="67" t="s">
        <v>1587</v>
      </c>
      <c r="G991" s="52"/>
      <c r="H991" s="67">
        <v>57</v>
      </c>
      <c r="I991" s="71">
        <v>51.3</v>
      </c>
      <c r="J991" s="71">
        <v>45.6</v>
      </c>
    </row>
    <row r="992" s="5" customFormat="1" spans="1:10">
      <c r="A992" s="67" t="s">
        <v>1585</v>
      </c>
      <c r="B992" s="59" t="s">
        <v>1802</v>
      </c>
      <c r="C992" s="58" t="s">
        <v>1803</v>
      </c>
      <c r="D992" s="73"/>
      <c r="E992" s="52"/>
      <c r="F992" s="71" t="s">
        <v>1587</v>
      </c>
      <c r="G992" s="52"/>
      <c r="H992" s="67">
        <v>57</v>
      </c>
      <c r="I992" s="71">
        <v>51.3</v>
      </c>
      <c r="J992" s="71">
        <v>45.6</v>
      </c>
    </row>
    <row r="993" s="5" customFormat="1" spans="1:10">
      <c r="A993" s="67" t="s">
        <v>1585</v>
      </c>
      <c r="B993" s="59" t="s">
        <v>1804</v>
      </c>
      <c r="C993" s="58" t="s">
        <v>1805</v>
      </c>
      <c r="D993" s="73"/>
      <c r="E993" s="52"/>
      <c r="F993" s="71" t="s">
        <v>1587</v>
      </c>
      <c r="G993" s="52"/>
      <c r="H993" s="69">
        <v>51</v>
      </c>
      <c r="I993" s="72">
        <v>45.9</v>
      </c>
      <c r="J993" s="72">
        <v>40.8</v>
      </c>
    </row>
    <row r="994" s="5" customFormat="1" spans="1:10">
      <c r="A994" s="67" t="s">
        <v>1585</v>
      </c>
      <c r="B994" s="52">
        <v>250201006</v>
      </c>
      <c r="C994" s="60" t="s">
        <v>1806</v>
      </c>
      <c r="D994" s="52"/>
      <c r="E994" s="52"/>
      <c r="F994" s="67" t="s">
        <v>1587</v>
      </c>
      <c r="G994" s="52"/>
      <c r="H994" s="67"/>
      <c r="I994" s="71"/>
      <c r="J994" s="71"/>
    </row>
    <row r="995" s="5" customFormat="1" spans="1:10">
      <c r="A995" s="67" t="s">
        <v>1585</v>
      </c>
      <c r="B995" s="52" t="s">
        <v>1807</v>
      </c>
      <c r="C995" s="60" t="s">
        <v>1808</v>
      </c>
      <c r="D995" s="52"/>
      <c r="E995" s="52"/>
      <c r="F995" s="67" t="s">
        <v>1587</v>
      </c>
      <c r="G995" s="52"/>
      <c r="H995" s="67">
        <v>28</v>
      </c>
      <c r="I995" s="71">
        <v>25.2</v>
      </c>
      <c r="J995" s="71">
        <v>22.4</v>
      </c>
    </row>
    <row r="996" s="5" customFormat="1" spans="1:10">
      <c r="A996" s="67" t="s">
        <v>1585</v>
      </c>
      <c r="B996" s="52" t="s">
        <v>1809</v>
      </c>
      <c r="C996" s="60" t="s">
        <v>1810</v>
      </c>
      <c r="D996" s="52"/>
      <c r="E996" s="52"/>
      <c r="F996" s="67" t="s">
        <v>1587</v>
      </c>
      <c r="G996" s="52"/>
      <c r="H996" s="67">
        <v>38</v>
      </c>
      <c r="I996" s="71">
        <v>34.2</v>
      </c>
      <c r="J996" s="71">
        <v>30.4</v>
      </c>
    </row>
    <row r="997" s="5" customFormat="1" spans="1:10">
      <c r="A997" s="67" t="s">
        <v>1585</v>
      </c>
      <c r="B997" s="52" t="s">
        <v>1811</v>
      </c>
      <c r="C997" s="60" t="s">
        <v>1812</v>
      </c>
      <c r="D997" s="52"/>
      <c r="E997" s="52"/>
      <c r="F997" s="67" t="s">
        <v>1587</v>
      </c>
      <c r="G997" s="52"/>
      <c r="H997" s="67">
        <v>285</v>
      </c>
      <c r="I997" s="71">
        <v>256.5</v>
      </c>
      <c r="J997" s="71">
        <v>228</v>
      </c>
    </row>
    <row r="998" s="5" customFormat="1" ht="27" spans="1:10">
      <c r="A998" s="67" t="s">
        <v>1585</v>
      </c>
      <c r="B998" s="52">
        <v>250201007</v>
      </c>
      <c r="C998" s="60" t="s">
        <v>1813</v>
      </c>
      <c r="D998" s="52"/>
      <c r="E998" s="52"/>
      <c r="F998" s="67" t="s">
        <v>1587</v>
      </c>
      <c r="G998" s="52" t="s">
        <v>1814</v>
      </c>
      <c r="H998" s="67">
        <v>27</v>
      </c>
      <c r="I998" s="71">
        <v>24.3</v>
      </c>
      <c r="J998" s="36">
        <v>21.6</v>
      </c>
    </row>
    <row r="999" s="5" customFormat="1" spans="1:10">
      <c r="A999" s="67" t="s">
        <v>1585</v>
      </c>
      <c r="B999" s="52">
        <v>250201008</v>
      </c>
      <c r="C999" s="60" t="s">
        <v>1815</v>
      </c>
      <c r="D999" s="52"/>
      <c r="E999" s="52"/>
      <c r="F999" s="67" t="s">
        <v>1816</v>
      </c>
      <c r="G999" s="52"/>
      <c r="H999" s="67">
        <v>47</v>
      </c>
      <c r="I999" s="71">
        <v>42.3</v>
      </c>
      <c r="J999" s="71">
        <v>37.6</v>
      </c>
    </row>
    <row r="1000" s="5" customFormat="1" spans="1:10">
      <c r="A1000" s="67" t="s">
        <v>1585</v>
      </c>
      <c r="B1000" s="52">
        <v>250201009</v>
      </c>
      <c r="C1000" s="60" t="s">
        <v>1817</v>
      </c>
      <c r="D1000" s="52"/>
      <c r="E1000" s="52"/>
      <c r="F1000" s="67" t="s">
        <v>1587</v>
      </c>
      <c r="G1000" s="52"/>
      <c r="H1000" s="67">
        <v>95</v>
      </c>
      <c r="I1000" s="71">
        <v>85.5</v>
      </c>
      <c r="J1000" s="71">
        <v>76</v>
      </c>
    </row>
    <row r="1001" s="5" customFormat="1" spans="1:10">
      <c r="A1001" s="67" t="s">
        <v>1585</v>
      </c>
      <c r="B1001" s="52">
        <v>250201010</v>
      </c>
      <c r="C1001" s="60" t="s">
        <v>1818</v>
      </c>
      <c r="D1001" s="52"/>
      <c r="E1001" s="52"/>
      <c r="F1001" s="67" t="s">
        <v>1587</v>
      </c>
      <c r="G1001" s="52"/>
      <c r="H1001" s="67">
        <v>85</v>
      </c>
      <c r="I1001" s="71">
        <v>76.5</v>
      </c>
      <c r="J1001" s="71">
        <v>68</v>
      </c>
    </row>
    <row r="1002" s="5" customFormat="1" spans="1:10">
      <c r="A1002" s="67"/>
      <c r="B1002" s="52">
        <v>250202</v>
      </c>
      <c r="C1002" s="60" t="s">
        <v>1819</v>
      </c>
      <c r="D1002" s="52"/>
      <c r="E1002" s="52"/>
      <c r="F1002" s="67"/>
      <c r="G1002" s="52"/>
      <c r="H1002" s="67"/>
      <c r="I1002" s="71"/>
      <c r="J1002" s="71"/>
    </row>
    <row r="1003" s="5" customFormat="1" spans="1:10">
      <c r="A1003" s="67" t="s">
        <v>1585</v>
      </c>
      <c r="B1003" s="52">
        <v>250202001</v>
      </c>
      <c r="C1003" s="60" t="s">
        <v>1820</v>
      </c>
      <c r="D1003" s="52"/>
      <c r="E1003" s="52"/>
      <c r="F1003" s="67" t="s">
        <v>1587</v>
      </c>
      <c r="G1003" s="52"/>
      <c r="H1003" s="67">
        <v>5</v>
      </c>
      <c r="I1003" s="71">
        <v>4.5</v>
      </c>
      <c r="J1003" s="71">
        <v>4</v>
      </c>
    </row>
    <row r="1004" s="5" customFormat="1" spans="1:10">
      <c r="A1004" s="67" t="s">
        <v>1585</v>
      </c>
      <c r="B1004" s="52">
        <v>250202002</v>
      </c>
      <c r="C1004" s="60" t="s">
        <v>1821</v>
      </c>
      <c r="D1004" s="52"/>
      <c r="E1004" s="52"/>
      <c r="F1004" s="67" t="s">
        <v>1587</v>
      </c>
      <c r="G1004" s="52"/>
      <c r="H1004" s="67">
        <v>5</v>
      </c>
      <c r="I1004" s="71">
        <v>4.5</v>
      </c>
      <c r="J1004" s="71">
        <v>4</v>
      </c>
    </row>
    <row r="1005" s="5" customFormat="1" spans="1:10">
      <c r="A1005" s="67" t="s">
        <v>1585</v>
      </c>
      <c r="B1005" s="52">
        <v>250202003</v>
      </c>
      <c r="C1005" s="60" t="s">
        <v>1822</v>
      </c>
      <c r="D1005" s="52"/>
      <c r="E1005" s="52"/>
      <c r="F1005" s="67"/>
      <c r="G1005" s="70"/>
      <c r="H1005" s="67"/>
      <c r="I1005" s="71"/>
      <c r="J1005" s="71"/>
    </row>
    <row r="1006" s="5" customFormat="1" spans="1:10">
      <c r="A1006" s="67" t="s">
        <v>1585</v>
      </c>
      <c r="B1006" s="52" t="s">
        <v>1823</v>
      </c>
      <c r="C1006" s="60" t="s">
        <v>1824</v>
      </c>
      <c r="D1006" s="52"/>
      <c r="E1006" s="52"/>
      <c r="F1006" s="67" t="s">
        <v>1587</v>
      </c>
      <c r="G1006" s="52"/>
      <c r="H1006" s="67">
        <v>5</v>
      </c>
      <c r="I1006" s="71">
        <v>4.5</v>
      </c>
      <c r="J1006" s="71">
        <v>4</v>
      </c>
    </row>
    <row r="1007" s="5" customFormat="1" ht="27" spans="1:10">
      <c r="A1007" s="67" t="s">
        <v>1585</v>
      </c>
      <c r="B1007" s="52" t="s">
        <v>1825</v>
      </c>
      <c r="C1007" s="60" t="s">
        <v>1826</v>
      </c>
      <c r="D1007" s="52"/>
      <c r="E1007" s="52"/>
      <c r="F1007" s="67" t="s">
        <v>1587</v>
      </c>
      <c r="G1007" s="52"/>
      <c r="H1007" s="67">
        <v>19</v>
      </c>
      <c r="I1007" s="71">
        <v>17.1</v>
      </c>
      <c r="J1007" s="71">
        <v>15.2</v>
      </c>
    </row>
    <row r="1008" s="5" customFormat="1" spans="1:10">
      <c r="A1008" s="67" t="s">
        <v>1585</v>
      </c>
      <c r="B1008" s="52">
        <v>250202004</v>
      </c>
      <c r="C1008" s="60" t="s">
        <v>1827</v>
      </c>
      <c r="D1008" s="52"/>
      <c r="E1008" s="52"/>
      <c r="F1008" s="67" t="s">
        <v>1587</v>
      </c>
      <c r="G1008" s="52"/>
      <c r="H1008" s="67">
        <v>6</v>
      </c>
      <c r="I1008" s="71">
        <v>5.4</v>
      </c>
      <c r="J1008" s="71">
        <v>4.8</v>
      </c>
    </row>
    <row r="1009" s="5" customFormat="1" spans="1:10">
      <c r="A1009" s="67" t="s">
        <v>1585</v>
      </c>
      <c r="B1009" s="52">
        <v>250202005</v>
      </c>
      <c r="C1009" s="60" t="s">
        <v>1828</v>
      </c>
      <c r="D1009" s="52"/>
      <c r="E1009" s="52"/>
      <c r="F1009" s="67" t="s">
        <v>1587</v>
      </c>
      <c r="G1009" s="52"/>
      <c r="H1009" s="67">
        <v>18</v>
      </c>
      <c r="I1009" s="71">
        <v>16.2</v>
      </c>
      <c r="J1009" s="71">
        <v>14.4</v>
      </c>
    </row>
    <row r="1010" s="5" customFormat="1" spans="1:10">
      <c r="A1010" s="67" t="s">
        <v>1585</v>
      </c>
      <c r="B1010" s="52">
        <v>250202006</v>
      </c>
      <c r="C1010" s="60" t="s">
        <v>1829</v>
      </c>
      <c r="D1010" s="52"/>
      <c r="E1010" s="52"/>
      <c r="F1010" s="67" t="s">
        <v>1587</v>
      </c>
      <c r="G1010" s="52"/>
      <c r="H1010" s="67">
        <v>15</v>
      </c>
      <c r="I1010" s="71">
        <v>13.5</v>
      </c>
      <c r="J1010" s="71">
        <v>12</v>
      </c>
    </row>
    <row r="1011" s="5" customFormat="1" spans="1:10">
      <c r="A1011" s="67" t="s">
        <v>1585</v>
      </c>
      <c r="B1011" s="52">
        <v>250202007</v>
      </c>
      <c r="C1011" s="60" t="s">
        <v>1830</v>
      </c>
      <c r="D1011" s="52"/>
      <c r="E1011" s="52"/>
      <c r="F1011" s="67" t="s">
        <v>1587</v>
      </c>
      <c r="G1011" s="52"/>
      <c r="H1011" s="67">
        <v>16</v>
      </c>
      <c r="I1011" s="71">
        <v>14.4</v>
      </c>
      <c r="J1011" s="71">
        <v>12.8</v>
      </c>
    </row>
    <row r="1012" s="5" customFormat="1" spans="1:10">
      <c r="A1012" s="67" t="s">
        <v>1585</v>
      </c>
      <c r="B1012" s="52">
        <v>250202008</v>
      </c>
      <c r="C1012" s="60" t="s">
        <v>1831</v>
      </c>
      <c r="D1012" s="52"/>
      <c r="E1012" s="52"/>
      <c r="F1012" s="67" t="s">
        <v>1587</v>
      </c>
      <c r="G1012" s="52"/>
      <c r="H1012" s="67">
        <v>25</v>
      </c>
      <c r="I1012" s="71">
        <v>22.5</v>
      </c>
      <c r="J1012" s="71">
        <v>20</v>
      </c>
    </row>
    <row r="1013" s="5" customFormat="1" spans="1:10">
      <c r="A1013" s="67" t="s">
        <v>1585</v>
      </c>
      <c r="B1013" s="52">
        <v>250202009</v>
      </c>
      <c r="C1013" s="60" t="s">
        <v>1832</v>
      </c>
      <c r="D1013" s="52"/>
      <c r="E1013" s="52"/>
      <c r="F1013" s="67" t="s">
        <v>1587</v>
      </c>
      <c r="G1013" s="52"/>
      <c r="H1013" s="67">
        <v>3</v>
      </c>
      <c r="I1013" s="71">
        <v>2.7</v>
      </c>
      <c r="J1013" s="71">
        <v>2.4</v>
      </c>
    </row>
    <row r="1014" s="5" customFormat="1" spans="1:10">
      <c r="A1014" s="67" t="s">
        <v>1585</v>
      </c>
      <c r="B1014" s="52">
        <v>250202010</v>
      </c>
      <c r="C1014" s="60" t="s">
        <v>1833</v>
      </c>
      <c r="D1014" s="52"/>
      <c r="E1014" s="52"/>
      <c r="F1014" s="67" t="s">
        <v>1587</v>
      </c>
      <c r="G1014" s="52"/>
      <c r="H1014" s="67">
        <v>3</v>
      </c>
      <c r="I1014" s="71">
        <v>2.7</v>
      </c>
      <c r="J1014" s="71">
        <v>2.4</v>
      </c>
    </row>
    <row r="1015" s="5" customFormat="1" spans="1:10">
      <c r="A1015" s="67" t="s">
        <v>1585</v>
      </c>
      <c r="B1015" s="52">
        <v>250202011</v>
      </c>
      <c r="C1015" s="60" t="s">
        <v>1834</v>
      </c>
      <c r="D1015" s="52"/>
      <c r="E1015" s="52"/>
      <c r="F1015" s="67" t="s">
        <v>1587</v>
      </c>
      <c r="G1015" s="52"/>
      <c r="H1015" s="67">
        <v>3</v>
      </c>
      <c r="I1015" s="71">
        <v>2.7</v>
      </c>
      <c r="J1015" s="71">
        <v>2.4</v>
      </c>
    </row>
    <row r="1016" s="5" customFormat="1" spans="1:10">
      <c r="A1016" s="67" t="s">
        <v>1585</v>
      </c>
      <c r="B1016" s="52">
        <v>250202012</v>
      </c>
      <c r="C1016" s="60" t="s">
        <v>1835</v>
      </c>
      <c r="D1016" s="52"/>
      <c r="E1016" s="52"/>
      <c r="F1016" s="67" t="s">
        <v>1587</v>
      </c>
      <c r="G1016" s="52"/>
      <c r="H1016" s="67">
        <v>10</v>
      </c>
      <c r="I1016" s="71">
        <v>9</v>
      </c>
      <c r="J1016" s="71">
        <v>8</v>
      </c>
    </row>
    <row r="1017" s="5" customFormat="1" spans="1:10">
      <c r="A1017" s="67" t="s">
        <v>1585</v>
      </c>
      <c r="B1017" s="52">
        <v>250202013</v>
      </c>
      <c r="C1017" s="60" t="s">
        <v>1836</v>
      </c>
      <c r="D1017" s="52"/>
      <c r="E1017" s="52"/>
      <c r="F1017" s="67" t="s">
        <v>1587</v>
      </c>
      <c r="G1017" s="52"/>
      <c r="H1017" s="67" t="s">
        <v>314</v>
      </c>
      <c r="I1017" s="67" t="s">
        <v>314</v>
      </c>
      <c r="J1017" s="67" t="s">
        <v>314</v>
      </c>
    </row>
    <row r="1018" s="5" customFormat="1" spans="1:10">
      <c r="A1018" s="67" t="s">
        <v>1585</v>
      </c>
      <c r="B1018" s="52">
        <v>250202014</v>
      </c>
      <c r="C1018" s="60" t="s">
        <v>1837</v>
      </c>
      <c r="D1018" s="52"/>
      <c r="E1018" s="52"/>
      <c r="F1018" s="67" t="s">
        <v>1587</v>
      </c>
      <c r="G1018" s="52"/>
      <c r="H1018" s="67" t="s">
        <v>314</v>
      </c>
      <c r="I1018" s="67" t="s">
        <v>314</v>
      </c>
      <c r="J1018" s="67" t="s">
        <v>314</v>
      </c>
    </row>
    <row r="1019" s="5" customFormat="1" spans="1:10">
      <c r="A1019" s="67" t="s">
        <v>1585</v>
      </c>
      <c r="B1019" s="52">
        <v>250202015</v>
      </c>
      <c r="C1019" s="60" t="s">
        <v>1838</v>
      </c>
      <c r="D1019" s="52"/>
      <c r="E1019" s="52"/>
      <c r="F1019" s="67" t="s">
        <v>1587</v>
      </c>
      <c r="G1019" s="52"/>
      <c r="H1019" s="67">
        <v>43</v>
      </c>
      <c r="I1019" s="71">
        <v>38.7</v>
      </c>
      <c r="J1019" s="71">
        <v>34.4</v>
      </c>
    </row>
    <row r="1020" s="5" customFormat="1" spans="1:10">
      <c r="A1020" s="67" t="s">
        <v>1585</v>
      </c>
      <c r="B1020" s="52">
        <v>250202016</v>
      </c>
      <c r="C1020" s="60" t="s">
        <v>1839</v>
      </c>
      <c r="D1020" s="52"/>
      <c r="E1020" s="52"/>
      <c r="F1020" s="67" t="s">
        <v>1587</v>
      </c>
      <c r="G1020" s="52"/>
      <c r="H1020" s="67">
        <v>6</v>
      </c>
      <c r="I1020" s="71">
        <v>5.4</v>
      </c>
      <c r="J1020" s="71">
        <v>4.8</v>
      </c>
    </row>
    <row r="1021" s="5" customFormat="1" ht="27" spans="1:10">
      <c r="A1021" s="67" t="s">
        <v>1585</v>
      </c>
      <c r="B1021" s="52">
        <v>250202017</v>
      </c>
      <c r="C1021" s="60" t="s">
        <v>1840</v>
      </c>
      <c r="D1021" s="52"/>
      <c r="E1021" s="52"/>
      <c r="F1021" s="67" t="s">
        <v>1587</v>
      </c>
      <c r="G1021" s="52"/>
      <c r="H1021" s="67">
        <v>10</v>
      </c>
      <c r="I1021" s="71">
        <v>9</v>
      </c>
      <c r="J1021" s="36">
        <v>8</v>
      </c>
    </row>
    <row r="1022" s="5" customFormat="1" spans="1:10">
      <c r="A1022" s="67" t="s">
        <v>1585</v>
      </c>
      <c r="B1022" s="52">
        <v>250202018</v>
      </c>
      <c r="C1022" s="60" t="s">
        <v>1841</v>
      </c>
      <c r="D1022" s="70"/>
      <c r="E1022" s="52"/>
      <c r="F1022" s="67" t="s">
        <v>1587</v>
      </c>
      <c r="G1022" s="52"/>
      <c r="H1022" s="67">
        <v>9</v>
      </c>
      <c r="I1022" s="71">
        <v>8.1</v>
      </c>
      <c r="J1022" s="36">
        <v>7.2</v>
      </c>
    </row>
    <row r="1023" s="5" customFormat="1" ht="27" spans="1:10">
      <c r="A1023" s="67" t="s">
        <v>1585</v>
      </c>
      <c r="B1023" s="52" t="s">
        <v>1842</v>
      </c>
      <c r="C1023" s="60" t="s">
        <v>1843</v>
      </c>
      <c r="D1023" s="52"/>
      <c r="E1023" s="52"/>
      <c r="F1023" s="67" t="s">
        <v>1587</v>
      </c>
      <c r="G1023" s="52"/>
      <c r="H1023" s="67">
        <v>9</v>
      </c>
      <c r="I1023" s="71">
        <v>8.1</v>
      </c>
      <c r="J1023" s="36">
        <v>7.2</v>
      </c>
    </row>
    <row r="1024" s="5" customFormat="1" spans="1:10">
      <c r="A1024" s="67" t="s">
        <v>1585</v>
      </c>
      <c r="B1024" s="52">
        <v>250202019</v>
      </c>
      <c r="C1024" s="60" t="s">
        <v>1844</v>
      </c>
      <c r="D1024" s="52"/>
      <c r="E1024" s="52"/>
      <c r="F1024" s="67" t="s">
        <v>1587</v>
      </c>
      <c r="G1024" s="52"/>
      <c r="H1024" s="67">
        <v>2</v>
      </c>
      <c r="I1024" s="71">
        <v>1.8</v>
      </c>
      <c r="J1024" s="71">
        <v>1.6</v>
      </c>
    </row>
    <row r="1025" s="5" customFormat="1" ht="27" spans="1:10">
      <c r="A1025" s="67" t="s">
        <v>1585</v>
      </c>
      <c r="B1025" s="52">
        <v>250202020</v>
      </c>
      <c r="C1025" s="60" t="s">
        <v>1845</v>
      </c>
      <c r="D1025" s="52"/>
      <c r="E1025" s="52"/>
      <c r="F1025" s="67" t="s">
        <v>1587</v>
      </c>
      <c r="G1025" s="52"/>
      <c r="H1025" s="67">
        <v>5</v>
      </c>
      <c r="I1025" s="71">
        <v>4.5</v>
      </c>
      <c r="J1025" s="71">
        <v>4</v>
      </c>
    </row>
    <row r="1026" s="5" customFormat="1" spans="1:10">
      <c r="A1026" s="67" t="s">
        <v>1585</v>
      </c>
      <c r="B1026" s="52">
        <v>250202021</v>
      </c>
      <c r="C1026" s="60" t="s">
        <v>1846</v>
      </c>
      <c r="D1026" s="52"/>
      <c r="E1026" s="52"/>
      <c r="F1026" s="67" t="s">
        <v>1587</v>
      </c>
      <c r="G1026" s="52"/>
      <c r="H1026" s="67">
        <v>3</v>
      </c>
      <c r="I1026" s="71">
        <v>2.7</v>
      </c>
      <c r="J1026" s="71">
        <v>2.4</v>
      </c>
    </row>
    <row r="1027" s="5" customFormat="1" spans="1:10">
      <c r="A1027" s="67" t="s">
        <v>1585</v>
      </c>
      <c r="B1027" s="52">
        <v>250202022</v>
      </c>
      <c r="C1027" s="60" t="s">
        <v>1847</v>
      </c>
      <c r="D1027" s="52"/>
      <c r="E1027" s="52"/>
      <c r="F1027" s="67" t="s">
        <v>1587</v>
      </c>
      <c r="G1027" s="52"/>
      <c r="H1027" s="67">
        <v>3</v>
      </c>
      <c r="I1027" s="71">
        <v>2.7</v>
      </c>
      <c r="J1027" s="71">
        <v>2.4</v>
      </c>
    </row>
    <row r="1028" s="5" customFormat="1" spans="1:10">
      <c r="A1028" s="67" t="s">
        <v>1585</v>
      </c>
      <c r="B1028" s="52">
        <v>250202023</v>
      </c>
      <c r="C1028" s="60" t="s">
        <v>1848</v>
      </c>
      <c r="D1028" s="52"/>
      <c r="E1028" s="52"/>
      <c r="F1028" s="67" t="s">
        <v>1587</v>
      </c>
      <c r="G1028" s="52"/>
      <c r="H1028" s="67" t="s">
        <v>314</v>
      </c>
      <c r="I1028" s="67" t="s">
        <v>314</v>
      </c>
      <c r="J1028" s="67" t="s">
        <v>314</v>
      </c>
    </row>
    <row r="1029" s="5" customFormat="1" spans="1:10">
      <c r="A1029" s="67" t="s">
        <v>1585</v>
      </c>
      <c r="B1029" s="52">
        <v>250202024</v>
      </c>
      <c r="C1029" s="60" t="s">
        <v>1849</v>
      </c>
      <c r="D1029" s="52"/>
      <c r="E1029" s="52"/>
      <c r="F1029" s="67" t="s">
        <v>1587</v>
      </c>
      <c r="G1029" s="52"/>
      <c r="H1029" s="67">
        <v>2</v>
      </c>
      <c r="I1029" s="71">
        <v>1.8</v>
      </c>
      <c r="J1029" s="71">
        <v>1.6</v>
      </c>
    </row>
    <row r="1030" s="5" customFormat="1" spans="1:10">
      <c r="A1030" s="67" t="s">
        <v>1585</v>
      </c>
      <c r="B1030" s="52">
        <v>250202025</v>
      </c>
      <c r="C1030" s="60" t="s">
        <v>1850</v>
      </c>
      <c r="D1030" s="52"/>
      <c r="E1030" s="52"/>
      <c r="F1030" s="67" t="s">
        <v>1587</v>
      </c>
      <c r="G1030" s="52"/>
      <c r="H1030" s="67">
        <v>5</v>
      </c>
      <c r="I1030" s="71">
        <v>4.5</v>
      </c>
      <c r="J1030" s="71">
        <v>4</v>
      </c>
    </row>
    <row r="1031" s="5" customFormat="1" spans="1:10">
      <c r="A1031" s="67" t="s">
        <v>1585</v>
      </c>
      <c r="B1031" s="52">
        <v>250202026</v>
      </c>
      <c r="C1031" s="60" t="s">
        <v>1851</v>
      </c>
      <c r="D1031" s="52"/>
      <c r="E1031" s="52"/>
      <c r="F1031" s="67" t="s">
        <v>1587</v>
      </c>
      <c r="G1031" s="70"/>
      <c r="H1031" s="67">
        <v>10</v>
      </c>
      <c r="I1031" s="71">
        <v>9</v>
      </c>
      <c r="J1031" s="36">
        <v>8</v>
      </c>
    </row>
    <row r="1032" s="5" customFormat="1" spans="1:10">
      <c r="A1032" s="67" t="s">
        <v>1585</v>
      </c>
      <c r="B1032" s="52" t="s">
        <v>1852</v>
      </c>
      <c r="C1032" s="60" t="s">
        <v>1853</v>
      </c>
      <c r="D1032" s="52"/>
      <c r="E1032" s="52"/>
      <c r="F1032" s="67" t="s">
        <v>1587</v>
      </c>
      <c r="G1032" s="52"/>
      <c r="H1032" s="67">
        <v>42</v>
      </c>
      <c r="I1032" s="71">
        <v>37.8</v>
      </c>
      <c r="J1032" s="36">
        <v>33.6</v>
      </c>
    </row>
    <row r="1033" s="5" customFormat="1" spans="1:10">
      <c r="A1033" s="67" t="s">
        <v>1585</v>
      </c>
      <c r="B1033" s="52">
        <v>250202027</v>
      </c>
      <c r="C1033" s="60" t="s">
        <v>1854</v>
      </c>
      <c r="D1033" s="52"/>
      <c r="E1033" s="52"/>
      <c r="F1033" s="67" t="s">
        <v>1587</v>
      </c>
      <c r="G1033" s="52"/>
      <c r="H1033" s="67">
        <v>4</v>
      </c>
      <c r="I1033" s="71">
        <v>3.6</v>
      </c>
      <c r="J1033" s="71">
        <v>3.2</v>
      </c>
    </row>
    <row r="1034" s="5" customFormat="1" spans="1:10">
      <c r="A1034" s="67" t="s">
        <v>1585</v>
      </c>
      <c r="B1034" s="52">
        <v>250202028</v>
      </c>
      <c r="C1034" s="60" t="s">
        <v>1855</v>
      </c>
      <c r="D1034" s="52"/>
      <c r="E1034" s="52"/>
      <c r="F1034" s="67" t="s">
        <v>1587</v>
      </c>
      <c r="G1034" s="52"/>
      <c r="H1034" s="67">
        <v>5</v>
      </c>
      <c r="I1034" s="71">
        <v>4.5</v>
      </c>
      <c r="J1034" s="71">
        <v>4</v>
      </c>
    </row>
    <row r="1035" s="5" customFormat="1" spans="1:10">
      <c r="A1035" s="67" t="s">
        <v>1585</v>
      </c>
      <c r="B1035" s="52">
        <v>250202029</v>
      </c>
      <c r="C1035" s="60" t="s">
        <v>1856</v>
      </c>
      <c r="D1035" s="52"/>
      <c r="E1035" s="52"/>
      <c r="F1035" s="67" t="s">
        <v>1587</v>
      </c>
      <c r="G1035" s="52"/>
      <c r="H1035" s="67">
        <v>5</v>
      </c>
      <c r="I1035" s="71">
        <v>4.5</v>
      </c>
      <c r="J1035" s="71">
        <v>4</v>
      </c>
    </row>
    <row r="1036" s="5" customFormat="1" spans="1:10">
      <c r="A1036" s="67" t="s">
        <v>1585</v>
      </c>
      <c r="B1036" s="52">
        <v>250202030</v>
      </c>
      <c r="C1036" s="60" t="s">
        <v>1857</v>
      </c>
      <c r="D1036" s="52"/>
      <c r="E1036" s="52"/>
      <c r="F1036" s="67" t="s">
        <v>1587</v>
      </c>
      <c r="G1036" s="52"/>
      <c r="H1036" s="67">
        <v>10</v>
      </c>
      <c r="I1036" s="71">
        <v>9</v>
      </c>
      <c r="J1036" s="71">
        <v>8</v>
      </c>
    </row>
    <row r="1037" s="5" customFormat="1" spans="1:10">
      <c r="A1037" s="67" t="s">
        <v>1585</v>
      </c>
      <c r="B1037" s="52">
        <v>250202031</v>
      </c>
      <c r="C1037" s="60" t="s">
        <v>1858</v>
      </c>
      <c r="D1037" s="70"/>
      <c r="E1037" s="52"/>
      <c r="F1037" s="67" t="s">
        <v>1587</v>
      </c>
      <c r="G1037" s="52"/>
      <c r="H1037" s="67">
        <v>5</v>
      </c>
      <c r="I1037" s="71">
        <v>4.5</v>
      </c>
      <c r="J1037" s="71">
        <v>4</v>
      </c>
    </row>
    <row r="1038" s="5" customFormat="1" spans="1:10">
      <c r="A1038" s="67" t="s">
        <v>1585</v>
      </c>
      <c r="B1038" s="52" t="s">
        <v>1859</v>
      </c>
      <c r="C1038" s="60" t="s">
        <v>1860</v>
      </c>
      <c r="D1038" s="52"/>
      <c r="E1038" s="52"/>
      <c r="F1038" s="67" t="s">
        <v>1587</v>
      </c>
      <c r="G1038" s="52"/>
      <c r="H1038" s="67">
        <v>5</v>
      </c>
      <c r="I1038" s="71">
        <v>4.5</v>
      </c>
      <c r="J1038" s="71">
        <v>4</v>
      </c>
    </row>
    <row r="1039" s="5" customFormat="1" spans="1:10">
      <c r="A1039" s="67" t="s">
        <v>1585</v>
      </c>
      <c r="B1039" s="52" t="s">
        <v>1861</v>
      </c>
      <c r="C1039" s="60" t="s">
        <v>1862</v>
      </c>
      <c r="D1039" s="52"/>
      <c r="E1039" s="52"/>
      <c r="F1039" s="67" t="s">
        <v>1587</v>
      </c>
      <c r="G1039" s="52"/>
      <c r="H1039" s="67">
        <v>5</v>
      </c>
      <c r="I1039" s="71">
        <v>4.5</v>
      </c>
      <c r="J1039" s="71">
        <v>4</v>
      </c>
    </row>
    <row r="1040" s="5" customFormat="1" spans="1:10">
      <c r="A1040" s="67" t="s">
        <v>1585</v>
      </c>
      <c r="B1040" s="52" t="s">
        <v>1863</v>
      </c>
      <c r="C1040" s="60" t="s">
        <v>1864</v>
      </c>
      <c r="D1040" s="52"/>
      <c r="E1040" s="52"/>
      <c r="F1040" s="67" t="s">
        <v>1587</v>
      </c>
      <c r="G1040" s="52"/>
      <c r="H1040" s="67">
        <v>5</v>
      </c>
      <c r="I1040" s="71">
        <v>4.5</v>
      </c>
      <c r="J1040" s="71">
        <v>4</v>
      </c>
    </row>
    <row r="1041" s="5" customFormat="1" spans="1:10">
      <c r="A1041" s="67" t="s">
        <v>1585</v>
      </c>
      <c r="B1041" s="52">
        <v>250202032</v>
      </c>
      <c r="C1041" s="60" t="s">
        <v>1865</v>
      </c>
      <c r="D1041" s="52"/>
      <c r="E1041" s="52"/>
      <c r="F1041" s="67" t="s">
        <v>1587</v>
      </c>
      <c r="G1041" s="52"/>
      <c r="H1041" s="67">
        <v>4</v>
      </c>
      <c r="I1041" s="71">
        <v>3.6</v>
      </c>
      <c r="J1041" s="71">
        <v>3.2</v>
      </c>
    </row>
    <row r="1042" s="5" customFormat="1" spans="1:10">
      <c r="A1042" s="67" t="s">
        <v>1585</v>
      </c>
      <c r="B1042" s="52">
        <v>250202033</v>
      </c>
      <c r="C1042" s="60" t="s">
        <v>1866</v>
      </c>
      <c r="D1042" s="52"/>
      <c r="E1042" s="52"/>
      <c r="F1042" s="67" t="s">
        <v>1587</v>
      </c>
      <c r="G1042" s="52"/>
      <c r="H1042" s="67">
        <v>3</v>
      </c>
      <c r="I1042" s="71">
        <v>2.7</v>
      </c>
      <c r="J1042" s="71">
        <v>2.4</v>
      </c>
    </row>
    <row r="1043" s="5" customFormat="1" ht="27" spans="1:10">
      <c r="A1043" s="67" t="s">
        <v>1585</v>
      </c>
      <c r="B1043" s="52">
        <v>250202034</v>
      </c>
      <c r="C1043" s="60" t="s">
        <v>1867</v>
      </c>
      <c r="D1043" s="52" t="s">
        <v>1868</v>
      </c>
      <c r="E1043" s="52"/>
      <c r="F1043" s="67" t="s">
        <v>1587</v>
      </c>
      <c r="G1043" s="52" t="s">
        <v>1715</v>
      </c>
      <c r="H1043" s="67">
        <v>16</v>
      </c>
      <c r="I1043" s="71">
        <v>14.4</v>
      </c>
      <c r="J1043" s="71">
        <v>12.8</v>
      </c>
    </row>
    <row r="1044" s="5" customFormat="1" spans="1:10">
      <c r="A1044" s="67" t="s">
        <v>1585</v>
      </c>
      <c r="B1044" s="52">
        <v>250202035</v>
      </c>
      <c r="C1044" s="60" t="s">
        <v>1869</v>
      </c>
      <c r="D1044" s="52"/>
      <c r="E1044" s="52"/>
      <c r="F1044" s="67" t="s">
        <v>1587</v>
      </c>
      <c r="G1044" s="52"/>
      <c r="H1044" s="67">
        <v>10</v>
      </c>
      <c r="I1044" s="71">
        <v>9</v>
      </c>
      <c r="J1044" s="71">
        <v>8</v>
      </c>
    </row>
    <row r="1045" s="5" customFormat="1" spans="1:10">
      <c r="A1045" s="67" t="s">
        <v>1585</v>
      </c>
      <c r="B1045" s="52">
        <v>250202036</v>
      </c>
      <c r="C1045" s="60" t="s">
        <v>1870</v>
      </c>
      <c r="D1045" s="52"/>
      <c r="E1045" s="52"/>
      <c r="F1045" s="67" t="s">
        <v>1587</v>
      </c>
      <c r="G1045" s="52"/>
      <c r="H1045" s="67" t="s">
        <v>314</v>
      </c>
      <c r="I1045" s="67" t="s">
        <v>314</v>
      </c>
      <c r="J1045" s="67" t="s">
        <v>314</v>
      </c>
    </row>
    <row r="1046" s="5" customFormat="1" spans="1:10">
      <c r="A1046" s="67" t="s">
        <v>1585</v>
      </c>
      <c r="B1046" s="52">
        <v>250202037</v>
      </c>
      <c r="C1046" s="60" t="s">
        <v>1871</v>
      </c>
      <c r="D1046" s="52"/>
      <c r="E1046" s="52"/>
      <c r="F1046" s="67" t="s">
        <v>1587</v>
      </c>
      <c r="G1046" s="52"/>
      <c r="H1046" s="67" t="s">
        <v>314</v>
      </c>
      <c r="I1046" s="67" t="s">
        <v>314</v>
      </c>
      <c r="J1046" s="67" t="s">
        <v>314</v>
      </c>
    </row>
    <row r="1047" s="5" customFormat="1" spans="1:10">
      <c r="A1047" s="67" t="s">
        <v>1585</v>
      </c>
      <c r="B1047" s="52">
        <v>250202038</v>
      </c>
      <c r="C1047" s="60" t="s">
        <v>1872</v>
      </c>
      <c r="D1047" s="52"/>
      <c r="E1047" s="52"/>
      <c r="F1047" s="67" t="s">
        <v>1587</v>
      </c>
      <c r="G1047" s="52"/>
      <c r="H1047" s="67">
        <v>10</v>
      </c>
      <c r="I1047" s="71">
        <v>9</v>
      </c>
      <c r="J1047" s="71">
        <v>8</v>
      </c>
    </row>
    <row r="1048" s="5" customFormat="1" ht="54" spans="1:10">
      <c r="A1048" s="67" t="s">
        <v>1585</v>
      </c>
      <c r="B1048" s="52">
        <v>250202039</v>
      </c>
      <c r="C1048" s="60" t="s">
        <v>1873</v>
      </c>
      <c r="D1048" s="52" t="s">
        <v>1874</v>
      </c>
      <c r="E1048" s="52"/>
      <c r="F1048" s="67"/>
      <c r="G1048" s="52"/>
      <c r="H1048" s="67"/>
      <c r="I1048" s="71"/>
      <c r="J1048" s="71"/>
    </row>
    <row r="1049" s="5" customFormat="1" spans="1:10">
      <c r="A1049" s="67" t="s">
        <v>1585</v>
      </c>
      <c r="B1049" s="52" t="s">
        <v>1875</v>
      </c>
      <c r="C1049" s="60" t="s">
        <v>1876</v>
      </c>
      <c r="D1049" s="52"/>
      <c r="E1049" s="52"/>
      <c r="F1049" s="67" t="s">
        <v>1877</v>
      </c>
      <c r="G1049" s="52"/>
      <c r="H1049" s="69">
        <v>40</v>
      </c>
      <c r="I1049" s="72">
        <v>36</v>
      </c>
      <c r="J1049" s="72">
        <v>32</v>
      </c>
    </row>
    <row r="1050" s="5" customFormat="1" spans="1:10">
      <c r="A1050" s="67" t="s">
        <v>1585</v>
      </c>
      <c r="B1050" s="52" t="s">
        <v>1878</v>
      </c>
      <c r="C1050" s="60" t="s">
        <v>1879</v>
      </c>
      <c r="D1050" s="52"/>
      <c r="E1050" s="52"/>
      <c r="F1050" s="67" t="s">
        <v>25</v>
      </c>
      <c r="G1050" s="52"/>
      <c r="H1050" s="67">
        <v>100</v>
      </c>
      <c r="I1050" s="71">
        <v>90</v>
      </c>
      <c r="J1050" s="71">
        <v>80</v>
      </c>
    </row>
    <row r="1051" s="5" customFormat="1" spans="1:10">
      <c r="A1051" s="67" t="s">
        <v>1585</v>
      </c>
      <c r="B1051" s="52">
        <v>250202040</v>
      </c>
      <c r="C1051" s="60" t="s">
        <v>1880</v>
      </c>
      <c r="D1051" s="52"/>
      <c r="E1051" s="52"/>
      <c r="F1051" s="67" t="s">
        <v>1587</v>
      </c>
      <c r="G1051" s="52"/>
      <c r="H1051" s="67">
        <v>19</v>
      </c>
      <c r="I1051" s="71">
        <v>17.1</v>
      </c>
      <c r="J1051" s="71">
        <v>15.2</v>
      </c>
    </row>
    <row r="1052" s="5" customFormat="1" spans="1:10">
      <c r="A1052" s="67" t="s">
        <v>1585</v>
      </c>
      <c r="B1052" s="52">
        <v>250202041</v>
      </c>
      <c r="C1052" s="60" t="s">
        <v>1881</v>
      </c>
      <c r="D1052" s="52"/>
      <c r="E1052" s="52"/>
      <c r="F1052" s="67" t="s">
        <v>1587</v>
      </c>
      <c r="G1052" s="52"/>
      <c r="H1052" s="67">
        <v>5</v>
      </c>
      <c r="I1052" s="71">
        <v>4.5</v>
      </c>
      <c r="J1052" s="71">
        <v>4</v>
      </c>
    </row>
    <row r="1053" s="5" customFormat="1" spans="1:10">
      <c r="A1053" s="67" t="s">
        <v>1585</v>
      </c>
      <c r="B1053" s="52">
        <v>250202042</v>
      </c>
      <c r="C1053" s="60" t="s">
        <v>1882</v>
      </c>
      <c r="D1053" s="52"/>
      <c r="E1053" s="52"/>
      <c r="F1053" s="67" t="s">
        <v>1587</v>
      </c>
      <c r="G1053" s="52"/>
      <c r="H1053" s="67">
        <v>130</v>
      </c>
      <c r="I1053" s="71">
        <v>117</v>
      </c>
      <c r="J1053" s="71">
        <v>104</v>
      </c>
    </row>
    <row r="1054" s="5" customFormat="1" spans="1:10">
      <c r="A1054" s="67" t="s">
        <v>1585</v>
      </c>
      <c r="B1054" s="52">
        <v>250202043</v>
      </c>
      <c r="C1054" s="60" t="s">
        <v>1883</v>
      </c>
      <c r="D1054" s="52"/>
      <c r="E1054" s="52"/>
      <c r="F1054" s="67" t="s">
        <v>1587</v>
      </c>
      <c r="G1054" s="52"/>
      <c r="H1054" s="67">
        <v>140</v>
      </c>
      <c r="I1054" s="71">
        <v>126</v>
      </c>
      <c r="J1054" s="71">
        <v>112</v>
      </c>
    </row>
    <row r="1055" s="5" customFormat="1" spans="1:10">
      <c r="A1055" s="67" t="s">
        <v>1585</v>
      </c>
      <c r="B1055" s="52" t="s">
        <v>1884</v>
      </c>
      <c r="C1055" s="60" t="s">
        <v>1885</v>
      </c>
      <c r="D1055" s="52"/>
      <c r="E1055" s="52"/>
      <c r="F1055" s="67" t="s">
        <v>1587</v>
      </c>
      <c r="G1055" s="52"/>
      <c r="H1055" s="67">
        <v>35</v>
      </c>
      <c r="I1055" s="71">
        <v>31.5</v>
      </c>
      <c r="J1055" s="71">
        <v>28</v>
      </c>
    </row>
    <row r="1056" s="5" customFormat="1" spans="1:10">
      <c r="A1056" s="67" t="s">
        <v>1585</v>
      </c>
      <c r="B1056" s="52">
        <v>250203</v>
      </c>
      <c r="C1056" s="60" t="s">
        <v>1886</v>
      </c>
      <c r="D1056" s="52"/>
      <c r="E1056" s="52"/>
      <c r="F1056" s="67"/>
      <c r="G1056" s="52"/>
      <c r="H1056" s="67"/>
      <c r="I1056" s="71"/>
      <c r="J1056" s="71"/>
    </row>
    <row r="1057" s="5" customFormat="1" ht="27" spans="1:10">
      <c r="A1057" s="67" t="s">
        <v>1585</v>
      </c>
      <c r="B1057" s="52">
        <v>250203001</v>
      </c>
      <c r="C1057" s="60" t="s">
        <v>1887</v>
      </c>
      <c r="D1057" s="70"/>
      <c r="E1057" s="52"/>
      <c r="F1057" s="67" t="s">
        <v>1587</v>
      </c>
      <c r="G1057" s="52"/>
      <c r="H1057" s="67"/>
      <c r="I1057" s="71"/>
      <c r="J1057" s="71"/>
    </row>
    <row r="1058" s="5" customFormat="1" ht="27" spans="1:10">
      <c r="A1058" s="67" t="s">
        <v>1585</v>
      </c>
      <c r="B1058" s="52" t="s">
        <v>1888</v>
      </c>
      <c r="C1058" s="60" t="s">
        <v>1889</v>
      </c>
      <c r="D1058" s="52"/>
      <c r="E1058" s="52"/>
      <c r="F1058" s="67" t="s">
        <v>1587</v>
      </c>
      <c r="G1058" s="52"/>
      <c r="H1058" s="67">
        <v>54</v>
      </c>
      <c r="I1058" s="71">
        <v>48.6</v>
      </c>
      <c r="J1058" s="71">
        <v>43.2</v>
      </c>
    </row>
    <row r="1059" s="5" customFormat="1" ht="27" spans="1:10">
      <c r="A1059" s="67" t="s">
        <v>1585</v>
      </c>
      <c r="B1059" s="59" t="s">
        <v>1890</v>
      </c>
      <c r="C1059" s="58" t="s">
        <v>1891</v>
      </c>
      <c r="D1059" s="73"/>
      <c r="E1059" s="52"/>
      <c r="F1059" s="71" t="s">
        <v>1587</v>
      </c>
      <c r="G1059" s="52"/>
      <c r="H1059" s="67">
        <v>54</v>
      </c>
      <c r="I1059" s="71">
        <v>48.6</v>
      </c>
      <c r="J1059" s="71">
        <v>43.2</v>
      </c>
    </row>
    <row r="1060" s="5" customFormat="1" ht="27" spans="1:10">
      <c r="A1060" s="67" t="s">
        <v>1585</v>
      </c>
      <c r="B1060" s="59" t="s">
        <v>1892</v>
      </c>
      <c r="C1060" s="58" t="s">
        <v>1893</v>
      </c>
      <c r="D1060" s="73"/>
      <c r="E1060" s="52"/>
      <c r="F1060" s="71" t="s">
        <v>1587</v>
      </c>
      <c r="G1060" s="52"/>
      <c r="H1060" s="67">
        <v>54</v>
      </c>
      <c r="I1060" s="71">
        <v>48.6</v>
      </c>
      <c r="J1060" s="71">
        <v>43.2</v>
      </c>
    </row>
    <row r="1061" s="5" customFormat="1" ht="27" spans="1:10">
      <c r="A1061" s="67" t="s">
        <v>1585</v>
      </c>
      <c r="B1061" s="59" t="s">
        <v>1894</v>
      </c>
      <c r="C1061" s="58" t="s">
        <v>1895</v>
      </c>
      <c r="D1061" s="73"/>
      <c r="E1061" s="52"/>
      <c r="F1061" s="71" t="s">
        <v>1587</v>
      </c>
      <c r="G1061" s="52"/>
      <c r="H1061" s="67">
        <v>54</v>
      </c>
      <c r="I1061" s="71">
        <v>48.6</v>
      </c>
      <c r="J1061" s="71">
        <v>43.2</v>
      </c>
    </row>
    <row r="1062" s="5" customFormat="1" ht="27" spans="1:10">
      <c r="A1062" s="67" t="s">
        <v>1585</v>
      </c>
      <c r="B1062" s="52" t="s">
        <v>1896</v>
      </c>
      <c r="C1062" s="60" t="s">
        <v>1897</v>
      </c>
      <c r="D1062" s="52"/>
      <c r="E1062" s="52"/>
      <c r="F1062" s="67" t="s">
        <v>1587</v>
      </c>
      <c r="G1062" s="52"/>
      <c r="H1062" s="67">
        <v>132</v>
      </c>
      <c r="I1062" s="71">
        <v>118.8</v>
      </c>
      <c r="J1062" s="71">
        <v>105.6</v>
      </c>
    </row>
    <row r="1063" s="5" customFormat="1" ht="27" spans="1:10">
      <c r="A1063" s="67" t="s">
        <v>1585</v>
      </c>
      <c r="B1063" s="59" t="s">
        <v>1898</v>
      </c>
      <c r="C1063" s="58" t="s">
        <v>1899</v>
      </c>
      <c r="D1063" s="73"/>
      <c r="E1063" s="52"/>
      <c r="F1063" s="71" t="s">
        <v>1587</v>
      </c>
      <c r="G1063" s="52"/>
      <c r="H1063" s="69">
        <v>130</v>
      </c>
      <c r="I1063" s="72">
        <v>117</v>
      </c>
      <c r="J1063" s="72">
        <v>104</v>
      </c>
    </row>
    <row r="1064" s="5" customFormat="1" ht="27" spans="1:10">
      <c r="A1064" s="67" t="s">
        <v>1585</v>
      </c>
      <c r="B1064" s="59" t="s">
        <v>1900</v>
      </c>
      <c r="C1064" s="58" t="s">
        <v>1901</v>
      </c>
      <c r="D1064" s="73"/>
      <c r="E1064" s="52"/>
      <c r="F1064" s="71" t="s">
        <v>1587</v>
      </c>
      <c r="G1064" s="52"/>
      <c r="H1064" s="69">
        <v>130</v>
      </c>
      <c r="I1064" s="72">
        <v>117</v>
      </c>
      <c r="J1064" s="72">
        <v>104</v>
      </c>
    </row>
    <row r="1065" s="5" customFormat="1" ht="27" spans="1:10">
      <c r="A1065" s="67" t="s">
        <v>1585</v>
      </c>
      <c r="B1065" s="59" t="s">
        <v>1902</v>
      </c>
      <c r="C1065" s="58" t="s">
        <v>1903</v>
      </c>
      <c r="D1065" s="73"/>
      <c r="E1065" s="52"/>
      <c r="F1065" s="71" t="s">
        <v>1587</v>
      </c>
      <c r="G1065" s="52"/>
      <c r="H1065" s="69">
        <v>130</v>
      </c>
      <c r="I1065" s="72">
        <v>117</v>
      </c>
      <c r="J1065" s="72">
        <v>104</v>
      </c>
    </row>
    <row r="1066" s="5" customFormat="1" spans="1:10">
      <c r="A1066" s="67" t="s">
        <v>1585</v>
      </c>
      <c r="B1066" s="52">
        <v>250203002</v>
      </c>
      <c r="C1066" s="60" t="s">
        <v>1904</v>
      </c>
      <c r="D1066" s="52"/>
      <c r="E1066" s="52"/>
      <c r="F1066" s="67" t="s">
        <v>1587</v>
      </c>
      <c r="G1066" s="52"/>
      <c r="H1066" s="67"/>
      <c r="I1066" s="71"/>
      <c r="J1066" s="71"/>
    </row>
    <row r="1067" s="5" customFormat="1" ht="27" spans="1:10">
      <c r="A1067" s="67" t="s">
        <v>1585</v>
      </c>
      <c r="B1067" s="52" t="s">
        <v>1905</v>
      </c>
      <c r="C1067" s="60" t="s">
        <v>1906</v>
      </c>
      <c r="D1067" s="52"/>
      <c r="E1067" s="52"/>
      <c r="F1067" s="67" t="s">
        <v>1587</v>
      </c>
      <c r="G1067" s="52"/>
      <c r="H1067" s="67">
        <v>47</v>
      </c>
      <c r="I1067" s="71">
        <v>42.3</v>
      </c>
      <c r="J1067" s="71">
        <v>37.6</v>
      </c>
    </row>
    <row r="1068" s="5" customFormat="1" ht="27" spans="1:10">
      <c r="A1068" s="67" t="s">
        <v>1585</v>
      </c>
      <c r="B1068" s="52" t="s">
        <v>1907</v>
      </c>
      <c r="C1068" s="60" t="s">
        <v>1908</v>
      </c>
      <c r="D1068" s="52"/>
      <c r="E1068" s="52"/>
      <c r="F1068" s="67" t="s">
        <v>1587</v>
      </c>
      <c r="G1068" s="52"/>
      <c r="H1068" s="67">
        <v>95</v>
      </c>
      <c r="I1068" s="71">
        <v>85.5</v>
      </c>
      <c r="J1068" s="71">
        <v>76</v>
      </c>
    </row>
    <row r="1069" s="5" customFormat="1" spans="1:10">
      <c r="A1069" s="67" t="s">
        <v>1585</v>
      </c>
      <c r="B1069" s="52">
        <v>250203003</v>
      </c>
      <c r="C1069" s="60" t="s">
        <v>1909</v>
      </c>
      <c r="D1069" s="70"/>
      <c r="E1069" s="52"/>
      <c r="F1069" s="67" t="s">
        <v>1587</v>
      </c>
      <c r="G1069" s="52"/>
      <c r="H1069" s="67">
        <v>30</v>
      </c>
      <c r="I1069" s="71">
        <v>27</v>
      </c>
      <c r="J1069" s="71">
        <v>24</v>
      </c>
    </row>
    <row r="1070" s="5" customFormat="1" ht="27" spans="1:10">
      <c r="A1070" s="67" t="s">
        <v>1585</v>
      </c>
      <c r="B1070" s="59" t="s">
        <v>1910</v>
      </c>
      <c r="C1070" s="58" t="s">
        <v>1911</v>
      </c>
      <c r="D1070" s="73"/>
      <c r="E1070" s="52"/>
      <c r="F1070" s="71" t="s">
        <v>1587</v>
      </c>
      <c r="G1070" s="52"/>
      <c r="H1070" s="67">
        <v>30</v>
      </c>
      <c r="I1070" s="71">
        <v>27</v>
      </c>
      <c r="J1070" s="71">
        <v>24</v>
      </c>
    </row>
    <row r="1071" s="5" customFormat="1" ht="27" spans="1:10">
      <c r="A1071" s="67" t="s">
        <v>1585</v>
      </c>
      <c r="B1071" s="59" t="s">
        <v>1912</v>
      </c>
      <c r="C1071" s="58" t="s">
        <v>1913</v>
      </c>
      <c r="D1071" s="73"/>
      <c r="E1071" s="52"/>
      <c r="F1071" s="71" t="s">
        <v>1587</v>
      </c>
      <c r="G1071" s="52"/>
      <c r="H1071" s="67">
        <v>30</v>
      </c>
      <c r="I1071" s="71">
        <v>27</v>
      </c>
      <c r="J1071" s="71">
        <v>24</v>
      </c>
    </row>
    <row r="1072" s="5" customFormat="1" ht="27" spans="1:10">
      <c r="A1072" s="67" t="s">
        <v>1585</v>
      </c>
      <c r="B1072" s="52">
        <v>250203004</v>
      </c>
      <c r="C1072" s="60" t="s">
        <v>1914</v>
      </c>
      <c r="D1072" s="52"/>
      <c r="E1072" s="52"/>
      <c r="F1072" s="67" t="s">
        <v>1587</v>
      </c>
      <c r="G1072" s="70"/>
      <c r="H1072" s="67">
        <v>66</v>
      </c>
      <c r="I1072" s="71">
        <v>59.4</v>
      </c>
      <c r="J1072" s="71">
        <v>52.8</v>
      </c>
    </row>
    <row r="1073" s="5" customFormat="1" ht="27" spans="1:10">
      <c r="A1073" s="67" t="s">
        <v>1585</v>
      </c>
      <c r="B1073" s="52">
        <v>250203005</v>
      </c>
      <c r="C1073" s="60" t="s">
        <v>1915</v>
      </c>
      <c r="D1073" s="52"/>
      <c r="E1073" s="52"/>
      <c r="F1073" s="67" t="s">
        <v>1587</v>
      </c>
      <c r="G1073" s="70"/>
      <c r="H1073" s="67">
        <v>95</v>
      </c>
      <c r="I1073" s="71">
        <v>85.5</v>
      </c>
      <c r="J1073" s="71">
        <v>76</v>
      </c>
    </row>
    <row r="1074" s="5" customFormat="1" ht="27" spans="1:10">
      <c r="A1074" s="67" t="s">
        <v>1585</v>
      </c>
      <c r="B1074" s="59" t="s">
        <v>1916</v>
      </c>
      <c r="C1074" s="58" t="s">
        <v>1917</v>
      </c>
      <c r="D1074" s="73"/>
      <c r="E1074" s="52"/>
      <c r="F1074" s="71" t="s">
        <v>1587</v>
      </c>
      <c r="G1074" s="52"/>
      <c r="H1074" s="67">
        <v>95</v>
      </c>
      <c r="I1074" s="71">
        <v>85.5</v>
      </c>
      <c r="J1074" s="71">
        <v>76</v>
      </c>
    </row>
    <row r="1075" s="5" customFormat="1" ht="27" spans="1:10">
      <c r="A1075" s="67" t="s">
        <v>1585</v>
      </c>
      <c r="B1075" s="59" t="s">
        <v>1918</v>
      </c>
      <c r="C1075" s="58" t="s">
        <v>1919</v>
      </c>
      <c r="D1075" s="73"/>
      <c r="E1075" s="52"/>
      <c r="F1075" s="71" t="s">
        <v>1587</v>
      </c>
      <c r="G1075" s="52"/>
      <c r="H1075" s="67">
        <v>95</v>
      </c>
      <c r="I1075" s="71">
        <v>85.5</v>
      </c>
      <c r="J1075" s="71">
        <v>76</v>
      </c>
    </row>
    <row r="1076" s="5" customFormat="1" spans="1:10">
      <c r="A1076" s="67" t="s">
        <v>1585</v>
      </c>
      <c r="B1076" s="52">
        <v>250203006</v>
      </c>
      <c r="C1076" s="60" t="s">
        <v>1920</v>
      </c>
      <c r="D1076" s="52"/>
      <c r="E1076" s="52"/>
      <c r="F1076" s="67" t="s">
        <v>1587</v>
      </c>
      <c r="G1076" s="52"/>
      <c r="H1076" s="67" t="s">
        <v>314</v>
      </c>
      <c r="I1076" s="67" t="s">
        <v>314</v>
      </c>
      <c r="J1076" s="67" t="s">
        <v>314</v>
      </c>
    </row>
    <row r="1077" s="5" customFormat="1" spans="1:10">
      <c r="A1077" s="67" t="s">
        <v>1585</v>
      </c>
      <c r="B1077" s="52">
        <v>250203007</v>
      </c>
      <c r="C1077" s="60" t="s">
        <v>1921</v>
      </c>
      <c r="D1077" s="52"/>
      <c r="E1077" s="52"/>
      <c r="F1077" s="67" t="s">
        <v>1587</v>
      </c>
      <c r="G1077" s="52"/>
      <c r="H1077" s="67">
        <v>3</v>
      </c>
      <c r="I1077" s="71">
        <v>2.7</v>
      </c>
      <c r="J1077" s="71">
        <v>2.4</v>
      </c>
    </row>
    <row r="1078" s="5" customFormat="1" ht="27" spans="1:10">
      <c r="A1078" s="67" t="s">
        <v>1585</v>
      </c>
      <c r="B1078" s="52">
        <v>250203008</v>
      </c>
      <c r="C1078" s="60" t="s">
        <v>1922</v>
      </c>
      <c r="D1078" s="52"/>
      <c r="E1078" s="52"/>
      <c r="F1078" s="67"/>
      <c r="G1078" s="52"/>
      <c r="H1078" s="67"/>
      <c r="I1078" s="71"/>
      <c r="J1078" s="71"/>
    </row>
    <row r="1079" s="5" customFormat="1" ht="27" spans="1:10">
      <c r="A1079" s="67" t="s">
        <v>1585</v>
      </c>
      <c r="B1079" s="52" t="s">
        <v>1923</v>
      </c>
      <c r="C1079" s="60" t="s">
        <v>1924</v>
      </c>
      <c r="D1079" s="52"/>
      <c r="E1079" s="52"/>
      <c r="F1079" s="67" t="s">
        <v>25</v>
      </c>
      <c r="G1079" s="52"/>
      <c r="H1079" s="67">
        <v>57</v>
      </c>
      <c r="I1079" s="71">
        <v>51.3</v>
      </c>
      <c r="J1079" s="71">
        <v>45.6</v>
      </c>
    </row>
    <row r="1080" s="5" customFormat="1" ht="27" spans="1:10">
      <c r="A1080" s="67" t="s">
        <v>1585</v>
      </c>
      <c r="B1080" s="52" t="s">
        <v>1925</v>
      </c>
      <c r="C1080" s="60" t="s">
        <v>1926</v>
      </c>
      <c r="D1080" s="52"/>
      <c r="E1080" s="52"/>
      <c r="F1080" s="67" t="s">
        <v>25</v>
      </c>
      <c r="G1080" s="52"/>
      <c r="H1080" s="67">
        <v>76</v>
      </c>
      <c r="I1080" s="71">
        <v>68.4</v>
      </c>
      <c r="J1080" s="71">
        <v>60.8</v>
      </c>
    </row>
    <row r="1081" s="5" customFormat="1" spans="1:10">
      <c r="A1081" s="67" t="s">
        <v>1585</v>
      </c>
      <c r="B1081" s="52">
        <v>250203009</v>
      </c>
      <c r="C1081" s="60" t="s">
        <v>1927</v>
      </c>
      <c r="D1081" s="52"/>
      <c r="E1081" s="52"/>
      <c r="F1081" s="67"/>
      <c r="G1081" s="52"/>
      <c r="H1081" s="67"/>
      <c r="I1081" s="71"/>
      <c r="J1081" s="71"/>
    </row>
    <row r="1082" s="5" customFormat="1" ht="27" spans="1:10">
      <c r="A1082" s="67" t="s">
        <v>1585</v>
      </c>
      <c r="B1082" s="52" t="s">
        <v>1928</v>
      </c>
      <c r="C1082" s="60" t="s">
        <v>1929</v>
      </c>
      <c r="D1082" s="52"/>
      <c r="E1082" s="52"/>
      <c r="F1082" s="67" t="s">
        <v>1587</v>
      </c>
      <c r="G1082" s="52"/>
      <c r="H1082" s="67">
        <v>33</v>
      </c>
      <c r="I1082" s="71">
        <v>29.7</v>
      </c>
      <c r="J1082" s="71">
        <v>26.4</v>
      </c>
    </row>
    <row r="1083" s="5" customFormat="1" ht="27" spans="1:10">
      <c r="A1083" s="67" t="s">
        <v>1585</v>
      </c>
      <c r="B1083" s="52" t="s">
        <v>1930</v>
      </c>
      <c r="C1083" s="60" t="s">
        <v>1931</v>
      </c>
      <c r="D1083" s="52"/>
      <c r="E1083" s="52"/>
      <c r="F1083" s="67" t="s">
        <v>1587</v>
      </c>
      <c r="G1083" s="52"/>
      <c r="H1083" s="67">
        <v>95</v>
      </c>
      <c r="I1083" s="71">
        <v>85.5</v>
      </c>
      <c r="J1083" s="71">
        <v>76</v>
      </c>
    </row>
    <row r="1084" s="5" customFormat="1" spans="1:10">
      <c r="A1084" s="67" t="s">
        <v>1585</v>
      </c>
      <c r="B1084" s="52">
        <v>250203010</v>
      </c>
      <c r="C1084" s="60" t="s">
        <v>1932</v>
      </c>
      <c r="D1084" s="52"/>
      <c r="E1084" s="52"/>
      <c r="F1084" s="67" t="s">
        <v>1587</v>
      </c>
      <c r="G1084" s="52"/>
      <c r="H1084" s="67"/>
      <c r="I1084" s="71"/>
      <c r="J1084" s="71"/>
    </row>
    <row r="1085" s="5" customFormat="1" ht="27" spans="1:10">
      <c r="A1085" s="67" t="s">
        <v>1585</v>
      </c>
      <c r="B1085" s="52" t="s">
        <v>1933</v>
      </c>
      <c r="C1085" s="60" t="s">
        <v>1934</v>
      </c>
      <c r="D1085" s="52"/>
      <c r="E1085" s="52"/>
      <c r="F1085" s="67" t="s">
        <v>1587</v>
      </c>
      <c r="G1085" s="52"/>
      <c r="H1085" s="67">
        <v>30</v>
      </c>
      <c r="I1085" s="71">
        <v>27</v>
      </c>
      <c r="J1085" s="71">
        <v>24</v>
      </c>
    </row>
    <row r="1086" s="5" customFormat="1" ht="27" spans="1:10">
      <c r="A1086" s="67" t="s">
        <v>1585</v>
      </c>
      <c r="B1086" s="52" t="s">
        <v>1935</v>
      </c>
      <c r="C1086" s="60" t="s">
        <v>1936</v>
      </c>
      <c r="D1086" s="52"/>
      <c r="E1086" s="52"/>
      <c r="F1086" s="67" t="s">
        <v>1587</v>
      </c>
      <c r="G1086" s="52"/>
      <c r="H1086" s="67">
        <v>95</v>
      </c>
      <c r="I1086" s="71">
        <v>85.5</v>
      </c>
      <c r="J1086" s="71">
        <v>76</v>
      </c>
    </row>
    <row r="1087" s="5" customFormat="1" spans="1:10">
      <c r="A1087" s="67" t="s">
        <v>1585</v>
      </c>
      <c r="B1087" s="52">
        <v>250203011</v>
      </c>
      <c r="C1087" s="60" t="s">
        <v>1937</v>
      </c>
      <c r="D1087" s="52"/>
      <c r="E1087" s="52"/>
      <c r="F1087" s="67" t="s">
        <v>1587</v>
      </c>
      <c r="G1087" s="52"/>
      <c r="H1087" s="67"/>
      <c r="I1087" s="71"/>
      <c r="J1087" s="71"/>
    </row>
    <row r="1088" s="5" customFormat="1" ht="27" spans="1:10">
      <c r="A1088" s="67" t="s">
        <v>1585</v>
      </c>
      <c r="B1088" s="52" t="s">
        <v>1938</v>
      </c>
      <c r="C1088" s="60" t="s">
        <v>1939</v>
      </c>
      <c r="D1088" s="52"/>
      <c r="E1088" s="52"/>
      <c r="F1088" s="67" t="s">
        <v>1587</v>
      </c>
      <c r="G1088" s="52"/>
      <c r="H1088" s="67">
        <v>76</v>
      </c>
      <c r="I1088" s="71">
        <v>68.4</v>
      </c>
      <c r="J1088" s="71">
        <v>60.8</v>
      </c>
    </row>
    <row r="1089" s="5" customFormat="1" ht="27" spans="1:10">
      <c r="A1089" s="67" t="s">
        <v>1585</v>
      </c>
      <c r="B1089" s="52" t="s">
        <v>1940</v>
      </c>
      <c r="C1089" s="60" t="s">
        <v>1941</v>
      </c>
      <c r="D1089" s="52"/>
      <c r="E1089" s="52"/>
      <c r="F1089" s="67" t="s">
        <v>1587</v>
      </c>
      <c r="G1089" s="52"/>
      <c r="H1089" s="67">
        <v>95</v>
      </c>
      <c r="I1089" s="71">
        <v>85.5</v>
      </c>
      <c r="J1089" s="71">
        <v>76</v>
      </c>
    </row>
    <row r="1090" s="5" customFormat="1" spans="1:10">
      <c r="A1090" s="67" t="s">
        <v>1585</v>
      </c>
      <c r="B1090" s="52">
        <v>250203012</v>
      </c>
      <c r="C1090" s="60" t="s">
        <v>1942</v>
      </c>
      <c r="D1090" s="52"/>
      <c r="E1090" s="52"/>
      <c r="F1090" s="67" t="s">
        <v>1587</v>
      </c>
      <c r="G1090" s="52"/>
      <c r="H1090" s="67">
        <v>40</v>
      </c>
      <c r="I1090" s="71">
        <v>36</v>
      </c>
      <c r="J1090" s="71">
        <v>32</v>
      </c>
    </row>
    <row r="1091" s="5" customFormat="1" spans="1:10">
      <c r="A1091" s="67" t="s">
        <v>1585</v>
      </c>
      <c r="B1091" s="52">
        <v>250203013</v>
      </c>
      <c r="C1091" s="60" t="s">
        <v>1943</v>
      </c>
      <c r="D1091" s="52"/>
      <c r="E1091" s="52"/>
      <c r="F1091" s="67" t="s">
        <v>1587</v>
      </c>
      <c r="G1091" s="70"/>
      <c r="H1091" s="67"/>
      <c r="I1091" s="71"/>
      <c r="J1091" s="71"/>
    </row>
    <row r="1092" s="5" customFormat="1" ht="27" spans="1:10">
      <c r="A1092" s="67" t="s">
        <v>1585</v>
      </c>
      <c r="B1092" s="52" t="s">
        <v>1944</v>
      </c>
      <c r="C1092" s="60" t="s">
        <v>1945</v>
      </c>
      <c r="D1092" s="52"/>
      <c r="E1092" s="52"/>
      <c r="F1092" s="67" t="s">
        <v>1587</v>
      </c>
      <c r="G1092" s="52"/>
      <c r="H1092" s="67">
        <v>17</v>
      </c>
      <c r="I1092" s="71">
        <v>15.3</v>
      </c>
      <c r="J1092" s="71">
        <v>13.6</v>
      </c>
    </row>
    <row r="1093" s="5" customFormat="1" ht="27" spans="1:10">
      <c r="A1093" s="67" t="s">
        <v>1585</v>
      </c>
      <c r="B1093" s="52" t="s">
        <v>1946</v>
      </c>
      <c r="C1093" s="60" t="s">
        <v>1947</v>
      </c>
      <c r="D1093" s="52"/>
      <c r="E1093" s="52"/>
      <c r="F1093" s="67" t="s">
        <v>1587</v>
      </c>
      <c r="G1093" s="52"/>
      <c r="H1093" s="67">
        <v>100</v>
      </c>
      <c r="I1093" s="71">
        <v>90</v>
      </c>
      <c r="J1093" s="71">
        <v>80</v>
      </c>
    </row>
    <row r="1094" s="5" customFormat="1" spans="1:10">
      <c r="A1094" s="67" t="s">
        <v>1585</v>
      </c>
      <c r="B1094" s="52">
        <v>250203014</v>
      </c>
      <c r="C1094" s="60" t="s">
        <v>1948</v>
      </c>
      <c r="D1094" s="52"/>
      <c r="E1094" s="52"/>
      <c r="F1094" s="67" t="s">
        <v>1587</v>
      </c>
      <c r="G1094" s="52"/>
      <c r="H1094" s="67">
        <v>16</v>
      </c>
      <c r="I1094" s="71">
        <v>14.4</v>
      </c>
      <c r="J1094" s="71">
        <v>12.8</v>
      </c>
    </row>
    <row r="1095" s="5" customFormat="1" spans="1:10">
      <c r="A1095" s="67" t="s">
        <v>1585</v>
      </c>
      <c r="B1095" s="52">
        <v>250203015</v>
      </c>
      <c r="C1095" s="60" t="s">
        <v>1949</v>
      </c>
      <c r="D1095" s="52"/>
      <c r="E1095" s="52"/>
      <c r="F1095" s="67" t="s">
        <v>1587</v>
      </c>
      <c r="G1095" s="52"/>
      <c r="H1095" s="67" t="s">
        <v>314</v>
      </c>
      <c r="I1095" s="67" t="s">
        <v>314</v>
      </c>
      <c r="J1095" s="67" t="s">
        <v>314</v>
      </c>
    </row>
    <row r="1096" s="5" customFormat="1" spans="1:10">
      <c r="A1096" s="67" t="s">
        <v>1585</v>
      </c>
      <c r="B1096" s="52">
        <v>250203016</v>
      </c>
      <c r="C1096" s="60" t="s">
        <v>1950</v>
      </c>
      <c r="D1096" s="52"/>
      <c r="E1096" s="52"/>
      <c r="F1096" s="67" t="s">
        <v>1587</v>
      </c>
      <c r="G1096" s="52"/>
      <c r="H1096" s="67" t="s">
        <v>314</v>
      </c>
      <c r="I1096" s="67" t="s">
        <v>314</v>
      </c>
      <c r="J1096" s="67" t="s">
        <v>314</v>
      </c>
    </row>
    <row r="1097" s="5" customFormat="1" spans="1:10">
      <c r="A1097" s="67" t="s">
        <v>1585</v>
      </c>
      <c r="B1097" s="52">
        <v>250203017</v>
      </c>
      <c r="C1097" s="60" t="s">
        <v>1951</v>
      </c>
      <c r="D1097" s="52"/>
      <c r="E1097" s="52"/>
      <c r="F1097" s="67" t="s">
        <v>1587</v>
      </c>
      <c r="G1097" s="52"/>
      <c r="H1097" s="67" t="s">
        <v>314</v>
      </c>
      <c r="I1097" s="67" t="s">
        <v>314</v>
      </c>
      <c r="J1097" s="67" t="s">
        <v>314</v>
      </c>
    </row>
    <row r="1098" s="5" customFormat="1" spans="1:10">
      <c r="A1098" s="67" t="s">
        <v>1585</v>
      </c>
      <c r="B1098" s="52">
        <v>250203018</v>
      </c>
      <c r="C1098" s="60" t="s">
        <v>1952</v>
      </c>
      <c r="D1098" s="52"/>
      <c r="E1098" s="52"/>
      <c r="F1098" s="67" t="s">
        <v>1587</v>
      </c>
      <c r="G1098" s="52"/>
      <c r="H1098" s="67">
        <v>3</v>
      </c>
      <c r="I1098" s="71">
        <v>2.7</v>
      </c>
      <c r="J1098" s="71">
        <v>2.4</v>
      </c>
    </row>
    <row r="1099" s="5" customFormat="1" spans="1:10">
      <c r="A1099" s="67" t="s">
        <v>1585</v>
      </c>
      <c r="B1099" s="52">
        <v>250203019</v>
      </c>
      <c r="C1099" s="60" t="s">
        <v>1953</v>
      </c>
      <c r="D1099" s="52"/>
      <c r="E1099" s="52"/>
      <c r="F1099" s="67" t="s">
        <v>1587</v>
      </c>
      <c r="G1099" s="70"/>
      <c r="H1099" s="67" t="s">
        <v>314</v>
      </c>
      <c r="I1099" s="67" t="s">
        <v>314</v>
      </c>
      <c r="J1099" s="67" t="s">
        <v>314</v>
      </c>
    </row>
    <row r="1100" s="5" customFormat="1" ht="27" spans="1:10">
      <c r="A1100" s="67" t="s">
        <v>1585</v>
      </c>
      <c r="B1100" s="52" t="s">
        <v>1954</v>
      </c>
      <c r="C1100" s="60" t="s">
        <v>1955</v>
      </c>
      <c r="D1100" s="52"/>
      <c r="E1100" s="52"/>
      <c r="F1100" s="67" t="s">
        <v>1587</v>
      </c>
      <c r="G1100" s="52"/>
      <c r="H1100" s="67" t="s">
        <v>314</v>
      </c>
      <c r="I1100" s="67" t="s">
        <v>314</v>
      </c>
      <c r="J1100" s="67" t="s">
        <v>314</v>
      </c>
    </row>
    <row r="1101" s="5" customFormat="1" ht="27" spans="1:10">
      <c r="A1101" s="67" t="s">
        <v>1585</v>
      </c>
      <c r="B1101" s="52" t="s">
        <v>1956</v>
      </c>
      <c r="C1101" s="60" t="s">
        <v>1957</v>
      </c>
      <c r="D1101" s="52"/>
      <c r="E1101" s="52"/>
      <c r="F1101" s="67" t="s">
        <v>1587</v>
      </c>
      <c r="G1101" s="52"/>
      <c r="H1101" s="67" t="s">
        <v>314</v>
      </c>
      <c r="I1101" s="67" t="s">
        <v>314</v>
      </c>
      <c r="J1101" s="67" t="s">
        <v>314</v>
      </c>
    </row>
    <row r="1102" s="5" customFormat="1" spans="1:10">
      <c r="A1102" s="67" t="s">
        <v>1585</v>
      </c>
      <c r="B1102" s="52">
        <v>250203020</v>
      </c>
      <c r="C1102" s="60" t="s">
        <v>1958</v>
      </c>
      <c r="D1102" s="52"/>
      <c r="E1102" s="52"/>
      <c r="F1102" s="67" t="s">
        <v>1587</v>
      </c>
      <c r="G1102" s="70"/>
      <c r="H1102" s="67"/>
      <c r="I1102" s="71"/>
      <c r="J1102" s="71"/>
    </row>
    <row r="1103" s="5" customFormat="1" ht="27" spans="1:10">
      <c r="A1103" s="67" t="s">
        <v>1585</v>
      </c>
      <c r="B1103" s="52" t="s">
        <v>1959</v>
      </c>
      <c r="C1103" s="60" t="s">
        <v>1960</v>
      </c>
      <c r="D1103" s="52"/>
      <c r="E1103" s="52"/>
      <c r="F1103" s="67" t="s">
        <v>1587</v>
      </c>
      <c r="G1103" s="52"/>
      <c r="H1103" s="67">
        <v>8</v>
      </c>
      <c r="I1103" s="71">
        <v>7.2</v>
      </c>
      <c r="J1103" s="71">
        <v>6.4</v>
      </c>
    </row>
    <row r="1104" s="5" customFormat="1" ht="27" spans="1:10">
      <c r="A1104" s="67" t="s">
        <v>1585</v>
      </c>
      <c r="B1104" s="52" t="s">
        <v>1961</v>
      </c>
      <c r="C1104" s="60" t="s">
        <v>1962</v>
      </c>
      <c r="D1104" s="52"/>
      <c r="E1104" s="52"/>
      <c r="F1104" s="67" t="s">
        <v>1587</v>
      </c>
      <c r="G1104" s="52"/>
      <c r="H1104" s="67">
        <v>18</v>
      </c>
      <c r="I1104" s="71">
        <v>16.2</v>
      </c>
      <c r="J1104" s="36">
        <v>14.4</v>
      </c>
    </row>
    <row r="1105" s="5" customFormat="1" ht="27" spans="1:10">
      <c r="A1105" s="67" t="s">
        <v>1585</v>
      </c>
      <c r="B1105" s="52" t="s">
        <v>1963</v>
      </c>
      <c r="C1105" s="60" t="s">
        <v>1964</v>
      </c>
      <c r="D1105" s="52"/>
      <c r="E1105" s="52"/>
      <c r="F1105" s="67" t="s">
        <v>1587</v>
      </c>
      <c r="G1105" s="73"/>
      <c r="H1105" s="71">
        <v>72</v>
      </c>
      <c r="I1105" s="71">
        <v>64.8</v>
      </c>
      <c r="J1105" s="71">
        <v>57.6</v>
      </c>
    </row>
    <row r="1106" s="5" customFormat="1" spans="1:10">
      <c r="A1106" s="67" t="s">
        <v>1585</v>
      </c>
      <c r="B1106" s="52">
        <v>250203021</v>
      </c>
      <c r="C1106" s="60" t="s">
        <v>1965</v>
      </c>
      <c r="D1106" s="52"/>
      <c r="E1106" s="52"/>
      <c r="F1106" s="67" t="s">
        <v>1587</v>
      </c>
      <c r="G1106" s="52"/>
      <c r="H1106" s="67"/>
      <c r="I1106" s="71"/>
      <c r="J1106" s="71"/>
    </row>
    <row r="1107" s="5" customFormat="1" ht="27" spans="1:10">
      <c r="A1107" s="67" t="s">
        <v>1585</v>
      </c>
      <c r="B1107" s="52" t="s">
        <v>1966</v>
      </c>
      <c r="C1107" s="60" t="s">
        <v>1967</v>
      </c>
      <c r="D1107" s="52"/>
      <c r="E1107" s="52"/>
      <c r="F1107" s="67" t="s">
        <v>1587</v>
      </c>
      <c r="G1107" s="52"/>
      <c r="H1107" s="67">
        <v>6</v>
      </c>
      <c r="I1107" s="71">
        <v>5.4</v>
      </c>
      <c r="J1107" s="71">
        <v>4.8</v>
      </c>
    </row>
    <row r="1108" s="5" customFormat="1" ht="27" spans="1:10">
      <c r="A1108" s="67" t="s">
        <v>1585</v>
      </c>
      <c r="B1108" s="52" t="s">
        <v>1968</v>
      </c>
      <c r="C1108" s="60" t="s">
        <v>1969</v>
      </c>
      <c r="D1108" s="52"/>
      <c r="E1108" s="52"/>
      <c r="F1108" s="67" t="s">
        <v>1587</v>
      </c>
      <c r="G1108" s="52"/>
      <c r="H1108" s="67">
        <v>24</v>
      </c>
      <c r="I1108" s="71">
        <v>21.6</v>
      </c>
      <c r="J1108" s="71">
        <v>19.2</v>
      </c>
    </row>
    <row r="1109" s="5" customFormat="1" spans="1:10">
      <c r="A1109" s="67" t="s">
        <v>1585</v>
      </c>
      <c r="B1109" s="52">
        <v>250203022</v>
      </c>
      <c r="C1109" s="60" t="s">
        <v>1970</v>
      </c>
      <c r="D1109" s="52"/>
      <c r="E1109" s="52"/>
      <c r="F1109" s="67" t="s">
        <v>1587</v>
      </c>
      <c r="G1109" s="52"/>
      <c r="H1109" s="67"/>
      <c r="I1109" s="71"/>
      <c r="J1109" s="71"/>
    </row>
    <row r="1110" s="5" customFormat="1" spans="1:10">
      <c r="A1110" s="67" t="s">
        <v>1585</v>
      </c>
      <c r="B1110" s="52" t="s">
        <v>1971</v>
      </c>
      <c r="C1110" s="60" t="s">
        <v>1972</v>
      </c>
      <c r="D1110" s="52"/>
      <c r="E1110" s="52"/>
      <c r="F1110" s="67" t="s">
        <v>1587</v>
      </c>
      <c r="G1110" s="52"/>
      <c r="H1110" s="67">
        <v>10</v>
      </c>
      <c r="I1110" s="71">
        <v>9</v>
      </c>
      <c r="J1110" s="71">
        <v>8</v>
      </c>
    </row>
    <row r="1111" s="5" customFormat="1" spans="1:10">
      <c r="A1111" s="67" t="s">
        <v>1585</v>
      </c>
      <c r="B1111" s="52" t="s">
        <v>1973</v>
      </c>
      <c r="C1111" s="60" t="s">
        <v>1974</v>
      </c>
      <c r="D1111" s="52"/>
      <c r="E1111" s="52"/>
      <c r="F1111" s="67" t="s">
        <v>1587</v>
      </c>
      <c r="G1111" s="52"/>
      <c r="H1111" s="67">
        <v>21</v>
      </c>
      <c r="I1111" s="71">
        <v>18.9</v>
      </c>
      <c r="J1111" s="71">
        <v>16.8</v>
      </c>
    </row>
    <row r="1112" s="5" customFormat="1" spans="1:10">
      <c r="A1112" s="67" t="s">
        <v>1585</v>
      </c>
      <c r="B1112" s="52">
        <v>250203023</v>
      </c>
      <c r="C1112" s="60" t="s">
        <v>1975</v>
      </c>
      <c r="D1112" s="52"/>
      <c r="E1112" s="52"/>
      <c r="F1112" s="67" t="s">
        <v>1587</v>
      </c>
      <c r="G1112" s="52"/>
      <c r="H1112" s="67"/>
      <c r="I1112" s="71"/>
      <c r="J1112" s="71"/>
    </row>
    <row r="1113" s="5" customFormat="1" spans="1:10">
      <c r="A1113" s="67" t="s">
        <v>1585</v>
      </c>
      <c r="B1113" s="52" t="s">
        <v>1976</v>
      </c>
      <c r="C1113" s="60" t="s">
        <v>1977</v>
      </c>
      <c r="D1113" s="52"/>
      <c r="E1113" s="52"/>
      <c r="F1113" s="67" t="s">
        <v>1587</v>
      </c>
      <c r="G1113" s="52"/>
      <c r="H1113" s="67">
        <v>10</v>
      </c>
      <c r="I1113" s="71">
        <v>9</v>
      </c>
      <c r="J1113" s="71">
        <v>8</v>
      </c>
    </row>
    <row r="1114" s="5" customFormat="1" spans="1:10">
      <c r="A1114" s="67" t="s">
        <v>1585</v>
      </c>
      <c r="B1114" s="52" t="s">
        <v>1978</v>
      </c>
      <c r="C1114" s="60" t="s">
        <v>1979</v>
      </c>
      <c r="D1114" s="52"/>
      <c r="E1114" s="52"/>
      <c r="F1114" s="67" t="s">
        <v>1587</v>
      </c>
      <c r="G1114" s="52"/>
      <c r="H1114" s="67">
        <v>22</v>
      </c>
      <c r="I1114" s="71">
        <v>19.8</v>
      </c>
      <c r="J1114" s="71">
        <v>17.6</v>
      </c>
    </row>
    <row r="1115" s="5" customFormat="1" ht="27" spans="1:10">
      <c r="A1115" s="67" t="s">
        <v>1585</v>
      </c>
      <c r="B1115" s="52">
        <v>250203024</v>
      </c>
      <c r="C1115" s="60" t="s">
        <v>1980</v>
      </c>
      <c r="D1115" s="52"/>
      <c r="E1115" s="52"/>
      <c r="F1115" s="67" t="s">
        <v>1587</v>
      </c>
      <c r="G1115" s="52"/>
      <c r="H1115" s="67"/>
      <c r="I1115" s="71"/>
      <c r="J1115" s="71"/>
    </row>
    <row r="1116" s="5" customFormat="1" ht="27" spans="1:10">
      <c r="A1116" s="67" t="s">
        <v>1585</v>
      </c>
      <c r="B1116" s="52" t="s">
        <v>1981</v>
      </c>
      <c r="C1116" s="60" t="s">
        <v>1982</v>
      </c>
      <c r="D1116" s="52"/>
      <c r="E1116" s="52"/>
      <c r="F1116" s="67" t="s">
        <v>1587</v>
      </c>
      <c r="G1116" s="52"/>
      <c r="H1116" s="67">
        <v>10</v>
      </c>
      <c r="I1116" s="71">
        <v>9</v>
      </c>
      <c r="J1116" s="71">
        <v>8</v>
      </c>
    </row>
    <row r="1117" s="5" customFormat="1" ht="27" spans="1:10">
      <c r="A1117" s="67" t="s">
        <v>1585</v>
      </c>
      <c r="B1117" s="52" t="s">
        <v>1983</v>
      </c>
      <c r="C1117" s="60" t="s">
        <v>1984</v>
      </c>
      <c r="D1117" s="52"/>
      <c r="E1117" s="52"/>
      <c r="F1117" s="67" t="s">
        <v>1587</v>
      </c>
      <c r="G1117" s="52"/>
      <c r="H1117" s="67">
        <v>22</v>
      </c>
      <c r="I1117" s="71">
        <v>19.8</v>
      </c>
      <c r="J1117" s="71">
        <v>17.6</v>
      </c>
    </row>
    <row r="1118" s="5" customFormat="1" ht="27" spans="1:10">
      <c r="A1118" s="67" t="s">
        <v>1585</v>
      </c>
      <c r="B1118" s="52">
        <v>250203025</v>
      </c>
      <c r="C1118" s="60" t="s">
        <v>1985</v>
      </c>
      <c r="D1118" s="52"/>
      <c r="E1118" s="52"/>
      <c r="F1118" s="67" t="s">
        <v>1587</v>
      </c>
      <c r="G1118" s="52"/>
      <c r="H1118" s="67"/>
      <c r="I1118" s="71"/>
      <c r="J1118" s="71"/>
    </row>
    <row r="1119" s="5" customFormat="1" ht="27" spans="1:10">
      <c r="A1119" s="67" t="s">
        <v>1585</v>
      </c>
      <c r="B1119" s="52" t="s">
        <v>1986</v>
      </c>
      <c r="C1119" s="60" t="s">
        <v>1987</v>
      </c>
      <c r="D1119" s="52"/>
      <c r="E1119" s="52"/>
      <c r="F1119" s="67" t="s">
        <v>1587</v>
      </c>
      <c r="G1119" s="52"/>
      <c r="H1119" s="67">
        <v>10</v>
      </c>
      <c r="I1119" s="71">
        <v>9</v>
      </c>
      <c r="J1119" s="71">
        <v>8</v>
      </c>
    </row>
    <row r="1120" s="5" customFormat="1" ht="27" spans="1:10">
      <c r="A1120" s="67" t="s">
        <v>1585</v>
      </c>
      <c r="B1120" s="52" t="s">
        <v>1988</v>
      </c>
      <c r="C1120" s="60" t="s">
        <v>1989</v>
      </c>
      <c r="D1120" s="52"/>
      <c r="E1120" s="52"/>
      <c r="F1120" s="67" t="s">
        <v>1587</v>
      </c>
      <c r="G1120" s="52"/>
      <c r="H1120" s="67">
        <v>21</v>
      </c>
      <c r="I1120" s="71">
        <v>18.9</v>
      </c>
      <c r="J1120" s="36">
        <v>16.8</v>
      </c>
    </row>
    <row r="1121" s="5" customFormat="1" spans="1:10">
      <c r="A1121" s="67" t="s">
        <v>1585</v>
      </c>
      <c r="B1121" s="52">
        <v>250203026</v>
      </c>
      <c r="C1121" s="60" t="s">
        <v>1990</v>
      </c>
      <c r="D1121" s="52"/>
      <c r="E1121" s="52"/>
      <c r="F1121" s="67" t="s">
        <v>1587</v>
      </c>
      <c r="G1121" s="70"/>
      <c r="H1121" s="67"/>
      <c r="I1121" s="71"/>
      <c r="J1121" s="71"/>
    </row>
    <row r="1122" s="5" customFormat="1" spans="1:10">
      <c r="A1122" s="67" t="s">
        <v>1585</v>
      </c>
      <c r="B1122" s="52" t="s">
        <v>1991</v>
      </c>
      <c r="C1122" s="60" t="s">
        <v>1992</v>
      </c>
      <c r="D1122" s="52"/>
      <c r="E1122" s="52"/>
      <c r="F1122" s="67" t="s">
        <v>1587</v>
      </c>
      <c r="G1122" s="52"/>
      <c r="H1122" s="67">
        <v>4</v>
      </c>
      <c r="I1122" s="71">
        <v>3.6</v>
      </c>
      <c r="J1122" s="71">
        <v>3.2</v>
      </c>
    </row>
    <row r="1123" s="5" customFormat="1" spans="1:10">
      <c r="A1123" s="67" t="s">
        <v>1585</v>
      </c>
      <c r="B1123" s="52" t="s">
        <v>1993</v>
      </c>
      <c r="C1123" s="60" t="s">
        <v>1994</v>
      </c>
      <c r="D1123" s="52"/>
      <c r="E1123" s="52"/>
      <c r="F1123" s="67" t="s">
        <v>1587</v>
      </c>
      <c r="G1123" s="52"/>
      <c r="H1123" s="67">
        <v>14</v>
      </c>
      <c r="I1123" s="71">
        <v>12.6</v>
      </c>
      <c r="J1123" s="71">
        <v>11.2</v>
      </c>
    </row>
    <row r="1124" s="5" customFormat="1" ht="27" spans="1:10">
      <c r="A1124" s="67" t="s">
        <v>1585</v>
      </c>
      <c r="B1124" s="52" t="s">
        <v>1995</v>
      </c>
      <c r="C1124" s="60" t="s">
        <v>1996</v>
      </c>
      <c r="D1124" s="52"/>
      <c r="E1124" s="52"/>
      <c r="F1124" s="67" t="s">
        <v>1587</v>
      </c>
      <c r="G1124" s="52"/>
      <c r="H1124" s="67">
        <v>54</v>
      </c>
      <c r="I1124" s="71">
        <v>48.6</v>
      </c>
      <c r="J1124" s="71">
        <v>43.2</v>
      </c>
    </row>
    <row r="1125" s="5" customFormat="1" spans="1:10">
      <c r="A1125" s="67" t="s">
        <v>1585</v>
      </c>
      <c r="B1125" s="52">
        <v>250203027</v>
      </c>
      <c r="C1125" s="60" t="s">
        <v>1997</v>
      </c>
      <c r="D1125" s="52"/>
      <c r="E1125" s="52"/>
      <c r="F1125" s="67" t="s">
        <v>1587</v>
      </c>
      <c r="G1125" s="52"/>
      <c r="H1125" s="67"/>
      <c r="I1125" s="71"/>
      <c r="J1125" s="71"/>
    </row>
    <row r="1126" s="5" customFormat="1" spans="1:10">
      <c r="A1126" s="67" t="s">
        <v>1585</v>
      </c>
      <c r="B1126" s="52" t="s">
        <v>1998</v>
      </c>
      <c r="C1126" s="60" t="s">
        <v>1999</v>
      </c>
      <c r="D1126" s="52"/>
      <c r="E1126" s="52"/>
      <c r="F1126" s="67" t="s">
        <v>1587</v>
      </c>
      <c r="G1126" s="52"/>
      <c r="H1126" s="67">
        <v>10</v>
      </c>
      <c r="I1126" s="71">
        <v>9</v>
      </c>
      <c r="J1126" s="71">
        <v>8</v>
      </c>
    </row>
    <row r="1127" s="5" customFormat="1" spans="1:10">
      <c r="A1127" s="67" t="s">
        <v>1585</v>
      </c>
      <c r="B1127" s="52" t="s">
        <v>2000</v>
      </c>
      <c r="C1127" s="60" t="s">
        <v>2001</v>
      </c>
      <c r="D1127" s="52"/>
      <c r="E1127" s="52"/>
      <c r="F1127" s="67" t="s">
        <v>1587</v>
      </c>
      <c r="G1127" s="52"/>
      <c r="H1127" s="67">
        <v>20</v>
      </c>
      <c r="I1127" s="71">
        <v>18</v>
      </c>
      <c r="J1127" s="71">
        <v>16</v>
      </c>
    </row>
    <row r="1128" s="5" customFormat="1" spans="1:10">
      <c r="A1128" s="67" t="s">
        <v>1585</v>
      </c>
      <c r="B1128" s="52">
        <v>250203028</v>
      </c>
      <c r="C1128" s="60" t="s">
        <v>2002</v>
      </c>
      <c r="D1128" s="52"/>
      <c r="E1128" s="52"/>
      <c r="F1128" s="67" t="s">
        <v>1587</v>
      </c>
      <c r="G1128" s="52"/>
      <c r="H1128" s="67">
        <v>8</v>
      </c>
      <c r="I1128" s="71">
        <v>7.2</v>
      </c>
      <c r="J1128" s="71">
        <v>6.4</v>
      </c>
    </row>
    <row r="1129" s="5" customFormat="1" spans="1:10">
      <c r="A1129" s="67" t="s">
        <v>1585</v>
      </c>
      <c r="B1129" s="52">
        <v>250203029</v>
      </c>
      <c r="C1129" s="60" t="s">
        <v>2003</v>
      </c>
      <c r="D1129" s="52"/>
      <c r="E1129" s="52"/>
      <c r="F1129" s="67" t="s">
        <v>1587</v>
      </c>
      <c r="G1129" s="52"/>
      <c r="H1129" s="67">
        <v>10</v>
      </c>
      <c r="I1129" s="71">
        <v>9</v>
      </c>
      <c r="J1129" s="71">
        <v>8</v>
      </c>
    </row>
    <row r="1130" s="5" customFormat="1" spans="1:10">
      <c r="A1130" s="67" t="s">
        <v>1585</v>
      </c>
      <c r="B1130" s="52">
        <v>250203030</v>
      </c>
      <c r="C1130" s="60" t="s">
        <v>2004</v>
      </c>
      <c r="D1130" s="52"/>
      <c r="E1130" s="52"/>
      <c r="F1130" s="67" t="s">
        <v>1587</v>
      </c>
      <c r="G1130" s="52"/>
      <c r="H1130" s="67"/>
      <c r="I1130" s="71"/>
      <c r="J1130" s="71"/>
    </row>
    <row r="1131" s="5" customFormat="1" spans="1:10">
      <c r="A1131" s="67" t="s">
        <v>1585</v>
      </c>
      <c r="B1131" s="52" t="s">
        <v>2005</v>
      </c>
      <c r="C1131" s="60" t="s">
        <v>2006</v>
      </c>
      <c r="D1131" s="52"/>
      <c r="E1131" s="52"/>
      <c r="F1131" s="67" t="s">
        <v>1587</v>
      </c>
      <c r="G1131" s="52"/>
      <c r="H1131" s="67">
        <v>11</v>
      </c>
      <c r="I1131" s="71">
        <v>9.9</v>
      </c>
      <c r="J1131" s="71">
        <v>8.8</v>
      </c>
    </row>
    <row r="1132" s="5" customFormat="1" spans="1:10">
      <c r="A1132" s="67" t="s">
        <v>1585</v>
      </c>
      <c r="B1132" s="52" t="s">
        <v>2007</v>
      </c>
      <c r="C1132" s="60" t="s">
        <v>2008</v>
      </c>
      <c r="D1132" s="52"/>
      <c r="E1132" s="52"/>
      <c r="F1132" s="67" t="s">
        <v>1587</v>
      </c>
      <c r="G1132" s="52"/>
      <c r="H1132" s="67">
        <v>21</v>
      </c>
      <c r="I1132" s="71">
        <v>18.9</v>
      </c>
      <c r="J1132" s="36">
        <v>16.8</v>
      </c>
    </row>
    <row r="1133" s="5" customFormat="1" ht="27" spans="1:10">
      <c r="A1133" s="67" t="s">
        <v>1585</v>
      </c>
      <c r="B1133" s="52">
        <v>250203031</v>
      </c>
      <c r="C1133" s="60" t="s">
        <v>2009</v>
      </c>
      <c r="D1133" s="52" t="s">
        <v>2010</v>
      </c>
      <c r="E1133" s="52"/>
      <c r="F1133" s="67" t="s">
        <v>1587</v>
      </c>
      <c r="G1133" s="52" t="s">
        <v>2011</v>
      </c>
      <c r="H1133" s="67"/>
      <c r="I1133" s="71"/>
      <c r="J1133" s="71"/>
    </row>
    <row r="1134" s="5" customFormat="1" ht="27" spans="1:10">
      <c r="A1134" s="67" t="s">
        <v>1585</v>
      </c>
      <c r="B1134" s="52" t="s">
        <v>2012</v>
      </c>
      <c r="C1134" s="60" t="s">
        <v>2013</v>
      </c>
      <c r="D1134" s="52" t="s">
        <v>2010</v>
      </c>
      <c r="E1134" s="52"/>
      <c r="F1134" s="67" t="s">
        <v>1587</v>
      </c>
      <c r="G1134" s="52" t="s">
        <v>2011</v>
      </c>
      <c r="H1134" s="67">
        <v>80</v>
      </c>
      <c r="I1134" s="71">
        <v>72</v>
      </c>
      <c r="J1134" s="71">
        <v>64</v>
      </c>
    </row>
    <row r="1135" s="5" customFormat="1" ht="27" spans="1:10">
      <c r="A1135" s="67" t="s">
        <v>1585</v>
      </c>
      <c r="B1135" s="52" t="s">
        <v>2014</v>
      </c>
      <c r="C1135" s="60" t="s">
        <v>2015</v>
      </c>
      <c r="D1135" s="52" t="s">
        <v>2010</v>
      </c>
      <c r="E1135" s="52"/>
      <c r="F1135" s="67" t="s">
        <v>1587</v>
      </c>
      <c r="G1135" s="52" t="s">
        <v>2011</v>
      </c>
      <c r="H1135" s="69">
        <v>107</v>
      </c>
      <c r="I1135" s="72">
        <v>96.3</v>
      </c>
      <c r="J1135" s="72">
        <v>85.6</v>
      </c>
    </row>
    <row r="1136" s="5" customFormat="1" spans="1:10">
      <c r="A1136" s="67" t="s">
        <v>1585</v>
      </c>
      <c r="B1136" s="52">
        <v>250203032</v>
      </c>
      <c r="C1136" s="60" t="s">
        <v>2016</v>
      </c>
      <c r="D1136" s="52"/>
      <c r="E1136" s="52"/>
      <c r="F1136" s="67" t="s">
        <v>1587</v>
      </c>
      <c r="G1136" s="70"/>
      <c r="H1136" s="67"/>
      <c r="I1136" s="71"/>
      <c r="J1136" s="71"/>
    </row>
    <row r="1137" s="5" customFormat="1" ht="27" spans="1:10">
      <c r="A1137" s="67" t="s">
        <v>1585</v>
      </c>
      <c r="B1137" s="52" t="s">
        <v>2017</v>
      </c>
      <c r="C1137" s="60" t="s">
        <v>2018</v>
      </c>
      <c r="D1137" s="52"/>
      <c r="E1137" s="52"/>
      <c r="F1137" s="67" t="s">
        <v>1587</v>
      </c>
      <c r="G1137" s="52"/>
      <c r="H1137" s="67">
        <v>38</v>
      </c>
      <c r="I1137" s="71">
        <v>34.2</v>
      </c>
      <c r="J1137" s="71">
        <v>30.4</v>
      </c>
    </row>
    <row r="1138" s="5" customFormat="1" ht="27" spans="1:10">
      <c r="A1138" s="67" t="s">
        <v>1585</v>
      </c>
      <c r="B1138" s="52" t="s">
        <v>2019</v>
      </c>
      <c r="C1138" s="60" t="s">
        <v>2020</v>
      </c>
      <c r="D1138" s="52"/>
      <c r="E1138" s="52"/>
      <c r="F1138" s="67" t="s">
        <v>1587</v>
      </c>
      <c r="G1138" s="52"/>
      <c r="H1138" s="67">
        <v>50</v>
      </c>
      <c r="I1138" s="71">
        <v>45</v>
      </c>
      <c r="J1138" s="71">
        <v>40</v>
      </c>
    </row>
    <row r="1139" s="5" customFormat="1" spans="1:10">
      <c r="A1139" s="67" t="s">
        <v>1585</v>
      </c>
      <c r="B1139" s="52">
        <v>250203033</v>
      </c>
      <c r="C1139" s="60" t="s">
        <v>2021</v>
      </c>
      <c r="D1139" s="52"/>
      <c r="E1139" s="52"/>
      <c r="F1139" s="67" t="s">
        <v>1587</v>
      </c>
      <c r="G1139" s="52"/>
      <c r="H1139" s="67"/>
      <c r="I1139" s="71"/>
      <c r="J1139" s="71"/>
    </row>
    <row r="1140" s="5" customFormat="1" ht="27" spans="1:10">
      <c r="A1140" s="67" t="s">
        <v>1585</v>
      </c>
      <c r="B1140" s="52" t="s">
        <v>2022</v>
      </c>
      <c r="C1140" s="60" t="s">
        <v>2023</v>
      </c>
      <c r="D1140" s="52"/>
      <c r="E1140" s="52"/>
      <c r="F1140" s="67" t="s">
        <v>1587</v>
      </c>
      <c r="G1140" s="52"/>
      <c r="H1140" s="67">
        <v>80</v>
      </c>
      <c r="I1140" s="71">
        <v>72</v>
      </c>
      <c r="J1140" s="71">
        <v>64</v>
      </c>
    </row>
    <row r="1141" s="5" customFormat="1" ht="27" spans="1:10">
      <c r="A1141" s="67" t="s">
        <v>1585</v>
      </c>
      <c r="B1141" s="52" t="s">
        <v>2024</v>
      </c>
      <c r="C1141" s="60" t="s">
        <v>2025</v>
      </c>
      <c r="D1141" s="52"/>
      <c r="E1141" s="52"/>
      <c r="F1141" s="67" t="s">
        <v>1587</v>
      </c>
      <c r="G1141" s="52"/>
      <c r="H1141" s="67">
        <v>100</v>
      </c>
      <c r="I1141" s="71">
        <v>90</v>
      </c>
      <c r="J1141" s="71">
        <v>80</v>
      </c>
    </row>
    <row r="1142" s="5" customFormat="1" spans="1:10">
      <c r="A1142" s="67" t="s">
        <v>1585</v>
      </c>
      <c r="B1142" s="52">
        <v>250203034</v>
      </c>
      <c r="C1142" s="60" t="s">
        <v>2026</v>
      </c>
      <c r="D1142" s="52"/>
      <c r="E1142" s="52"/>
      <c r="F1142" s="67" t="s">
        <v>1587</v>
      </c>
      <c r="G1142" s="52"/>
      <c r="H1142" s="67">
        <v>10</v>
      </c>
      <c r="I1142" s="71">
        <v>9</v>
      </c>
      <c r="J1142" s="71">
        <v>8</v>
      </c>
    </row>
    <row r="1143" s="5" customFormat="1" spans="1:10">
      <c r="A1143" s="67" t="s">
        <v>1585</v>
      </c>
      <c r="B1143" s="52">
        <v>250203035</v>
      </c>
      <c r="C1143" s="60" t="s">
        <v>2027</v>
      </c>
      <c r="D1143" s="52"/>
      <c r="E1143" s="52"/>
      <c r="F1143" s="67" t="s">
        <v>1587</v>
      </c>
      <c r="G1143" s="52"/>
      <c r="H1143" s="67"/>
      <c r="I1143" s="71"/>
      <c r="J1143" s="71"/>
    </row>
    <row r="1144" s="5" customFormat="1" spans="1:10">
      <c r="A1144" s="67" t="s">
        <v>1585</v>
      </c>
      <c r="B1144" s="52" t="s">
        <v>2028</v>
      </c>
      <c r="C1144" s="60" t="s">
        <v>2029</v>
      </c>
      <c r="D1144" s="52"/>
      <c r="E1144" s="52"/>
      <c r="F1144" s="67" t="s">
        <v>1587</v>
      </c>
      <c r="G1144" s="52"/>
      <c r="H1144" s="67">
        <v>8</v>
      </c>
      <c r="I1144" s="71">
        <v>7.2</v>
      </c>
      <c r="J1144" s="71">
        <v>6.4</v>
      </c>
    </row>
    <row r="1145" s="5" customFormat="1" spans="1:10">
      <c r="A1145" s="67" t="s">
        <v>1585</v>
      </c>
      <c r="B1145" s="52" t="s">
        <v>2030</v>
      </c>
      <c r="C1145" s="60" t="s">
        <v>2031</v>
      </c>
      <c r="D1145" s="52"/>
      <c r="E1145" s="52"/>
      <c r="F1145" s="67" t="s">
        <v>1587</v>
      </c>
      <c r="G1145" s="52"/>
      <c r="H1145" s="67">
        <v>15</v>
      </c>
      <c r="I1145" s="71">
        <v>13.5</v>
      </c>
      <c r="J1145" s="36">
        <v>12</v>
      </c>
    </row>
    <row r="1146" s="5" customFormat="1" spans="1:10">
      <c r="A1146" s="67" t="s">
        <v>1585</v>
      </c>
      <c r="B1146" s="52">
        <v>250203036</v>
      </c>
      <c r="C1146" s="60" t="s">
        <v>2032</v>
      </c>
      <c r="D1146" s="52"/>
      <c r="E1146" s="52"/>
      <c r="F1146" s="67" t="s">
        <v>1587</v>
      </c>
      <c r="G1146" s="52"/>
      <c r="H1146" s="67">
        <v>16</v>
      </c>
      <c r="I1146" s="71">
        <v>14.4</v>
      </c>
      <c r="J1146" s="71">
        <v>12.8</v>
      </c>
    </row>
    <row r="1147" s="5" customFormat="1" spans="1:10">
      <c r="A1147" s="67" t="s">
        <v>1585</v>
      </c>
      <c r="B1147" s="52">
        <v>250203037</v>
      </c>
      <c r="C1147" s="60" t="s">
        <v>2033</v>
      </c>
      <c r="D1147" s="52"/>
      <c r="E1147" s="52"/>
      <c r="F1147" s="67" t="s">
        <v>1587</v>
      </c>
      <c r="G1147" s="52"/>
      <c r="H1147" s="67">
        <v>8</v>
      </c>
      <c r="I1147" s="71">
        <v>7.2</v>
      </c>
      <c r="J1147" s="71">
        <v>6.4</v>
      </c>
    </row>
    <row r="1148" s="5" customFormat="1" ht="27" spans="1:10">
      <c r="A1148" s="67" t="s">
        <v>1585</v>
      </c>
      <c r="B1148" s="52">
        <v>250203038</v>
      </c>
      <c r="C1148" s="60" t="s">
        <v>2034</v>
      </c>
      <c r="D1148" s="52"/>
      <c r="E1148" s="52"/>
      <c r="F1148" s="67" t="s">
        <v>1587</v>
      </c>
      <c r="G1148" s="52"/>
      <c r="H1148" s="67">
        <v>76</v>
      </c>
      <c r="I1148" s="71">
        <v>68.4</v>
      </c>
      <c r="J1148" s="71">
        <v>60.8</v>
      </c>
    </row>
    <row r="1149" s="5" customFormat="1" spans="1:10">
      <c r="A1149" s="67" t="s">
        <v>1585</v>
      </c>
      <c r="B1149" s="52">
        <v>250203039</v>
      </c>
      <c r="C1149" s="60" t="s">
        <v>2035</v>
      </c>
      <c r="D1149" s="52"/>
      <c r="E1149" s="52"/>
      <c r="F1149" s="67" t="s">
        <v>1587</v>
      </c>
      <c r="G1149" s="52"/>
      <c r="H1149" s="67">
        <v>5</v>
      </c>
      <c r="I1149" s="71">
        <v>4.5</v>
      </c>
      <c r="J1149" s="71">
        <v>4</v>
      </c>
    </row>
    <row r="1150" s="5" customFormat="1" spans="1:10">
      <c r="A1150" s="67" t="s">
        <v>1585</v>
      </c>
      <c r="B1150" s="52">
        <v>250203040</v>
      </c>
      <c r="C1150" s="60" t="s">
        <v>2036</v>
      </c>
      <c r="D1150" s="52"/>
      <c r="E1150" s="52"/>
      <c r="F1150" s="67" t="s">
        <v>1587</v>
      </c>
      <c r="G1150" s="52"/>
      <c r="H1150" s="67">
        <v>4.5</v>
      </c>
      <c r="I1150" s="71">
        <v>4.05</v>
      </c>
      <c r="J1150" s="36">
        <v>3.6</v>
      </c>
    </row>
    <row r="1151" s="5" customFormat="1" spans="1:10">
      <c r="A1151" s="67" t="s">
        <v>1585</v>
      </c>
      <c r="B1151" s="52">
        <v>250203041</v>
      </c>
      <c r="C1151" s="60" t="s">
        <v>2037</v>
      </c>
      <c r="D1151" s="52"/>
      <c r="E1151" s="52"/>
      <c r="F1151" s="67" t="s">
        <v>1587</v>
      </c>
      <c r="G1151" s="52"/>
      <c r="H1151" s="67" t="s">
        <v>314</v>
      </c>
      <c r="I1151" s="67" t="s">
        <v>314</v>
      </c>
      <c r="J1151" s="67" t="s">
        <v>314</v>
      </c>
    </row>
    <row r="1152" s="5" customFormat="1" spans="1:10">
      <c r="A1152" s="67" t="s">
        <v>1585</v>
      </c>
      <c r="B1152" s="52">
        <v>250203042</v>
      </c>
      <c r="C1152" s="60" t="s">
        <v>2038</v>
      </c>
      <c r="D1152" s="52"/>
      <c r="E1152" s="52"/>
      <c r="F1152" s="67" t="s">
        <v>1587</v>
      </c>
      <c r="G1152" s="52"/>
      <c r="H1152" s="67">
        <v>4</v>
      </c>
      <c r="I1152" s="71">
        <v>3.6</v>
      </c>
      <c r="J1152" s="71">
        <v>3.2</v>
      </c>
    </row>
    <row r="1153" s="5" customFormat="1" spans="1:10">
      <c r="A1153" s="67" t="s">
        <v>1585</v>
      </c>
      <c r="B1153" s="52">
        <v>250203043</v>
      </c>
      <c r="C1153" s="60" t="s">
        <v>2039</v>
      </c>
      <c r="D1153" s="52"/>
      <c r="E1153" s="52"/>
      <c r="F1153" s="67" t="s">
        <v>1587</v>
      </c>
      <c r="G1153" s="52"/>
      <c r="H1153" s="67"/>
      <c r="I1153" s="71"/>
      <c r="J1153" s="71"/>
    </row>
    <row r="1154" s="5" customFormat="1" ht="27" spans="1:10">
      <c r="A1154" s="67" t="s">
        <v>1585</v>
      </c>
      <c r="B1154" s="52" t="s">
        <v>2040</v>
      </c>
      <c r="C1154" s="60" t="s">
        <v>2041</v>
      </c>
      <c r="D1154" s="52"/>
      <c r="E1154" s="52"/>
      <c r="F1154" s="67" t="s">
        <v>1587</v>
      </c>
      <c r="G1154" s="52"/>
      <c r="H1154" s="67">
        <v>45</v>
      </c>
      <c r="I1154" s="71">
        <v>40.5</v>
      </c>
      <c r="J1154" s="71">
        <v>36</v>
      </c>
    </row>
    <row r="1155" s="5" customFormat="1" ht="27" spans="1:10">
      <c r="A1155" s="67" t="s">
        <v>1585</v>
      </c>
      <c r="B1155" s="52" t="s">
        <v>2042</v>
      </c>
      <c r="C1155" s="60" t="s">
        <v>2043</v>
      </c>
      <c r="D1155" s="52"/>
      <c r="E1155" s="52"/>
      <c r="F1155" s="67" t="s">
        <v>1587</v>
      </c>
      <c r="G1155" s="52"/>
      <c r="H1155" s="69">
        <v>57</v>
      </c>
      <c r="I1155" s="72">
        <v>51.3</v>
      </c>
      <c r="J1155" s="72">
        <v>45.6</v>
      </c>
    </row>
    <row r="1156" s="5" customFormat="1" spans="1:10">
      <c r="A1156" s="67" t="s">
        <v>1585</v>
      </c>
      <c r="B1156" s="52">
        <v>250203044</v>
      </c>
      <c r="C1156" s="60" t="s">
        <v>2044</v>
      </c>
      <c r="D1156" s="52"/>
      <c r="E1156" s="52"/>
      <c r="F1156" s="67" t="s">
        <v>1587</v>
      </c>
      <c r="G1156" s="52"/>
      <c r="H1156" s="67"/>
      <c r="I1156" s="71"/>
      <c r="J1156" s="71"/>
    </row>
    <row r="1157" s="5" customFormat="1" ht="27" spans="1:10">
      <c r="A1157" s="67" t="s">
        <v>1585</v>
      </c>
      <c r="B1157" s="52" t="s">
        <v>2045</v>
      </c>
      <c r="C1157" s="60" t="s">
        <v>2046</v>
      </c>
      <c r="D1157" s="52"/>
      <c r="E1157" s="52"/>
      <c r="F1157" s="67" t="s">
        <v>1587</v>
      </c>
      <c r="G1157" s="52"/>
      <c r="H1157" s="67">
        <v>43</v>
      </c>
      <c r="I1157" s="71">
        <v>38.7</v>
      </c>
      <c r="J1157" s="71">
        <v>34.4</v>
      </c>
    </row>
    <row r="1158" s="5" customFormat="1" ht="27" spans="1:10">
      <c r="A1158" s="67" t="s">
        <v>1585</v>
      </c>
      <c r="B1158" s="52" t="s">
        <v>2047</v>
      </c>
      <c r="C1158" s="60" t="s">
        <v>2048</v>
      </c>
      <c r="D1158" s="52"/>
      <c r="E1158" s="52"/>
      <c r="F1158" s="67" t="s">
        <v>1587</v>
      </c>
      <c r="G1158" s="52"/>
      <c r="H1158" s="67">
        <v>57</v>
      </c>
      <c r="I1158" s="71">
        <v>51.3</v>
      </c>
      <c r="J1158" s="71">
        <v>45.6</v>
      </c>
    </row>
    <row r="1159" s="5" customFormat="1" ht="27" spans="1:10">
      <c r="A1159" s="67" t="s">
        <v>1585</v>
      </c>
      <c r="B1159" s="52">
        <v>250203045</v>
      </c>
      <c r="C1159" s="60" t="s">
        <v>2049</v>
      </c>
      <c r="D1159" s="52"/>
      <c r="E1159" s="52"/>
      <c r="F1159" s="67" t="s">
        <v>1587</v>
      </c>
      <c r="G1159" s="52"/>
      <c r="H1159" s="67"/>
      <c r="I1159" s="71"/>
      <c r="J1159" s="71"/>
    </row>
    <row r="1160" s="5" customFormat="1" ht="27" spans="1:10">
      <c r="A1160" s="67" t="s">
        <v>1585</v>
      </c>
      <c r="B1160" s="52" t="s">
        <v>2050</v>
      </c>
      <c r="C1160" s="60" t="s">
        <v>2051</v>
      </c>
      <c r="D1160" s="52"/>
      <c r="E1160" s="52"/>
      <c r="F1160" s="67" t="s">
        <v>1587</v>
      </c>
      <c r="G1160" s="52"/>
      <c r="H1160" s="67">
        <v>52</v>
      </c>
      <c r="I1160" s="71">
        <v>46.8</v>
      </c>
      <c r="J1160" s="71">
        <v>41.6</v>
      </c>
    </row>
    <row r="1161" s="5" customFormat="1" ht="27" spans="1:10">
      <c r="A1161" s="67" t="s">
        <v>1585</v>
      </c>
      <c r="B1161" s="52" t="s">
        <v>2052</v>
      </c>
      <c r="C1161" s="60" t="s">
        <v>2053</v>
      </c>
      <c r="D1161" s="52"/>
      <c r="E1161" s="52"/>
      <c r="F1161" s="67" t="s">
        <v>1587</v>
      </c>
      <c r="G1161" s="52"/>
      <c r="H1161" s="67">
        <v>66</v>
      </c>
      <c r="I1161" s="71">
        <v>59.4</v>
      </c>
      <c r="J1161" s="71">
        <v>52.8</v>
      </c>
    </row>
    <row r="1162" s="5" customFormat="1" ht="27" spans="1:10">
      <c r="A1162" s="67" t="s">
        <v>1585</v>
      </c>
      <c r="B1162" s="52">
        <v>250203046</v>
      </c>
      <c r="C1162" s="60" t="s">
        <v>2054</v>
      </c>
      <c r="D1162" s="52"/>
      <c r="E1162" s="52"/>
      <c r="F1162" s="67" t="s">
        <v>1587</v>
      </c>
      <c r="G1162" s="52"/>
      <c r="H1162" s="67"/>
      <c r="I1162" s="71"/>
      <c r="J1162" s="71"/>
    </row>
    <row r="1163" s="5" customFormat="1" ht="27" spans="1:10">
      <c r="A1163" s="67" t="s">
        <v>1585</v>
      </c>
      <c r="B1163" s="52" t="s">
        <v>2055</v>
      </c>
      <c r="C1163" s="60" t="s">
        <v>2056</v>
      </c>
      <c r="D1163" s="52"/>
      <c r="E1163" s="52"/>
      <c r="F1163" s="67" t="s">
        <v>1587</v>
      </c>
      <c r="G1163" s="52"/>
      <c r="H1163" s="67">
        <v>52</v>
      </c>
      <c r="I1163" s="71">
        <v>46.8</v>
      </c>
      <c r="J1163" s="71">
        <v>41.6</v>
      </c>
    </row>
    <row r="1164" s="5" customFormat="1" ht="27" spans="1:10">
      <c r="A1164" s="67" t="s">
        <v>1585</v>
      </c>
      <c r="B1164" s="52" t="s">
        <v>2057</v>
      </c>
      <c r="C1164" s="60" t="s">
        <v>2058</v>
      </c>
      <c r="D1164" s="52"/>
      <c r="E1164" s="52"/>
      <c r="F1164" s="67" t="s">
        <v>1587</v>
      </c>
      <c r="G1164" s="52"/>
      <c r="H1164" s="67">
        <v>104</v>
      </c>
      <c r="I1164" s="71">
        <v>93.6</v>
      </c>
      <c r="J1164" s="71">
        <v>83.2</v>
      </c>
    </row>
    <row r="1165" s="5" customFormat="1" ht="27" spans="1:10">
      <c r="A1165" s="67" t="s">
        <v>1585</v>
      </c>
      <c r="B1165" s="52">
        <v>250203047</v>
      </c>
      <c r="C1165" s="60" t="s">
        <v>2059</v>
      </c>
      <c r="D1165" s="52"/>
      <c r="E1165" s="52"/>
      <c r="F1165" s="67" t="s">
        <v>1587</v>
      </c>
      <c r="G1165" s="52"/>
      <c r="H1165" s="67"/>
      <c r="I1165" s="71"/>
      <c r="J1165" s="71"/>
    </row>
    <row r="1166" s="5" customFormat="1" ht="27" spans="1:10">
      <c r="A1166" s="67" t="s">
        <v>1585</v>
      </c>
      <c r="B1166" s="52" t="s">
        <v>2060</v>
      </c>
      <c r="C1166" s="60" t="s">
        <v>2061</v>
      </c>
      <c r="D1166" s="52"/>
      <c r="E1166" s="52"/>
      <c r="F1166" s="67" t="s">
        <v>1587</v>
      </c>
      <c r="G1166" s="52"/>
      <c r="H1166" s="67">
        <v>25</v>
      </c>
      <c r="I1166" s="71">
        <v>22.5</v>
      </c>
      <c r="J1166" s="71">
        <v>20</v>
      </c>
    </row>
    <row r="1167" s="5" customFormat="1" ht="27" spans="1:10">
      <c r="A1167" s="67" t="s">
        <v>1585</v>
      </c>
      <c r="B1167" s="52" t="s">
        <v>2062</v>
      </c>
      <c r="C1167" s="60" t="s">
        <v>2063</v>
      </c>
      <c r="D1167" s="52"/>
      <c r="E1167" s="52"/>
      <c r="F1167" s="67" t="s">
        <v>1587</v>
      </c>
      <c r="G1167" s="52"/>
      <c r="H1167" s="67">
        <v>68</v>
      </c>
      <c r="I1167" s="71">
        <v>61.2</v>
      </c>
      <c r="J1167" s="36">
        <v>54.4</v>
      </c>
    </row>
    <row r="1168" s="5" customFormat="1" ht="27" spans="1:10">
      <c r="A1168" s="67" t="s">
        <v>1585</v>
      </c>
      <c r="B1168" s="52">
        <v>250203048</v>
      </c>
      <c r="C1168" s="60" t="s">
        <v>2064</v>
      </c>
      <c r="D1168" s="52"/>
      <c r="E1168" s="52"/>
      <c r="F1168" s="67" t="s">
        <v>1587</v>
      </c>
      <c r="G1168" s="52"/>
      <c r="H1168" s="67"/>
      <c r="I1168" s="71"/>
      <c r="J1168" s="71"/>
    </row>
    <row r="1169" s="5" customFormat="1" ht="27" spans="1:10">
      <c r="A1169" s="67" t="s">
        <v>1585</v>
      </c>
      <c r="B1169" s="52" t="s">
        <v>2065</v>
      </c>
      <c r="C1169" s="60" t="s">
        <v>2066</v>
      </c>
      <c r="D1169" s="52"/>
      <c r="E1169" s="52"/>
      <c r="F1169" s="67" t="s">
        <v>1587</v>
      </c>
      <c r="G1169" s="52"/>
      <c r="H1169" s="67">
        <v>43</v>
      </c>
      <c r="I1169" s="71">
        <v>38.7</v>
      </c>
      <c r="J1169" s="71">
        <v>34.4</v>
      </c>
    </row>
    <row r="1170" s="5" customFormat="1" ht="27" spans="1:10">
      <c r="A1170" s="67" t="s">
        <v>1585</v>
      </c>
      <c r="B1170" s="52" t="s">
        <v>2067</v>
      </c>
      <c r="C1170" s="60" t="s">
        <v>2068</v>
      </c>
      <c r="D1170" s="52"/>
      <c r="E1170" s="52"/>
      <c r="F1170" s="67" t="s">
        <v>1587</v>
      </c>
      <c r="G1170" s="52"/>
      <c r="H1170" s="67">
        <v>50</v>
      </c>
      <c r="I1170" s="71">
        <v>45</v>
      </c>
      <c r="J1170" s="71">
        <v>40</v>
      </c>
    </row>
    <row r="1171" s="5" customFormat="1" ht="27" spans="1:10">
      <c r="A1171" s="67" t="s">
        <v>1585</v>
      </c>
      <c r="B1171" s="52">
        <v>250203049</v>
      </c>
      <c r="C1171" s="60" t="s">
        <v>2069</v>
      </c>
      <c r="D1171" s="52"/>
      <c r="E1171" s="52"/>
      <c r="F1171" s="67" t="s">
        <v>1587</v>
      </c>
      <c r="G1171" s="52"/>
      <c r="H1171" s="67">
        <v>190</v>
      </c>
      <c r="I1171" s="71">
        <v>171</v>
      </c>
      <c r="J1171" s="71">
        <v>152</v>
      </c>
    </row>
    <row r="1172" s="5" customFormat="1" spans="1:10">
      <c r="A1172" s="67" t="s">
        <v>1585</v>
      </c>
      <c r="B1172" s="52">
        <v>250203050</v>
      </c>
      <c r="C1172" s="60" t="s">
        <v>2070</v>
      </c>
      <c r="D1172" s="52"/>
      <c r="E1172" s="52"/>
      <c r="F1172" s="67" t="s">
        <v>1587</v>
      </c>
      <c r="G1172" s="52"/>
      <c r="H1172" s="67">
        <v>50</v>
      </c>
      <c r="I1172" s="71">
        <v>45</v>
      </c>
      <c r="J1172" s="71">
        <v>40</v>
      </c>
    </row>
    <row r="1173" s="5" customFormat="1" spans="1:10">
      <c r="A1173" s="67" t="s">
        <v>1585</v>
      </c>
      <c r="B1173" s="52">
        <v>250203051</v>
      </c>
      <c r="C1173" s="60" t="s">
        <v>2071</v>
      </c>
      <c r="D1173" s="52"/>
      <c r="E1173" s="52"/>
      <c r="F1173" s="67" t="s">
        <v>1587</v>
      </c>
      <c r="G1173" s="52"/>
      <c r="H1173" s="67">
        <v>50</v>
      </c>
      <c r="I1173" s="71">
        <v>45</v>
      </c>
      <c r="J1173" s="71">
        <v>40</v>
      </c>
    </row>
    <row r="1174" s="5" customFormat="1" spans="1:10">
      <c r="A1174" s="67" t="s">
        <v>1585</v>
      </c>
      <c r="B1174" s="52">
        <v>250203052</v>
      </c>
      <c r="C1174" s="60" t="s">
        <v>2072</v>
      </c>
      <c r="D1174" s="52"/>
      <c r="E1174" s="52"/>
      <c r="F1174" s="67" t="s">
        <v>1587</v>
      </c>
      <c r="G1174" s="52"/>
      <c r="H1174" s="69">
        <v>109</v>
      </c>
      <c r="I1174" s="72">
        <v>98.1</v>
      </c>
      <c r="J1174" s="72">
        <v>87.2</v>
      </c>
    </row>
    <row r="1175" s="5" customFormat="1" spans="1:10">
      <c r="A1175" s="67" t="s">
        <v>1585</v>
      </c>
      <c r="B1175" s="52">
        <v>250203053</v>
      </c>
      <c r="C1175" s="60" t="s">
        <v>2073</v>
      </c>
      <c r="D1175" s="52"/>
      <c r="E1175" s="52"/>
      <c r="F1175" s="67" t="s">
        <v>1587</v>
      </c>
      <c r="G1175" s="52"/>
      <c r="H1175" s="67">
        <v>128</v>
      </c>
      <c r="I1175" s="71">
        <v>115.2</v>
      </c>
      <c r="J1175" s="71">
        <v>102.4</v>
      </c>
    </row>
    <row r="1176" s="5" customFormat="1" spans="1:10">
      <c r="A1176" s="67" t="s">
        <v>1585</v>
      </c>
      <c r="B1176" s="52">
        <v>250203054</v>
      </c>
      <c r="C1176" s="60" t="s">
        <v>2074</v>
      </c>
      <c r="D1176" s="52"/>
      <c r="E1176" s="52"/>
      <c r="F1176" s="67" t="s">
        <v>1587</v>
      </c>
      <c r="G1176" s="52"/>
      <c r="H1176" s="69">
        <v>165</v>
      </c>
      <c r="I1176" s="72">
        <v>148.5</v>
      </c>
      <c r="J1176" s="72">
        <v>132</v>
      </c>
    </row>
    <row r="1177" s="5" customFormat="1" spans="1:10">
      <c r="A1177" s="67" t="s">
        <v>1585</v>
      </c>
      <c r="B1177" s="52">
        <v>250203055</v>
      </c>
      <c r="C1177" s="60" t="s">
        <v>2075</v>
      </c>
      <c r="D1177" s="52"/>
      <c r="E1177" s="52"/>
      <c r="F1177" s="67" t="s">
        <v>1587</v>
      </c>
      <c r="G1177" s="52"/>
      <c r="H1177" s="69">
        <v>50</v>
      </c>
      <c r="I1177" s="72">
        <v>45</v>
      </c>
      <c r="J1177" s="72">
        <v>40</v>
      </c>
    </row>
    <row r="1178" s="5" customFormat="1" ht="27" spans="1:10">
      <c r="A1178" s="67" t="s">
        <v>1585</v>
      </c>
      <c r="B1178" s="52">
        <v>250203056</v>
      </c>
      <c r="C1178" s="60" t="s">
        <v>2076</v>
      </c>
      <c r="D1178" s="52"/>
      <c r="E1178" s="52"/>
      <c r="F1178" s="67" t="s">
        <v>1587</v>
      </c>
      <c r="G1178" s="52"/>
      <c r="H1178" s="67">
        <v>285</v>
      </c>
      <c r="I1178" s="71">
        <v>256.5</v>
      </c>
      <c r="J1178" s="71">
        <v>228</v>
      </c>
    </row>
    <row r="1179" s="5" customFormat="1" ht="27" spans="1:10">
      <c r="A1179" s="67" t="s">
        <v>1585</v>
      </c>
      <c r="B1179" s="52">
        <v>250203057</v>
      </c>
      <c r="C1179" s="60" t="s">
        <v>2077</v>
      </c>
      <c r="D1179" s="52"/>
      <c r="E1179" s="52"/>
      <c r="F1179" s="67" t="s">
        <v>1587</v>
      </c>
      <c r="G1179" s="52"/>
      <c r="H1179" s="67">
        <v>285</v>
      </c>
      <c r="I1179" s="71">
        <v>256.5</v>
      </c>
      <c r="J1179" s="71">
        <v>228</v>
      </c>
    </row>
    <row r="1180" s="5" customFormat="1" ht="27" spans="1:10">
      <c r="A1180" s="67" t="s">
        <v>1585</v>
      </c>
      <c r="B1180" s="52">
        <v>250203058</v>
      </c>
      <c r="C1180" s="60" t="s">
        <v>2078</v>
      </c>
      <c r="D1180" s="52"/>
      <c r="E1180" s="52"/>
      <c r="F1180" s="67" t="s">
        <v>1587</v>
      </c>
      <c r="G1180" s="52"/>
      <c r="H1180" s="67" t="s">
        <v>314</v>
      </c>
      <c r="I1180" s="67" t="s">
        <v>314</v>
      </c>
      <c r="J1180" s="67" t="s">
        <v>314</v>
      </c>
    </row>
    <row r="1181" s="5" customFormat="1" ht="27" spans="1:10">
      <c r="A1181" s="67" t="s">
        <v>1585</v>
      </c>
      <c r="B1181" s="52">
        <v>250203059</v>
      </c>
      <c r="C1181" s="60" t="s">
        <v>2079</v>
      </c>
      <c r="D1181" s="52"/>
      <c r="E1181" s="52"/>
      <c r="F1181" s="67" t="s">
        <v>1587</v>
      </c>
      <c r="G1181" s="52"/>
      <c r="H1181" s="67" t="s">
        <v>314</v>
      </c>
      <c r="I1181" s="67" t="s">
        <v>314</v>
      </c>
      <c r="J1181" s="67" t="s">
        <v>314</v>
      </c>
    </row>
    <row r="1182" s="5" customFormat="1" ht="27" spans="1:10">
      <c r="A1182" s="67" t="s">
        <v>1585</v>
      </c>
      <c r="B1182" s="52">
        <v>250203060</v>
      </c>
      <c r="C1182" s="60" t="s">
        <v>2080</v>
      </c>
      <c r="D1182" s="52"/>
      <c r="E1182" s="52"/>
      <c r="F1182" s="67" t="s">
        <v>1587</v>
      </c>
      <c r="G1182" s="52"/>
      <c r="H1182" s="67">
        <v>190</v>
      </c>
      <c r="I1182" s="71">
        <v>171</v>
      </c>
      <c r="J1182" s="71">
        <v>152</v>
      </c>
    </row>
    <row r="1183" s="5" customFormat="1" ht="27" spans="1:10">
      <c r="A1183" s="67" t="s">
        <v>1585</v>
      </c>
      <c r="B1183" s="52">
        <v>250203061</v>
      </c>
      <c r="C1183" s="60" t="s">
        <v>2081</v>
      </c>
      <c r="D1183" s="52"/>
      <c r="E1183" s="52"/>
      <c r="F1183" s="67" t="s">
        <v>1587</v>
      </c>
      <c r="G1183" s="52"/>
      <c r="H1183" s="67">
        <v>190</v>
      </c>
      <c r="I1183" s="71">
        <v>171</v>
      </c>
      <c r="J1183" s="71">
        <v>152</v>
      </c>
    </row>
    <row r="1184" s="5" customFormat="1" ht="27" spans="1:10">
      <c r="A1184" s="67" t="s">
        <v>1585</v>
      </c>
      <c r="B1184" s="52">
        <v>250203062</v>
      </c>
      <c r="C1184" s="60" t="s">
        <v>2082</v>
      </c>
      <c r="D1184" s="52"/>
      <c r="E1184" s="52"/>
      <c r="F1184" s="67" t="s">
        <v>1587</v>
      </c>
      <c r="G1184" s="52"/>
      <c r="H1184" s="67">
        <v>190</v>
      </c>
      <c r="I1184" s="71">
        <v>171</v>
      </c>
      <c r="J1184" s="71">
        <v>152</v>
      </c>
    </row>
    <row r="1185" s="5" customFormat="1" ht="27" spans="1:10">
      <c r="A1185" s="67" t="s">
        <v>1585</v>
      </c>
      <c r="B1185" s="52">
        <v>250203063</v>
      </c>
      <c r="C1185" s="60" t="s">
        <v>2083</v>
      </c>
      <c r="D1185" s="52"/>
      <c r="E1185" s="52"/>
      <c r="F1185" s="67" t="s">
        <v>1587</v>
      </c>
      <c r="G1185" s="52"/>
      <c r="H1185" s="67" t="s">
        <v>314</v>
      </c>
      <c r="I1185" s="67" t="s">
        <v>314</v>
      </c>
      <c r="J1185" s="67" t="s">
        <v>314</v>
      </c>
    </row>
    <row r="1186" s="5" customFormat="1" ht="27" spans="1:10">
      <c r="A1186" s="67" t="s">
        <v>1585</v>
      </c>
      <c r="B1186" s="52">
        <v>250203064</v>
      </c>
      <c r="C1186" s="60" t="s">
        <v>2084</v>
      </c>
      <c r="D1186" s="52"/>
      <c r="E1186" s="52"/>
      <c r="F1186" s="67" t="s">
        <v>1587</v>
      </c>
      <c r="G1186" s="52"/>
      <c r="H1186" s="67">
        <v>190</v>
      </c>
      <c r="I1186" s="71">
        <v>171</v>
      </c>
      <c r="J1186" s="71">
        <v>152</v>
      </c>
    </row>
    <row r="1187" s="5" customFormat="1" spans="1:10">
      <c r="A1187" s="67" t="s">
        <v>1585</v>
      </c>
      <c r="B1187" s="52">
        <v>250203065</v>
      </c>
      <c r="C1187" s="60" t="s">
        <v>2085</v>
      </c>
      <c r="D1187" s="52"/>
      <c r="E1187" s="52"/>
      <c r="F1187" s="67" t="s">
        <v>1587</v>
      </c>
      <c r="G1187" s="70"/>
      <c r="H1187" s="67"/>
      <c r="I1187" s="71"/>
      <c r="J1187" s="71"/>
    </row>
    <row r="1188" s="5" customFormat="1" ht="27" spans="1:10">
      <c r="A1188" s="67" t="s">
        <v>1585</v>
      </c>
      <c r="B1188" s="52" t="s">
        <v>2086</v>
      </c>
      <c r="C1188" s="60" t="s">
        <v>2087</v>
      </c>
      <c r="D1188" s="73"/>
      <c r="E1188" s="52"/>
      <c r="F1188" s="67" t="s">
        <v>1587</v>
      </c>
      <c r="G1188" s="52"/>
      <c r="H1188" s="67">
        <v>7</v>
      </c>
      <c r="I1188" s="71">
        <v>6.3</v>
      </c>
      <c r="J1188" s="71">
        <v>5.6</v>
      </c>
    </row>
    <row r="1189" s="5" customFormat="1" ht="40.5" spans="1:10">
      <c r="A1189" s="67" t="s">
        <v>1585</v>
      </c>
      <c r="B1189" s="52" t="s">
        <v>2088</v>
      </c>
      <c r="C1189" s="60" t="s">
        <v>2089</v>
      </c>
      <c r="D1189" s="52"/>
      <c r="E1189" s="52"/>
      <c r="F1189" s="67" t="s">
        <v>25</v>
      </c>
      <c r="G1189" s="52"/>
      <c r="H1189" s="67">
        <v>7</v>
      </c>
      <c r="I1189" s="71">
        <v>6.3</v>
      </c>
      <c r="J1189" s="71">
        <v>5.6</v>
      </c>
    </row>
    <row r="1190" s="5" customFormat="1" ht="27" spans="1:10">
      <c r="A1190" s="67" t="s">
        <v>1585</v>
      </c>
      <c r="B1190" s="52" t="s">
        <v>2090</v>
      </c>
      <c r="C1190" s="60" t="s">
        <v>2091</v>
      </c>
      <c r="D1190" s="52"/>
      <c r="E1190" s="52"/>
      <c r="F1190" s="67" t="s">
        <v>1587</v>
      </c>
      <c r="G1190" s="52"/>
      <c r="H1190" s="67">
        <v>13</v>
      </c>
      <c r="I1190" s="71">
        <v>11.7</v>
      </c>
      <c r="J1190" s="71">
        <v>10.4</v>
      </c>
    </row>
    <row r="1191" s="5" customFormat="1" ht="40.5" spans="1:10">
      <c r="A1191" s="67" t="s">
        <v>1585</v>
      </c>
      <c r="B1191" s="52" t="s">
        <v>2092</v>
      </c>
      <c r="C1191" s="60" t="s">
        <v>2093</v>
      </c>
      <c r="D1191" s="52"/>
      <c r="E1191" s="52"/>
      <c r="F1191" s="67" t="s">
        <v>25</v>
      </c>
      <c r="G1191" s="52"/>
      <c r="H1191" s="67">
        <v>13</v>
      </c>
      <c r="I1191" s="71">
        <v>11.7</v>
      </c>
      <c r="J1191" s="71">
        <v>10.4</v>
      </c>
    </row>
    <row r="1192" s="5" customFormat="1" ht="27" spans="1:10">
      <c r="A1192" s="67" t="s">
        <v>1585</v>
      </c>
      <c r="B1192" s="52" t="s">
        <v>2094</v>
      </c>
      <c r="C1192" s="60" t="s">
        <v>2095</v>
      </c>
      <c r="D1192" s="52"/>
      <c r="E1192" s="52"/>
      <c r="F1192" s="67" t="s">
        <v>1587</v>
      </c>
      <c r="G1192" s="52"/>
      <c r="H1192" s="67">
        <v>25</v>
      </c>
      <c r="I1192" s="71">
        <v>22.5</v>
      </c>
      <c r="J1192" s="71">
        <v>20</v>
      </c>
    </row>
    <row r="1193" s="5" customFormat="1" ht="40.5" spans="1:10">
      <c r="A1193" s="67" t="s">
        <v>1585</v>
      </c>
      <c r="B1193" s="52" t="s">
        <v>2096</v>
      </c>
      <c r="C1193" s="60" t="s">
        <v>2097</v>
      </c>
      <c r="D1193" s="52"/>
      <c r="E1193" s="52"/>
      <c r="F1193" s="67" t="s">
        <v>25</v>
      </c>
      <c r="G1193" s="52"/>
      <c r="H1193" s="67">
        <v>25</v>
      </c>
      <c r="I1193" s="71">
        <v>22.5</v>
      </c>
      <c r="J1193" s="71">
        <v>20</v>
      </c>
    </row>
    <row r="1194" s="5" customFormat="1" spans="1:10">
      <c r="A1194" s="67" t="s">
        <v>1585</v>
      </c>
      <c r="B1194" s="52">
        <v>250203066</v>
      </c>
      <c r="C1194" s="60" t="s">
        <v>2098</v>
      </c>
      <c r="D1194" s="52"/>
      <c r="E1194" s="52"/>
      <c r="F1194" s="67" t="s">
        <v>1587</v>
      </c>
      <c r="G1194" s="52"/>
      <c r="H1194" s="67"/>
      <c r="I1194" s="71"/>
      <c r="J1194" s="71"/>
    </row>
    <row r="1195" s="5" customFormat="1" ht="27" spans="1:10">
      <c r="A1195" s="67" t="s">
        <v>1585</v>
      </c>
      <c r="B1195" s="52" t="s">
        <v>2099</v>
      </c>
      <c r="C1195" s="60" t="s">
        <v>2100</v>
      </c>
      <c r="D1195" s="52"/>
      <c r="E1195" s="52"/>
      <c r="F1195" s="67" t="s">
        <v>1587</v>
      </c>
      <c r="G1195" s="52"/>
      <c r="H1195" s="67">
        <v>54</v>
      </c>
      <c r="I1195" s="71">
        <v>48.6</v>
      </c>
      <c r="J1195" s="71">
        <v>43.2</v>
      </c>
    </row>
    <row r="1196" s="5" customFormat="1" ht="27" spans="1:10">
      <c r="A1196" s="67" t="s">
        <v>1585</v>
      </c>
      <c r="B1196" s="52" t="s">
        <v>2101</v>
      </c>
      <c r="C1196" s="60" t="s">
        <v>2102</v>
      </c>
      <c r="D1196" s="52"/>
      <c r="E1196" s="52"/>
      <c r="F1196" s="67" t="s">
        <v>1587</v>
      </c>
      <c r="G1196" s="52"/>
      <c r="H1196" s="67">
        <v>111</v>
      </c>
      <c r="I1196" s="71">
        <v>99.9</v>
      </c>
      <c r="J1196" s="71">
        <v>88.8</v>
      </c>
    </row>
    <row r="1197" s="5" customFormat="1" spans="1:10">
      <c r="A1197" s="67" t="s">
        <v>1585</v>
      </c>
      <c r="B1197" s="52">
        <v>250203067</v>
      </c>
      <c r="C1197" s="60" t="s">
        <v>2103</v>
      </c>
      <c r="D1197" s="52"/>
      <c r="E1197" s="52"/>
      <c r="F1197" s="67" t="s">
        <v>1587</v>
      </c>
      <c r="G1197" s="52"/>
      <c r="H1197" s="67"/>
      <c r="I1197" s="71"/>
      <c r="J1197" s="71"/>
    </row>
    <row r="1198" s="5" customFormat="1" spans="1:10">
      <c r="A1198" s="67" t="s">
        <v>1585</v>
      </c>
      <c r="B1198" s="52" t="s">
        <v>2104</v>
      </c>
      <c r="C1198" s="60" t="s">
        <v>2105</v>
      </c>
      <c r="D1198" s="52"/>
      <c r="E1198" s="52"/>
      <c r="F1198" s="67" t="s">
        <v>1587</v>
      </c>
      <c r="G1198" s="52"/>
      <c r="H1198" s="67">
        <v>21</v>
      </c>
      <c r="I1198" s="71">
        <v>18.9</v>
      </c>
      <c r="J1198" s="71">
        <v>16.8</v>
      </c>
    </row>
    <row r="1199" s="5" customFormat="1" spans="1:10">
      <c r="A1199" s="67" t="s">
        <v>1585</v>
      </c>
      <c r="B1199" s="52" t="s">
        <v>2106</v>
      </c>
      <c r="C1199" s="60" t="s">
        <v>2107</v>
      </c>
      <c r="D1199" s="52"/>
      <c r="E1199" s="52"/>
      <c r="F1199" s="67" t="s">
        <v>1587</v>
      </c>
      <c r="G1199" s="52"/>
      <c r="H1199" s="67">
        <v>43</v>
      </c>
      <c r="I1199" s="71">
        <v>38.7</v>
      </c>
      <c r="J1199" s="71">
        <v>34.4</v>
      </c>
    </row>
    <row r="1200" s="5" customFormat="1" spans="1:10">
      <c r="A1200" s="67" t="s">
        <v>1585</v>
      </c>
      <c r="B1200" s="52" t="s">
        <v>2108</v>
      </c>
      <c r="C1200" s="60" t="s">
        <v>2109</v>
      </c>
      <c r="D1200" s="52"/>
      <c r="E1200" s="52"/>
      <c r="F1200" s="67" t="s">
        <v>1587</v>
      </c>
      <c r="G1200" s="52"/>
      <c r="H1200" s="67">
        <v>43</v>
      </c>
      <c r="I1200" s="71">
        <v>38.7</v>
      </c>
      <c r="J1200" s="71">
        <v>34.4</v>
      </c>
    </row>
    <row r="1201" s="5" customFormat="1" ht="27" spans="1:10">
      <c r="A1201" s="67" t="s">
        <v>1585</v>
      </c>
      <c r="B1201" s="52">
        <v>250203068</v>
      </c>
      <c r="C1201" s="60" t="s">
        <v>2110</v>
      </c>
      <c r="D1201" s="52"/>
      <c r="E1201" s="52"/>
      <c r="F1201" s="67" t="s">
        <v>1587</v>
      </c>
      <c r="G1201" s="52"/>
      <c r="H1201" s="67"/>
      <c r="I1201" s="71"/>
      <c r="J1201" s="71"/>
    </row>
    <row r="1202" s="5" customFormat="1" ht="27" spans="1:10">
      <c r="A1202" s="67" t="s">
        <v>1585</v>
      </c>
      <c r="B1202" s="52" t="s">
        <v>2111</v>
      </c>
      <c r="C1202" s="60" t="s">
        <v>2112</v>
      </c>
      <c r="D1202" s="52"/>
      <c r="E1202" s="52"/>
      <c r="F1202" s="67" t="s">
        <v>1587</v>
      </c>
      <c r="G1202" s="52"/>
      <c r="H1202" s="67">
        <v>54</v>
      </c>
      <c r="I1202" s="71">
        <v>48.6</v>
      </c>
      <c r="J1202" s="71">
        <v>43.2</v>
      </c>
    </row>
    <row r="1203" s="5" customFormat="1" ht="27" spans="1:10">
      <c r="A1203" s="67" t="s">
        <v>1585</v>
      </c>
      <c r="B1203" s="52" t="s">
        <v>2113</v>
      </c>
      <c r="C1203" s="60" t="s">
        <v>2114</v>
      </c>
      <c r="D1203" s="52"/>
      <c r="E1203" s="52"/>
      <c r="F1203" s="67" t="s">
        <v>1587</v>
      </c>
      <c r="G1203" s="52"/>
      <c r="H1203" s="67">
        <v>150</v>
      </c>
      <c r="I1203" s="71">
        <v>135</v>
      </c>
      <c r="J1203" s="71">
        <v>120</v>
      </c>
    </row>
    <row r="1204" s="5" customFormat="1" ht="27" spans="1:10">
      <c r="A1204" s="67" t="s">
        <v>1585</v>
      </c>
      <c r="B1204" s="52" t="s">
        <v>2115</v>
      </c>
      <c r="C1204" s="60" t="s">
        <v>2116</v>
      </c>
      <c r="D1204" s="52"/>
      <c r="E1204" s="52"/>
      <c r="F1204" s="67" t="s">
        <v>1587</v>
      </c>
      <c r="G1204" s="52"/>
      <c r="H1204" s="67">
        <v>109</v>
      </c>
      <c r="I1204" s="71">
        <v>98.1</v>
      </c>
      <c r="J1204" s="71">
        <v>87.2</v>
      </c>
    </row>
    <row r="1205" s="5" customFormat="1" ht="27" spans="1:10">
      <c r="A1205" s="67" t="s">
        <v>1585</v>
      </c>
      <c r="B1205" s="52" t="s">
        <v>2117</v>
      </c>
      <c r="C1205" s="60" t="s">
        <v>2118</v>
      </c>
      <c r="D1205" s="52"/>
      <c r="E1205" s="52"/>
      <c r="F1205" s="67" t="s">
        <v>1587</v>
      </c>
      <c r="G1205" s="52"/>
      <c r="H1205" s="67">
        <v>196</v>
      </c>
      <c r="I1205" s="71">
        <v>176.4</v>
      </c>
      <c r="J1205" s="36">
        <v>156.8</v>
      </c>
    </row>
    <row r="1206" s="5" customFormat="1" spans="1:10">
      <c r="A1206" s="67" t="s">
        <v>1585</v>
      </c>
      <c r="B1206" s="52">
        <v>250203069</v>
      </c>
      <c r="C1206" s="60" t="s">
        <v>2119</v>
      </c>
      <c r="D1206" s="52"/>
      <c r="E1206" s="52"/>
      <c r="F1206" s="67" t="s">
        <v>1587</v>
      </c>
      <c r="G1206" s="52"/>
      <c r="H1206" s="67">
        <v>17</v>
      </c>
      <c r="I1206" s="71">
        <v>15.3</v>
      </c>
      <c r="J1206" s="71">
        <v>13.6</v>
      </c>
    </row>
    <row r="1207" s="5" customFormat="1" ht="27" spans="1:10">
      <c r="A1207" s="67" t="s">
        <v>1585</v>
      </c>
      <c r="B1207" s="84">
        <v>250203070</v>
      </c>
      <c r="C1207" s="73" t="s">
        <v>2120</v>
      </c>
      <c r="D1207" s="74" t="s">
        <v>2121</v>
      </c>
      <c r="E1207" s="52"/>
      <c r="F1207" s="67" t="s">
        <v>25</v>
      </c>
      <c r="G1207" s="52"/>
      <c r="H1207" s="67">
        <v>6</v>
      </c>
      <c r="I1207" s="71">
        <v>5.4</v>
      </c>
      <c r="J1207" s="71">
        <v>4.8</v>
      </c>
    </row>
    <row r="1208" s="5" customFormat="1" spans="1:10">
      <c r="A1208" s="67" t="s">
        <v>1585</v>
      </c>
      <c r="B1208" s="52">
        <v>250203071</v>
      </c>
      <c r="C1208" s="60" t="s">
        <v>2122</v>
      </c>
      <c r="D1208" s="70"/>
      <c r="E1208" s="52"/>
      <c r="F1208" s="67" t="s">
        <v>1587</v>
      </c>
      <c r="G1208" s="52"/>
      <c r="H1208" s="67">
        <v>6</v>
      </c>
      <c r="I1208" s="71">
        <v>5.4</v>
      </c>
      <c r="J1208" s="71">
        <v>4.8</v>
      </c>
    </row>
    <row r="1209" s="5" customFormat="1" spans="1:10">
      <c r="A1209" s="67" t="s">
        <v>1585</v>
      </c>
      <c r="B1209" s="52" t="s">
        <v>2123</v>
      </c>
      <c r="C1209" s="60" t="s">
        <v>2124</v>
      </c>
      <c r="D1209" s="52"/>
      <c r="E1209" s="52"/>
      <c r="F1209" s="67" t="s">
        <v>1587</v>
      </c>
      <c r="G1209" s="52"/>
      <c r="H1209" s="67">
        <v>6</v>
      </c>
      <c r="I1209" s="71">
        <v>5.4</v>
      </c>
      <c r="J1209" s="71">
        <v>4.8</v>
      </c>
    </row>
    <row r="1210" s="5" customFormat="1" spans="1:10">
      <c r="A1210" s="67" t="s">
        <v>1585</v>
      </c>
      <c r="B1210" s="52" t="s">
        <v>2125</v>
      </c>
      <c r="C1210" s="60" t="s">
        <v>2126</v>
      </c>
      <c r="D1210" s="52"/>
      <c r="E1210" s="52"/>
      <c r="F1210" s="67" t="s">
        <v>1587</v>
      </c>
      <c r="G1210" s="52"/>
      <c r="H1210" s="67">
        <v>6</v>
      </c>
      <c r="I1210" s="71">
        <v>5.4</v>
      </c>
      <c r="J1210" s="71">
        <v>4.8</v>
      </c>
    </row>
    <row r="1211" s="5" customFormat="1" spans="1:10">
      <c r="A1211" s="67" t="s">
        <v>1585</v>
      </c>
      <c r="B1211" s="52" t="s">
        <v>2127</v>
      </c>
      <c r="C1211" s="60" t="s">
        <v>2128</v>
      </c>
      <c r="D1211" s="52"/>
      <c r="E1211" s="52"/>
      <c r="F1211" s="67" t="s">
        <v>1587</v>
      </c>
      <c r="G1211" s="52"/>
      <c r="H1211" s="67">
        <v>6</v>
      </c>
      <c r="I1211" s="71">
        <v>5.4</v>
      </c>
      <c r="J1211" s="71">
        <v>4.8</v>
      </c>
    </row>
    <row r="1212" s="5" customFormat="1" spans="1:10">
      <c r="A1212" s="67" t="s">
        <v>1585</v>
      </c>
      <c r="B1212" s="52">
        <v>250203072</v>
      </c>
      <c r="C1212" s="60" t="s">
        <v>2129</v>
      </c>
      <c r="D1212" s="52"/>
      <c r="E1212" s="52"/>
      <c r="F1212" s="67" t="s">
        <v>1587</v>
      </c>
      <c r="G1212" s="52"/>
      <c r="H1212" s="67">
        <v>6</v>
      </c>
      <c r="I1212" s="71">
        <v>5.4</v>
      </c>
      <c r="J1212" s="71">
        <v>4.8</v>
      </c>
    </row>
    <row r="1213" s="5" customFormat="1" spans="1:10">
      <c r="A1213" s="67" t="s">
        <v>1585</v>
      </c>
      <c r="B1213" s="52">
        <v>250203073</v>
      </c>
      <c r="C1213" s="60" t="s">
        <v>2130</v>
      </c>
      <c r="D1213" s="52"/>
      <c r="E1213" s="52"/>
      <c r="F1213" s="67" t="s">
        <v>1587</v>
      </c>
      <c r="G1213" s="52"/>
      <c r="H1213" s="67" t="s">
        <v>314</v>
      </c>
      <c r="I1213" s="67" t="s">
        <v>314</v>
      </c>
      <c r="J1213" s="67" t="s">
        <v>314</v>
      </c>
    </row>
    <row r="1214" s="5" customFormat="1" spans="1:10">
      <c r="A1214" s="67" t="s">
        <v>1585</v>
      </c>
      <c r="B1214" s="52">
        <v>250203074</v>
      </c>
      <c r="C1214" s="60" t="s">
        <v>2131</v>
      </c>
      <c r="D1214" s="52"/>
      <c r="E1214" s="52"/>
      <c r="F1214" s="67" t="s">
        <v>1587</v>
      </c>
      <c r="G1214" s="52"/>
      <c r="H1214" s="67" t="s">
        <v>314</v>
      </c>
      <c r="I1214" s="67" t="s">
        <v>314</v>
      </c>
      <c r="J1214" s="67" t="s">
        <v>314</v>
      </c>
    </row>
    <row r="1215" s="5" customFormat="1" spans="1:10">
      <c r="A1215" s="67" t="s">
        <v>1585</v>
      </c>
      <c r="B1215" s="52">
        <v>250203075</v>
      </c>
      <c r="C1215" s="60" t="s">
        <v>2132</v>
      </c>
      <c r="D1215" s="52"/>
      <c r="E1215" s="52"/>
      <c r="F1215" s="67" t="s">
        <v>1587</v>
      </c>
      <c r="G1215" s="52"/>
      <c r="H1215" s="67" t="s">
        <v>314</v>
      </c>
      <c r="I1215" s="67" t="s">
        <v>314</v>
      </c>
      <c r="J1215" s="67" t="s">
        <v>314</v>
      </c>
    </row>
    <row r="1216" s="5" customFormat="1" spans="1:10">
      <c r="A1216" s="67" t="s">
        <v>1585</v>
      </c>
      <c r="B1216" s="52">
        <v>250203076</v>
      </c>
      <c r="C1216" s="60" t="s">
        <v>2133</v>
      </c>
      <c r="D1216" s="52"/>
      <c r="E1216" s="52"/>
      <c r="F1216" s="67" t="s">
        <v>1587</v>
      </c>
      <c r="G1216" s="52"/>
      <c r="H1216" s="67">
        <v>54</v>
      </c>
      <c r="I1216" s="71">
        <v>48.6</v>
      </c>
      <c r="J1216" s="71">
        <v>43.2</v>
      </c>
    </row>
    <row r="1217" s="5" customFormat="1" spans="1:10">
      <c r="A1217" s="67" t="s">
        <v>1585</v>
      </c>
      <c r="B1217" s="52">
        <v>250203077</v>
      </c>
      <c r="C1217" s="60" t="s">
        <v>2134</v>
      </c>
      <c r="D1217" s="52"/>
      <c r="E1217" s="52"/>
      <c r="F1217" s="67" t="s">
        <v>1587</v>
      </c>
      <c r="G1217" s="52"/>
      <c r="H1217" s="67" t="s">
        <v>314</v>
      </c>
      <c r="I1217" s="67" t="s">
        <v>314</v>
      </c>
      <c r="J1217" s="67" t="s">
        <v>314</v>
      </c>
    </row>
    <row r="1218" s="5" customFormat="1" spans="1:10">
      <c r="A1218" s="67" t="s">
        <v>1585</v>
      </c>
      <c r="B1218" s="52">
        <v>250203078</v>
      </c>
      <c r="C1218" s="60" t="s">
        <v>2135</v>
      </c>
      <c r="D1218" s="52"/>
      <c r="E1218" s="52"/>
      <c r="F1218" s="67" t="s">
        <v>1587</v>
      </c>
      <c r="G1218" s="52"/>
      <c r="H1218" s="67">
        <v>19</v>
      </c>
      <c r="I1218" s="71">
        <v>17.1</v>
      </c>
      <c r="J1218" s="71">
        <v>15.2</v>
      </c>
    </row>
    <row r="1219" s="5" customFormat="1" spans="1:10">
      <c r="A1219" s="67" t="s">
        <v>1585</v>
      </c>
      <c r="B1219" s="52">
        <v>250203079</v>
      </c>
      <c r="C1219" s="60" t="s">
        <v>2136</v>
      </c>
      <c r="D1219" s="52"/>
      <c r="E1219" s="52"/>
      <c r="F1219" s="67" t="s">
        <v>1587</v>
      </c>
      <c r="G1219" s="52"/>
      <c r="H1219" s="67">
        <v>19</v>
      </c>
      <c r="I1219" s="71">
        <v>17.1</v>
      </c>
      <c r="J1219" s="71">
        <v>15.2</v>
      </c>
    </row>
    <row r="1220" s="5" customFormat="1" ht="40.5" spans="1:10">
      <c r="A1220" s="67" t="s">
        <v>1585</v>
      </c>
      <c r="B1220" s="52">
        <v>250203080</v>
      </c>
      <c r="C1220" s="60" t="s">
        <v>2137</v>
      </c>
      <c r="D1220" s="52"/>
      <c r="E1220" s="52" t="s">
        <v>2138</v>
      </c>
      <c r="F1220" s="67" t="s">
        <v>25</v>
      </c>
      <c r="G1220" s="52"/>
      <c r="H1220" s="67">
        <v>120</v>
      </c>
      <c r="I1220" s="71">
        <v>108</v>
      </c>
      <c r="J1220" s="71">
        <v>96</v>
      </c>
    </row>
    <row r="1221" s="5" customFormat="1" spans="1:10">
      <c r="A1221" s="67" t="s">
        <v>1585</v>
      </c>
      <c r="B1221" s="52" t="s">
        <v>2139</v>
      </c>
      <c r="C1221" s="60" t="s">
        <v>2140</v>
      </c>
      <c r="D1221" s="52"/>
      <c r="E1221" s="52"/>
      <c r="F1221" s="67" t="s">
        <v>25</v>
      </c>
      <c r="G1221" s="52"/>
      <c r="H1221" s="67"/>
      <c r="I1221" s="71"/>
      <c r="J1221" s="71"/>
    </row>
    <row r="1222" s="5" customFormat="1" spans="1:10">
      <c r="A1222" s="67" t="s">
        <v>1585</v>
      </c>
      <c r="B1222" s="52" t="s">
        <v>2141</v>
      </c>
      <c r="C1222" s="60" t="s">
        <v>2142</v>
      </c>
      <c r="D1222" s="52"/>
      <c r="E1222" s="52"/>
      <c r="F1222" s="67" t="s">
        <v>25</v>
      </c>
      <c r="G1222" s="52"/>
      <c r="H1222" s="67">
        <v>30</v>
      </c>
      <c r="I1222" s="71">
        <v>27</v>
      </c>
      <c r="J1222" s="71">
        <v>24</v>
      </c>
    </row>
    <row r="1223" s="5" customFormat="1" ht="27" spans="1:10">
      <c r="A1223" s="67" t="s">
        <v>1585</v>
      </c>
      <c r="B1223" s="52" t="s">
        <v>2143</v>
      </c>
      <c r="C1223" s="60" t="s">
        <v>2144</v>
      </c>
      <c r="D1223" s="52"/>
      <c r="E1223" s="52"/>
      <c r="F1223" s="67" t="s">
        <v>25</v>
      </c>
      <c r="G1223" s="52"/>
      <c r="H1223" s="67">
        <v>80</v>
      </c>
      <c r="I1223" s="71">
        <v>72</v>
      </c>
      <c r="J1223" s="71">
        <v>64</v>
      </c>
    </row>
    <row r="1224" s="5" customFormat="1" spans="1:10">
      <c r="A1224" s="67"/>
      <c r="B1224" s="52">
        <v>2503</v>
      </c>
      <c r="C1224" s="60" t="s">
        <v>2145</v>
      </c>
      <c r="D1224" s="52"/>
      <c r="E1224" s="52"/>
      <c r="F1224" s="67"/>
      <c r="G1224" s="52"/>
      <c r="H1224" s="67"/>
      <c r="I1224" s="71"/>
      <c r="J1224" s="71"/>
    </row>
    <row r="1225" s="5" customFormat="1" spans="1:10">
      <c r="A1225" s="67"/>
      <c r="B1225" s="52">
        <v>250301</v>
      </c>
      <c r="C1225" s="60" t="s">
        <v>2146</v>
      </c>
      <c r="D1225" s="52"/>
      <c r="E1225" s="52"/>
      <c r="F1225" s="67"/>
      <c r="G1225" s="52"/>
      <c r="H1225" s="67"/>
      <c r="I1225" s="71"/>
      <c r="J1225" s="71"/>
    </row>
    <row r="1226" s="5" customFormat="1" spans="1:10">
      <c r="A1226" s="67" t="s">
        <v>1585</v>
      </c>
      <c r="B1226" s="52">
        <v>250301001</v>
      </c>
      <c r="C1226" s="60" t="s">
        <v>2147</v>
      </c>
      <c r="D1226" s="76" t="s">
        <v>2148</v>
      </c>
      <c r="E1226" s="52"/>
      <c r="F1226" s="67" t="s">
        <v>1587</v>
      </c>
      <c r="G1226" s="52" t="s">
        <v>2149</v>
      </c>
      <c r="H1226" s="67"/>
      <c r="I1226" s="71"/>
      <c r="J1226" s="71"/>
    </row>
    <row r="1227" s="5" customFormat="1" spans="1:10">
      <c r="A1227" s="67" t="s">
        <v>1585</v>
      </c>
      <c r="B1227" s="52" t="s">
        <v>2150</v>
      </c>
      <c r="C1227" s="60" t="s">
        <v>2151</v>
      </c>
      <c r="D1227" s="52"/>
      <c r="E1227" s="52"/>
      <c r="F1227" s="67" t="s">
        <v>1587</v>
      </c>
      <c r="G1227" s="52"/>
      <c r="H1227" s="67">
        <v>10</v>
      </c>
      <c r="I1227" s="71">
        <v>9</v>
      </c>
      <c r="J1227" s="71">
        <v>8</v>
      </c>
    </row>
    <row r="1228" s="5" customFormat="1" spans="1:10">
      <c r="A1228" s="67" t="s">
        <v>1585</v>
      </c>
      <c r="B1228" s="52" t="s">
        <v>2152</v>
      </c>
      <c r="C1228" s="60" t="s">
        <v>2153</v>
      </c>
      <c r="D1228" s="52"/>
      <c r="E1228" s="52"/>
      <c r="F1228" s="67" t="s">
        <v>1587</v>
      </c>
      <c r="G1228" s="52"/>
      <c r="H1228" s="67">
        <v>5.4</v>
      </c>
      <c r="I1228" s="71">
        <v>4.86</v>
      </c>
      <c r="J1228" s="36">
        <v>4.32</v>
      </c>
    </row>
    <row r="1229" s="5" customFormat="1" spans="1:10">
      <c r="A1229" s="67" t="s">
        <v>1585</v>
      </c>
      <c r="B1229" s="52">
        <v>250301002</v>
      </c>
      <c r="C1229" s="60" t="s">
        <v>2154</v>
      </c>
      <c r="D1229" s="52"/>
      <c r="E1229" s="52"/>
      <c r="F1229" s="67"/>
      <c r="G1229" s="52"/>
      <c r="H1229" s="67"/>
      <c r="I1229" s="71"/>
      <c r="J1229" s="71"/>
    </row>
    <row r="1230" s="5" customFormat="1" spans="1:10">
      <c r="A1230" s="67" t="s">
        <v>1585</v>
      </c>
      <c r="B1230" s="52" t="s">
        <v>2155</v>
      </c>
      <c r="C1230" s="60" t="s">
        <v>2156</v>
      </c>
      <c r="D1230" s="52"/>
      <c r="E1230" s="52"/>
      <c r="F1230" s="67" t="s">
        <v>1587</v>
      </c>
      <c r="G1230" s="52"/>
      <c r="H1230" s="67">
        <v>11</v>
      </c>
      <c r="I1230" s="71">
        <v>9.9</v>
      </c>
      <c r="J1230" s="71">
        <v>8.8</v>
      </c>
    </row>
    <row r="1231" s="5" customFormat="1" spans="1:10">
      <c r="A1231" s="67" t="s">
        <v>1585</v>
      </c>
      <c r="B1231" s="52" t="s">
        <v>2157</v>
      </c>
      <c r="C1231" s="60" t="s">
        <v>2158</v>
      </c>
      <c r="D1231" s="52"/>
      <c r="E1231" s="52"/>
      <c r="F1231" s="67" t="s">
        <v>1587</v>
      </c>
      <c r="G1231" s="52"/>
      <c r="H1231" s="67">
        <v>5.4</v>
      </c>
      <c r="I1231" s="71">
        <v>4.86</v>
      </c>
      <c r="J1231" s="36">
        <v>4.32</v>
      </c>
    </row>
    <row r="1232" s="5" customFormat="1" spans="1:10">
      <c r="A1232" s="67" t="s">
        <v>1585</v>
      </c>
      <c r="B1232" s="52" t="s">
        <v>2159</v>
      </c>
      <c r="C1232" s="60" t="s">
        <v>2160</v>
      </c>
      <c r="D1232" s="52"/>
      <c r="E1232" s="52"/>
      <c r="F1232" s="67" t="s">
        <v>1587</v>
      </c>
      <c r="G1232" s="52"/>
      <c r="H1232" s="67">
        <v>16</v>
      </c>
      <c r="I1232" s="71">
        <v>14.4</v>
      </c>
      <c r="J1232" s="71">
        <v>12.8</v>
      </c>
    </row>
    <row r="1233" s="5" customFormat="1" spans="1:10">
      <c r="A1233" s="67" t="s">
        <v>1585</v>
      </c>
      <c r="B1233" s="52">
        <v>250301003</v>
      </c>
      <c r="C1233" s="60" t="s">
        <v>2161</v>
      </c>
      <c r="D1233" s="52"/>
      <c r="E1233" s="52"/>
      <c r="F1233" s="67" t="s">
        <v>1587</v>
      </c>
      <c r="G1233" s="52"/>
      <c r="H1233" s="67">
        <v>8</v>
      </c>
      <c r="I1233" s="71">
        <v>7.2</v>
      </c>
      <c r="J1233" s="71">
        <v>6.4</v>
      </c>
    </row>
    <row r="1234" s="5" customFormat="1" spans="1:10">
      <c r="A1234" s="67" t="s">
        <v>1585</v>
      </c>
      <c r="B1234" s="52">
        <v>250301004</v>
      </c>
      <c r="C1234" s="60" t="s">
        <v>2162</v>
      </c>
      <c r="D1234" s="52"/>
      <c r="E1234" s="52"/>
      <c r="F1234" s="67" t="s">
        <v>1587</v>
      </c>
      <c r="G1234" s="52"/>
      <c r="H1234" s="67">
        <v>23</v>
      </c>
      <c r="I1234" s="71">
        <v>20.7</v>
      </c>
      <c r="J1234" s="36">
        <v>18.4</v>
      </c>
    </row>
    <row r="1235" s="5" customFormat="1" spans="1:10">
      <c r="A1235" s="67" t="s">
        <v>1585</v>
      </c>
      <c r="B1235" s="52">
        <v>250301005</v>
      </c>
      <c r="C1235" s="60" t="s">
        <v>2163</v>
      </c>
      <c r="D1235" s="52" t="s">
        <v>2164</v>
      </c>
      <c r="E1235" s="52"/>
      <c r="F1235" s="67" t="s">
        <v>1587</v>
      </c>
      <c r="G1235" s="52" t="s">
        <v>2165</v>
      </c>
      <c r="H1235" s="67">
        <v>171</v>
      </c>
      <c r="I1235" s="71">
        <v>153.9</v>
      </c>
      <c r="J1235" s="36">
        <v>136.8</v>
      </c>
    </row>
    <row r="1236" s="5" customFormat="1" spans="1:10">
      <c r="A1236" s="67" t="s">
        <v>1585</v>
      </c>
      <c r="B1236" s="52">
        <v>250301006</v>
      </c>
      <c r="C1236" s="60" t="s">
        <v>2166</v>
      </c>
      <c r="D1236" s="52"/>
      <c r="E1236" s="52"/>
      <c r="F1236" s="67" t="s">
        <v>1587</v>
      </c>
      <c r="G1236" s="52"/>
      <c r="H1236" s="67"/>
      <c r="I1236" s="71"/>
      <c r="J1236" s="71"/>
    </row>
    <row r="1237" s="5" customFormat="1" spans="1:10">
      <c r="A1237" s="67" t="s">
        <v>1585</v>
      </c>
      <c r="B1237" s="52" t="s">
        <v>2167</v>
      </c>
      <c r="C1237" s="60" t="s">
        <v>2168</v>
      </c>
      <c r="D1237" s="52"/>
      <c r="E1237" s="52"/>
      <c r="F1237" s="67" t="s">
        <v>1587</v>
      </c>
      <c r="G1237" s="52"/>
      <c r="H1237" s="67">
        <v>5</v>
      </c>
      <c r="I1237" s="71">
        <v>4.5</v>
      </c>
      <c r="J1237" s="71">
        <v>4</v>
      </c>
    </row>
    <row r="1238" s="5" customFormat="1" spans="1:10">
      <c r="A1238" s="67" t="s">
        <v>1585</v>
      </c>
      <c r="B1238" s="52" t="s">
        <v>2169</v>
      </c>
      <c r="C1238" s="60" t="s">
        <v>2170</v>
      </c>
      <c r="D1238" s="52"/>
      <c r="E1238" s="52"/>
      <c r="F1238" s="67" t="s">
        <v>1587</v>
      </c>
      <c r="G1238" s="52"/>
      <c r="H1238" s="67">
        <v>43</v>
      </c>
      <c r="I1238" s="71">
        <v>38.7</v>
      </c>
      <c r="J1238" s="71">
        <v>34.4</v>
      </c>
    </row>
    <row r="1239" s="5" customFormat="1" ht="40.5" spans="1:10">
      <c r="A1239" s="67" t="s">
        <v>1585</v>
      </c>
      <c r="B1239" s="52">
        <v>250301007</v>
      </c>
      <c r="C1239" s="60" t="s">
        <v>2171</v>
      </c>
      <c r="D1239" s="52" t="s">
        <v>2172</v>
      </c>
      <c r="E1239" s="52"/>
      <c r="F1239" s="67" t="s">
        <v>1587</v>
      </c>
      <c r="G1239" s="52" t="s">
        <v>2165</v>
      </c>
      <c r="H1239" s="67"/>
      <c r="I1239" s="71"/>
      <c r="J1239" s="71"/>
    </row>
    <row r="1240" s="5" customFormat="1" ht="27" spans="1:10">
      <c r="A1240" s="67" t="s">
        <v>1585</v>
      </c>
      <c r="B1240" s="52" t="s">
        <v>2173</v>
      </c>
      <c r="C1240" s="60" t="s">
        <v>2174</v>
      </c>
      <c r="D1240" s="52"/>
      <c r="E1240" s="52"/>
      <c r="F1240" s="67" t="s">
        <v>1587</v>
      </c>
      <c r="G1240" s="52"/>
      <c r="H1240" s="67">
        <v>10</v>
      </c>
      <c r="I1240" s="71">
        <v>9</v>
      </c>
      <c r="J1240" s="71">
        <v>8</v>
      </c>
    </row>
    <row r="1241" s="5" customFormat="1" spans="1:10">
      <c r="A1241" s="67" t="s">
        <v>1585</v>
      </c>
      <c r="B1241" s="52" t="s">
        <v>2175</v>
      </c>
      <c r="C1241" s="60" t="s">
        <v>2176</v>
      </c>
      <c r="D1241" s="52"/>
      <c r="E1241" s="52"/>
      <c r="F1241" s="67" t="s">
        <v>1587</v>
      </c>
      <c r="G1241" s="52"/>
      <c r="H1241" s="67">
        <v>25</v>
      </c>
      <c r="I1241" s="71">
        <v>22.5</v>
      </c>
      <c r="J1241" s="71">
        <v>20</v>
      </c>
    </row>
    <row r="1242" s="5" customFormat="1" spans="1:10">
      <c r="A1242" s="67" t="s">
        <v>1585</v>
      </c>
      <c r="B1242" s="52">
        <v>250301008</v>
      </c>
      <c r="C1242" s="60" t="s">
        <v>2177</v>
      </c>
      <c r="D1242" s="52"/>
      <c r="E1242" s="52"/>
      <c r="F1242" s="67" t="s">
        <v>1587</v>
      </c>
      <c r="G1242" s="70"/>
      <c r="H1242" s="67"/>
      <c r="I1242" s="71"/>
      <c r="J1242" s="71"/>
    </row>
    <row r="1243" s="5" customFormat="1" spans="1:10">
      <c r="A1243" s="67" t="s">
        <v>1585</v>
      </c>
      <c r="B1243" s="52" t="s">
        <v>2178</v>
      </c>
      <c r="C1243" s="60" t="s">
        <v>2179</v>
      </c>
      <c r="D1243" s="52"/>
      <c r="E1243" s="52"/>
      <c r="F1243" s="67" t="s">
        <v>1587</v>
      </c>
      <c r="G1243" s="52"/>
      <c r="H1243" s="67">
        <v>22</v>
      </c>
      <c r="I1243" s="71">
        <v>19.8</v>
      </c>
      <c r="J1243" s="71">
        <v>17.6</v>
      </c>
    </row>
    <row r="1244" s="5" customFormat="1" spans="1:10">
      <c r="A1244" s="67" t="s">
        <v>1585</v>
      </c>
      <c r="B1244" s="52" t="s">
        <v>2180</v>
      </c>
      <c r="C1244" s="60" t="s">
        <v>2181</v>
      </c>
      <c r="D1244" s="52"/>
      <c r="E1244" s="52"/>
      <c r="F1244" s="67" t="s">
        <v>1587</v>
      </c>
      <c r="G1244" s="52"/>
      <c r="H1244" s="67">
        <v>45</v>
      </c>
      <c r="I1244" s="71">
        <v>40.5</v>
      </c>
      <c r="J1244" s="36">
        <v>36</v>
      </c>
    </row>
    <row r="1245" s="5" customFormat="1" ht="27" spans="1:10">
      <c r="A1245" s="67" t="s">
        <v>1585</v>
      </c>
      <c r="B1245" s="52" t="s">
        <v>2182</v>
      </c>
      <c r="C1245" s="60" t="s">
        <v>2183</v>
      </c>
      <c r="D1245" s="52"/>
      <c r="E1245" s="52"/>
      <c r="F1245" s="67" t="s">
        <v>1587</v>
      </c>
      <c r="G1245" s="52"/>
      <c r="H1245" s="67" t="s">
        <v>2184</v>
      </c>
      <c r="I1245" s="67" t="s">
        <v>2184</v>
      </c>
      <c r="J1245" s="67" t="s">
        <v>2184</v>
      </c>
    </row>
    <row r="1246" s="5" customFormat="1" spans="1:10">
      <c r="A1246" s="67" t="s">
        <v>1585</v>
      </c>
      <c r="B1246" s="52">
        <v>250301009</v>
      </c>
      <c r="C1246" s="60" t="s">
        <v>2185</v>
      </c>
      <c r="D1246" s="52"/>
      <c r="E1246" s="52"/>
      <c r="F1246" s="67" t="s">
        <v>1587</v>
      </c>
      <c r="G1246" s="52"/>
      <c r="H1246" s="67">
        <v>43</v>
      </c>
      <c r="I1246" s="71">
        <v>38.7</v>
      </c>
      <c r="J1246" s="71">
        <v>34.4</v>
      </c>
    </row>
    <row r="1247" s="5" customFormat="1" spans="1:10">
      <c r="A1247" s="67" t="s">
        <v>1585</v>
      </c>
      <c r="B1247" s="52">
        <v>250301010</v>
      </c>
      <c r="C1247" s="60" t="s">
        <v>2186</v>
      </c>
      <c r="D1247" s="70"/>
      <c r="E1247" s="52"/>
      <c r="F1247" s="67" t="s">
        <v>1587</v>
      </c>
      <c r="G1247" s="52"/>
      <c r="H1247" s="67"/>
      <c r="I1247" s="71"/>
      <c r="J1247" s="71"/>
    </row>
    <row r="1248" s="5" customFormat="1" spans="1:10">
      <c r="A1248" s="67" t="s">
        <v>1585</v>
      </c>
      <c r="B1248" s="52" t="s">
        <v>2187</v>
      </c>
      <c r="C1248" s="60" t="s">
        <v>2188</v>
      </c>
      <c r="D1248" s="52"/>
      <c r="E1248" s="52"/>
      <c r="F1248" s="67" t="s">
        <v>1587</v>
      </c>
      <c r="G1248" s="52"/>
      <c r="H1248" s="67">
        <v>23</v>
      </c>
      <c r="I1248" s="71">
        <v>20.7</v>
      </c>
      <c r="J1248" s="71">
        <v>18.4</v>
      </c>
    </row>
    <row r="1249" s="5" customFormat="1" spans="1:10">
      <c r="A1249" s="67" t="s">
        <v>1585</v>
      </c>
      <c r="B1249" s="52" t="s">
        <v>2189</v>
      </c>
      <c r="C1249" s="60" t="s">
        <v>2190</v>
      </c>
      <c r="D1249" s="52"/>
      <c r="E1249" s="52"/>
      <c r="F1249" s="67" t="s">
        <v>1587</v>
      </c>
      <c r="G1249" s="52"/>
      <c r="H1249" s="67">
        <v>23</v>
      </c>
      <c r="I1249" s="71">
        <v>20.7</v>
      </c>
      <c r="J1249" s="71">
        <v>18.4</v>
      </c>
    </row>
    <row r="1250" s="5" customFormat="1" spans="1:10">
      <c r="A1250" s="67" t="s">
        <v>1585</v>
      </c>
      <c r="B1250" s="52" t="s">
        <v>2191</v>
      </c>
      <c r="C1250" s="60" t="s">
        <v>2192</v>
      </c>
      <c r="D1250" s="52"/>
      <c r="E1250" s="52"/>
      <c r="F1250" s="67" t="s">
        <v>1587</v>
      </c>
      <c r="G1250" s="52"/>
      <c r="H1250" s="67">
        <v>9</v>
      </c>
      <c r="I1250" s="71">
        <v>8.1</v>
      </c>
      <c r="J1250" s="36">
        <v>7.2</v>
      </c>
    </row>
    <row r="1251" s="5" customFormat="1" spans="1:10">
      <c r="A1251" s="67" t="s">
        <v>1585</v>
      </c>
      <c r="B1251" s="52" t="s">
        <v>2193</v>
      </c>
      <c r="C1251" s="60" t="s">
        <v>2194</v>
      </c>
      <c r="D1251" s="52"/>
      <c r="E1251" s="52"/>
      <c r="F1251" s="67" t="s">
        <v>1587</v>
      </c>
      <c r="G1251" s="52"/>
      <c r="H1251" s="67">
        <v>9</v>
      </c>
      <c r="I1251" s="71">
        <v>8.1</v>
      </c>
      <c r="J1251" s="36">
        <v>7.2</v>
      </c>
    </row>
    <row r="1252" s="5" customFormat="1" spans="1:10">
      <c r="A1252" s="67" t="s">
        <v>1585</v>
      </c>
      <c r="B1252" s="52" t="s">
        <v>2195</v>
      </c>
      <c r="C1252" s="60" t="s">
        <v>2196</v>
      </c>
      <c r="D1252" s="52"/>
      <c r="E1252" s="52"/>
      <c r="F1252" s="67" t="s">
        <v>1587</v>
      </c>
      <c r="G1252" s="52"/>
      <c r="H1252" s="67">
        <v>17</v>
      </c>
      <c r="I1252" s="71">
        <v>15.3</v>
      </c>
      <c r="J1252" s="71">
        <v>13.6</v>
      </c>
    </row>
    <row r="1253" s="5" customFormat="1" spans="1:10">
      <c r="A1253" s="67" t="s">
        <v>1585</v>
      </c>
      <c r="B1253" s="52" t="s">
        <v>2197</v>
      </c>
      <c r="C1253" s="60" t="s">
        <v>2198</v>
      </c>
      <c r="D1253" s="52"/>
      <c r="E1253" s="52"/>
      <c r="F1253" s="67" t="s">
        <v>1587</v>
      </c>
      <c r="G1253" s="52"/>
      <c r="H1253" s="67">
        <v>17</v>
      </c>
      <c r="I1253" s="71">
        <v>15.3</v>
      </c>
      <c r="J1253" s="71">
        <v>13.6</v>
      </c>
    </row>
    <row r="1254" s="5" customFormat="1" spans="1:10">
      <c r="A1254" s="67" t="s">
        <v>1585</v>
      </c>
      <c r="B1254" s="52" t="s">
        <v>2199</v>
      </c>
      <c r="C1254" s="60" t="s">
        <v>2200</v>
      </c>
      <c r="D1254" s="52"/>
      <c r="E1254" s="52"/>
      <c r="F1254" s="67" t="s">
        <v>1587</v>
      </c>
      <c r="G1254" s="52"/>
      <c r="H1254" s="67">
        <v>47</v>
      </c>
      <c r="I1254" s="71">
        <v>42.3</v>
      </c>
      <c r="J1254" s="71">
        <v>37.6</v>
      </c>
    </row>
    <row r="1255" s="5" customFormat="1" spans="1:10">
      <c r="A1255" s="67" t="s">
        <v>1585</v>
      </c>
      <c r="B1255" s="52" t="s">
        <v>2201</v>
      </c>
      <c r="C1255" s="60" t="s">
        <v>2202</v>
      </c>
      <c r="D1255" s="52"/>
      <c r="E1255" s="52"/>
      <c r="F1255" s="67" t="s">
        <v>1587</v>
      </c>
      <c r="G1255" s="52"/>
      <c r="H1255" s="67">
        <v>47</v>
      </c>
      <c r="I1255" s="71">
        <v>42.3</v>
      </c>
      <c r="J1255" s="71">
        <v>37.6</v>
      </c>
    </row>
    <row r="1256" s="5" customFormat="1" spans="1:10">
      <c r="A1256" s="67" t="s">
        <v>1585</v>
      </c>
      <c r="B1256" s="52">
        <v>250301011</v>
      </c>
      <c r="C1256" s="60" t="s">
        <v>2203</v>
      </c>
      <c r="D1256" s="52"/>
      <c r="E1256" s="52"/>
      <c r="F1256" s="67" t="s">
        <v>1587</v>
      </c>
      <c r="G1256" s="52"/>
      <c r="H1256" s="69">
        <v>171</v>
      </c>
      <c r="I1256" s="72">
        <v>153.9</v>
      </c>
      <c r="J1256" s="72">
        <v>136.8</v>
      </c>
    </row>
    <row r="1257" s="5" customFormat="1" spans="1:10">
      <c r="A1257" s="67" t="s">
        <v>1585</v>
      </c>
      <c r="B1257" s="52">
        <v>250301012</v>
      </c>
      <c r="C1257" s="60" t="s">
        <v>2204</v>
      </c>
      <c r="D1257" s="70"/>
      <c r="E1257" s="52"/>
      <c r="F1257" s="67" t="s">
        <v>1587</v>
      </c>
      <c r="G1257" s="52"/>
      <c r="H1257" s="67"/>
      <c r="I1257" s="71"/>
      <c r="J1257" s="71"/>
    </row>
    <row r="1258" s="5" customFormat="1" spans="1:10">
      <c r="A1258" s="67" t="s">
        <v>1585</v>
      </c>
      <c r="B1258" s="52" t="s">
        <v>2205</v>
      </c>
      <c r="C1258" s="60" t="s">
        <v>2206</v>
      </c>
      <c r="D1258" s="52"/>
      <c r="E1258" s="52"/>
      <c r="F1258" s="67" t="s">
        <v>1587</v>
      </c>
      <c r="G1258" s="52"/>
      <c r="H1258" s="67">
        <v>17</v>
      </c>
      <c r="I1258" s="71">
        <v>15.3</v>
      </c>
      <c r="J1258" s="71">
        <v>13.6</v>
      </c>
    </row>
    <row r="1259" s="5" customFormat="1" spans="1:10">
      <c r="A1259" s="67" t="s">
        <v>1585</v>
      </c>
      <c r="B1259" s="52" t="s">
        <v>2207</v>
      </c>
      <c r="C1259" s="60" t="s">
        <v>2208</v>
      </c>
      <c r="D1259" s="52"/>
      <c r="E1259" s="52"/>
      <c r="F1259" s="67" t="s">
        <v>1587</v>
      </c>
      <c r="G1259" s="73"/>
      <c r="H1259" s="71">
        <v>17</v>
      </c>
      <c r="I1259" s="71">
        <v>15.3</v>
      </c>
      <c r="J1259" s="71">
        <v>13.6</v>
      </c>
    </row>
    <row r="1260" s="5" customFormat="1" spans="1:10">
      <c r="A1260" s="67" t="s">
        <v>1585</v>
      </c>
      <c r="B1260" s="52" t="s">
        <v>2209</v>
      </c>
      <c r="C1260" s="60" t="s">
        <v>2210</v>
      </c>
      <c r="D1260" s="52"/>
      <c r="E1260" s="52"/>
      <c r="F1260" s="67" t="s">
        <v>1587</v>
      </c>
      <c r="G1260" s="52"/>
      <c r="H1260" s="67">
        <v>20</v>
      </c>
      <c r="I1260" s="71">
        <v>18</v>
      </c>
      <c r="J1260" s="71">
        <v>16</v>
      </c>
    </row>
    <row r="1261" s="5" customFormat="1" spans="1:10">
      <c r="A1261" s="67" t="s">
        <v>1585</v>
      </c>
      <c r="B1261" s="52" t="s">
        <v>2211</v>
      </c>
      <c r="C1261" s="60" t="s">
        <v>2212</v>
      </c>
      <c r="D1261" s="52"/>
      <c r="E1261" s="52"/>
      <c r="F1261" s="67" t="s">
        <v>1587</v>
      </c>
      <c r="G1261" s="52"/>
      <c r="H1261" s="67">
        <v>20</v>
      </c>
      <c r="I1261" s="71">
        <v>18</v>
      </c>
      <c r="J1261" s="71">
        <v>16</v>
      </c>
    </row>
    <row r="1262" s="5" customFormat="1" spans="1:10">
      <c r="A1262" s="67" t="s">
        <v>1585</v>
      </c>
      <c r="B1262" s="52" t="s">
        <v>2213</v>
      </c>
      <c r="C1262" s="60" t="s">
        <v>2214</v>
      </c>
      <c r="D1262" s="52"/>
      <c r="E1262" s="52"/>
      <c r="F1262" s="67" t="s">
        <v>1587</v>
      </c>
      <c r="G1262" s="52"/>
      <c r="H1262" s="67">
        <v>47</v>
      </c>
      <c r="I1262" s="71">
        <v>42.3</v>
      </c>
      <c r="J1262" s="71">
        <v>37.6</v>
      </c>
    </row>
    <row r="1263" s="5" customFormat="1" spans="1:10">
      <c r="A1263" s="67" t="s">
        <v>1585</v>
      </c>
      <c r="B1263" s="52" t="s">
        <v>2215</v>
      </c>
      <c r="C1263" s="60" t="s">
        <v>2216</v>
      </c>
      <c r="D1263" s="52"/>
      <c r="E1263" s="52"/>
      <c r="F1263" s="67" t="s">
        <v>1587</v>
      </c>
      <c r="G1263" s="52"/>
      <c r="H1263" s="67">
        <v>47</v>
      </c>
      <c r="I1263" s="71">
        <v>42.3</v>
      </c>
      <c r="J1263" s="71">
        <v>37.6</v>
      </c>
    </row>
    <row r="1264" s="5" customFormat="1" spans="1:10">
      <c r="A1264" s="67" t="s">
        <v>1585</v>
      </c>
      <c r="B1264" s="52">
        <v>250301013</v>
      </c>
      <c r="C1264" s="60" t="s">
        <v>2217</v>
      </c>
      <c r="D1264" s="52"/>
      <c r="E1264" s="52"/>
      <c r="F1264" s="67" t="s">
        <v>1587</v>
      </c>
      <c r="G1264" s="52"/>
      <c r="H1264" s="67"/>
      <c r="I1264" s="71"/>
      <c r="J1264" s="71"/>
    </row>
    <row r="1265" s="5" customFormat="1" spans="1:10">
      <c r="A1265" s="67" t="s">
        <v>1585</v>
      </c>
      <c r="B1265" s="52" t="s">
        <v>2218</v>
      </c>
      <c r="C1265" s="60" t="s">
        <v>2219</v>
      </c>
      <c r="D1265" s="52"/>
      <c r="E1265" s="52"/>
      <c r="F1265" s="67" t="s">
        <v>1587</v>
      </c>
      <c r="G1265" s="52"/>
      <c r="H1265" s="67">
        <v>21</v>
      </c>
      <c r="I1265" s="71">
        <v>18.9</v>
      </c>
      <c r="J1265" s="71">
        <v>16.8</v>
      </c>
    </row>
    <row r="1266" s="5" customFormat="1" spans="1:10">
      <c r="A1266" s="67" t="s">
        <v>1585</v>
      </c>
      <c r="B1266" s="52" t="s">
        <v>2220</v>
      </c>
      <c r="C1266" s="60" t="s">
        <v>2221</v>
      </c>
      <c r="D1266" s="52"/>
      <c r="E1266" s="52"/>
      <c r="F1266" s="67" t="s">
        <v>1587</v>
      </c>
      <c r="G1266" s="52"/>
      <c r="H1266" s="67">
        <v>43</v>
      </c>
      <c r="I1266" s="71">
        <v>38.7</v>
      </c>
      <c r="J1266" s="71">
        <v>34.4</v>
      </c>
    </row>
    <row r="1267" s="5" customFormat="1" spans="1:10">
      <c r="A1267" s="67" t="s">
        <v>1585</v>
      </c>
      <c r="B1267" s="52" t="s">
        <v>2222</v>
      </c>
      <c r="C1267" s="60" t="s">
        <v>2223</v>
      </c>
      <c r="D1267" s="52"/>
      <c r="E1267" s="52"/>
      <c r="F1267" s="67" t="s">
        <v>1587</v>
      </c>
      <c r="G1267" s="52"/>
      <c r="H1267" s="67">
        <v>85</v>
      </c>
      <c r="I1267" s="71">
        <v>76.5</v>
      </c>
      <c r="J1267" s="71">
        <v>68</v>
      </c>
    </row>
    <row r="1268" s="5" customFormat="1" ht="15.75" spans="1:10">
      <c r="A1268" s="67" t="s">
        <v>1585</v>
      </c>
      <c r="B1268" s="52">
        <v>250301014</v>
      </c>
      <c r="C1268" s="60" t="s">
        <v>2224</v>
      </c>
      <c r="D1268" s="52" t="s">
        <v>2225</v>
      </c>
      <c r="E1268" s="52"/>
      <c r="F1268" s="67" t="s">
        <v>1587</v>
      </c>
      <c r="G1268" s="52" t="s">
        <v>2165</v>
      </c>
      <c r="H1268" s="67"/>
      <c r="I1268" s="71"/>
      <c r="J1268" s="71"/>
    </row>
    <row r="1269" s="5" customFormat="1" ht="29.25" spans="1:10">
      <c r="A1269" s="67" t="s">
        <v>1585</v>
      </c>
      <c r="B1269" s="52" t="s">
        <v>2226</v>
      </c>
      <c r="C1269" s="60" t="s">
        <v>2227</v>
      </c>
      <c r="D1269" s="52" t="s">
        <v>2225</v>
      </c>
      <c r="E1269" s="52"/>
      <c r="F1269" s="67" t="s">
        <v>1587</v>
      </c>
      <c r="G1269" s="52" t="s">
        <v>2165</v>
      </c>
      <c r="H1269" s="67">
        <v>23</v>
      </c>
      <c r="I1269" s="71">
        <v>20.7</v>
      </c>
      <c r="J1269" s="71">
        <v>18.4</v>
      </c>
    </row>
    <row r="1270" s="5" customFormat="1" ht="15.75" spans="1:10">
      <c r="A1270" s="67" t="s">
        <v>1585</v>
      </c>
      <c r="B1270" s="52" t="s">
        <v>2228</v>
      </c>
      <c r="C1270" s="60" t="s">
        <v>2229</v>
      </c>
      <c r="D1270" s="52" t="s">
        <v>2225</v>
      </c>
      <c r="E1270" s="52"/>
      <c r="F1270" s="67" t="s">
        <v>1587</v>
      </c>
      <c r="G1270" s="52" t="s">
        <v>2165</v>
      </c>
      <c r="H1270" s="69">
        <v>46</v>
      </c>
      <c r="I1270" s="72">
        <v>41.4</v>
      </c>
      <c r="J1270" s="72">
        <v>36.8</v>
      </c>
    </row>
    <row r="1271" s="5" customFormat="1" spans="1:10">
      <c r="A1271" s="67" t="s">
        <v>1585</v>
      </c>
      <c r="B1271" s="52">
        <v>250301015</v>
      </c>
      <c r="C1271" s="60" t="s">
        <v>2230</v>
      </c>
      <c r="D1271" s="52"/>
      <c r="E1271" s="52"/>
      <c r="F1271" s="67" t="s">
        <v>1587</v>
      </c>
      <c r="G1271" s="52"/>
      <c r="H1271" s="67"/>
      <c r="I1271" s="71"/>
      <c r="J1271" s="71"/>
    </row>
    <row r="1272" s="5" customFormat="1" spans="1:10">
      <c r="A1272" s="67" t="s">
        <v>1585</v>
      </c>
      <c r="B1272" s="52" t="s">
        <v>2231</v>
      </c>
      <c r="C1272" s="60" t="s">
        <v>2232</v>
      </c>
      <c r="D1272" s="52"/>
      <c r="E1272" s="52"/>
      <c r="F1272" s="67" t="s">
        <v>1587</v>
      </c>
      <c r="G1272" s="52"/>
      <c r="H1272" s="67">
        <v>23</v>
      </c>
      <c r="I1272" s="71">
        <v>20.7</v>
      </c>
      <c r="J1272" s="71">
        <v>18.4</v>
      </c>
    </row>
    <row r="1273" s="5" customFormat="1" spans="1:10">
      <c r="A1273" s="67" t="s">
        <v>1585</v>
      </c>
      <c r="B1273" s="52" t="s">
        <v>2233</v>
      </c>
      <c r="C1273" s="60" t="s">
        <v>2234</v>
      </c>
      <c r="D1273" s="52"/>
      <c r="E1273" s="52"/>
      <c r="F1273" s="67" t="s">
        <v>1587</v>
      </c>
      <c r="G1273" s="52"/>
      <c r="H1273" s="67">
        <v>60</v>
      </c>
      <c r="I1273" s="71">
        <v>54</v>
      </c>
      <c r="J1273" s="71">
        <v>48</v>
      </c>
    </row>
    <row r="1274" s="5" customFormat="1" spans="1:10">
      <c r="A1274" s="67" t="s">
        <v>1585</v>
      </c>
      <c r="B1274" s="52">
        <v>250301016</v>
      </c>
      <c r="C1274" s="60" t="s">
        <v>2235</v>
      </c>
      <c r="D1274" s="52"/>
      <c r="E1274" s="52"/>
      <c r="F1274" s="67" t="s">
        <v>1587</v>
      </c>
      <c r="G1274" s="52"/>
      <c r="H1274" s="67"/>
      <c r="I1274" s="71"/>
      <c r="J1274" s="71"/>
    </row>
    <row r="1275" s="5" customFormat="1" spans="1:10">
      <c r="A1275" s="67" t="s">
        <v>1585</v>
      </c>
      <c r="B1275" s="52" t="s">
        <v>2236</v>
      </c>
      <c r="C1275" s="60" t="s">
        <v>2237</v>
      </c>
      <c r="D1275" s="52"/>
      <c r="E1275" s="52"/>
      <c r="F1275" s="67" t="s">
        <v>1587</v>
      </c>
      <c r="G1275" s="52"/>
      <c r="H1275" s="67">
        <v>47</v>
      </c>
      <c r="I1275" s="71">
        <v>42.3</v>
      </c>
      <c r="J1275" s="71">
        <v>37.6</v>
      </c>
    </row>
    <row r="1276" s="5" customFormat="1" spans="1:10">
      <c r="A1276" s="67" t="s">
        <v>1585</v>
      </c>
      <c r="B1276" s="52" t="s">
        <v>2238</v>
      </c>
      <c r="C1276" s="60" t="s">
        <v>2239</v>
      </c>
      <c r="D1276" s="52"/>
      <c r="E1276" s="52"/>
      <c r="F1276" s="67" t="s">
        <v>1587</v>
      </c>
      <c r="G1276" s="52"/>
      <c r="H1276" s="67">
        <v>20</v>
      </c>
      <c r="I1276" s="71">
        <v>18</v>
      </c>
      <c r="J1276" s="71">
        <v>16</v>
      </c>
    </row>
    <row r="1277" s="5" customFormat="1" spans="1:10">
      <c r="A1277" s="67" t="s">
        <v>1585</v>
      </c>
      <c r="B1277" s="52">
        <v>250301017</v>
      </c>
      <c r="C1277" s="60" t="s">
        <v>2240</v>
      </c>
      <c r="D1277" s="52"/>
      <c r="E1277" s="52"/>
      <c r="F1277" s="67" t="s">
        <v>1587</v>
      </c>
      <c r="G1277" s="52"/>
      <c r="H1277" s="67">
        <v>34</v>
      </c>
      <c r="I1277" s="71">
        <v>30.6</v>
      </c>
      <c r="J1277" s="36">
        <v>27.2</v>
      </c>
    </row>
    <row r="1278" s="5" customFormat="1" spans="1:10">
      <c r="A1278" s="67" t="s">
        <v>1585</v>
      </c>
      <c r="B1278" s="52">
        <v>250301018</v>
      </c>
      <c r="C1278" s="60" t="s">
        <v>2241</v>
      </c>
      <c r="D1278" s="52"/>
      <c r="E1278" s="52"/>
      <c r="F1278" s="67" t="s">
        <v>1587</v>
      </c>
      <c r="G1278" s="52"/>
      <c r="H1278" s="67"/>
      <c r="I1278" s="71"/>
      <c r="J1278" s="71"/>
    </row>
    <row r="1279" s="5" customFormat="1" spans="1:10">
      <c r="A1279" s="67" t="s">
        <v>1585</v>
      </c>
      <c r="B1279" s="52" t="s">
        <v>2242</v>
      </c>
      <c r="C1279" s="60" t="s">
        <v>2243</v>
      </c>
      <c r="D1279" s="52"/>
      <c r="E1279" s="52"/>
      <c r="F1279" s="67" t="s">
        <v>1587</v>
      </c>
      <c r="G1279" s="52"/>
      <c r="H1279" s="67">
        <v>43</v>
      </c>
      <c r="I1279" s="71">
        <v>38.7</v>
      </c>
      <c r="J1279" s="71">
        <v>34.4</v>
      </c>
    </row>
    <row r="1280" s="5" customFormat="1" spans="1:10">
      <c r="A1280" s="67" t="s">
        <v>1585</v>
      </c>
      <c r="B1280" s="52" t="s">
        <v>2244</v>
      </c>
      <c r="C1280" s="60" t="s">
        <v>2245</v>
      </c>
      <c r="D1280" s="52"/>
      <c r="E1280" s="52"/>
      <c r="F1280" s="67" t="s">
        <v>1587</v>
      </c>
      <c r="G1280" s="52"/>
      <c r="H1280" s="67">
        <v>11</v>
      </c>
      <c r="I1280" s="71">
        <v>9.9</v>
      </c>
      <c r="J1280" s="71">
        <v>8.8</v>
      </c>
    </row>
    <row r="1281" s="5" customFormat="1" spans="1:10">
      <c r="A1281" s="67" t="s">
        <v>1585</v>
      </c>
      <c r="B1281" s="52">
        <v>250301019</v>
      </c>
      <c r="C1281" s="60" t="s">
        <v>2246</v>
      </c>
      <c r="D1281" s="52"/>
      <c r="E1281" s="52"/>
      <c r="F1281" s="67" t="s">
        <v>1587</v>
      </c>
      <c r="G1281" s="52"/>
      <c r="H1281" s="67">
        <v>57</v>
      </c>
      <c r="I1281" s="71">
        <v>51.3</v>
      </c>
      <c r="J1281" s="71">
        <v>45.6</v>
      </c>
    </row>
    <row r="1282" s="5" customFormat="1" spans="1:10">
      <c r="A1282" s="67" t="s">
        <v>1585</v>
      </c>
      <c r="B1282" s="52" t="s">
        <v>2247</v>
      </c>
      <c r="C1282" s="60" t="s">
        <v>2248</v>
      </c>
      <c r="D1282" s="70"/>
      <c r="E1282" s="52"/>
      <c r="F1282" s="67" t="s">
        <v>25</v>
      </c>
      <c r="G1282" s="52"/>
      <c r="H1282" s="67">
        <v>76</v>
      </c>
      <c r="I1282" s="71">
        <v>68.4</v>
      </c>
      <c r="J1282" s="71">
        <v>60.8</v>
      </c>
    </row>
    <row r="1283" s="5" customFormat="1" spans="1:10">
      <c r="A1283" s="67" t="s">
        <v>1585</v>
      </c>
      <c r="B1283" s="73" t="s">
        <v>2249</v>
      </c>
      <c r="C1283" s="58" t="s">
        <v>2250</v>
      </c>
      <c r="D1283" s="52"/>
      <c r="E1283" s="52"/>
      <c r="F1283" s="67" t="s">
        <v>25</v>
      </c>
      <c r="G1283" s="52"/>
      <c r="H1283" s="69">
        <v>67</v>
      </c>
      <c r="I1283" s="72">
        <v>60.3</v>
      </c>
      <c r="J1283" s="72">
        <v>53.6</v>
      </c>
    </row>
    <row r="1284" s="5" customFormat="1" spans="1:10">
      <c r="A1284" s="67" t="s">
        <v>1585</v>
      </c>
      <c r="B1284" s="73" t="s">
        <v>2251</v>
      </c>
      <c r="C1284" s="58" t="s">
        <v>2252</v>
      </c>
      <c r="D1284" s="52"/>
      <c r="E1284" s="52"/>
      <c r="F1284" s="67" t="s">
        <v>25</v>
      </c>
      <c r="G1284" s="52"/>
      <c r="H1284" s="69">
        <v>67</v>
      </c>
      <c r="I1284" s="72">
        <v>60.3</v>
      </c>
      <c r="J1284" s="72">
        <v>53.6</v>
      </c>
    </row>
    <row r="1285" s="5" customFormat="1" spans="1:10">
      <c r="A1285" s="67" t="s">
        <v>1585</v>
      </c>
      <c r="B1285" s="52" t="s">
        <v>2253</v>
      </c>
      <c r="C1285" s="60" t="s">
        <v>2254</v>
      </c>
      <c r="D1285" s="52"/>
      <c r="E1285" s="52"/>
      <c r="F1285" s="67"/>
      <c r="G1285" s="52"/>
      <c r="H1285" s="67"/>
      <c r="I1285" s="71"/>
      <c r="J1285" s="71"/>
    </row>
    <row r="1286" s="5" customFormat="1" spans="1:10">
      <c r="A1286" s="67" t="s">
        <v>1585</v>
      </c>
      <c r="B1286" s="52" t="s">
        <v>2255</v>
      </c>
      <c r="C1286" s="60" t="s">
        <v>2256</v>
      </c>
      <c r="D1286" s="52"/>
      <c r="E1286" s="52"/>
      <c r="F1286" s="67" t="s">
        <v>25</v>
      </c>
      <c r="G1286" s="52"/>
      <c r="H1286" s="67">
        <v>67</v>
      </c>
      <c r="I1286" s="71">
        <v>60.3</v>
      </c>
      <c r="J1286" s="71">
        <v>53.6</v>
      </c>
    </row>
    <row r="1287" s="5" customFormat="1" spans="1:10">
      <c r="A1287" s="67" t="s">
        <v>1585</v>
      </c>
      <c r="B1287" s="52" t="s">
        <v>2257</v>
      </c>
      <c r="C1287" s="60" t="s">
        <v>2258</v>
      </c>
      <c r="D1287" s="52"/>
      <c r="E1287" s="52"/>
      <c r="F1287" s="67" t="s">
        <v>25</v>
      </c>
      <c r="G1287" s="52"/>
      <c r="H1287" s="67">
        <v>95</v>
      </c>
      <c r="I1287" s="71">
        <v>85.5</v>
      </c>
      <c r="J1287" s="71">
        <v>76</v>
      </c>
    </row>
    <row r="1288" s="5" customFormat="1" spans="1:10">
      <c r="A1288" s="67" t="s">
        <v>1585</v>
      </c>
      <c r="B1288" s="52" t="s">
        <v>2259</v>
      </c>
      <c r="C1288" s="60" t="s">
        <v>2260</v>
      </c>
      <c r="D1288" s="52"/>
      <c r="E1288" s="52"/>
      <c r="F1288" s="67" t="s">
        <v>1587</v>
      </c>
      <c r="G1288" s="52"/>
      <c r="H1288" s="67">
        <v>88</v>
      </c>
      <c r="I1288" s="71">
        <v>79.2</v>
      </c>
      <c r="J1288" s="36">
        <v>70.4</v>
      </c>
    </row>
    <row r="1289" s="5" customFormat="1" spans="1:10">
      <c r="A1289" s="67" t="s">
        <v>1585</v>
      </c>
      <c r="B1289" s="52" t="s">
        <v>2261</v>
      </c>
      <c r="C1289" s="60" t="s">
        <v>2262</v>
      </c>
      <c r="D1289" s="52"/>
      <c r="E1289" s="52"/>
      <c r="F1289" s="67"/>
      <c r="G1289" s="52"/>
      <c r="H1289" s="67"/>
      <c r="I1289" s="71"/>
      <c r="J1289" s="71"/>
    </row>
    <row r="1290" s="5" customFormat="1" spans="1:10">
      <c r="A1290" s="67" t="s">
        <v>1585</v>
      </c>
      <c r="B1290" s="52" t="s">
        <v>2263</v>
      </c>
      <c r="C1290" s="60" t="s">
        <v>2264</v>
      </c>
      <c r="D1290" s="52"/>
      <c r="E1290" s="52"/>
      <c r="F1290" s="67" t="s">
        <v>25</v>
      </c>
      <c r="G1290" s="70"/>
      <c r="H1290" s="67">
        <v>76</v>
      </c>
      <c r="I1290" s="71">
        <v>68.4</v>
      </c>
      <c r="J1290" s="71">
        <v>60.8</v>
      </c>
    </row>
    <row r="1291" s="5" customFormat="1" spans="1:10">
      <c r="A1291" s="67" t="s">
        <v>1585</v>
      </c>
      <c r="B1291" s="52" t="s">
        <v>2265</v>
      </c>
      <c r="C1291" s="60" t="s">
        <v>2266</v>
      </c>
      <c r="D1291" s="52"/>
      <c r="E1291" s="52"/>
      <c r="F1291" s="67" t="s">
        <v>25</v>
      </c>
      <c r="G1291" s="52"/>
      <c r="H1291" s="67">
        <v>67</v>
      </c>
      <c r="I1291" s="71">
        <v>60.3</v>
      </c>
      <c r="J1291" s="71">
        <v>53.6</v>
      </c>
    </row>
    <row r="1292" s="5" customFormat="1" spans="1:10">
      <c r="A1292" s="67"/>
      <c r="B1292" s="52">
        <v>250302</v>
      </c>
      <c r="C1292" s="60" t="s">
        <v>2267</v>
      </c>
      <c r="D1292" s="52"/>
      <c r="E1292" s="52"/>
      <c r="F1292" s="67"/>
      <c r="G1292" s="52"/>
      <c r="H1292" s="67"/>
      <c r="I1292" s="71"/>
      <c r="J1292" s="71"/>
    </row>
    <row r="1293" s="5" customFormat="1" spans="1:10">
      <c r="A1293" s="67" t="s">
        <v>1585</v>
      </c>
      <c r="B1293" s="52">
        <v>250302001</v>
      </c>
      <c r="C1293" s="60" t="s">
        <v>2268</v>
      </c>
      <c r="D1293" s="52" t="s">
        <v>2269</v>
      </c>
      <c r="E1293" s="52"/>
      <c r="F1293" s="67" t="s">
        <v>1587</v>
      </c>
      <c r="G1293" s="52" t="s">
        <v>2165</v>
      </c>
      <c r="H1293" s="67"/>
      <c r="I1293" s="71"/>
      <c r="J1293" s="71"/>
    </row>
    <row r="1294" s="5" customFormat="1" spans="1:10">
      <c r="A1294" s="67" t="s">
        <v>1585</v>
      </c>
      <c r="B1294" s="52" t="s">
        <v>2270</v>
      </c>
      <c r="C1294" s="60" t="s">
        <v>2271</v>
      </c>
      <c r="D1294" s="52" t="s">
        <v>2269</v>
      </c>
      <c r="E1294" s="52"/>
      <c r="F1294" s="67" t="s">
        <v>1587</v>
      </c>
      <c r="G1294" s="52" t="s">
        <v>2165</v>
      </c>
      <c r="H1294" s="67">
        <v>9</v>
      </c>
      <c r="I1294" s="71">
        <v>8.1</v>
      </c>
      <c r="J1294" s="71">
        <v>7.2</v>
      </c>
    </row>
    <row r="1295" s="5" customFormat="1" spans="1:10">
      <c r="A1295" s="67" t="s">
        <v>1585</v>
      </c>
      <c r="B1295" s="52" t="s">
        <v>2272</v>
      </c>
      <c r="C1295" s="60" t="s">
        <v>2273</v>
      </c>
      <c r="D1295" s="52" t="s">
        <v>2269</v>
      </c>
      <c r="E1295" s="52"/>
      <c r="F1295" s="67" t="s">
        <v>1587</v>
      </c>
      <c r="G1295" s="52" t="s">
        <v>2165</v>
      </c>
      <c r="H1295" s="67">
        <v>5.4</v>
      </c>
      <c r="I1295" s="71">
        <v>4.86</v>
      </c>
      <c r="J1295" s="36">
        <v>4.32</v>
      </c>
    </row>
    <row r="1296" s="5" customFormat="1" spans="1:10">
      <c r="A1296" s="67" t="s">
        <v>1585</v>
      </c>
      <c r="B1296" s="52" t="s">
        <v>2274</v>
      </c>
      <c r="C1296" s="60" t="s">
        <v>2275</v>
      </c>
      <c r="D1296" s="52" t="s">
        <v>2269</v>
      </c>
      <c r="E1296" s="52"/>
      <c r="F1296" s="67" t="s">
        <v>1587</v>
      </c>
      <c r="G1296" s="52" t="s">
        <v>2165</v>
      </c>
      <c r="H1296" s="67">
        <v>12</v>
      </c>
      <c r="I1296" s="71">
        <v>10.8</v>
      </c>
      <c r="J1296" s="36">
        <v>10.4</v>
      </c>
    </row>
    <row r="1297" s="5" customFormat="1" spans="1:10">
      <c r="A1297" s="67" t="s">
        <v>1585</v>
      </c>
      <c r="B1297" s="52">
        <v>250302002</v>
      </c>
      <c r="C1297" s="60" t="s">
        <v>2276</v>
      </c>
      <c r="D1297" s="52" t="s">
        <v>2277</v>
      </c>
      <c r="E1297" s="52"/>
      <c r="F1297" s="67" t="s">
        <v>1587</v>
      </c>
      <c r="G1297" s="52"/>
      <c r="H1297" s="67"/>
      <c r="I1297" s="71"/>
      <c r="J1297" s="71"/>
    </row>
    <row r="1298" s="5" customFormat="1" spans="1:10">
      <c r="A1298" s="67" t="s">
        <v>1585</v>
      </c>
      <c r="B1298" s="52" t="s">
        <v>2278</v>
      </c>
      <c r="C1298" s="60" t="s">
        <v>2279</v>
      </c>
      <c r="D1298" s="52"/>
      <c r="E1298" s="52"/>
      <c r="F1298" s="67" t="s">
        <v>1587</v>
      </c>
      <c r="G1298" s="52"/>
      <c r="H1298" s="67">
        <v>11</v>
      </c>
      <c r="I1298" s="71">
        <v>9.9</v>
      </c>
      <c r="J1298" s="71">
        <v>8.8</v>
      </c>
    </row>
    <row r="1299" s="5" customFormat="1" spans="1:10">
      <c r="A1299" s="67" t="s">
        <v>1585</v>
      </c>
      <c r="B1299" s="52" t="s">
        <v>2280</v>
      </c>
      <c r="C1299" s="60" t="s">
        <v>2281</v>
      </c>
      <c r="D1299" s="52"/>
      <c r="E1299" s="52"/>
      <c r="F1299" s="67" t="s">
        <v>1587</v>
      </c>
      <c r="G1299" s="52"/>
      <c r="H1299" s="67">
        <v>33</v>
      </c>
      <c r="I1299" s="71">
        <v>29.7</v>
      </c>
      <c r="J1299" s="71">
        <v>26.4</v>
      </c>
    </row>
    <row r="1300" s="5" customFormat="1" spans="1:10">
      <c r="A1300" s="67" t="s">
        <v>1585</v>
      </c>
      <c r="B1300" s="52">
        <v>250302003</v>
      </c>
      <c r="C1300" s="60" t="s">
        <v>2282</v>
      </c>
      <c r="D1300" s="52"/>
      <c r="E1300" s="52"/>
      <c r="F1300" s="67" t="s">
        <v>1587</v>
      </c>
      <c r="G1300" s="52"/>
      <c r="H1300" s="67"/>
      <c r="I1300" s="71"/>
      <c r="J1300" s="71"/>
    </row>
    <row r="1301" s="5" customFormat="1" spans="1:10">
      <c r="A1301" s="67" t="s">
        <v>1585</v>
      </c>
      <c r="B1301" s="52" t="s">
        <v>2283</v>
      </c>
      <c r="C1301" s="60" t="s">
        <v>2284</v>
      </c>
      <c r="D1301" s="52"/>
      <c r="E1301" s="52"/>
      <c r="F1301" s="67" t="s">
        <v>1587</v>
      </c>
      <c r="G1301" s="52"/>
      <c r="H1301" s="67">
        <v>72</v>
      </c>
      <c r="I1301" s="71">
        <v>64.8</v>
      </c>
      <c r="J1301" s="36">
        <v>64</v>
      </c>
    </row>
    <row r="1302" s="5" customFormat="1" ht="27" spans="1:10">
      <c r="A1302" s="67" t="s">
        <v>1585</v>
      </c>
      <c r="B1302" s="52" t="s">
        <v>2285</v>
      </c>
      <c r="C1302" s="60" t="s">
        <v>2286</v>
      </c>
      <c r="D1302" s="52"/>
      <c r="E1302" s="52"/>
      <c r="F1302" s="67" t="s">
        <v>1587</v>
      </c>
      <c r="G1302" s="52"/>
      <c r="H1302" s="67">
        <v>40</v>
      </c>
      <c r="I1302" s="71">
        <v>36</v>
      </c>
      <c r="J1302" s="71">
        <v>32</v>
      </c>
    </row>
    <row r="1303" s="5" customFormat="1" spans="1:10">
      <c r="A1303" s="67" t="s">
        <v>1585</v>
      </c>
      <c r="B1303" s="52">
        <v>250302004</v>
      </c>
      <c r="C1303" s="60" t="s">
        <v>2287</v>
      </c>
      <c r="D1303" s="52" t="s">
        <v>2288</v>
      </c>
      <c r="E1303" s="52"/>
      <c r="F1303" s="67" t="s">
        <v>1587</v>
      </c>
      <c r="G1303" s="52" t="s">
        <v>2165</v>
      </c>
      <c r="H1303" s="67">
        <v>11</v>
      </c>
      <c r="I1303" s="71">
        <v>9.9</v>
      </c>
      <c r="J1303" s="71">
        <v>8.8</v>
      </c>
    </row>
    <row r="1304" s="5" customFormat="1" spans="1:10">
      <c r="A1304" s="67" t="s">
        <v>1585</v>
      </c>
      <c r="B1304" s="52">
        <v>250302005</v>
      </c>
      <c r="C1304" s="60" t="s">
        <v>2289</v>
      </c>
      <c r="D1304" s="52"/>
      <c r="E1304" s="52"/>
      <c r="F1304" s="67" t="s">
        <v>1587</v>
      </c>
      <c r="G1304" s="52"/>
      <c r="H1304" s="67">
        <v>10</v>
      </c>
      <c r="I1304" s="71">
        <v>9</v>
      </c>
      <c r="J1304" s="71">
        <v>8</v>
      </c>
    </row>
    <row r="1305" s="5" customFormat="1" spans="1:10">
      <c r="A1305" s="67" t="s">
        <v>1585</v>
      </c>
      <c r="B1305" s="52">
        <v>250302006</v>
      </c>
      <c r="C1305" s="60" t="s">
        <v>2290</v>
      </c>
      <c r="D1305" s="52"/>
      <c r="E1305" s="52"/>
      <c r="F1305" s="67" t="s">
        <v>1587</v>
      </c>
      <c r="G1305" s="52"/>
      <c r="H1305" s="67">
        <v>10</v>
      </c>
      <c r="I1305" s="71">
        <v>9</v>
      </c>
      <c r="J1305" s="71">
        <v>8</v>
      </c>
    </row>
    <row r="1306" s="5" customFormat="1" spans="1:10">
      <c r="A1306" s="67" t="s">
        <v>1585</v>
      </c>
      <c r="B1306" s="52">
        <v>250302007</v>
      </c>
      <c r="C1306" s="60" t="s">
        <v>2291</v>
      </c>
      <c r="D1306" s="52"/>
      <c r="E1306" s="52"/>
      <c r="F1306" s="67"/>
      <c r="G1306" s="52"/>
      <c r="H1306" s="67"/>
      <c r="I1306" s="71"/>
      <c r="J1306" s="71"/>
    </row>
    <row r="1307" s="5" customFormat="1" spans="1:10">
      <c r="A1307" s="67" t="s">
        <v>1585</v>
      </c>
      <c r="B1307" s="52" t="s">
        <v>2292</v>
      </c>
      <c r="C1307" s="60" t="s">
        <v>2293</v>
      </c>
      <c r="D1307" s="52"/>
      <c r="E1307" s="52"/>
      <c r="F1307" s="67" t="s">
        <v>1587</v>
      </c>
      <c r="G1307" s="52"/>
      <c r="H1307" s="67">
        <v>7</v>
      </c>
      <c r="I1307" s="71">
        <v>6.3</v>
      </c>
      <c r="J1307" s="71">
        <v>5.6</v>
      </c>
    </row>
    <row r="1308" s="5" customFormat="1" spans="1:10">
      <c r="A1308" s="67" t="s">
        <v>1585</v>
      </c>
      <c r="B1308" s="52" t="s">
        <v>2294</v>
      </c>
      <c r="C1308" s="60" t="s">
        <v>2295</v>
      </c>
      <c r="D1308" s="52"/>
      <c r="E1308" s="52"/>
      <c r="F1308" s="67" t="s">
        <v>1587</v>
      </c>
      <c r="G1308" s="52"/>
      <c r="H1308" s="67">
        <v>35</v>
      </c>
      <c r="I1308" s="71">
        <v>31.5</v>
      </c>
      <c r="J1308" s="71">
        <v>28</v>
      </c>
    </row>
    <row r="1309" s="5" customFormat="1" spans="1:10">
      <c r="A1309" s="67" t="s">
        <v>1585</v>
      </c>
      <c r="B1309" s="52">
        <v>250302008</v>
      </c>
      <c r="C1309" s="60" t="s">
        <v>2296</v>
      </c>
      <c r="D1309" s="52"/>
      <c r="E1309" s="52"/>
      <c r="F1309" s="67" t="s">
        <v>1587</v>
      </c>
      <c r="G1309" s="70"/>
      <c r="H1309" s="67">
        <v>8.1</v>
      </c>
      <c r="I1309" s="71">
        <v>7.29</v>
      </c>
      <c r="J1309" s="36">
        <v>6.48</v>
      </c>
    </row>
    <row r="1310" s="5" customFormat="1" spans="1:10">
      <c r="A1310" s="67" t="s">
        <v>1585</v>
      </c>
      <c r="B1310" s="52" t="s">
        <v>2297</v>
      </c>
      <c r="C1310" s="60" t="s">
        <v>2298</v>
      </c>
      <c r="D1310" s="52"/>
      <c r="E1310" s="52"/>
      <c r="F1310" s="67" t="s">
        <v>1587</v>
      </c>
      <c r="G1310" s="52"/>
      <c r="H1310" s="67">
        <v>16.2</v>
      </c>
      <c r="I1310" s="71">
        <v>14.58</v>
      </c>
      <c r="J1310" s="36">
        <v>12.96</v>
      </c>
    </row>
    <row r="1311" s="5" customFormat="1" spans="1:10">
      <c r="A1311" s="67" t="s">
        <v>1585</v>
      </c>
      <c r="B1311" s="52">
        <v>250302009</v>
      </c>
      <c r="C1311" s="60" t="s">
        <v>2299</v>
      </c>
      <c r="D1311" s="52"/>
      <c r="E1311" s="52"/>
      <c r="F1311" s="67" t="s">
        <v>1587</v>
      </c>
      <c r="G1311" s="52"/>
      <c r="H1311" s="67">
        <v>3</v>
      </c>
      <c r="I1311" s="71">
        <v>2.7</v>
      </c>
      <c r="J1311" s="71">
        <v>2.4</v>
      </c>
    </row>
    <row r="1312" s="5" customFormat="1" spans="1:10">
      <c r="A1312" s="67" t="s">
        <v>1585</v>
      </c>
      <c r="B1312" s="52" t="s">
        <v>2300</v>
      </c>
      <c r="C1312" s="60" t="s">
        <v>2301</v>
      </c>
      <c r="D1312" s="52"/>
      <c r="E1312" s="52"/>
      <c r="F1312" s="67" t="s">
        <v>25</v>
      </c>
      <c r="G1312" s="52"/>
      <c r="H1312" s="67">
        <v>50</v>
      </c>
      <c r="I1312" s="71">
        <v>45</v>
      </c>
      <c r="J1312" s="71">
        <v>40</v>
      </c>
    </row>
    <row r="1313" s="5" customFormat="1" spans="1:10">
      <c r="A1313" s="67"/>
      <c r="B1313" s="52">
        <v>250303</v>
      </c>
      <c r="C1313" s="60" t="s">
        <v>2302</v>
      </c>
      <c r="D1313" s="52"/>
      <c r="E1313" s="52"/>
      <c r="F1313" s="67"/>
      <c r="G1313" s="52"/>
      <c r="H1313" s="67"/>
      <c r="I1313" s="71"/>
      <c r="J1313" s="71"/>
    </row>
    <row r="1314" s="5" customFormat="1" spans="1:10">
      <c r="A1314" s="67" t="s">
        <v>1585</v>
      </c>
      <c r="B1314" s="52">
        <v>250303001</v>
      </c>
      <c r="C1314" s="60" t="s">
        <v>2303</v>
      </c>
      <c r="D1314" s="73" t="s">
        <v>2304</v>
      </c>
      <c r="E1314" s="52"/>
      <c r="F1314" s="67" t="s">
        <v>1587</v>
      </c>
      <c r="G1314" s="52"/>
      <c r="H1314" s="67"/>
      <c r="I1314" s="71"/>
      <c r="J1314" s="71"/>
    </row>
    <row r="1315" s="5" customFormat="1" spans="1:10">
      <c r="A1315" s="67" t="s">
        <v>1585</v>
      </c>
      <c r="B1315" s="52" t="s">
        <v>2305</v>
      </c>
      <c r="C1315" s="60" t="s">
        <v>2306</v>
      </c>
      <c r="D1315" s="73" t="s">
        <v>2304</v>
      </c>
      <c r="E1315" s="52"/>
      <c r="F1315" s="67" t="s">
        <v>1587</v>
      </c>
      <c r="G1315" s="52"/>
      <c r="H1315" s="67">
        <v>11</v>
      </c>
      <c r="I1315" s="71">
        <v>9.9</v>
      </c>
      <c r="J1315" s="71">
        <v>8.8</v>
      </c>
    </row>
    <row r="1316" s="5" customFormat="1" spans="1:10">
      <c r="A1316" s="67" t="s">
        <v>1585</v>
      </c>
      <c r="B1316" s="52" t="s">
        <v>2307</v>
      </c>
      <c r="C1316" s="60" t="s">
        <v>2308</v>
      </c>
      <c r="D1316" s="73" t="s">
        <v>2304</v>
      </c>
      <c r="E1316" s="52"/>
      <c r="F1316" s="67" t="s">
        <v>1587</v>
      </c>
      <c r="G1316" s="52"/>
      <c r="H1316" s="67">
        <v>4.5</v>
      </c>
      <c r="I1316" s="71">
        <v>4.05</v>
      </c>
      <c r="J1316" s="36">
        <v>3.6</v>
      </c>
    </row>
    <row r="1317" s="5" customFormat="1" spans="1:10">
      <c r="A1317" s="67" t="s">
        <v>1585</v>
      </c>
      <c r="B1317" s="52">
        <v>250303002</v>
      </c>
      <c r="C1317" s="60" t="s">
        <v>2309</v>
      </c>
      <c r="D1317" s="73" t="s">
        <v>2304</v>
      </c>
      <c r="E1317" s="52"/>
      <c r="F1317" s="67"/>
      <c r="G1317" s="52"/>
      <c r="H1317" s="67"/>
      <c r="I1317" s="71"/>
      <c r="J1317" s="71"/>
    </row>
    <row r="1318" s="5" customFormat="1" spans="1:10">
      <c r="A1318" s="67" t="s">
        <v>1585</v>
      </c>
      <c r="B1318" s="52" t="s">
        <v>2310</v>
      </c>
      <c r="C1318" s="60" t="s">
        <v>2311</v>
      </c>
      <c r="D1318" s="73" t="s">
        <v>2304</v>
      </c>
      <c r="E1318" s="52"/>
      <c r="F1318" s="67" t="s">
        <v>1587</v>
      </c>
      <c r="G1318" s="52"/>
      <c r="H1318" s="69">
        <v>9</v>
      </c>
      <c r="I1318" s="72">
        <v>8.1</v>
      </c>
      <c r="J1318" s="72">
        <v>7.2</v>
      </c>
    </row>
    <row r="1319" s="5" customFormat="1" spans="1:10">
      <c r="A1319" s="67" t="s">
        <v>1585</v>
      </c>
      <c r="B1319" s="52" t="s">
        <v>2312</v>
      </c>
      <c r="C1319" s="60" t="s">
        <v>2313</v>
      </c>
      <c r="D1319" s="73" t="s">
        <v>2304</v>
      </c>
      <c r="E1319" s="52"/>
      <c r="F1319" s="67" t="s">
        <v>1587</v>
      </c>
      <c r="G1319" s="52"/>
      <c r="H1319" s="67">
        <v>3.6</v>
      </c>
      <c r="I1319" s="71">
        <v>3.24</v>
      </c>
      <c r="J1319" s="36">
        <v>2.88</v>
      </c>
    </row>
    <row r="1320" s="5" customFormat="1" spans="1:10">
      <c r="A1320" s="67" t="s">
        <v>1585</v>
      </c>
      <c r="B1320" s="52">
        <v>250303003</v>
      </c>
      <c r="C1320" s="60" t="s">
        <v>2314</v>
      </c>
      <c r="D1320" s="52"/>
      <c r="E1320" s="52"/>
      <c r="F1320" s="67" t="s">
        <v>1587</v>
      </c>
      <c r="G1320" s="52"/>
      <c r="H1320" s="67">
        <v>3</v>
      </c>
      <c r="I1320" s="71">
        <v>2.7</v>
      </c>
      <c r="J1320" s="71">
        <v>2.4</v>
      </c>
    </row>
    <row r="1321" s="5" customFormat="1" spans="1:10">
      <c r="A1321" s="67" t="s">
        <v>1585</v>
      </c>
      <c r="B1321" s="52">
        <v>250303004</v>
      </c>
      <c r="C1321" s="60" t="s">
        <v>2315</v>
      </c>
      <c r="D1321" s="52"/>
      <c r="E1321" s="52"/>
      <c r="F1321" s="67" t="s">
        <v>1587</v>
      </c>
      <c r="G1321" s="52"/>
      <c r="H1321" s="67"/>
      <c r="I1321" s="71"/>
      <c r="J1321" s="71"/>
    </row>
    <row r="1322" s="5" customFormat="1" ht="27" spans="1:10">
      <c r="A1322" s="67" t="s">
        <v>1585</v>
      </c>
      <c r="B1322" s="52" t="s">
        <v>2316</v>
      </c>
      <c r="C1322" s="60" t="s">
        <v>2317</v>
      </c>
      <c r="D1322" s="52"/>
      <c r="E1322" s="52"/>
      <c r="F1322" s="67" t="s">
        <v>1587</v>
      </c>
      <c r="G1322" s="52"/>
      <c r="H1322" s="67">
        <v>23</v>
      </c>
      <c r="I1322" s="71">
        <v>20.7</v>
      </c>
      <c r="J1322" s="71">
        <v>18.4</v>
      </c>
    </row>
    <row r="1323" s="5" customFormat="1" ht="27" spans="1:10">
      <c r="A1323" s="67" t="s">
        <v>1585</v>
      </c>
      <c r="B1323" s="52" t="s">
        <v>2318</v>
      </c>
      <c r="C1323" s="60" t="s">
        <v>2319</v>
      </c>
      <c r="D1323" s="52"/>
      <c r="E1323" s="52"/>
      <c r="F1323" s="67" t="s">
        <v>1587</v>
      </c>
      <c r="G1323" s="52"/>
      <c r="H1323" s="67">
        <v>10</v>
      </c>
      <c r="I1323" s="71">
        <v>9</v>
      </c>
      <c r="J1323" s="36">
        <v>8</v>
      </c>
    </row>
    <row r="1324" s="5" customFormat="1" spans="1:10">
      <c r="A1324" s="67" t="s">
        <v>1585</v>
      </c>
      <c r="B1324" s="52">
        <v>250303005</v>
      </c>
      <c r="C1324" s="60" t="s">
        <v>2320</v>
      </c>
      <c r="D1324" s="52"/>
      <c r="E1324" s="52"/>
      <c r="F1324" s="67" t="s">
        <v>1587</v>
      </c>
      <c r="G1324" s="52"/>
      <c r="H1324" s="67"/>
      <c r="I1324" s="71"/>
      <c r="J1324" s="71"/>
    </row>
    <row r="1325" s="5" customFormat="1" ht="27" spans="1:10">
      <c r="A1325" s="67" t="s">
        <v>1585</v>
      </c>
      <c r="B1325" s="52" t="s">
        <v>2321</v>
      </c>
      <c r="C1325" s="60" t="s">
        <v>2322</v>
      </c>
      <c r="D1325" s="52"/>
      <c r="E1325" s="52"/>
      <c r="F1325" s="67" t="s">
        <v>1587</v>
      </c>
      <c r="G1325" s="52"/>
      <c r="H1325" s="69">
        <v>19</v>
      </c>
      <c r="I1325" s="72">
        <v>17.1</v>
      </c>
      <c r="J1325" s="72">
        <v>15.2</v>
      </c>
    </row>
    <row r="1326" s="5" customFormat="1" ht="27" spans="1:10">
      <c r="A1326" s="67" t="s">
        <v>1585</v>
      </c>
      <c r="B1326" s="52" t="s">
        <v>2323</v>
      </c>
      <c r="C1326" s="60" t="s">
        <v>2324</v>
      </c>
      <c r="D1326" s="52"/>
      <c r="E1326" s="52"/>
      <c r="F1326" s="67" t="s">
        <v>1587</v>
      </c>
      <c r="G1326" s="52"/>
      <c r="H1326" s="67">
        <v>10</v>
      </c>
      <c r="I1326" s="71">
        <v>9</v>
      </c>
      <c r="J1326" s="36">
        <v>8</v>
      </c>
    </row>
    <row r="1327" s="5" customFormat="1" spans="1:10">
      <c r="A1327" s="67" t="s">
        <v>1585</v>
      </c>
      <c r="B1327" s="52">
        <v>250303006</v>
      </c>
      <c r="C1327" s="60" t="s">
        <v>2325</v>
      </c>
      <c r="D1327" s="52" t="s">
        <v>2326</v>
      </c>
      <c r="E1327" s="52"/>
      <c r="F1327" s="67" t="s">
        <v>1587</v>
      </c>
      <c r="G1327" s="52"/>
      <c r="H1327" s="67">
        <v>50</v>
      </c>
      <c r="I1327" s="71">
        <v>45</v>
      </c>
      <c r="J1327" s="71">
        <v>40</v>
      </c>
    </row>
    <row r="1328" s="5" customFormat="1" spans="1:10">
      <c r="A1328" s="67" t="s">
        <v>1585</v>
      </c>
      <c r="B1328" s="52">
        <v>250303007</v>
      </c>
      <c r="C1328" s="60" t="s">
        <v>2327</v>
      </c>
      <c r="D1328" s="52"/>
      <c r="E1328" s="52"/>
      <c r="F1328" s="67" t="s">
        <v>1587</v>
      </c>
      <c r="G1328" s="52"/>
      <c r="H1328" s="67">
        <v>10</v>
      </c>
      <c r="I1328" s="71">
        <v>9</v>
      </c>
      <c r="J1328" s="36">
        <v>8</v>
      </c>
    </row>
    <row r="1329" s="5" customFormat="1" spans="1:10">
      <c r="A1329" s="67" t="s">
        <v>1585</v>
      </c>
      <c r="B1329" s="52">
        <v>250303008</v>
      </c>
      <c r="C1329" s="60" t="s">
        <v>2328</v>
      </c>
      <c r="D1329" s="52"/>
      <c r="E1329" s="52"/>
      <c r="F1329" s="67" t="s">
        <v>1587</v>
      </c>
      <c r="G1329" s="52"/>
      <c r="H1329" s="67">
        <v>32</v>
      </c>
      <c r="I1329" s="71">
        <v>28.8</v>
      </c>
      <c r="J1329" s="71">
        <v>25.6</v>
      </c>
    </row>
    <row r="1330" s="5" customFormat="1" spans="1:10">
      <c r="A1330" s="67" t="s">
        <v>1585</v>
      </c>
      <c r="B1330" s="52">
        <v>250303009</v>
      </c>
      <c r="C1330" s="60" t="s">
        <v>2329</v>
      </c>
      <c r="D1330" s="52"/>
      <c r="E1330" s="52"/>
      <c r="F1330" s="67" t="s">
        <v>1587</v>
      </c>
      <c r="G1330" s="52"/>
      <c r="H1330" s="67">
        <v>10</v>
      </c>
      <c r="I1330" s="71">
        <v>9</v>
      </c>
      <c r="J1330" s="36">
        <v>8</v>
      </c>
    </row>
    <row r="1331" s="5" customFormat="1" spans="1:10">
      <c r="A1331" s="67" t="s">
        <v>1585</v>
      </c>
      <c r="B1331" s="52">
        <v>250303010</v>
      </c>
      <c r="C1331" s="60" t="s">
        <v>2330</v>
      </c>
      <c r="D1331" s="52"/>
      <c r="E1331" s="52"/>
      <c r="F1331" s="67" t="s">
        <v>1587</v>
      </c>
      <c r="G1331" s="52"/>
      <c r="H1331" s="67">
        <v>32</v>
      </c>
      <c r="I1331" s="71">
        <v>28.8</v>
      </c>
      <c r="J1331" s="71">
        <v>25.6</v>
      </c>
    </row>
    <row r="1332" s="5" customFormat="1" spans="1:10">
      <c r="A1332" s="67" t="s">
        <v>1585</v>
      </c>
      <c r="B1332" s="52">
        <v>250303011</v>
      </c>
      <c r="C1332" s="60" t="s">
        <v>2331</v>
      </c>
      <c r="D1332" s="52"/>
      <c r="E1332" s="52"/>
      <c r="F1332" s="67" t="s">
        <v>1587</v>
      </c>
      <c r="G1332" s="52"/>
      <c r="H1332" s="67">
        <v>32</v>
      </c>
      <c r="I1332" s="71">
        <v>28.8</v>
      </c>
      <c r="J1332" s="71">
        <v>25.6</v>
      </c>
    </row>
    <row r="1333" s="5" customFormat="1" spans="1:10">
      <c r="A1333" s="67" t="s">
        <v>1585</v>
      </c>
      <c r="B1333" s="52">
        <v>250303012</v>
      </c>
      <c r="C1333" s="60" t="s">
        <v>2332</v>
      </c>
      <c r="D1333" s="52"/>
      <c r="E1333" s="52"/>
      <c r="F1333" s="67" t="s">
        <v>1587</v>
      </c>
      <c r="G1333" s="52"/>
      <c r="H1333" s="67">
        <v>19</v>
      </c>
      <c r="I1333" s="71">
        <v>17.1</v>
      </c>
      <c r="J1333" s="36">
        <v>15.2</v>
      </c>
    </row>
    <row r="1334" s="5" customFormat="1" spans="1:10">
      <c r="A1334" s="67" t="s">
        <v>1585</v>
      </c>
      <c r="B1334" s="52">
        <v>250303013</v>
      </c>
      <c r="C1334" s="60" t="s">
        <v>2333</v>
      </c>
      <c r="D1334" s="52"/>
      <c r="E1334" s="52"/>
      <c r="F1334" s="67" t="s">
        <v>1587</v>
      </c>
      <c r="G1334" s="52"/>
      <c r="H1334" s="67">
        <v>14</v>
      </c>
      <c r="I1334" s="71">
        <v>12.6</v>
      </c>
      <c r="J1334" s="36">
        <v>11.2</v>
      </c>
    </row>
    <row r="1335" s="5" customFormat="1" spans="1:10">
      <c r="A1335" s="67" t="s">
        <v>1585</v>
      </c>
      <c r="B1335" s="52">
        <v>250303014</v>
      </c>
      <c r="C1335" s="60" t="s">
        <v>2334</v>
      </c>
      <c r="D1335" s="52"/>
      <c r="E1335" s="52"/>
      <c r="F1335" s="67" t="s">
        <v>1587</v>
      </c>
      <c r="G1335" s="52"/>
      <c r="H1335" s="67">
        <v>31</v>
      </c>
      <c r="I1335" s="71">
        <v>27.9</v>
      </c>
      <c r="J1335" s="36">
        <v>24.8</v>
      </c>
    </row>
    <row r="1336" s="5" customFormat="1" spans="1:10">
      <c r="A1336" s="67" t="s">
        <v>1585</v>
      </c>
      <c r="B1336" s="52">
        <v>250303015</v>
      </c>
      <c r="C1336" s="60" t="s">
        <v>2335</v>
      </c>
      <c r="D1336" s="52"/>
      <c r="E1336" s="52"/>
      <c r="F1336" s="67" t="s">
        <v>1587</v>
      </c>
      <c r="G1336" s="52"/>
      <c r="H1336" s="67">
        <v>3.6</v>
      </c>
      <c r="I1336" s="71">
        <v>3.24</v>
      </c>
      <c r="J1336" s="36">
        <v>2.88</v>
      </c>
    </row>
    <row r="1337" s="5" customFormat="1" spans="1:10">
      <c r="A1337" s="67" t="s">
        <v>1585</v>
      </c>
      <c r="B1337" s="52">
        <v>250303016</v>
      </c>
      <c r="C1337" s="60" t="s">
        <v>2336</v>
      </c>
      <c r="D1337" s="52"/>
      <c r="E1337" s="52"/>
      <c r="F1337" s="67" t="s">
        <v>1587</v>
      </c>
      <c r="G1337" s="52"/>
      <c r="H1337" s="67">
        <v>8</v>
      </c>
      <c r="I1337" s="71">
        <v>7.2</v>
      </c>
      <c r="J1337" s="71">
        <v>6.4</v>
      </c>
    </row>
    <row r="1338" s="5" customFormat="1" spans="1:10">
      <c r="A1338" s="67" t="s">
        <v>1585</v>
      </c>
      <c r="B1338" s="52">
        <v>250303017</v>
      </c>
      <c r="C1338" s="60" t="s">
        <v>2337</v>
      </c>
      <c r="D1338" s="52"/>
      <c r="E1338" s="52"/>
      <c r="F1338" s="67" t="s">
        <v>1587</v>
      </c>
      <c r="G1338" s="52"/>
      <c r="H1338" s="67">
        <v>47</v>
      </c>
      <c r="I1338" s="71">
        <v>42.3</v>
      </c>
      <c r="J1338" s="71">
        <v>37.6</v>
      </c>
    </row>
    <row r="1339" s="5" customFormat="1" spans="1:10">
      <c r="A1339" s="67" t="s">
        <v>1585</v>
      </c>
      <c r="B1339" s="52">
        <v>250303018</v>
      </c>
      <c r="C1339" s="60" t="s">
        <v>2338</v>
      </c>
      <c r="D1339" s="52"/>
      <c r="E1339" s="52"/>
      <c r="F1339" s="67" t="s">
        <v>1587</v>
      </c>
      <c r="G1339" s="52"/>
      <c r="H1339" s="67">
        <v>23</v>
      </c>
      <c r="I1339" s="71">
        <v>20.7</v>
      </c>
      <c r="J1339" s="71">
        <v>18.4</v>
      </c>
    </row>
    <row r="1340" s="5" customFormat="1" spans="1:10">
      <c r="A1340" s="67" t="s">
        <v>1585</v>
      </c>
      <c r="B1340" s="52">
        <v>250303019</v>
      </c>
      <c r="C1340" s="60" t="s">
        <v>2339</v>
      </c>
      <c r="D1340" s="70"/>
      <c r="E1340" s="52"/>
      <c r="F1340" s="67" t="s">
        <v>1587</v>
      </c>
      <c r="G1340" s="52"/>
      <c r="H1340" s="67"/>
      <c r="I1340" s="71"/>
      <c r="J1340" s="71"/>
    </row>
    <row r="1341" s="5" customFormat="1" spans="1:10">
      <c r="A1341" s="67" t="s">
        <v>1585</v>
      </c>
      <c r="B1341" s="52" t="s">
        <v>2340</v>
      </c>
      <c r="C1341" s="60" t="s">
        <v>2341</v>
      </c>
      <c r="D1341" s="52"/>
      <c r="E1341" s="52"/>
      <c r="F1341" s="67" t="s">
        <v>1587</v>
      </c>
      <c r="G1341" s="52"/>
      <c r="H1341" s="67">
        <v>23</v>
      </c>
      <c r="I1341" s="71">
        <v>20.7</v>
      </c>
      <c r="J1341" s="71">
        <v>18.4</v>
      </c>
    </row>
    <row r="1342" s="5" customFormat="1" spans="1:10">
      <c r="A1342" s="67" t="s">
        <v>1585</v>
      </c>
      <c r="B1342" s="52" t="s">
        <v>2342</v>
      </c>
      <c r="C1342" s="60" t="s">
        <v>2343</v>
      </c>
      <c r="D1342" s="52"/>
      <c r="E1342" s="52"/>
      <c r="F1342" s="67" t="s">
        <v>1587</v>
      </c>
      <c r="G1342" s="52"/>
      <c r="H1342" s="67">
        <v>13</v>
      </c>
      <c r="I1342" s="71">
        <v>11.7</v>
      </c>
      <c r="J1342" s="71">
        <v>10.4</v>
      </c>
    </row>
    <row r="1343" s="5" customFormat="1" spans="1:10">
      <c r="A1343" s="67" t="s">
        <v>1585</v>
      </c>
      <c r="B1343" s="52" t="s">
        <v>2344</v>
      </c>
      <c r="C1343" s="60" t="s">
        <v>2345</v>
      </c>
      <c r="D1343" s="52"/>
      <c r="E1343" s="52"/>
      <c r="F1343" s="67" t="s">
        <v>1587</v>
      </c>
      <c r="G1343" s="52"/>
      <c r="H1343" s="67">
        <v>9</v>
      </c>
      <c r="I1343" s="71">
        <v>8.1</v>
      </c>
      <c r="J1343" s="71">
        <v>7.2</v>
      </c>
    </row>
    <row r="1344" s="5" customFormat="1" ht="27" spans="1:10">
      <c r="A1344" s="67" t="s">
        <v>1585</v>
      </c>
      <c r="B1344" s="52" t="s">
        <v>2346</v>
      </c>
      <c r="C1344" s="60" t="s">
        <v>2347</v>
      </c>
      <c r="D1344" s="52"/>
      <c r="E1344" s="52"/>
      <c r="F1344" s="67" t="s">
        <v>1587</v>
      </c>
      <c r="G1344" s="52"/>
      <c r="H1344" s="67">
        <v>180</v>
      </c>
      <c r="I1344" s="71">
        <v>162</v>
      </c>
      <c r="J1344" s="36">
        <v>144</v>
      </c>
    </row>
    <row r="1345" s="5" customFormat="1" spans="1:10">
      <c r="A1345" s="67"/>
      <c r="B1345" s="52">
        <v>250304</v>
      </c>
      <c r="C1345" s="60" t="s">
        <v>2348</v>
      </c>
      <c r="D1345" s="70"/>
      <c r="E1345" s="52"/>
      <c r="F1345" s="67"/>
      <c r="G1345" s="52"/>
      <c r="H1345" s="67"/>
      <c r="I1345" s="71"/>
      <c r="J1345" s="71"/>
    </row>
    <row r="1346" s="5" customFormat="1" spans="1:10">
      <c r="A1346" s="67" t="s">
        <v>1585</v>
      </c>
      <c r="B1346" s="52">
        <v>250304001</v>
      </c>
      <c r="C1346" s="60" t="s">
        <v>2349</v>
      </c>
      <c r="D1346" s="52"/>
      <c r="E1346" s="52"/>
      <c r="F1346" s="67" t="s">
        <v>1587</v>
      </c>
      <c r="G1346" s="52"/>
      <c r="H1346" s="67"/>
      <c r="I1346" s="71"/>
      <c r="J1346" s="71"/>
    </row>
    <row r="1347" s="5" customFormat="1" spans="1:10">
      <c r="A1347" s="67" t="s">
        <v>1585</v>
      </c>
      <c r="B1347" s="52" t="s">
        <v>2350</v>
      </c>
      <c r="C1347" s="60" t="s">
        <v>2351</v>
      </c>
      <c r="D1347" s="52"/>
      <c r="E1347" s="52"/>
      <c r="F1347" s="67" t="s">
        <v>1587</v>
      </c>
      <c r="G1347" s="52"/>
      <c r="H1347" s="67">
        <v>6</v>
      </c>
      <c r="I1347" s="71">
        <v>5.4</v>
      </c>
      <c r="J1347" s="71">
        <v>4.8</v>
      </c>
    </row>
    <row r="1348" s="5" customFormat="1" ht="27" spans="1:10">
      <c r="A1348" s="67" t="s">
        <v>1585</v>
      </c>
      <c r="B1348" s="52" t="s">
        <v>2352</v>
      </c>
      <c r="C1348" s="60" t="s">
        <v>2353</v>
      </c>
      <c r="D1348" s="52"/>
      <c r="E1348" s="52"/>
      <c r="F1348" s="67" t="s">
        <v>1587</v>
      </c>
      <c r="G1348" s="52"/>
      <c r="H1348" s="67">
        <v>4.5</v>
      </c>
      <c r="I1348" s="71">
        <v>4.05</v>
      </c>
      <c r="J1348" s="36">
        <v>3.6</v>
      </c>
    </row>
    <row r="1349" s="5" customFormat="1" spans="1:10">
      <c r="A1349" s="67" t="s">
        <v>1585</v>
      </c>
      <c r="B1349" s="52" t="s">
        <v>2354</v>
      </c>
      <c r="C1349" s="60" t="s">
        <v>2355</v>
      </c>
      <c r="D1349" s="52"/>
      <c r="E1349" s="52"/>
      <c r="F1349" s="67" t="s">
        <v>1587</v>
      </c>
      <c r="G1349" s="52"/>
      <c r="H1349" s="67">
        <v>4</v>
      </c>
      <c r="I1349" s="71">
        <v>3.6</v>
      </c>
      <c r="J1349" s="71">
        <v>3.2</v>
      </c>
    </row>
    <row r="1350" s="5" customFormat="1" spans="1:10">
      <c r="A1350" s="67" t="s">
        <v>1585</v>
      </c>
      <c r="B1350" s="52">
        <v>250304002</v>
      </c>
      <c r="C1350" s="60" t="s">
        <v>2356</v>
      </c>
      <c r="D1350" s="52"/>
      <c r="E1350" s="52"/>
      <c r="F1350" s="67" t="s">
        <v>1587</v>
      </c>
      <c r="G1350" s="52"/>
      <c r="H1350" s="67"/>
      <c r="I1350" s="71"/>
      <c r="J1350" s="71"/>
    </row>
    <row r="1351" s="5" customFormat="1" spans="1:10">
      <c r="A1351" s="67" t="s">
        <v>1585</v>
      </c>
      <c r="B1351" s="52" t="s">
        <v>2357</v>
      </c>
      <c r="C1351" s="60" t="s">
        <v>2358</v>
      </c>
      <c r="D1351" s="52"/>
      <c r="E1351" s="52"/>
      <c r="F1351" s="67" t="s">
        <v>1587</v>
      </c>
      <c r="G1351" s="52"/>
      <c r="H1351" s="67">
        <v>7</v>
      </c>
      <c r="I1351" s="71">
        <v>6.3</v>
      </c>
      <c r="J1351" s="71">
        <v>5.6</v>
      </c>
    </row>
    <row r="1352" s="5" customFormat="1" ht="27" spans="1:10">
      <c r="A1352" s="67" t="s">
        <v>1585</v>
      </c>
      <c r="B1352" s="52" t="s">
        <v>2359</v>
      </c>
      <c r="C1352" s="60" t="s">
        <v>2360</v>
      </c>
      <c r="D1352" s="52"/>
      <c r="E1352" s="52"/>
      <c r="F1352" s="67" t="s">
        <v>1587</v>
      </c>
      <c r="G1352" s="52"/>
      <c r="H1352" s="67">
        <v>4.5</v>
      </c>
      <c r="I1352" s="71">
        <v>4.05</v>
      </c>
      <c r="J1352" s="36">
        <v>3.6</v>
      </c>
    </row>
    <row r="1353" s="5" customFormat="1" spans="1:10">
      <c r="A1353" s="67" t="s">
        <v>1585</v>
      </c>
      <c r="B1353" s="52" t="s">
        <v>2361</v>
      </c>
      <c r="C1353" s="60" t="s">
        <v>2362</v>
      </c>
      <c r="D1353" s="52"/>
      <c r="E1353" s="52"/>
      <c r="F1353" s="67" t="s">
        <v>1587</v>
      </c>
      <c r="G1353" s="52"/>
      <c r="H1353" s="67">
        <v>4</v>
      </c>
      <c r="I1353" s="71">
        <v>3.6</v>
      </c>
      <c r="J1353" s="71">
        <v>3.2</v>
      </c>
    </row>
    <row r="1354" s="5" customFormat="1" spans="1:10">
      <c r="A1354" s="67" t="s">
        <v>1585</v>
      </c>
      <c r="B1354" s="52">
        <v>250304003</v>
      </c>
      <c r="C1354" s="60" t="s">
        <v>2363</v>
      </c>
      <c r="D1354" s="52"/>
      <c r="E1354" s="52"/>
      <c r="F1354" s="67" t="s">
        <v>1587</v>
      </c>
      <c r="G1354" s="52"/>
      <c r="H1354" s="67"/>
      <c r="I1354" s="71"/>
      <c r="J1354" s="71"/>
    </row>
    <row r="1355" s="5" customFormat="1" spans="1:10">
      <c r="A1355" s="67" t="s">
        <v>1585</v>
      </c>
      <c r="B1355" s="52" t="s">
        <v>2364</v>
      </c>
      <c r="C1355" s="60" t="s">
        <v>2365</v>
      </c>
      <c r="D1355" s="52"/>
      <c r="E1355" s="52"/>
      <c r="F1355" s="67" t="s">
        <v>1587</v>
      </c>
      <c r="G1355" s="52"/>
      <c r="H1355" s="67">
        <v>9</v>
      </c>
      <c r="I1355" s="71">
        <v>8.1</v>
      </c>
      <c r="J1355" s="71">
        <v>7.2</v>
      </c>
    </row>
    <row r="1356" s="5" customFormat="1" spans="1:10">
      <c r="A1356" s="67" t="s">
        <v>1585</v>
      </c>
      <c r="B1356" s="52" t="s">
        <v>2366</v>
      </c>
      <c r="C1356" s="60" t="s">
        <v>2367</v>
      </c>
      <c r="D1356" s="52"/>
      <c r="E1356" s="52"/>
      <c r="F1356" s="67" t="s">
        <v>1587</v>
      </c>
      <c r="G1356" s="52"/>
      <c r="H1356" s="67">
        <v>4.5</v>
      </c>
      <c r="I1356" s="71">
        <v>4.05</v>
      </c>
      <c r="J1356" s="36">
        <v>3.6</v>
      </c>
    </row>
    <row r="1357" s="5" customFormat="1" spans="1:10">
      <c r="A1357" s="67" t="s">
        <v>1585</v>
      </c>
      <c r="B1357" s="52" t="s">
        <v>2368</v>
      </c>
      <c r="C1357" s="60" t="s">
        <v>2369</v>
      </c>
      <c r="D1357" s="52"/>
      <c r="E1357" s="52"/>
      <c r="F1357" s="67" t="s">
        <v>1587</v>
      </c>
      <c r="G1357" s="52"/>
      <c r="H1357" s="67">
        <v>8</v>
      </c>
      <c r="I1357" s="71">
        <v>7.2</v>
      </c>
      <c r="J1357" s="71">
        <v>6.4</v>
      </c>
    </row>
    <row r="1358" s="5" customFormat="1" spans="1:10">
      <c r="A1358" s="67" t="s">
        <v>1585</v>
      </c>
      <c r="B1358" s="52">
        <v>250304004</v>
      </c>
      <c r="C1358" s="60" t="s">
        <v>2370</v>
      </c>
      <c r="D1358" s="52"/>
      <c r="E1358" s="52"/>
      <c r="F1358" s="67" t="s">
        <v>1587</v>
      </c>
      <c r="G1358" s="52"/>
      <c r="H1358" s="67"/>
      <c r="I1358" s="71"/>
      <c r="J1358" s="71"/>
    </row>
    <row r="1359" s="5" customFormat="1" spans="1:10">
      <c r="A1359" s="67" t="s">
        <v>1585</v>
      </c>
      <c r="B1359" s="52" t="s">
        <v>2371</v>
      </c>
      <c r="C1359" s="60" t="s">
        <v>2372</v>
      </c>
      <c r="D1359" s="52"/>
      <c r="E1359" s="52"/>
      <c r="F1359" s="67" t="s">
        <v>1587</v>
      </c>
      <c r="G1359" s="52"/>
      <c r="H1359" s="67">
        <v>9</v>
      </c>
      <c r="I1359" s="71">
        <v>8.1</v>
      </c>
      <c r="J1359" s="71">
        <v>7.2</v>
      </c>
    </row>
    <row r="1360" s="5" customFormat="1" spans="1:10">
      <c r="A1360" s="67" t="s">
        <v>1585</v>
      </c>
      <c r="B1360" s="52" t="s">
        <v>2373</v>
      </c>
      <c r="C1360" s="60" t="s">
        <v>2374</v>
      </c>
      <c r="D1360" s="52"/>
      <c r="E1360" s="52"/>
      <c r="F1360" s="67" t="s">
        <v>1587</v>
      </c>
      <c r="G1360" s="52"/>
      <c r="H1360" s="67">
        <v>4</v>
      </c>
      <c r="I1360" s="71">
        <v>3.6</v>
      </c>
      <c r="J1360" s="71">
        <v>3.2</v>
      </c>
    </row>
    <row r="1361" s="5" customFormat="1" spans="1:10">
      <c r="A1361" s="67" t="s">
        <v>1585</v>
      </c>
      <c r="B1361" s="52" t="s">
        <v>2375</v>
      </c>
      <c r="C1361" s="60" t="s">
        <v>2376</v>
      </c>
      <c r="D1361" s="52"/>
      <c r="E1361" s="52"/>
      <c r="F1361" s="67" t="s">
        <v>1587</v>
      </c>
      <c r="G1361" s="52"/>
      <c r="H1361" s="67">
        <v>4</v>
      </c>
      <c r="I1361" s="71">
        <v>3.6</v>
      </c>
      <c r="J1361" s="71">
        <v>3.2</v>
      </c>
    </row>
    <row r="1362" s="5" customFormat="1" spans="1:10">
      <c r="A1362" s="67" t="s">
        <v>1585</v>
      </c>
      <c r="B1362" s="52" t="s">
        <v>2377</v>
      </c>
      <c r="C1362" s="60" t="s">
        <v>2378</v>
      </c>
      <c r="D1362" s="52"/>
      <c r="E1362" s="52"/>
      <c r="F1362" s="67" t="s">
        <v>1587</v>
      </c>
      <c r="G1362" s="52"/>
      <c r="H1362" s="67">
        <v>5</v>
      </c>
      <c r="I1362" s="71">
        <v>4.5</v>
      </c>
      <c r="J1362" s="71">
        <v>4</v>
      </c>
    </row>
    <row r="1363" s="5" customFormat="1" spans="1:10">
      <c r="A1363" s="67" t="s">
        <v>1585</v>
      </c>
      <c r="B1363" s="52">
        <v>250304005</v>
      </c>
      <c r="C1363" s="60" t="s">
        <v>2379</v>
      </c>
      <c r="D1363" s="52"/>
      <c r="E1363" s="52"/>
      <c r="F1363" s="67" t="s">
        <v>1587</v>
      </c>
      <c r="G1363" s="52"/>
      <c r="H1363" s="67"/>
      <c r="I1363" s="71"/>
      <c r="J1363" s="71"/>
    </row>
    <row r="1364" s="5" customFormat="1" spans="1:10">
      <c r="A1364" s="67" t="s">
        <v>1585</v>
      </c>
      <c r="B1364" s="52" t="s">
        <v>2380</v>
      </c>
      <c r="C1364" s="60" t="s">
        <v>2381</v>
      </c>
      <c r="D1364" s="52"/>
      <c r="E1364" s="52"/>
      <c r="F1364" s="67" t="s">
        <v>1587</v>
      </c>
      <c r="G1364" s="52"/>
      <c r="H1364" s="67">
        <v>9</v>
      </c>
      <c r="I1364" s="71">
        <v>8.1</v>
      </c>
      <c r="J1364" s="71">
        <v>7.2</v>
      </c>
    </row>
    <row r="1365" s="5" customFormat="1" ht="27" spans="1:10">
      <c r="A1365" s="67" t="s">
        <v>1585</v>
      </c>
      <c r="B1365" s="52" t="s">
        <v>2382</v>
      </c>
      <c r="C1365" s="60" t="s">
        <v>2383</v>
      </c>
      <c r="D1365" s="52"/>
      <c r="E1365" s="52"/>
      <c r="F1365" s="67" t="s">
        <v>1587</v>
      </c>
      <c r="G1365" s="52"/>
      <c r="H1365" s="67">
        <v>5</v>
      </c>
      <c r="I1365" s="71">
        <v>4.5</v>
      </c>
      <c r="J1365" s="71">
        <v>4</v>
      </c>
    </row>
    <row r="1366" s="5" customFormat="1" spans="1:10">
      <c r="A1366" s="67" t="s">
        <v>1585</v>
      </c>
      <c r="B1366" s="52" t="s">
        <v>2384</v>
      </c>
      <c r="C1366" s="60" t="s">
        <v>2385</v>
      </c>
      <c r="D1366" s="52"/>
      <c r="E1366" s="52"/>
      <c r="F1366" s="67" t="s">
        <v>1587</v>
      </c>
      <c r="G1366" s="52"/>
      <c r="H1366" s="67">
        <v>4</v>
      </c>
      <c r="I1366" s="71">
        <v>3.6</v>
      </c>
      <c r="J1366" s="71">
        <v>3.2</v>
      </c>
    </row>
    <row r="1367" s="5" customFormat="1" spans="1:10">
      <c r="A1367" s="67" t="s">
        <v>1585</v>
      </c>
      <c r="B1367" s="52">
        <v>250304006</v>
      </c>
      <c r="C1367" s="60" t="s">
        <v>2386</v>
      </c>
      <c r="D1367" s="52"/>
      <c r="E1367" s="52"/>
      <c r="F1367" s="67" t="s">
        <v>1587</v>
      </c>
      <c r="G1367" s="52"/>
      <c r="H1367" s="67"/>
      <c r="I1367" s="71"/>
      <c r="J1367" s="71"/>
    </row>
    <row r="1368" s="5" customFormat="1" spans="1:10">
      <c r="A1368" s="67" t="s">
        <v>1585</v>
      </c>
      <c r="B1368" s="52" t="s">
        <v>2387</v>
      </c>
      <c r="C1368" s="60" t="s">
        <v>2388</v>
      </c>
      <c r="D1368" s="52"/>
      <c r="E1368" s="52"/>
      <c r="F1368" s="67" t="s">
        <v>1587</v>
      </c>
      <c r="G1368" s="52"/>
      <c r="H1368" s="67">
        <v>9</v>
      </c>
      <c r="I1368" s="71">
        <v>8.1</v>
      </c>
      <c r="J1368" s="71">
        <v>7.2</v>
      </c>
    </row>
    <row r="1369" s="5" customFormat="1" ht="27" spans="1:10">
      <c r="A1369" s="67" t="s">
        <v>1585</v>
      </c>
      <c r="B1369" s="52" t="s">
        <v>2389</v>
      </c>
      <c r="C1369" s="60" t="s">
        <v>2390</v>
      </c>
      <c r="D1369" s="52"/>
      <c r="E1369" s="52"/>
      <c r="F1369" s="67" t="s">
        <v>1587</v>
      </c>
      <c r="G1369" s="52"/>
      <c r="H1369" s="67">
        <v>5</v>
      </c>
      <c r="I1369" s="71">
        <v>4.5</v>
      </c>
      <c r="J1369" s="71">
        <v>4</v>
      </c>
    </row>
    <row r="1370" s="5" customFormat="1" spans="1:10">
      <c r="A1370" s="67" t="s">
        <v>1585</v>
      </c>
      <c r="B1370" s="52" t="s">
        <v>2391</v>
      </c>
      <c r="C1370" s="60" t="s">
        <v>2392</v>
      </c>
      <c r="D1370" s="52"/>
      <c r="E1370" s="52"/>
      <c r="F1370" s="67" t="s">
        <v>1587</v>
      </c>
      <c r="G1370" s="52"/>
      <c r="H1370" s="67">
        <v>4</v>
      </c>
      <c r="I1370" s="71">
        <v>3.6</v>
      </c>
      <c r="J1370" s="71">
        <v>3.2</v>
      </c>
    </row>
    <row r="1371" s="5" customFormat="1" spans="1:10">
      <c r="A1371" s="67" t="s">
        <v>1585</v>
      </c>
      <c r="B1371" s="52">
        <v>250304007</v>
      </c>
      <c r="C1371" s="60" t="s">
        <v>2393</v>
      </c>
      <c r="D1371" s="52"/>
      <c r="E1371" s="52"/>
      <c r="F1371" s="67" t="s">
        <v>1587</v>
      </c>
      <c r="G1371" s="52"/>
      <c r="H1371" s="67"/>
      <c r="I1371" s="71"/>
      <c r="J1371" s="71"/>
    </row>
    <row r="1372" s="5" customFormat="1" spans="1:10">
      <c r="A1372" s="67" t="s">
        <v>1585</v>
      </c>
      <c r="B1372" s="52" t="s">
        <v>2394</v>
      </c>
      <c r="C1372" s="60" t="s">
        <v>2395</v>
      </c>
      <c r="D1372" s="52"/>
      <c r="E1372" s="52"/>
      <c r="F1372" s="67" t="s">
        <v>1587</v>
      </c>
      <c r="G1372" s="52"/>
      <c r="H1372" s="67">
        <v>9</v>
      </c>
      <c r="I1372" s="71">
        <v>8.1</v>
      </c>
      <c r="J1372" s="71">
        <v>7.2</v>
      </c>
    </row>
    <row r="1373" s="5" customFormat="1" spans="1:10">
      <c r="A1373" s="67" t="s">
        <v>1585</v>
      </c>
      <c r="B1373" s="52" t="s">
        <v>2396</v>
      </c>
      <c r="C1373" s="60" t="s">
        <v>2397</v>
      </c>
      <c r="D1373" s="52"/>
      <c r="E1373" s="52"/>
      <c r="F1373" s="67" t="s">
        <v>1587</v>
      </c>
      <c r="G1373" s="52"/>
      <c r="H1373" s="67">
        <v>4.5</v>
      </c>
      <c r="I1373" s="71">
        <v>4.05</v>
      </c>
      <c r="J1373" s="36">
        <v>3.6</v>
      </c>
    </row>
    <row r="1374" s="5" customFormat="1" ht="27" spans="1:10">
      <c r="A1374" s="67" t="s">
        <v>1585</v>
      </c>
      <c r="B1374" s="52" t="s">
        <v>2398</v>
      </c>
      <c r="C1374" s="60" t="s">
        <v>2399</v>
      </c>
      <c r="D1374" s="52"/>
      <c r="E1374" s="52"/>
      <c r="F1374" s="67" t="s">
        <v>1587</v>
      </c>
      <c r="G1374" s="52"/>
      <c r="H1374" s="67">
        <v>4</v>
      </c>
      <c r="I1374" s="71">
        <v>3.6</v>
      </c>
      <c r="J1374" s="71">
        <v>3.2</v>
      </c>
    </row>
    <row r="1375" s="5" customFormat="1" spans="1:10">
      <c r="A1375" s="67" t="s">
        <v>1585</v>
      </c>
      <c r="B1375" s="52">
        <v>250304008</v>
      </c>
      <c r="C1375" s="60" t="s">
        <v>2400</v>
      </c>
      <c r="D1375" s="52"/>
      <c r="E1375" s="52"/>
      <c r="F1375" s="67" t="s">
        <v>1587</v>
      </c>
      <c r="G1375" s="70"/>
      <c r="H1375" s="67">
        <v>11</v>
      </c>
      <c r="I1375" s="71">
        <v>9.9</v>
      </c>
      <c r="J1375" s="71">
        <v>8.8</v>
      </c>
    </row>
    <row r="1376" s="5" customFormat="1" spans="1:10">
      <c r="A1376" s="67" t="s">
        <v>1585</v>
      </c>
      <c r="B1376" s="52" t="s">
        <v>2401</v>
      </c>
      <c r="C1376" s="60" t="s">
        <v>2402</v>
      </c>
      <c r="D1376" s="52"/>
      <c r="E1376" s="52"/>
      <c r="F1376" s="67" t="s">
        <v>1587</v>
      </c>
      <c r="G1376" s="52"/>
      <c r="H1376" s="69">
        <v>29</v>
      </c>
      <c r="I1376" s="72">
        <v>26.1</v>
      </c>
      <c r="J1376" s="72">
        <v>23.2</v>
      </c>
    </row>
    <row r="1377" s="5" customFormat="1" spans="1:10">
      <c r="A1377" s="67" t="s">
        <v>1585</v>
      </c>
      <c r="B1377" s="52">
        <v>250304009</v>
      </c>
      <c r="C1377" s="60" t="s">
        <v>2403</v>
      </c>
      <c r="D1377" s="52"/>
      <c r="E1377" s="52"/>
      <c r="F1377" s="67"/>
      <c r="G1377" s="52"/>
      <c r="H1377" s="67"/>
      <c r="I1377" s="71"/>
      <c r="J1377" s="71"/>
    </row>
    <row r="1378" s="5" customFormat="1" spans="1:10">
      <c r="A1378" s="67" t="s">
        <v>1585</v>
      </c>
      <c r="B1378" s="52" t="s">
        <v>2404</v>
      </c>
      <c r="C1378" s="60" t="s">
        <v>2405</v>
      </c>
      <c r="D1378" s="52"/>
      <c r="E1378" s="52"/>
      <c r="F1378" s="67" t="s">
        <v>1587</v>
      </c>
      <c r="G1378" s="52"/>
      <c r="H1378" s="67">
        <v>5</v>
      </c>
      <c r="I1378" s="71">
        <v>4.5</v>
      </c>
      <c r="J1378" s="71">
        <v>4</v>
      </c>
    </row>
    <row r="1379" s="5" customFormat="1" spans="1:10">
      <c r="A1379" s="67" t="s">
        <v>1585</v>
      </c>
      <c r="B1379" s="52" t="s">
        <v>2406</v>
      </c>
      <c r="C1379" s="60" t="s">
        <v>2407</v>
      </c>
      <c r="D1379" s="52"/>
      <c r="E1379" s="52"/>
      <c r="F1379" s="67" t="s">
        <v>1587</v>
      </c>
      <c r="G1379" s="52"/>
      <c r="H1379" s="67">
        <v>19</v>
      </c>
      <c r="I1379" s="71">
        <v>17.1</v>
      </c>
      <c r="J1379" s="36">
        <v>15.2</v>
      </c>
    </row>
    <row r="1380" s="5" customFormat="1" spans="1:10">
      <c r="A1380" s="67" t="s">
        <v>1585</v>
      </c>
      <c r="B1380" s="52">
        <v>250304010</v>
      </c>
      <c r="C1380" s="60" t="s">
        <v>2408</v>
      </c>
      <c r="D1380" s="52" t="s">
        <v>2409</v>
      </c>
      <c r="E1380" s="52"/>
      <c r="F1380" s="67" t="s">
        <v>1587</v>
      </c>
      <c r="G1380" s="52"/>
      <c r="H1380" s="67"/>
      <c r="I1380" s="71"/>
      <c r="J1380" s="71"/>
    </row>
    <row r="1381" s="5" customFormat="1" spans="1:10">
      <c r="A1381" s="67" t="s">
        <v>1585</v>
      </c>
      <c r="B1381" s="52" t="s">
        <v>2410</v>
      </c>
      <c r="C1381" s="60" t="s">
        <v>2411</v>
      </c>
      <c r="D1381" s="52"/>
      <c r="E1381" s="52"/>
      <c r="F1381" s="67" t="s">
        <v>1587</v>
      </c>
      <c r="G1381" s="52"/>
      <c r="H1381" s="67">
        <v>5</v>
      </c>
      <c r="I1381" s="71">
        <v>4.5</v>
      </c>
      <c r="J1381" s="71">
        <v>4</v>
      </c>
    </row>
    <row r="1382" s="5" customFormat="1" ht="27" spans="1:10">
      <c r="A1382" s="67" t="s">
        <v>1585</v>
      </c>
      <c r="B1382" s="52" t="s">
        <v>2412</v>
      </c>
      <c r="C1382" s="60" t="s">
        <v>2413</v>
      </c>
      <c r="D1382" s="52"/>
      <c r="E1382" s="52"/>
      <c r="F1382" s="67" t="s">
        <v>1587</v>
      </c>
      <c r="G1382" s="52"/>
      <c r="H1382" s="67">
        <v>8.1</v>
      </c>
      <c r="I1382" s="71">
        <v>7.29</v>
      </c>
      <c r="J1382" s="36">
        <v>6.48</v>
      </c>
    </row>
    <row r="1383" s="5" customFormat="1" spans="1:10">
      <c r="A1383" s="67" t="s">
        <v>1585</v>
      </c>
      <c r="B1383" s="52">
        <v>250304011</v>
      </c>
      <c r="C1383" s="60" t="s">
        <v>2414</v>
      </c>
      <c r="D1383" s="52"/>
      <c r="E1383" s="52"/>
      <c r="F1383" s="67" t="s">
        <v>1587</v>
      </c>
      <c r="G1383" s="52"/>
      <c r="H1383" s="67"/>
      <c r="I1383" s="71"/>
      <c r="J1383" s="71"/>
    </row>
    <row r="1384" s="5" customFormat="1" spans="1:10">
      <c r="A1384" s="67" t="s">
        <v>1585</v>
      </c>
      <c r="B1384" s="52" t="s">
        <v>2415</v>
      </c>
      <c r="C1384" s="60" t="s">
        <v>2416</v>
      </c>
      <c r="D1384" s="52"/>
      <c r="E1384" s="52"/>
      <c r="F1384" s="67" t="s">
        <v>1587</v>
      </c>
      <c r="G1384" s="52"/>
      <c r="H1384" s="67">
        <v>13</v>
      </c>
      <c r="I1384" s="71">
        <v>11.7</v>
      </c>
      <c r="J1384" s="71">
        <v>10.4</v>
      </c>
    </row>
    <row r="1385" s="5" customFormat="1" spans="1:10">
      <c r="A1385" s="67" t="s">
        <v>1585</v>
      </c>
      <c r="B1385" s="52" t="s">
        <v>2417</v>
      </c>
      <c r="C1385" s="60" t="s">
        <v>2418</v>
      </c>
      <c r="D1385" s="52"/>
      <c r="E1385" s="52"/>
      <c r="F1385" s="67" t="s">
        <v>1587</v>
      </c>
      <c r="G1385" s="52"/>
      <c r="H1385" s="67">
        <v>5</v>
      </c>
      <c r="I1385" s="71">
        <v>4.5</v>
      </c>
      <c r="J1385" s="71">
        <v>4</v>
      </c>
    </row>
    <row r="1386" s="5" customFormat="1" spans="1:10">
      <c r="A1386" s="67" t="s">
        <v>1585</v>
      </c>
      <c r="B1386" s="52">
        <v>250304012</v>
      </c>
      <c r="C1386" s="60" t="s">
        <v>2419</v>
      </c>
      <c r="D1386" s="52"/>
      <c r="E1386" s="52"/>
      <c r="F1386" s="67" t="s">
        <v>1587</v>
      </c>
      <c r="G1386" s="52"/>
      <c r="H1386" s="67">
        <v>13</v>
      </c>
      <c r="I1386" s="71">
        <v>11.7</v>
      </c>
      <c r="J1386" s="71">
        <v>10.4</v>
      </c>
    </row>
    <row r="1387" s="5" customFormat="1" ht="27" spans="1:10">
      <c r="A1387" s="67" t="s">
        <v>1585</v>
      </c>
      <c r="B1387" s="52">
        <v>250304013</v>
      </c>
      <c r="C1387" s="60" t="s">
        <v>2420</v>
      </c>
      <c r="D1387" s="52" t="s">
        <v>2421</v>
      </c>
      <c r="E1387" s="52"/>
      <c r="F1387" s="67" t="s">
        <v>1587</v>
      </c>
      <c r="G1387" s="52" t="s">
        <v>2422</v>
      </c>
      <c r="H1387" s="67"/>
      <c r="I1387" s="71"/>
      <c r="J1387" s="71"/>
    </row>
    <row r="1388" s="5" customFormat="1" ht="27" spans="1:10">
      <c r="A1388" s="67" t="s">
        <v>1585</v>
      </c>
      <c r="B1388" s="52" t="s">
        <v>2423</v>
      </c>
      <c r="C1388" s="60" t="s">
        <v>2424</v>
      </c>
      <c r="D1388" s="52" t="s">
        <v>2421</v>
      </c>
      <c r="E1388" s="52"/>
      <c r="F1388" s="67" t="s">
        <v>1587</v>
      </c>
      <c r="G1388" s="52" t="s">
        <v>2422</v>
      </c>
      <c r="H1388" s="67">
        <v>5</v>
      </c>
      <c r="I1388" s="71">
        <v>4.5</v>
      </c>
      <c r="J1388" s="71">
        <v>4</v>
      </c>
    </row>
    <row r="1389" s="5" customFormat="1" ht="27" spans="1:10">
      <c r="A1389" s="67" t="s">
        <v>1585</v>
      </c>
      <c r="B1389" s="52" t="s">
        <v>2425</v>
      </c>
      <c r="C1389" s="60" t="s">
        <v>2426</v>
      </c>
      <c r="D1389" s="52" t="s">
        <v>2421</v>
      </c>
      <c r="E1389" s="52"/>
      <c r="F1389" s="67" t="s">
        <v>1587</v>
      </c>
      <c r="G1389" s="52" t="s">
        <v>2422</v>
      </c>
      <c r="H1389" s="67">
        <v>9</v>
      </c>
      <c r="I1389" s="71">
        <v>8.1</v>
      </c>
      <c r="J1389" s="36">
        <v>7.2</v>
      </c>
    </row>
    <row r="1390" s="5" customFormat="1" spans="1:10">
      <c r="A1390" s="67" t="s">
        <v>1585</v>
      </c>
      <c r="B1390" s="52" t="s">
        <v>2427</v>
      </c>
      <c r="C1390" s="60" t="s">
        <v>2428</v>
      </c>
      <c r="D1390" s="52"/>
      <c r="E1390" s="52"/>
      <c r="F1390" s="67" t="s">
        <v>25</v>
      </c>
      <c r="G1390" s="52"/>
      <c r="H1390" s="69">
        <v>51</v>
      </c>
      <c r="I1390" s="72">
        <v>45.9</v>
      </c>
      <c r="J1390" s="72">
        <v>40.8</v>
      </c>
    </row>
    <row r="1391" s="5" customFormat="1" spans="1:10">
      <c r="A1391" s="67" t="s">
        <v>1585</v>
      </c>
      <c r="B1391" s="52">
        <v>250304014</v>
      </c>
      <c r="C1391" s="60" t="s">
        <v>2429</v>
      </c>
      <c r="D1391" s="52"/>
      <c r="E1391" s="52"/>
      <c r="F1391" s="67" t="s">
        <v>1587</v>
      </c>
      <c r="G1391" s="52"/>
      <c r="H1391" s="67">
        <v>5</v>
      </c>
      <c r="I1391" s="71">
        <v>4.5</v>
      </c>
      <c r="J1391" s="71">
        <v>4</v>
      </c>
    </row>
    <row r="1392" s="5" customFormat="1" spans="1:10">
      <c r="A1392" s="67"/>
      <c r="B1392" s="52">
        <v>250305</v>
      </c>
      <c r="C1392" s="60" t="s">
        <v>2430</v>
      </c>
      <c r="D1392" s="52"/>
      <c r="E1392" s="52"/>
      <c r="F1392" s="67"/>
      <c r="G1392" s="52"/>
      <c r="H1392" s="67"/>
      <c r="I1392" s="71"/>
      <c r="J1392" s="71"/>
    </row>
    <row r="1393" s="5" customFormat="1" spans="1:10">
      <c r="A1393" s="67" t="s">
        <v>1585</v>
      </c>
      <c r="B1393" s="52">
        <v>250305001</v>
      </c>
      <c r="C1393" s="60" t="s">
        <v>2431</v>
      </c>
      <c r="D1393" s="52"/>
      <c r="E1393" s="52"/>
      <c r="F1393" s="67" t="s">
        <v>1587</v>
      </c>
      <c r="G1393" s="52"/>
      <c r="H1393" s="67"/>
      <c r="I1393" s="71"/>
      <c r="J1393" s="71"/>
    </row>
    <row r="1394" s="5" customFormat="1" spans="1:10">
      <c r="A1394" s="67" t="s">
        <v>1585</v>
      </c>
      <c r="B1394" s="52" t="s">
        <v>2432</v>
      </c>
      <c r="C1394" s="60" t="s">
        <v>2433</v>
      </c>
      <c r="D1394" s="52"/>
      <c r="E1394" s="52"/>
      <c r="F1394" s="67" t="s">
        <v>1587</v>
      </c>
      <c r="G1394" s="52"/>
      <c r="H1394" s="67">
        <v>9</v>
      </c>
      <c r="I1394" s="71">
        <v>8.1</v>
      </c>
      <c r="J1394" s="71">
        <v>7.2</v>
      </c>
    </row>
    <row r="1395" s="5" customFormat="1" ht="27" spans="1:10">
      <c r="A1395" s="67" t="s">
        <v>1585</v>
      </c>
      <c r="B1395" s="52" t="s">
        <v>2434</v>
      </c>
      <c r="C1395" s="60" t="s">
        <v>2435</v>
      </c>
      <c r="D1395" s="52"/>
      <c r="E1395" s="52"/>
      <c r="F1395" s="67" t="s">
        <v>1587</v>
      </c>
      <c r="G1395" s="52"/>
      <c r="H1395" s="67">
        <v>4.5</v>
      </c>
      <c r="I1395" s="71">
        <v>4.05</v>
      </c>
      <c r="J1395" s="36">
        <v>3.6</v>
      </c>
    </row>
    <row r="1396" s="5" customFormat="1" spans="1:10">
      <c r="A1396" s="67" t="s">
        <v>1585</v>
      </c>
      <c r="B1396" s="52">
        <v>250305002</v>
      </c>
      <c r="C1396" s="60" t="s">
        <v>2436</v>
      </c>
      <c r="D1396" s="52"/>
      <c r="E1396" s="52"/>
      <c r="F1396" s="67" t="s">
        <v>1587</v>
      </c>
      <c r="G1396" s="52"/>
      <c r="H1396" s="67"/>
      <c r="I1396" s="71"/>
      <c r="J1396" s="71"/>
    </row>
    <row r="1397" s="5" customFormat="1" spans="1:10">
      <c r="A1397" s="67" t="s">
        <v>1585</v>
      </c>
      <c r="B1397" s="52" t="s">
        <v>2437</v>
      </c>
      <c r="C1397" s="60" t="s">
        <v>2438</v>
      </c>
      <c r="D1397" s="52"/>
      <c r="E1397" s="52"/>
      <c r="F1397" s="67" t="s">
        <v>1587</v>
      </c>
      <c r="G1397" s="52"/>
      <c r="H1397" s="67">
        <v>9</v>
      </c>
      <c r="I1397" s="71">
        <v>8.1</v>
      </c>
      <c r="J1397" s="71">
        <v>7.2</v>
      </c>
    </row>
    <row r="1398" s="5" customFormat="1" ht="27" spans="1:10">
      <c r="A1398" s="67" t="s">
        <v>1585</v>
      </c>
      <c r="B1398" s="52" t="s">
        <v>2439</v>
      </c>
      <c r="C1398" s="60" t="s">
        <v>2440</v>
      </c>
      <c r="D1398" s="52"/>
      <c r="E1398" s="52"/>
      <c r="F1398" s="67" t="s">
        <v>1587</v>
      </c>
      <c r="G1398" s="52"/>
      <c r="H1398" s="67">
        <v>4.5</v>
      </c>
      <c r="I1398" s="71">
        <v>4.05</v>
      </c>
      <c r="J1398" s="36">
        <v>3.6</v>
      </c>
    </row>
    <row r="1399" s="5" customFormat="1" spans="1:10">
      <c r="A1399" s="67" t="s">
        <v>1585</v>
      </c>
      <c r="B1399" s="52">
        <v>250305003</v>
      </c>
      <c r="C1399" s="60" t="s">
        <v>2441</v>
      </c>
      <c r="D1399" s="52"/>
      <c r="E1399" s="52"/>
      <c r="F1399" s="67" t="s">
        <v>1587</v>
      </c>
      <c r="G1399" s="70"/>
      <c r="H1399" s="67"/>
      <c r="I1399" s="71"/>
      <c r="J1399" s="71"/>
    </row>
    <row r="1400" s="5" customFormat="1" spans="1:10">
      <c r="A1400" s="67" t="s">
        <v>1585</v>
      </c>
      <c r="B1400" s="52" t="s">
        <v>2442</v>
      </c>
      <c r="C1400" s="60" t="s">
        <v>2443</v>
      </c>
      <c r="D1400" s="52"/>
      <c r="E1400" s="52"/>
      <c r="F1400" s="67" t="s">
        <v>1587</v>
      </c>
      <c r="G1400" s="52"/>
      <c r="H1400" s="67">
        <v>7</v>
      </c>
      <c r="I1400" s="71">
        <v>6.3</v>
      </c>
      <c r="J1400" s="71">
        <v>5.6</v>
      </c>
    </row>
    <row r="1401" s="5" customFormat="1" spans="1:10">
      <c r="A1401" s="67" t="s">
        <v>1585</v>
      </c>
      <c r="B1401" s="52" t="s">
        <v>2444</v>
      </c>
      <c r="C1401" s="60" t="s">
        <v>2445</v>
      </c>
      <c r="D1401" s="52"/>
      <c r="E1401" s="52"/>
      <c r="F1401" s="67" t="s">
        <v>1587</v>
      </c>
      <c r="G1401" s="52"/>
      <c r="H1401" s="67">
        <v>12</v>
      </c>
      <c r="I1401" s="71">
        <v>10.8</v>
      </c>
      <c r="J1401" s="71">
        <v>9.6</v>
      </c>
    </row>
    <row r="1402" s="5" customFormat="1" spans="1:10">
      <c r="A1402" s="67" t="s">
        <v>1585</v>
      </c>
      <c r="B1402" s="52" t="s">
        <v>2446</v>
      </c>
      <c r="C1402" s="60" t="s">
        <v>2447</v>
      </c>
      <c r="D1402" s="52"/>
      <c r="E1402" s="52"/>
      <c r="F1402" s="67" t="s">
        <v>1587</v>
      </c>
      <c r="G1402" s="52"/>
      <c r="H1402" s="67">
        <v>9</v>
      </c>
      <c r="I1402" s="71">
        <v>8.1</v>
      </c>
      <c r="J1402" s="71">
        <v>7.2</v>
      </c>
    </row>
    <row r="1403" s="5" customFormat="1" spans="1:10">
      <c r="A1403" s="67" t="s">
        <v>1585</v>
      </c>
      <c r="B1403" s="52">
        <v>250305004</v>
      </c>
      <c r="C1403" s="60" t="s">
        <v>2448</v>
      </c>
      <c r="D1403" s="52"/>
      <c r="E1403" s="52"/>
      <c r="F1403" s="67" t="s">
        <v>1587</v>
      </c>
      <c r="G1403" s="52"/>
      <c r="H1403" s="67">
        <v>10</v>
      </c>
      <c r="I1403" s="71">
        <v>9</v>
      </c>
      <c r="J1403" s="71">
        <v>8</v>
      </c>
    </row>
    <row r="1404" s="5" customFormat="1" spans="1:10">
      <c r="A1404" s="67" t="s">
        <v>1585</v>
      </c>
      <c r="B1404" s="52">
        <v>250305005</v>
      </c>
      <c r="C1404" s="60" t="s">
        <v>2449</v>
      </c>
      <c r="D1404" s="52"/>
      <c r="E1404" s="52"/>
      <c r="F1404" s="67" t="s">
        <v>1587</v>
      </c>
      <c r="G1404" s="52"/>
      <c r="H1404" s="67"/>
      <c r="I1404" s="71"/>
      <c r="J1404" s="71"/>
    </row>
    <row r="1405" s="5" customFormat="1" spans="1:10">
      <c r="A1405" s="67" t="s">
        <v>1585</v>
      </c>
      <c r="B1405" s="52" t="s">
        <v>2450</v>
      </c>
      <c r="C1405" s="60" t="s">
        <v>2451</v>
      </c>
      <c r="D1405" s="52"/>
      <c r="E1405" s="52"/>
      <c r="F1405" s="67" t="s">
        <v>1587</v>
      </c>
      <c r="G1405" s="52"/>
      <c r="H1405" s="69">
        <v>37</v>
      </c>
      <c r="I1405" s="72">
        <v>33.3</v>
      </c>
      <c r="J1405" s="72">
        <v>29.6</v>
      </c>
    </row>
    <row r="1406" s="5" customFormat="1" spans="1:10">
      <c r="A1406" s="67" t="s">
        <v>1585</v>
      </c>
      <c r="B1406" s="52" t="s">
        <v>2452</v>
      </c>
      <c r="C1406" s="60" t="s">
        <v>2453</v>
      </c>
      <c r="D1406" s="52"/>
      <c r="E1406" s="52"/>
      <c r="F1406" s="67" t="s">
        <v>1587</v>
      </c>
      <c r="G1406" s="52"/>
      <c r="H1406" s="67">
        <v>25</v>
      </c>
      <c r="I1406" s="71">
        <v>22.5</v>
      </c>
      <c r="J1406" s="36">
        <v>20</v>
      </c>
    </row>
    <row r="1407" s="5" customFormat="1" ht="27" spans="1:10">
      <c r="A1407" s="67" t="s">
        <v>1585</v>
      </c>
      <c r="B1407" s="52" t="s">
        <v>2454</v>
      </c>
      <c r="C1407" s="60" t="s">
        <v>2455</v>
      </c>
      <c r="D1407" s="52"/>
      <c r="E1407" s="52"/>
      <c r="F1407" s="67" t="s">
        <v>1587</v>
      </c>
      <c r="G1407" s="52"/>
      <c r="H1407" s="67">
        <v>27</v>
      </c>
      <c r="I1407" s="71">
        <v>24.3</v>
      </c>
      <c r="J1407" s="71">
        <v>21.6</v>
      </c>
    </row>
    <row r="1408" s="5" customFormat="1" spans="1:10">
      <c r="A1408" s="67" t="s">
        <v>1585</v>
      </c>
      <c r="B1408" s="52">
        <v>250305006</v>
      </c>
      <c r="C1408" s="60" t="s">
        <v>2456</v>
      </c>
      <c r="D1408" s="52"/>
      <c r="E1408" s="52"/>
      <c r="F1408" s="67" t="s">
        <v>1587</v>
      </c>
      <c r="G1408" s="52"/>
      <c r="H1408" s="67"/>
      <c r="I1408" s="71"/>
      <c r="J1408" s="71"/>
    </row>
    <row r="1409" s="5" customFormat="1" spans="1:10">
      <c r="A1409" s="67" t="s">
        <v>1585</v>
      </c>
      <c r="B1409" s="52" t="s">
        <v>2457</v>
      </c>
      <c r="C1409" s="60" t="s">
        <v>2458</v>
      </c>
      <c r="D1409" s="52"/>
      <c r="E1409" s="52"/>
      <c r="F1409" s="67" t="s">
        <v>1587</v>
      </c>
      <c r="G1409" s="52"/>
      <c r="H1409" s="67">
        <v>33</v>
      </c>
      <c r="I1409" s="71">
        <v>29.7</v>
      </c>
      <c r="J1409" s="71">
        <v>26.4</v>
      </c>
    </row>
    <row r="1410" s="5" customFormat="1" spans="1:10">
      <c r="A1410" s="67" t="s">
        <v>1585</v>
      </c>
      <c r="B1410" s="52" t="s">
        <v>2459</v>
      </c>
      <c r="C1410" s="60" t="s">
        <v>2460</v>
      </c>
      <c r="D1410" s="52"/>
      <c r="E1410" s="52"/>
      <c r="F1410" s="67" t="s">
        <v>1587</v>
      </c>
      <c r="G1410" s="52"/>
      <c r="H1410" s="67">
        <v>5</v>
      </c>
      <c r="I1410" s="71">
        <v>4.5</v>
      </c>
      <c r="J1410" s="71">
        <v>4</v>
      </c>
    </row>
    <row r="1411" s="5" customFormat="1" spans="1:10">
      <c r="A1411" s="67" t="s">
        <v>1585</v>
      </c>
      <c r="B1411" s="52">
        <v>250305007</v>
      </c>
      <c r="C1411" s="60" t="s">
        <v>2461</v>
      </c>
      <c r="D1411" s="52"/>
      <c r="E1411" s="52"/>
      <c r="F1411" s="67" t="s">
        <v>1587</v>
      </c>
      <c r="G1411" s="52"/>
      <c r="H1411" s="67"/>
      <c r="I1411" s="71"/>
      <c r="J1411" s="71"/>
    </row>
    <row r="1412" s="5" customFormat="1" ht="27" spans="1:10">
      <c r="A1412" s="67" t="s">
        <v>1585</v>
      </c>
      <c r="B1412" s="52" t="s">
        <v>2462</v>
      </c>
      <c r="C1412" s="60" t="s">
        <v>2463</v>
      </c>
      <c r="D1412" s="52"/>
      <c r="E1412" s="52"/>
      <c r="F1412" s="67" t="s">
        <v>1587</v>
      </c>
      <c r="G1412" s="52"/>
      <c r="H1412" s="67">
        <v>4</v>
      </c>
      <c r="I1412" s="71">
        <v>3.6</v>
      </c>
      <c r="J1412" s="71">
        <v>3.2</v>
      </c>
    </row>
    <row r="1413" s="5" customFormat="1" ht="27" spans="1:10">
      <c r="A1413" s="67" t="s">
        <v>1585</v>
      </c>
      <c r="B1413" s="52" t="s">
        <v>2464</v>
      </c>
      <c r="C1413" s="60" t="s">
        <v>2465</v>
      </c>
      <c r="D1413" s="52"/>
      <c r="E1413" s="52"/>
      <c r="F1413" s="67" t="s">
        <v>1587</v>
      </c>
      <c r="G1413" s="52"/>
      <c r="H1413" s="67">
        <v>9</v>
      </c>
      <c r="I1413" s="71">
        <v>8.1</v>
      </c>
      <c r="J1413" s="71">
        <v>7.2</v>
      </c>
    </row>
    <row r="1414" s="5" customFormat="1" ht="27" spans="1:10">
      <c r="A1414" s="67" t="s">
        <v>1585</v>
      </c>
      <c r="B1414" s="52" t="s">
        <v>2466</v>
      </c>
      <c r="C1414" s="60" t="s">
        <v>2467</v>
      </c>
      <c r="D1414" s="52"/>
      <c r="E1414" s="52"/>
      <c r="F1414" s="67" t="s">
        <v>1587</v>
      </c>
      <c r="G1414" s="52"/>
      <c r="H1414" s="67">
        <v>4.5</v>
      </c>
      <c r="I1414" s="71">
        <v>4.05</v>
      </c>
      <c r="J1414" s="36">
        <v>3.6</v>
      </c>
    </row>
    <row r="1415" s="5" customFormat="1" spans="1:10">
      <c r="A1415" s="67" t="s">
        <v>1585</v>
      </c>
      <c r="B1415" s="52">
        <v>250305008</v>
      </c>
      <c r="C1415" s="60" t="s">
        <v>2468</v>
      </c>
      <c r="D1415" s="52"/>
      <c r="E1415" s="52"/>
      <c r="F1415" s="67" t="s">
        <v>1587</v>
      </c>
      <c r="G1415" s="52"/>
      <c r="H1415" s="67"/>
      <c r="I1415" s="71"/>
      <c r="J1415" s="71"/>
    </row>
    <row r="1416" s="5" customFormat="1" ht="27" spans="1:10">
      <c r="A1416" s="67" t="s">
        <v>1585</v>
      </c>
      <c r="B1416" s="52" t="s">
        <v>2469</v>
      </c>
      <c r="C1416" s="60" t="s">
        <v>2470</v>
      </c>
      <c r="D1416" s="52"/>
      <c r="E1416" s="52"/>
      <c r="F1416" s="67" t="s">
        <v>1587</v>
      </c>
      <c r="G1416" s="52"/>
      <c r="H1416" s="67">
        <v>5</v>
      </c>
      <c r="I1416" s="71">
        <v>4.5</v>
      </c>
      <c r="J1416" s="71">
        <v>4</v>
      </c>
    </row>
    <row r="1417" s="5" customFormat="1" ht="27" spans="1:10">
      <c r="A1417" s="67" t="s">
        <v>1585</v>
      </c>
      <c r="B1417" s="52" t="s">
        <v>2471</v>
      </c>
      <c r="C1417" s="60" t="s">
        <v>2472</v>
      </c>
      <c r="D1417" s="52"/>
      <c r="E1417" s="52"/>
      <c r="F1417" s="67" t="s">
        <v>1587</v>
      </c>
      <c r="G1417" s="52"/>
      <c r="H1417" s="67">
        <v>10</v>
      </c>
      <c r="I1417" s="71">
        <v>9</v>
      </c>
      <c r="J1417" s="71">
        <v>8</v>
      </c>
    </row>
    <row r="1418" s="5" customFormat="1" ht="27" spans="1:10">
      <c r="A1418" s="67" t="s">
        <v>1585</v>
      </c>
      <c r="B1418" s="52" t="s">
        <v>2473</v>
      </c>
      <c r="C1418" s="60" t="s">
        <v>2474</v>
      </c>
      <c r="D1418" s="52"/>
      <c r="E1418" s="52"/>
      <c r="F1418" s="67" t="s">
        <v>1587</v>
      </c>
      <c r="G1418" s="52"/>
      <c r="H1418" s="67">
        <v>4.5</v>
      </c>
      <c r="I1418" s="71">
        <v>4.05</v>
      </c>
      <c r="J1418" s="36">
        <v>3.6</v>
      </c>
    </row>
    <row r="1419" s="5" customFormat="1" ht="40.5" spans="1:10">
      <c r="A1419" s="67" t="s">
        <v>1585</v>
      </c>
      <c r="B1419" s="52" t="s">
        <v>2475</v>
      </c>
      <c r="C1419" s="60" t="s">
        <v>2476</v>
      </c>
      <c r="D1419" s="52"/>
      <c r="E1419" s="52"/>
      <c r="F1419" s="67" t="s">
        <v>1587</v>
      </c>
      <c r="G1419" s="70"/>
      <c r="H1419" s="67">
        <v>26</v>
      </c>
      <c r="I1419" s="71">
        <v>23.4</v>
      </c>
      <c r="J1419" s="71">
        <v>20.8</v>
      </c>
    </row>
    <row r="1420" s="5" customFormat="1" spans="1:10">
      <c r="A1420" s="67" t="s">
        <v>1585</v>
      </c>
      <c r="B1420" s="52">
        <v>250305009</v>
      </c>
      <c r="C1420" s="60" t="s">
        <v>2477</v>
      </c>
      <c r="D1420" s="52"/>
      <c r="E1420" s="52"/>
      <c r="F1420" s="67" t="s">
        <v>1587</v>
      </c>
      <c r="G1420" s="52"/>
      <c r="H1420" s="67"/>
      <c r="I1420" s="71"/>
      <c r="J1420" s="71"/>
    </row>
    <row r="1421" s="5" customFormat="1" ht="27" spans="1:10">
      <c r="A1421" s="67" t="s">
        <v>1585</v>
      </c>
      <c r="B1421" s="52" t="s">
        <v>2478</v>
      </c>
      <c r="C1421" s="60" t="s">
        <v>2479</v>
      </c>
      <c r="D1421" s="52"/>
      <c r="E1421" s="52"/>
      <c r="F1421" s="67" t="s">
        <v>1587</v>
      </c>
      <c r="G1421" s="52"/>
      <c r="H1421" s="67">
        <v>4</v>
      </c>
      <c r="I1421" s="71">
        <v>3.6</v>
      </c>
      <c r="J1421" s="71">
        <v>3.2</v>
      </c>
    </row>
    <row r="1422" s="5" customFormat="1" ht="27" spans="1:10">
      <c r="A1422" s="67" t="s">
        <v>1585</v>
      </c>
      <c r="B1422" s="52" t="s">
        <v>2480</v>
      </c>
      <c r="C1422" s="60" t="s">
        <v>2481</v>
      </c>
      <c r="D1422" s="52"/>
      <c r="E1422" s="52"/>
      <c r="F1422" s="67" t="s">
        <v>1587</v>
      </c>
      <c r="G1422" s="52"/>
      <c r="H1422" s="67">
        <v>5</v>
      </c>
      <c r="I1422" s="71">
        <v>4.5</v>
      </c>
      <c r="J1422" s="71">
        <v>4</v>
      </c>
    </row>
    <row r="1423" s="5" customFormat="1" ht="27" spans="1:10">
      <c r="A1423" s="67" t="s">
        <v>1585</v>
      </c>
      <c r="B1423" s="52" t="s">
        <v>2482</v>
      </c>
      <c r="C1423" s="60" t="s">
        <v>2483</v>
      </c>
      <c r="D1423" s="52"/>
      <c r="E1423" s="52"/>
      <c r="F1423" s="67" t="s">
        <v>1587</v>
      </c>
      <c r="G1423" s="52"/>
      <c r="H1423" s="67">
        <v>3.6</v>
      </c>
      <c r="I1423" s="71">
        <v>3.24</v>
      </c>
      <c r="J1423" s="36">
        <v>2.88</v>
      </c>
    </row>
    <row r="1424" s="5" customFormat="1" ht="27" spans="1:10">
      <c r="A1424" s="67" t="s">
        <v>1585</v>
      </c>
      <c r="B1424" s="52">
        <v>250305010</v>
      </c>
      <c r="C1424" s="60" t="s">
        <v>2484</v>
      </c>
      <c r="D1424" s="52"/>
      <c r="E1424" s="52"/>
      <c r="F1424" s="67" t="s">
        <v>1587</v>
      </c>
      <c r="G1424" s="52"/>
      <c r="H1424" s="67">
        <v>11</v>
      </c>
      <c r="I1424" s="71">
        <v>9.9</v>
      </c>
      <c r="J1424" s="71">
        <v>8.8</v>
      </c>
    </row>
    <row r="1425" s="5" customFormat="1" spans="1:10">
      <c r="A1425" s="67" t="s">
        <v>1585</v>
      </c>
      <c r="B1425" s="52">
        <v>250305011</v>
      </c>
      <c r="C1425" s="60" t="s">
        <v>2485</v>
      </c>
      <c r="D1425" s="52"/>
      <c r="E1425" s="52"/>
      <c r="F1425" s="67" t="s">
        <v>1587</v>
      </c>
      <c r="G1425" s="52"/>
      <c r="H1425" s="67"/>
      <c r="I1425" s="71"/>
      <c r="J1425" s="71"/>
    </row>
    <row r="1426" s="5" customFormat="1" spans="1:10">
      <c r="A1426" s="67" t="s">
        <v>1585</v>
      </c>
      <c r="B1426" s="52" t="s">
        <v>2486</v>
      </c>
      <c r="C1426" s="60" t="s">
        <v>2487</v>
      </c>
      <c r="D1426" s="52"/>
      <c r="E1426" s="52"/>
      <c r="F1426" s="67" t="s">
        <v>1587</v>
      </c>
      <c r="G1426" s="52"/>
      <c r="H1426" s="67">
        <v>5</v>
      </c>
      <c r="I1426" s="71">
        <v>4.5</v>
      </c>
      <c r="J1426" s="71">
        <v>4</v>
      </c>
    </row>
    <row r="1427" s="5" customFormat="1" spans="1:10">
      <c r="A1427" s="67" t="s">
        <v>1585</v>
      </c>
      <c r="B1427" s="52" t="s">
        <v>2488</v>
      </c>
      <c r="C1427" s="60" t="s">
        <v>2489</v>
      </c>
      <c r="D1427" s="52"/>
      <c r="E1427" s="52"/>
      <c r="F1427" s="67" t="s">
        <v>1587</v>
      </c>
      <c r="G1427" s="52"/>
      <c r="H1427" s="67">
        <v>9</v>
      </c>
      <c r="I1427" s="71">
        <v>8.1</v>
      </c>
      <c r="J1427" s="71">
        <v>7.2</v>
      </c>
    </row>
    <row r="1428" s="5" customFormat="1" spans="1:10">
      <c r="A1428" s="67" t="s">
        <v>1585</v>
      </c>
      <c r="B1428" s="52" t="s">
        <v>2490</v>
      </c>
      <c r="C1428" s="60" t="s">
        <v>2491</v>
      </c>
      <c r="D1428" s="52"/>
      <c r="E1428" s="52"/>
      <c r="F1428" s="67" t="s">
        <v>1587</v>
      </c>
      <c r="G1428" s="52"/>
      <c r="H1428" s="67">
        <v>3.6</v>
      </c>
      <c r="I1428" s="71">
        <v>3.24</v>
      </c>
      <c r="J1428" s="36">
        <v>2.88</v>
      </c>
    </row>
    <row r="1429" s="5" customFormat="1" spans="1:10">
      <c r="A1429" s="67" t="s">
        <v>1585</v>
      </c>
      <c r="B1429" s="52">
        <v>250305012</v>
      </c>
      <c r="C1429" s="60" t="s">
        <v>2492</v>
      </c>
      <c r="D1429" s="52"/>
      <c r="E1429" s="52"/>
      <c r="F1429" s="67" t="s">
        <v>1587</v>
      </c>
      <c r="G1429" s="52"/>
      <c r="H1429" s="67">
        <v>110</v>
      </c>
      <c r="I1429" s="71">
        <v>99</v>
      </c>
      <c r="J1429" s="71">
        <v>88</v>
      </c>
    </row>
    <row r="1430" s="5" customFormat="1" spans="1:10">
      <c r="A1430" s="67" t="s">
        <v>1585</v>
      </c>
      <c r="B1430" s="52">
        <v>250305013</v>
      </c>
      <c r="C1430" s="60" t="s">
        <v>2493</v>
      </c>
      <c r="D1430" s="52"/>
      <c r="E1430" s="52"/>
      <c r="F1430" s="67" t="s">
        <v>1587</v>
      </c>
      <c r="G1430" s="52"/>
      <c r="H1430" s="67"/>
      <c r="I1430" s="71"/>
      <c r="J1430" s="71"/>
    </row>
    <row r="1431" s="5" customFormat="1" ht="27" spans="1:10">
      <c r="A1431" s="67" t="s">
        <v>1585</v>
      </c>
      <c r="B1431" s="52" t="s">
        <v>2494</v>
      </c>
      <c r="C1431" s="60" t="s">
        <v>2495</v>
      </c>
      <c r="D1431" s="52"/>
      <c r="E1431" s="52"/>
      <c r="F1431" s="67" t="s">
        <v>1587</v>
      </c>
      <c r="G1431" s="52"/>
      <c r="H1431" s="67">
        <v>47</v>
      </c>
      <c r="I1431" s="71">
        <v>42.3</v>
      </c>
      <c r="J1431" s="71">
        <v>37.6</v>
      </c>
    </row>
    <row r="1432" s="5" customFormat="1" ht="27" spans="1:10">
      <c r="A1432" s="67" t="s">
        <v>1585</v>
      </c>
      <c r="B1432" s="52" t="s">
        <v>2496</v>
      </c>
      <c r="C1432" s="60" t="s">
        <v>2497</v>
      </c>
      <c r="D1432" s="52"/>
      <c r="E1432" s="52"/>
      <c r="F1432" s="67" t="s">
        <v>1587</v>
      </c>
      <c r="G1432" s="52"/>
      <c r="H1432" s="67">
        <v>38</v>
      </c>
      <c r="I1432" s="71">
        <v>34.2</v>
      </c>
      <c r="J1432" s="71">
        <v>30.4</v>
      </c>
    </row>
    <row r="1433" s="5" customFormat="1" spans="1:10">
      <c r="A1433" s="67" t="s">
        <v>1585</v>
      </c>
      <c r="B1433" s="52">
        <v>250305014</v>
      </c>
      <c r="C1433" s="60" t="s">
        <v>2498</v>
      </c>
      <c r="D1433" s="52"/>
      <c r="E1433" s="52"/>
      <c r="F1433" s="67" t="s">
        <v>1587</v>
      </c>
      <c r="G1433" s="52"/>
      <c r="H1433" s="67"/>
      <c r="I1433" s="71"/>
      <c r="J1433" s="71"/>
    </row>
    <row r="1434" s="5" customFormat="1" spans="1:10">
      <c r="A1434" s="67" t="s">
        <v>1585</v>
      </c>
      <c r="B1434" s="52" t="s">
        <v>2499</v>
      </c>
      <c r="C1434" s="60" t="s">
        <v>2500</v>
      </c>
      <c r="D1434" s="52"/>
      <c r="E1434" s="52"/>
      <c r="F1434" s="67" t="s">
        <v>1587</v>
      </c>
      <c r="G1434" s="52"/>
      <c r="H1434" s="67">
        <v>14</v>
      </c>
      <c r="I1434" s="71">
        <v>12.6</v>
      </c>
      <c r="J1434" s="71">
        <v>11.2</v>
      </c>
    </row>
    <row r="1435" s="5" customFormat="1" spans="1:10">
      <c r="A1435" s="67" t="s">
        <v>1585</v>
      </c>
      <c r="B1435" s="52" t="s">
        <v>2501</v>
      </c>
      <c r="C1435" s="60" t="s">
        <v>2502</v>
      </c>
      <c r="D1435" s="52"/>
      <c r="E1435" s="52"/>
      <c r="F1435" s="67" t="s">
        <v>1587</v>
      </c>
      <c r="G1435" s="52"/>
      <c r="H1435" s="67">
        <v>4</v>
      </c>
      <c r="I1435" s="71">
        <v>3.6</v>
      </c>
      <c r="J1435" s="71">
        <v>3.2</v>
      </c>
    </row>
    <row r="1436" s="5" customFormat="1" spans="1:10">
      <c r="A1436" s="67" t="s">
        <v>1585</v>
      </c>
      <c r="B1436" s="52">
        <v>250305015</v>
      </c>
      <c r="C1436" s="60" t="s">
        <v>2503</v>
      </c>
      <c r="D1436" s="52"/>
      <c r="E1436" s="52"/>
      <c r="F1436" s="67" t="s">
        <v>1587</v>
      </c>
      <c r="G1436" s="52"/>
      <c r="H1436" s="69">
        <v>4</v>
      </c>
      <c r="I1436" s="72">
        <v>3.6</v>
      </c>
      <c r="J1436" s="72">
        <v>3.2</v>
      </c>
    </row>
    <row r="1437" s="5" customFormat="1" spans="1:10">
      <c r="A1437" s="67" t="s">
        <v>1585</v>
      </c>
      <c r="B1437" s="52">
        <v>250305016</v>
      </c>
      <c r="C1437" s="60" t="s">
        <v>2504</v>
      </c>
      <c r="D1437" s="52"/>
      <c r="E1437" s="52"/>
      <c r="F1437" s="67" t="s">
        <v>1587</v>
      </c>
      <c r="G1437" s="52"/>
      <c r="H1437" s="67">
        <v>5</v>
      </c>
      <c r="I1437" s="71">
        <v>4.5</v>
      </c>
      <c r="J1437" s="71">
        <v>4</v>
      </c>
    </row>
    <row r="1438" s="5" customFormat="1" spans="1:10">
      <c r="A1438" s="67" t="s">
        <v>1585</v>
      </c>
      <c r="B1438" s="52">
        <v>250305017</v>
      </c>
      <c r="C1438" s="60" t="s">
        <v>2505</v>
      </c>
      <c r="D1438" s="52"/>
      <c r="E1438" s="52"/>
      <c r="F1438" s="67" t="s">
        <v>1587</v>
      </c>
      <c r="G1438" s="52"/>
      <c r="H1438" s="67">
        <v>18</v>
      </c>
      <c r="I1438" s="71">
        <v>16.2</v>
      </c>
      <c r="J1438" s="36">
        <v>14.4</v>
      </c>
    </row>
    <row r="1439" s="5" customFormat="1" spans="1:10">
      <c r="A1439" s="67" t="s">
        <v>1585</v>
      </c>
      <c r="B1439" s="52">
        <v>250305018</v>
      </c>
      <c r="C1439" s="60" t="s">
        <v>2506</v>
      </c>
      <c r="D1439" s="52"/>
      <c r="E1439" s="52"/>
      <c r="F1439" s="67" t="s">
        <v>1587</v>
      </c>
      <c r="G1439" s="52"/>
      <c r="H1439" s="67">
        <v>24</v>
      </c>
      <c r="I1439" s="71">
        <v>21.6</v>
      </c>
      <c r="J1439" s="36">
        <v>19.2</v>
      </c>
    </row>
    <row r="1440" s="5" customFormat="1" spans="1:10">
      <c r="A1440" s="67" t="s">
        <v>1585</v>
      </c>
      <c r="B1440" s="52">
        <v>250305019</v>
      </c>
      <c r="C1440" s="60" t="s">
        <v>2507</v>
      </c>
      <c r="D1440" s="52"/>
      <c r="E1440" s="52"/>
      <c r="F1440" s="67" t="s">
        <v>1587</v>
      </c>
      <c r="G1440" s="52"/>
      <c r="H1440" s="67">
        <v>24</v>
      </c>
      <c r="I1440" s="71">
        <v>21.6</v>
      </c>
      <c r="J1440" s="36">
        <v>19.2</v>
      </c>
    </row>
    <row r="1441" s="5" customFormat="1" spans="1:10">
      <c r="A1441" s="67" t="s">
        <v>1585</v>
      </c>
      <c r="B1441" s="52">
        <v>250305020</v>
      </c>
      <c r="C1441" s="60" t="s">
        <v>2508</v>
      </c>
      <c r="D1441" s="52"/>
      <c r="E1441" s="52"/>
      <c r="F1441" s="67" t="s">
        <v>1587</v>
      </c>
      <c r="G1441" s="52"/>
      <c r="H1441" s="67">
        <v>34</v>
      </c>
      <c r="I1441" s="71">
        <v>30.6</v>
      </c>
      <c r="J1441" s="36">
        <v>27.2</v>
      </c>
    </row>
    <row r="1442" s="5" customFormat="1" spans="1:10">
      <c r="A1442" s="67" t="s">
        <v>1585</v>
      </c>
      <c r="B1442" s="52">
        <v>250305021</v>
      </c>
      <c r="C1442" s="60" t="s">
        <v>2509</v>
      </c>
      <c r="D1442" s="52"/>
      <c r="E1442" s="52"/>
      <c r="F1442" s="67" t="s">
        <v>1587</v>
      </c>
      <c r="G1442" s="52"/>
      <c r="H1442" s="67">
        <v>43</v>
      </c>
      <c r="I1442" s="71">
        <v>38.7</v>
      </c>
      <c r="J1442" s="71">
        <v>34.4</v>
      </c>
    </row>
    <row r="1443" s="5" customFormat="1" spans="1:10">
      <c r="A1443" s="67" t="s">
        <v>1585</v>
      </c>
      <c r="B1443" s="52">
        <v>250305022</v>
      </c>
      <c r="C1443" s="60" t="s">
        <v>2510</v>
      </c>
      <c r="D1443" s="52"/>
      <c r="E1443" s="52"/>
      <c r="F1443" s="67"/>
      <c r="G1443" s="52"/>
      <c r="H1443" s="67"/>
      <c r="I1443" s="71"/>
      <c r="J1443" s="71"/>
    </row>
    <row r="1444" s="5" customFormat="1" spans="1:10">
      <c r="A1444" s="67" t="s">
        <v>1585</v>
      </c>
      <c r="B1444" s="52" t="s">
        <v>2511</v>
      </c>
      <c r="C1444" s="60" t="s">
        <v>2512</v>
      </c>
      <c r="D1444" s="52"/>
      <c r="E1444" s="52"/>
      <c r="F1444" s="67" t="s">
        <v>1587</v>
      </c>
      <c r="G1444" s="52"/>
      <c r="H1444" s="67">
        <v>15</v>
      </c>
      <c r="I1444" s="71">
        <v>13.5</v>
      </c>
      <c r="J1444" s="71">
        <v>12</v>
      </c>
    </row>
    <row r="1445" s="5" customFormat="1" spans="1:10">
      <c r="A1445" s="67" t="s">
        <v>1585</v>
      </c>
      <c r="B1445" s="52" t="s">
        <v>2513</v>
      </c>
      <c r="C1445" s="60" t="s">
        <v>2514</v>
      </c>
      <c r="D1445" s="52"/>
      <c r="E1445" s="52"/>
      <c r="F1445" s="67" t="s">
        <v>1587</v>
      </c>
      <c r="G1445" s="52"/>
      <c r="H1445" s="69">
        <v>49.5</v>
      </c>
      <c r="I1445" s="72">
        <v>44.55</v>
      </c>
      <c r="J1445" s="72">
        <v>39.6</v>
      </c>
    </row>
    <row r="1446" s="5" customFormat="1" spans="1:10">
      <c r="A1446" s="67" t="s">
        <v>1585</v>
      </c>
      <c r="B1446" s="52">
        <v>250305023</v>
      </c>
      <c r="C1446" s="60" t="s">
        <v>2515</v>
      </c>
      <c r="D1446" s="52" t="s">
        <v>2516</v>
      </c>
      <c r="E1446" s="52"/>
      <c r="F1446" s="67" t="s">
        <v>1587</v>
      </c>
      <c r="G1446" s="52" t="s">
        <v>2165</v>
      </c>
      <c r="H1446" s="67">
        <v>6.3</v>
      </c>
      <c r="I1446" s="71">
        <v>5.67</v>
      </c>
      <c r="J1446" s="36">
        <v>5.04</v>
      </c>
    </row>
    <row r="1447" s="5" customFormat="1" spans="1:10">
      <c r="A1447" s="67" t="s">
        <v>1585</v>
      </c>
      <c r="B1447" s="52">
        <v>250305024</v>
      </c>
      <c r="C1447" s="60" t="s">
        <v>2517</v>
      </c>
      <c r="D1447" s="52"/>
      <c r="E1447" s="52"/>
      <c r="F1447" s="67" t="s">
        <v>1587</v>
      </c>
      <c r="G1447" s="52"/>
      <c r="H1447" s="67">
        <v>3</v>
      </c>
      <c r="I1447" s="71">
        <v>2.7</v>
      </c>
      <c r="J1447" s="71">
        <v>2.4</v>
      </c>
    </row>
    <row r="1448" s="5" customFormat="1" spans="1:10">
      <c r="A1448" s="67" t="s">
        <v>1585</v>
      </c>
      <c r="B1448" s="52">
        <v>250305025</v>
      </c>
      <c r="C1448" s="60" t="s">
        <v>2518</v>
      </c>
      <c r="D1448" s="52"/>
      <c r="E1448" s="52"/>
      <c r="F1448" s="67" t="s">
        <v>1587</v>
      </c>
      <c r="G1448" s="52"/>
      <c r="H1448" s="67">
        <v>6</v>
      </c>
      <c r="I1448" s="71">
        <v>5.4</v>
      </c>
      <c r="J1448" s="71">
        <v>4.8</v>
      </c>
    </row>
    <row r="1449" s="5" customFormat="1" spans="1:10">
      <c r="A1449" s="67" t="s">
        <v>1585</v>
      </c>
      <c r="B1449" s="52">
        <v>250305026</v>
      </c>
      <c r="C1449" s="60" t="s">
        <v>2519</v>
      </c>
      <c r="D1449" s="52"/>
      <c r="E1449" s="52"/>
      <c r="F1449" s="67" t="s">
        <v>1587</v>
      </c>
      <c r="G1449" s="52"/>
      <c r="H1449" s="67">
        <v>68</v>
      </c>
      <c r="I1449" s="71">
        <v>61.2</v>
      </c>
      <c r="J1449" s="36">
        <v>54.4</v>
      </c>
    </row>
    <row r="1450" s="5" customFormat="1" spans="1:10">
      <c r="A1450" s="67" t="s">
        <v>1585</v>
      </c>
      <c r="B1450" s="52">
        <v>250305027</v>
      </c>
      <c r="C1450" s="60" t="s">
        <v>2520</v>
      </c>
      <c r="D1450" s="52"/>
      <c r="E1450" s="52"/>
      <c r="F1450" s="67" t="s">
        <v>1587</v>
      </c>
      <c r="G1450" s="52"/>
      <c r="H1450" s="67">
        <v>28</v>
      </c>
      <c r="I1450" s="71">
        <v>25.2</v>
      </c>
      <c r="J1450" s="71">
        <v>22.4</v>
      </c>
    </row>
    <row r="1451" s="5" customFormat="1" spans="1:10">
      <c r="A1451" s="67" t="s">
        <v>1585</v>
      </c>
      <c r="B1451" s="52">
        <v>250305028</v>
      </c>
      <c r="C1451" s="60" t="s">
        <v>2521</v>
      </c>
      <c r="D1451" s="52"/>
      <c r="E1451" s="52"/>
      <c r="F1451" s="67" t="s">
        <v>1587</v>
      </c>
      <c r="G1451" s="52"/>
      <c r="H1451" s="67">
        <v>13</v>
      </c>
      <c r="I1451" s="71">
        <v>11.7</v>
      </c>
      <c r="J1451" s="71">
        <v>10.4</v>
      </c>
    </row>
    <row r="1452" s="5" customFormat="1" spans="1:10">
      <c r="A1452" s="67" t="s">
        <v>1585</v>
      </c>
      <c r="B1452" s="52">
        <v>250305029</v>
      </c>
      <c r="C1452" s="60" t="s">
        <v>2522</v>
      </c>
      <c r="D1452" s="52"/>
      <c r="E1452" s="52"/>
      <c r="F1452" s="67" t="s">
        <v>1587</v>
      </c>
      <c r="G1452" s="52"/>
      <c r="H1452" s="67">
        <v>18</v>
      </c>
      <c r="I1452" s="71">
        <v>16.2</v>
      </c>
      <c r="J1452" s="71">
        <v>14.4</v>
      </c>
    </row>
    <row r="1453" s="5" customFormat="1" spans="1:10">
      <c r="A1453" s="67" t="s">
        <v>1585</v>
      </c>
      <c r="B1453" s="52">
        <v>250305030</v>
      </c>
      <c r="C1453" s="60" t="s">
        <v>2523</v>
      </c>
      <c r="D1453" s="52"/>
      <c r="E1453" s="52"/>
      <c r="F1453" s="67" t="s">
        <v>1587</v>
      </c>
      <c r="G1453" s="52"/>
      <c r="H1453" s="67">
        <v>109</v>
      </c>
      <c r="I1453" s="71">
        <v>98.1</v>
      </c>
      <c r="J1453" s="71">
        <v>87.2</v>
      </c>
    </row>
    <row r="1454" s="5" customFormat="1" ht="27" spans="1:10">
      <c r="A1454" s="67" t="s">
        <v>1585</v>
      </c>
      <c r="B1454" s="52" t="s">
        <v>2524</v>
      </c>
      <c r="C1454" s="60" t="s">
        <v>2525</v>
      </c>
      <c r="D1454" s="52"/>
      <c r="E1454" s="52"/>
      <c r="F1454" s="67" t="s">
        <v>1587</v>
      </c>
      <c r="G1454" s="70"/>
      <c r="H1454" s="67">
        <v>67</v>
      </c>
      <c r="I1454" s="71">
        <v>60.3</v>
      </c>
      <c r="J1454" s="71">
        <v>53.6</v>
      </c>
    </row>
    <row r="1455" s="5" customFormat="1" spans="1:10">
      <c r="A1455" s="67" t="s">
        <v>1585</v>
      </c>
      <c r="B1455" s="52">
        <v>250306</v>
      </c>
      <c r="C1455" s="60" t="s">
        <v>2526</v>
      </c>
      <c r="D1455" s="52"/>
      <c r="E1455" s="52"/>
      <c r="F1455" s="67" t="s">
        <v>1587</v>
      </c>
      <c r="G1455" s="52"/>
      <c r="H1455" s="67"/>
      <c r="I1455" s="71"/>
      <c r="J1455" s="71"/>
    </row>
    <row r="1456" s="5" customFormat="1" spans="1:10">
      <c r="A1456" s="67" t="s">
        <v>1585</v>
      </c>
      <c r="B1456" s="52">
        <v>250306001</v>
      </c>
      <c r="C1456" s="60" t="s">
        <v>2527</v>
      </c>
      <c r="D1456" s="52"/>
      <c r="E1456" s="52"/>
      <c r="F1456" s="67" t="s">
        <v>1587</v>
      </c>
      <c r="G1456" s="52"/>
      <c r="H1456" s="67"/>
      <c r="I1456" s="71"/>
      <c r="J1456" s="71"/>
    </row>
    <row r="1457" s="5" customFormat="1" spans="1:10">
      <c r="A1457" s="67" t="s">
        <v>1585</v>
      </c>
      <c r="B1457" s="52" t="s">
        <v>2528</v>
      </c>
      <c r="C1457" s="60" t="s">
        <v>2529</v>
      </c>
      <c r="D1457" s="52"/>
      <c r="E1457" s="52"/>
      <c r="F1457" s="67" t="s">
        <v>1587</v>
      </c>
      <c r="G1457" s="52"/>
      <c r="H1457" s="67">
        <v>20</v>
      </c>
      <c r="I1457" s="71">
        <v>18</v>
      </c>
      <c r="J1457" s="71">
        <v>16</v>
      </c>
    </row>
    <row r="1458" s="5" customFormat="1" spans="1:10">
      <c r="A1458" s="67" t="s">
        <v>1585</v>
      </c>
      <c r="B1458" s="52" t="s">
        <v>2530</v>
      </c>
      <c r="C1458" s="60" t="s">
        <v>2531</v>
      </c>
      <c r="D1458" s="52"/>
      <c r="E1458" s="52"/>
      <c r="F1458" s="67" t="s">
        <v>1587</v>
      </c>
      <c r="G1458" s="52"/>
      <c r="H1458" s="67">
        <v>9</v>
      </c>
      <c r="I1458" s="71">
        <v>8.1</v>
      </c>
      <c r="J1458" s="36">
        <v>7.2</v>
      </c>
    </row>
    <row r="1459" s="5" customFormat="1" spans="1:10">
      <c r="A1459" s="67" t="s">
        <v>1585</v>
      </c>
      <c r="B1459" s="52" t="s">
        <v>2532</v>
      </c>
      <c r="C1459" s="60" t="s">
        <v>2533</v>
      </c>
      <c r="D1459" s="52"/>
      <c r="E1459" s="52"/>
      <c r="F1459" s="67" t="s">
        <v>1587</v>
      </c>
      <c r="G1459" s="52"/>
      <c r="H1459" s="67">
        <v>30</v>
      </c>
      <c r="I1459" s="71">
        <v>27</v>
      </c>
      <c r="J1459" s="71">
        <v>24</v>
      </c>
    </row>
    <row r="1460" s="5" customFormat="1" spans="1:10">
      <c r="A1460" s="67" t="s">
        <v>1585</v>
      </c>
      <c r="B1460" s="52">
        <v>250306002</v>
      </c>
      <c r="C1460" s="60" t="s">
        <v>2534</v>
      </c>
      <c r="D1460" s="52"/>
      <c r="E1460" s="52"/>
      <c r="F1460" s="67" t="s">
        <v>1587</v>
      </c>
      <c r="G1460" s="52"/>
      <c r="H1460" s="67"/>
      <c r="I1460" s="71"/>
      <c r="J1460" s="71"/>
    </row>
    <row r="1461" s="5" customFormat="1" ht="27" spans="1:10">
      <c r="A1461" s="67" t="s">
        <v>1585</v>
      </c>
      <c r="B1461" s="52" t="s">
        <v>2535</v>
      </c>
      <c r="C1461" s="60" t="s">
        <v>2536</v>
      </c>
      <c r="D1461" s="52"/>
      <c r="E1461" s="52"/>
      <c r="F1461" s="67" t="s">
        <v>1587</v>
      </c>
      <c r="G1461" s="52"/>
      <c r="H1461" s="67">
        <v>23</v>
      </c>
      <c r="I1461" s="71">
        <v>20.7</v>
      </c>
      <c r="J1461" s="71">
        <v>18.4</v>
      </c>
    </row>
    <row r="1462" s="5" customFormat="1" ht="27" spans="1:10">
      <c r="A1462" s="67" t="s">
        <v>1585</v>
      </c>
      <c r="B1462" s="52" t="s">
        <v>2537</v>
      </c>
      <c r="C1462" s="60" t="s">
        <v>2538</v>
      </c>
      <c r="D1462" s="52"/>
      <c r="E1462" s="52"/>
      <c r="F1462" s="67" t="s">
        <v>1587</v>
      </c>
      <c r="G1462" s="52"/>
      <c r="H1462" s="67">
        <v>21</v>
      </c>
      <c r="I1462" s="71">
        <v>18.9</v>
      </c>
      <c r="J1462" s="71">
        <v>16.8</v>
      </c>
    </row>
    <row r="1463" s="5" customFormat="1" ht="27" spans="1:10">
      <c r="A1463" s="67" t="s">
        <v>1585</v>
      </c>
      <c r="B1463" s="52" t="s">
        <v>2539</v>
      </c>
      <c r="C1463" s="60" t="s">
        <v>2540</v>
      </c>
      <c r="D1463" s="52"/>
      <c r="E1463" s="52"/>
      <c r="F1463" s="67" t="s">
        <v>1587</v>
      </c>
      <c r="G1463" s="52"/>
      <c r="H1463" s="67">
        <v>11</v>
      </c>
      <c r="I1463" s="71">
        <v>9.9</v>
      </c>
      <c r="J1463" s="71">
        <v>8.8</v>
      </c>
    </row>
    <row r="1464" s="5" customFormat="1" spans="1:10">
      <c r="A1464" s="67" t="s">
        <v>1585</v>
      </c>
      <c r="B1464" s="52">
        <v>250306003</v>
      </c>
      <c r="C1464" s="60" t="s">
        <v>2541</v>
      </c>
      <c r="D1464" s="52"/>
      <c r="E1464" s="52"/>
      <c r="F1464" s="67" t="s">
        <v>1587</v>
      </c>
      <c r="G1464" s="52"/>
      <c r="H1464" s="67">
        <v>50</v>
      </c>
      <c r="I1464" s="71">
        <v>45</v>
      </c>
      <c r="J1464" s="71">
        <v>40</v>
      </c>
    </row>
    <row r="1465" s="5" customFormat="1" spans="1:10">
      <c r="A1465" s="67" t="s">
        <v>1585</v>
      </c>
      <c r="B1465" s="52">
        <v>250306004</v>
      </c>
      <c r="C1465" s="60" t="s">
        <v>2542</v>
      </c>
      <c r="D1465" s="52"/>
      <c r="E1465" s="52"/>
      <c r="F1465" s="67" t="s">
        <v>1587</v>
      </c>
      <c r="G1465" s="52"/>
      <c r="H1465" s="67">
        <v>43</v>
      </c>
      <c r="I1465" s="71">
        <v>38.7</v>
      </c>
      <c r="J1465" s="71">
        <v>34.4</v>
      </c>
    </row>
    <row r="1466" s="5" customFormat="1" spans="1:10">
      <c r="A1466" s="67" t="s">
        <v>1585</v>
      </c>
      <c r="B1466" s="52">
        <v>250306005</v>
      </c>
      <c r="C1466" s="60" t="s">
        <v>2543</v>
      </c>
      <c r="D1466" s="52" t="s">
        <v>2544</v>
      </c>
      <c r="E1466" s="52"/>
      <c r="F1466" s="67" t="s">
        <v>1587</v>
      </c>
      <c r="G1466" s="52" t="s">
        <v>2165</v>
      </c>
      <c r="H1466" s="67"/>
      <c r="I1466" s="71"/>
      <c r="J1466" s="71"/>
    </row>
    <row r="1467" s="5" customFormat="1" spans="1:10">
      <c r="A1467" s="67" t="s">
        <v>1585</v>
      </c>
      <c r="B1467" s="52" t="s">
        <v>2545</v>
      </c>
      <c r="C1467" s="60" t="s">
        <v>2546</v>
      </c>
      <c r="D1467" s="52"/>
      <c r="E1467" s="52"/>
      <c r="F1467" s="67" t="s">
        <v>1587</v>
      </c>
      <c r="G1467" s="52"/>
      <c r="H1467" s="67">
        <v>9</v>
      </c>
      <c r="I1467" s="71">
        <v>8.1</v>
      </c>
      <c r="J1467" s="71">
        <v>7.2</v>
      </c>
    </row>
    <row r="1468" s="5" customFormat="1" spans="1:10">
      <c r="A1468" s="67" t="s">
        <v>1585</v>
      </c>
      <c r="B1468" s="52" t="s">
        <v>2547</v>
      </c>
      <c r="C1468" s="60" t="s">
        <v>2548</v>
      </c>
      <c r="D1468" s="52"/>
      <c r="E1468" s="52"/>
      <c r="F1468" s="67" t="s">
        <v>1587</v>
      </c>
      <c r="G1468" s="52"/>
      <c r="H1468" s="67">
        <v>4.5</v>
      </c>
      <c r="I1468" s="71">
        <v>4.05</v>
      </c>
      <c r="J1468" s="36">
        <v>3.6</v>
      </c>
    </row>
    <row r="1469" s="5" customFormat="1" spans="1:10">
      <c r="A1469" s="67" t="s">
        <v>1585</v>
      </c>
      <c r="B1469" s="52">
        <v>250306006</v>
      </c>
      <c r="C1469" s="60" t="s">
        <v>2549</v>
      </c>
      <c r="D1469" s="52"/>
      <c r="E1469" s="52"/>
      <c r="F1469" s="67" t="s">
        <v>1587</v>
      </c>
      <c r="G1469" s="52"/>
      <c r="H1469" s="67">
        <v>21</v>
      </c>
      <c r="I1469" s="71">
        <v>18.9</v>
      </c>
      <c r="J1469" s="71">
        <v>16.8</v>
      </c>
    </row>
    <row r="1470" s="5" customFormat="1" spans="1:10">
      <c r="A1470" s="67" t="s">
        <v>1585</v>
      </c>
      <c r="B1470" s="52">
        <v>250306007</v>
      </c>
      <c r="C1470" s="60" t="s">
        <v>2550</v>
      </c>
      <c r="D1470" s="52"/>
      <c r="E1470" s="52"/>
      <c r="F1470" s="67" t="s">
        <v>1587</v>
      </c>
      <c r="G1470" s="52"/>
      <c r="H1470" s="67">
        <v>8.1</v>
      </c>
      <c r="I1470" s="71">
        <v>7.29</v>
      </c>
      <c r="J1470" s="36">
        <v>6.48</v>
      </c>
    </row>
    <row r="1471" s="5" customFormat="1" spans="1:10">
      <c r="A1471" s="67" t="s">
        <v>1585</v>
      </c>
      <c r="B1471" s="52">
        <v>250306008</v>
      </c>
      <c r="C1471" s="60" t="s">
        <v>2551</v>
      </c>
      <c r="D1471" s="52"/>
      <c r="E1471" s="52"/>
      <c r="F1471" s="67" t="s">
        <v>1587</v>
      </c>
      <c r="G1471" s="52"/>
      <c r="H1471" s="67"/>
      <c r="I1471" s="71"/>
      <c r="J1471" s="71"/>
    </row>
    <row r="1472" s="5" customFormat="1" spans="1:10">
      <c r="A1472" s="67" t="s">
        <v>1585</v>
      </c>
      <c r="B1472" s="52" t="s">
        <v>2552</v>
      </c>
      <c r="C1472" s="60" t="s">
        <v>2553</v>
      </c>
      <c r="D1472" s="52"/>
      <c r="E1472" s="52"/>
      <c r="F1472" s="67" t="s">
        <v>1587</v>
      </c>
      <c r="G1472" s="52"/>
      <c r="H1472" s="69">
        <v>68</v>
      </c>
      <c r="I1472" s="72">
        <v>61.2</v>
      </c>
      <c r="J1472" s="72">
        <v>54.4</v>
      </c>
    </row>
    <row r="1473" s="5" customFormat="1" spans="1:10">
      <c r="A1473" s="67" t="s">
        <v>1585</v>
      </c>
      <c r="B1473" s="52" t="s">
        <v>2554</v>
      </c>
      <c r="C1473" s="60" t="s">
        <v>2555</v>
      </c>
      <c r="D1473" s="52"/>
      <c r="E1473" s="52"/>
      <c r="F1473" s="67" t="s">
        <v>1587</v>
      </c>
      <c r="G1473" s="52"/>
      <c r="H1473" s="67">
        <v>130</v>
      </c>
      <c r="I1473" s="71">
        <v>117</v>
      </c>
      <c r="J1473" s="71">
        <v>104</v>
      </c>
    </row>
    <row r="1474" s="5" customFormat="1" ht="27" spans="1:10">
      <c r="A1474" s="67" t="s">
        <v>1585</v>
      </c>
      <c r="B1474" s="52" t="s">
        <v>2556</v>
      </c>
      <c r="C1474" s="60" t="s">
        <v>2557</v>
      </c>
      <c r="D1474" s="52"/>
      <c r="E1474" s="52"/>
      <c r="F1474" s="67" t="s">
        <v>1587</v>
      </c>
      <c r="G1474" s="52"/>
      <c r="H1474" s="67">
        <v>135</v>
      </c>
      <c r="I1474" s="71">
        <v>121.5</v>
      </c>
      <c r="J1474" s="71">
        <v>108</v>
      </c>
    </row>
    <row r="1475" s="5" customFormat="1" spans="1:10">
      <c r="A1475" s="67" t="s">
        <v>1585</v>
      </c>
      <c r="B1475" s="52" t="s">
        <v>2558</v>
      </c>
      <c r="C1475" s="60" t="s">
        <v>2559</v>
      </c>
      <c r="D1475" s="52"/>
      <c r="E1475" s="52"/>
      <c r="F1475" s="67" t="s">
        <v>1587</v>
      </c>
      <c r="G1475" s="52"/>
      <c r="H1475" s="67">
        <v>65</v>
      </c>
      <c r="I1475" s="71">
        <v>58.5</v>
      </c>
      <c r="J1475" s="71">
        <v>52</v>
      </c>
    </row>
    <row r="1476" s="5" customFormat="1" spans="1:10">
      <c r="A1476" s="67" t="s">
        <v>1585</v>
      </c>
      <c r="B1476" s="52">
        <v>250306009</v>
      </c>
      <c r="C1476" s="60" t="s">
        <v>2560</v>
      </c>
      <c r="D1476" s="52"/>
      <c r="E1476" s="52"/>
      <c r="F1476" s="67" t="s">
        <v>1587</v>
      </c>
      <c r="G1476" s="52"/>
      <c r="H1476" s="67"/>
      <c r="I1476" s="71"/>
      <c r="J1476" s="71"/>
    </row>
    <row r="1477" s="5" customFormat="1" spans="1:10">
      <c r="A1477" s="67" t="s">
        <v>1585</v>
      </c>
      <c r="B1477" s="52" t="s">
        <v>2561</v>
      </c>
      <c r="C1477" s="60" t="s">
        <v>2562</v>
      </c>
      <c r="D1477" s="52"/>
      <c r="E1477" s="52"/>
      <c r="F1477" s="67" t="s">
        <v>1587</v>
      </c>
      <c r="G1477" s="52"/>
      <c r="H1477" s="69">
        <v>75</v>
      </c>
      <c r="I1477" s="72">
        <v>67.5</v>
      </c>
      <c r="J1477" s="72">
        <v>60</v>
      </c>
    </row>
    <row r="1478" s="5" customFormat="1" ht="27" spans="1:10">
      <c r="A1478" s="67" t="s">
        <v>1585</v>
      </c>
      <c r="B1478" s="52" t="s">
        <v>2563</v>
      </c>
      <c r="C1478" s="60" t="s">
        <v>2564</v>
      </c>
      <c r="D1478" s="52"/>
      <c r="E1478" s="52"/>
      <c r="F1478" s="67" t="s">
        <v>1587</v>
      </c>
      <c r="G1478" s="52"/>
      <c r="H1478" s="67">
        <v>135</v>
      </c>
      <c r="I1478" s="71">
        <v>121.5</v>
      </c>
      <c r="J1478" s="36">
        <v>108</v>
      </c>
    </row>
    <row r="1479" s="5" customFormat="1" spans="1:10">
      <c r="A1479" s="67" t="s">
        <v>1585</v>
      </c>
      <c r="B1479" s="52" t="s">
        <v>2565</v>
      </c>
      <c r="C1479" s="60" t="s">
        <v>2566</v>
      </c>
      <c r="D1479" s="52"/>
      <c r="E1479" s="52"/>
      <c r="F1479" s="67" t="s">
        <v>1587</v>
      </c>
      <c r="G1479" s="52"/>
      <c r="H1479" s="67">
        <v>65</v>
      </c>
      <c r="I1479" s="71">
        <v>58.5</v>
      </c>
      <c r="J1479" s="71">
        <v>52</v>
      </c>
    </row>
    <row r="1480" s="5" customFormat="1" spans="1:10">
      <c r="A1480" s="67" t="s">
        <v>1585</v>
      </c>
      <c r="B1480" s="52">
        <v>250306010</v>
      </c>
      <c r="C1480" s="60" t="s">
        <v>2567</v>
      </c>
      <c r="D1480" s="52"/>
      <c r="E1480" s="52"/>
      <c r="F1480" s="67" t="s">
        <v>1587</v>
      </c>
      <c r="G1480" s="52"/>
      <c r="H1480" s="67"/>
      <c r="I1480" s="71"/>
      <c r="J1480" s="71"/>
    </row>
    <row r="1481" s="5" customFormat="1" ht="27" spans="1:10">
      <c r="A1481" s="67" t="s">
        <v>1585</v>
      </c>
      <c r="B1481" s="52" t="s">
        <v>2568</v>
      </c>
      <c r="C1481" s="60" t="s">
        <v>2569</v>
      </c>
      <c r="D1481" s="52"/>
      <c r="E1481" s="52"/>
      <c r="F1481" s="67" t="s">
        <v>1587</v>
      </c>
      <c r="G1481" s="52"/>
      <c r="H1481" s="67">
        <v>11</v>
      </c>
      <c r="I1481" s="71">
        <v>9.9</v>
      </c>
      <c r="J1481" s="71">
        <v>8.8</v>
      </c>
    </row>
    <row r="1482" s="5" customFormat="1" spans="1:10">
      <c r="A1482" s="67" t="s">
        <v>1585</v>
      </c>
      <c r="B1482" s="52" t="s">
        <v>2570</v>
      </c>
      <c r="C1482" s="60" t="s">
        <v>2571</v>
      </c>
      <c r="D1482" s="52"/>
      <c r="E1482" s="52"/>
      <c r="F1482" s="67" t="s">
        <v>1587</v>
      </c>
      <c r="G1482" s="52"/>
      <c r="H1482" s="67">
        <v>110</v>
      </c>
      <c r="I1482" s="71">
        <v>99</v>
      </c>
      <c r="J1482" s="71">
        <v>88</v>
      </c>
    </row>
    <row r="1483" s="5" customFormat="1" spans="1:10">
      <c r="A1483" s="67" t="s">
        <v>1585</v>
      </c>
      <c r="B1483" s="52">
        <v>250306011</v>
      </c>
      <c r="C1483" s="60" t="s">
        <v>2572</v>
      </c>
      <c r="D1483" s="52"/>
      <c r="E1483" s="52"/>
      <c r="F1483" s="67" t="s">
        <v>1587</v>
      </c>
      <c r="G1483" s="52"/>
      <c r="H1483" s="67"/>
      <c r="I1483" s="71"/>
      <c r="J1483" s="71"/>
    </row>
    <row r="1484" s="5" customFormat="1" ht="27" spans="1:10">
      <c r="A1484" s="67" t="s">
        <v>1585</v>
      </c>
      <c r="B1484" s="52" t="s">
        <v>2573</v>
      </c>
      <c r="C1484" s="60" t="s">
        <v>2574</v>
      </c>
      <c r="D1484" s="52"/>
      <c r="E1484" s="52"/>
      <c r="F1484" s="67" t="s">
        <v>1587</v>
      </c>
      <c r="G1484" s="52"/>
      <c r="H1484" s="67">
        <v>19</v>
      </c>
      <c r="I1484" s="71">
        <v>17.1</v>
      </c>
      <c r="J1484" s="71">
        <v>15.2</v>
      </c>
    </row>
    <row r="1485" s="5" customFormat="1" spans="1:10">
      <c r="A1485" s="67" t="s">
        <v>1585</v>
      </c>
      <c r="B1485" s="52" t="s">
        <v>2575</v>
      </c>
      <c r="C1485" s="60" t="s">
        <v>2576</v>
      </c>
      <c r="D1485" s="52"/>
      <c r="E1485" s="52"/>
      <c r="F1485" s="67" t="s">
        <v>1587</v>
      </c>
      <c r="G1485" s="52"/>
      <c r="H1485" s="67">
        <v>86</v>
      </c>
      <c r="I1485" s="71">
        <v>77.4</v>
      </c>
      <c r="J1485" s="36">
        <v>68.8</v>
      </c>
    </row>
    <row r="1486" s="5" customFormat="1" spans="1:10">
      <c r="A1486" s="67" t="s">
        <v>1585</v>
      </c>
      <c r="B1486" s="52" t="s">
        <v>2577</v>
      </c>
      <c r="C1486" s="60" t="s">
        <v>2578</v>
      </c>
      <c r="D1486" s="52"/>
      <c r="E1486" s="52"/>
      <c r="F1486" s="67" t="s">
        <v>1587</v>
      </c>
      <c r="G1486" s="52"/>
      <c r="H1486" s="67">
        <v>57</v>
      </c>
      <c r="I1486" s="71">
        <v>51.3</v>
      </c>
      <c r="J1486" s="71">
        <v>45.6</v>
      </c>
    </row>
    <row r="1487" s="5" customFormat="1" spans="1:10">
      <c r="A1487" s="67" t="s">
        <v>1585</v>
      </c>
      <c r="B1487" s="52" t="s">
        <v>2579</v>
      </c>
      <c r="C1487" s="60" t="s">
        <v>2580</v>
      </c>
      <c r="D1487" s="52"/>
      <c r="E1487" s="52"/>
      <c r="F1487" s="67" t="s">
        <v>1587</v>
      </c>
      <c r="G1487" s="52"/>
      <c r="H1487" s="67">
        <v>95</v>
      </c>
      <c r="I1487" s="71">
        <v>85.5</v>
      </c>
      <c r="J1487" s="71">
        <v>76</v>
      </c>
    </row>
    <row r="1488" s="5" customFormat="1" spans="1:10">
      <c r="A1488" s="67" t="s">
        <v>1585</v>
      </c>
      <c r="B1488" s="52">
        <v>250306012</v>
      </c>
      <c r="C1488" s="60" t="s">
        <v>2581</v>
      </c>
      <c r="D1488" s="52"/>
      <c r="E1488" s="52"/>
      <c r="F1488" s="67" t="s">
        <v>1587</v>
      </c>
      <c r="G1488" s="52"/>
      <c r="H1488" s="67"/>
      <c r="I1488" s="71"/>
      <c r="J1488" s="71"/>
    </row>
    <row r="1489" s="5" customFormat="1" spans="1:10">
      <c r="A1489" s="67" t="s">
        <v>1585</v>
      </c>
      <c r="B1489" s="52" t="s">
        <v>2582</v>
      </c>
      <c r="C1489" s="60" t="s">
        <v>2583</v>
      </c>
      <c r="D1489" s="52"/>
      <c r="E1489" s="52"/>
      <c r="F1489" s="67" t="s">
        <v>1587</v>
      </c>
      <c r="G1489" s="52"/>
      <c r="H1489" s="67">
        <v>237</v>
      </c>
      <c r="I1489" s="71">
        <v>213.3</v>
      </c>
      <c r="J1489" s="71">
        <v>189.6</v>
      </c>
    </row>
    <row r="1490" s="5" customFormat="1" ht="27" spans="1:10">
      <c r="A1490" s="67" t="s">
        <v>1585</v>
      </c>
      <c r="B1490" s="52" t="s">
        <v>2584</v>
      </c>
      <c r="C1490" s="60" t="s">
        <v>2585</v>
      </c>
      <c r="D1490" s="52"/>
      <c r="E1490" s="52"/>
      <c r="F1490" s="67" t="s">
        <v>1587</v>
      </c>
      <c r="G1490" s="52"/>
      <c r="H1490" s="67">
        <v>323</v>
      </c>
      <c r="I1490" s="71">
        <v>290.7</v>
      </c>
      <c r="J1490" s="71">
        <v>258.4</v>
      </c>
    </row>
    <row r="1491" s="5" customFormat="1" spans="1:10">
      <c r="A1491" s="67" t="s">
        <v>1585</v>
      </c>
      <c r="B1491" s="52">
        <v>250306013</v>
      </c>
      <c r="C1491" s="60" t="s">
        <v>2586</v>
      </c>
      <c r="D1491" s="52"/>
      <c r="E1491" s="52"/>
      <c r="F1491" s="67" t="s">
        <v>1587</v>
      </c>
      <c r="G1491" s="52"/>
      <c r="H1491" s="67"/>
      <c r="I1491" s="71"/>
      <c r="J1491" s="71"/>
    </row>
    <row r="1492" s="5" customFormat="1" ht="27" spans="1:10">
      <c r="A1492" s="67" t="s">
        <v>1585</v>
      </c>
      <c r="B1492" s="52" t="s">
        <v>2587</v>
      </c>
      <c r="C1492" s="60" t="s">
        <v>2588</v>
      </c>
      <c r="D1492" s="52"/>
      <c r="E1492" s="52"/>
      <c r="F1492" s="67" t="s">
        <v>1587</v>
      </c>
      <c r="G1492" s="52"/>
      <c r="H1492" s="67">
        <v>237</v>
      </c>
      <c r="I1492" s="71">
        <v>213.3</v>
      </c>
      <c r="J1492" s="71">
        <v>189.6</v>
      </c>
    </row>
    <row r="1493" s="5" customFormat="1" ht="27" spans="1:10">
      <c r="A1493" s="67" t="s">
        <v>1585</v>
      </c>
      <c r="B1493" s="52" t="s">
        <v>2589</v>
      </c>
      <c r="C1493" s="60" t="s">
        <v>2590</v>
      </c>
      <c r="D1493" s="52"/>
      <c r="E1493" s="52"/>
      <c r="F1493" s="67" t="s">
        <v>1587</v>
      </c>
      <c r="G1493" s="52"/>
      <c r="H1493" s="67">
        <v>323</v>
      </c>
      <c r="I1493" s="71">
        <v>290.7</v>
      </c>
      <c r="J1493" s="71">
        <v>258.4</v>
      </c>
    </row>
    <row r="1494" s="5" customFormat="1" spans="1:10">
      <c r="A1494" s="67" t="s">
        <v>1585</v>
      </c>
      <c r="B1494" s="52" t="s">
        <v>2591</v>
      </c>
      <c r="C1494" s="60" t="s">
        <v>2592</v>
      </c>
      <c r="D1494" s="52"/>
      <c r="E1494" s="52"/>
      <c r="F1494" s="67" t="s">
        <v>25</v>
      </c>
      <c r="G1494" s="52"/>
      <c r="H1494" s="67">
        <v>114</v>
      </c>
      <c r="I1494" s="71">
        <v>102.6</v>
      </c>
      <c r="J1494" s="71">
        <v>91.2</v>
      </c>
    </row>
    <row r="1495" s="5" customFormat="1" spans="1:10">
      <c r="A1495" s="67" t="s">
        <v>1585</v>
      </c>
      <c r="B1495" s="52" t="s">
        <v>2593</v>
      </c>
      <c r="C1495" s="60" t="s">
        <v>2594</v>
      </c>
      <c r="D1495" s="52"/>
      <c r="E1495" s="52"/>
      <c r="F1495" s="67" t="s">
        <v>1587</v>
      </c>
      <c r="G1495" s="52"/>
      <c r="H1495" s="67">
        <v>76</v>
      </c>
      <c r="I1495" s="71">
        <v>68.4</v>
      </c>
      <c r="J1495" s="71">
        <v>60.8</v>
      </c>
    </row>
    <row r="1496" s="6" customFormat="1" ht="27" spans="1:10">
      <c r="A1496" s="36" t="s">
        <v>1585</v>
      </c>
      <c r="B1496" s="85" t="s">
        <v>2595</v>
      </c>
      <c r="C1496" s="58" t="s">
        <v>2596</v>
      </c>
      <c r="D1496" s="76" t="s">
        <v>2597</v>
      </c>
      <c r="E1496" s="76"/>
      <c r="F1496" s="36" t="s">
        <v>25</v>
      </c>
      <c r="G1496" s="76"/>
      <c r="H1496" s="36">
        <v>180</v>
      </c>
      <c r="I1496" s="71">
        <v>162</v>
      </c>
      <c r="J1496" s="71">
        <v>144</v>
      </c>
    </row>
    <row r="1497" s="5" customFormat="1" spans="1:10">
      <c r="A1497" s="67"/>
      <c r="B1497" s="52">
        <v>250307</v>
      </c>
      <c r="C1497" s="60" t="s">
        <v>2598</v>
      </c>
      <c r="D1497" s="52"/>
      <c r="E1497" s="52"/>
      <c r="F1497" s="67"/>
      <c r="G1497" s="52"/>
      <c r="H1497" s="67"/>
      <c r="I1497" s="71"/>
      <c r="J1497" s="71"/>
    </row>
    <row r="1498" s="5" customFormat="1" spans="1:10">
      <c r="A1498" s="67" t="s">
        <v>1585</v>
      </c>
      <c r="B1498" s="52">
        <v>250307001</v>
      </c>
      <c r="C1498" s="60" t="s">
        <v>2599</v>
      </c>
      <c r="D1498" s="52" t="s">
        <v>2164</v>
      </c>
      <c r="E1498" s="52"/>
      <c r="F1498" s="67" t="s">
        <v>1587</v>
      </c>
      <c r="G1498" s="52" t="s">
        <v>2165</v>
      </c>
      <c r="H1498" s="67"/>
      <c r="I1498" s="71"/>
      <c r="J1498" s="71"/>
    </row>
    <row r="1499" s="5" customFormat="1" spans="1:10">
      <c r="A1499" s="67" t="s">
        <v>1585</v>
      </c>
      <c r="B1499" s="52" t="s">
        <v>2600</v>
      </c>
      <c r="C1499" s="60" t="s">
        <v>2601</v>
      </c>
      <c r="D1499" s="52"/>
      <c r="E1499" s="52"/>
      <c r="F1499" s="67" t="s">
        <v>1587</v>
      </c>
      <c r="G1499" s="52"/>
      <c r="H1499" s="67">
        <v>9</v>
      </c>
      <c r="I1499" s="71">
        <v>8.1</v>
      </c>
      <c r="J1499" s="71">
        <v>7.2</v>
      </c>
    </row>
    <row r="1500" s="5" customFormat="1" spans="1:10">
      <c r="A1500" s="67" t="s">
        <v>1585</v>
      </c>
      <c r="B1500" s="52" t="s">
        <v>2602</v>
      </c>
      <c r="C1500" s="60" t="s">
        <v>2603</v>
      </c>
      <c r="D1500" s="52"/>
      <c r="E1500" s="52"/>
      <c r="F1500" s="67" t="s">
        <v>1587</v>
      </c>
      <c r="G1500" s="52"/>
      <c r="H1500" s="67">
        <v>8</v>
      </c>
      <c r="I1500" s="71">
        <v>7.2</v>
      </c>
      <c r="J1500" s="71">
        <v>6.4</v>
      </c>
    </row>
    <row r="1501" s="5" customFormat="1" spans="1:10">
      <c r="A1501" s="67" t="s">
        <v>1585</v>
      </c>
      <c r="B1501" s="52" t="s">
        <v>2604</v>
      </c>
      <c r="C1501" s="60" t="s">
        <v>2605</v>
      </c>
      <c r="D1501" s="52"/>
      <c r="E1501" s="52"/>
      <c r="F1501" s="67" t="s">
        <v>1587</v>
      </c>
      <c r="G1501" s="52"/>
      <c r="H1501" s="67">
        <v>8.1</v>
      </c>
      <c r="I1501" s="71">
        <v>7.29</v>
      </c>
      <c r="J1501" s="36">
        <v>6.48</v>
      </c>
    </row>
    <row r="1502" s="5" customFormat="1" spans="1:10">
      <c r="A1502" s="67" t="s">
        <v>1585</v>
      </c>
      <c r="B1502" s="52">
        <v>250307002</v>
      </c>
      <c r="C1502" s="60" t="s">
        <v>2606</v>
      </c>
      <c r="D1502" s="52" t="s">
        <v>2164</v>
      </c>
      <c r="E1502" s="52"/>
      <c r="F1502" s="67" t="s">
        <v>1587</v>
      </c>
      <c r="G1502" s="52" t="s">
        <v>2165</v>
      </c>
      <c r="H1502" s="67"/>
      <c r="I1502" s="71"/>
      <c r="J1502" s="71"/>
    </row>
    <row r="1503" s="5" customFormat="1" spans="1:10">
      <c r="A1503" s="67" t="s">
        <v>1585</v>
      </c>
      <c r="B1503" s="52" t="s">
        <v>2607</v>
      </c>
      <c r="C1503" s="60" t="s">
        <v>2608</v>
      </c>
      <c r="D1503" s="52"/>
      <c r="E1503" s="52"/>
      <c r="F1503" s="67" t="s">
        <v>1587</v>
      </c>
      <c r="G1503" s="52"/>
      <c r="H1503" s="67">
        <v>11</v>
      </c>
      <c r="I1503" s="71">
        <v>9.9</v>
      </c>
      <c r="J1503" s="36">
        <v>8.8</v>
      </c>
    </row>
    <row r="1504" s="5" customFormat="1" spans="1:10">
      <c r="A1504" s="67" t="s">
        <v>1585</v>
      </c>
      <c r="B1504" s="52" t="s">
        <v>2609</v>
      </c>
      <c r="C1504" s="60" t="s">
        <v>2610</v>
      </c>
      <c r="D1504" s="52"/>
      <c r="E1504" s="52"/>
      <c r="F1504" s="67" t="s">
        <v>1587</v>
      </c>
      <c r="G1504" s="52"/>
      <c r="H1504" s="67">
        <v>4.5</v>
      </c>
      <c r="I1504" s="71">
        <v>4.05</v>
      </c>
      <c r="J1504" s="36">
        <v>3.6</v>
      </c>
    </row>
    <row r="1505" s="5" customFormat="1" spans="1:10">
      <c r="A1505" s="67" t="s">
        <v>1585</v>
      </c>
      <c r="B1505" s="52">
        <v>250307003</v>
      </c>
      <c r="C1505" s="60" t="s">
        <v>2611</v>
      </c>
      <c r="D1505" s="52"/>
      <c r="E1505" s="52"/>
      <c r="F1505" s="67" t="s">
        <v>1587</v>
      </c>
      <c r="G1505" s="52"/>
      <c r="H1505" s="67">
        <v>11</v>
      </c>
      <c r="I1505" s="71">
        <v>9.9</v>
      </c>
      <c r="J1505" s="71">
        <v>8.8</v>
      </c>
    </row>
    <row r="1506" s="5" customFormat="1" spans="1:10">
      <c r="A1506" s="67" t="s">
        <v>1585</v>
      </c>
      <c r="B1506" s="52">
        <v>250307004</v>
      </c>
      <c r="C1506" s="60" t="s">
        <v>2612</v>
      </c>
      <c r="D1506" s="52"/>
      <c r="E1506" s="52"/>
      <c r="F1506" s="67"/>
      <c r="G1506" s="52"/>
      <c r="H1506" s="67"/>
      <c r="I1506" s="71"/>
      <c r="J1506" s="71"/>
    </row>
    <row r="1507" s="5" customFormat="1" spans="1:10">
      <c r="A1507" s="67" t="s">
        <v>1585</v>
      </c>
      <c r="B1507" s="52" t="s">
        <v>2613</v>
      </c>
      <c r="C1507" s="60" t="s">
        <v>2614</v>
      </c>
      <c r="D1507" s="52"/>
      <c r="E1507" s="52"/>
      <c r="F1507" s="67" t="s">
        <v>1587</v>
      </c>
      <c r="G1507" s="52"/>
      <c r="H1507" s="67">
        <v>10</v>
      </c>
      <c r="I1507" s="71">
        <v>9</v>
      </c>
      <c r="J1507" s="71">
        <v>8</v>
      </c>
    </row>
    <row r="1508" s="5" customFormat="1" spans="1:10">
      <c r="A1508" s="67" t="s">
        <v>1585</v>
      </c>
      <c r="B1508" s="52" t="s">
        <v>2615</v>
      </c>
      <c r="C1508" s="60" t="s">
        <v>2616</v>
      </c>
      <c r="D1508" s="52"/>
      <c r="E1508" s="52"/>
      <c r="F1508" s="67" t="s">
        <v>1587</v>
      </c>
      <c r="G1508" s="52"/>
      <c r="H1508" s="67">
        <v>4</v>
      </c>
      <c r="I1508" s="71">
        <v>3.6</v>
      </c>
      <c r="J1508" s="71">
        <v>3.2</v>
      </c>
    </row>
    <row r="1509" s="5" customFormat="1" spans="1:10">
      <c r="A1509" s="67" t="s">
        <v>1585</v>
      </c>
      <c r="B1509" s="52">
        <v>250307005</v>
      </c>
      <c r="C1509" s="60" t="s">
        <v>2617</v>
      </c>
      <c r="D1509" s="52"/>
      <c r="E1509" s="52"/>
      <c r="F1509" s="67" t="s">
        <v>1587</v>
      </c>
      <c r="G1509" s="70"/>
      <c r="H1509" s="67">
        <v>4.5</v>
      </c>
      <c r="I1509" s="71">
        <v>4.05</v>
      </c>
      <c r="J1509" s="36">
        <v>3.6</v>
      </c>
    </row>
    <row r="1510" s="5" customFormat="1" spans="1:10">
      <c r="A1510" s="67" t="s">
        <v>1585</v>
      </c>
      <c r="B1510" s="52" t="s">
        <v>2618</v>
      </c>
      <c r="C1510" s="60" t="s">
        <v>2619</v>
      </c>
      <c r="D1510" s="52"/>
      <c r="E1510" s="52"/>
      <c r="F1510" s="67" t="s">
        <v>1587</v>
      </c>
      <c r="G1510" s="73"/>
      <c r="H1510" s="71">
        <v>12.5</v>
      </c>
      <c r="I1510" s="71">
        <v>11.25</v>
      </c>
      <c r="J1510" s="36">
        <v>10</v>
      </c>
    </row>
    <row r="1511" s="5" customFormat="1" ht="27" spans="1:10">
      <c r="A1511" s="67" t="s">
        <v>1585</v>
      </c>
      <c r="B1511" s="52">
        <v>250307006</v>
      </c>
      <c r="C1511" s="60" t="s">
        <v>2620</v>
      </c>
      <c r="D1511" s="52"/>
      <c r="E1511" s="52"/>
      <c r="F1511" s="67" t="s">
        <v>1587</v>
      </c>
      <c r="G1511" s="52" t="s">
        <v>2621</v>
      </c>
      <c r="H1511" s="67"/>
      <c r="I1511" s="71"/>
      <c r="J1511" s="71"/>
    </row>
    <row r="1512" s="5" customFormat="1" ht="27" spans="1:10">
      <c r="A1512" s="67" t="s">
        <v>1585</v>
      </c>
      <c r="B1512" s="52" t="s">
        <v>2622</v>
      </c>
      <c r="C1512" s="60" t="s">
        <v>2623</v>
      </c>
      <c r="D1512" s="52"/>
      <c r="E1512" s="52"/>
      <c r="F1512" s="67" t="s">
        <v>1587</v>
      </c>
      <c r="G1512" s="52"/>
      <c r="H1512" s="67">
        <v>29</v>
      </c>
      <c r="I1512" s="71">
        <v>26.1</v>
      </c>
      <c r="J1512" s="71">
        <v>23.2</v>
      </c>
    </row>
    <row r="1513" s="5" customFormat="1" spans="1:10">
      <c r="A1513" s="67" t="s">
        <v>1585</v>
      </c>
      <c r="B1513" s="52" t="s">
        <v>2624</v>
      </c>
      <c r="C1513" s="60" t="s">
        <v>2625</v>
      </c>
      <c r="D1513" s="52"/>
      <c r="E1513" s="52"/>
      <c r="F1513" s="67" t="s">
        <v>1587</v>
      </c>
      <c r="G1513" s="52"/>
      <c r="H1513" s="69">
        <v>40.5</v>
      </c>
      <c r="I1513" s="72">
        <v>36.45</v>
      </c>
      <c r="J1513" s="72">
        <v>32.4</v>
      </c>
    </row>
    <row r="1514" s="5" customFormat="1" ht="27" spans="1:10">
      <c r="A1514" s="67" t="s">
        <v>1585</v>
      </c>
      <c r="B1514" s="52">
        <v>250307007</v>
      </c>
      <c r="C1514" s="60" t="s">
        <v>2626</v>
      </c>
      <c r="D1514" s="52"/>
      <c r="E1514" s="52"/>
      <c r="F1514" s="67" t="s">
        <v>1587</v>
      </c>
      <c r="G1514" s="52" t="s">
        <v>2627</v>
      </c>
      <c r="H1514" s="67"/>
      <c r="I1514" s="71"/>
      <c r="J1514" s="71"/>
    </row>
    <row r="1515" s="5" customFormat="1" spans="1:10">
      <c r="A1515" s="67" t="s">
        <v>1585</v>
      </c>
      <c r="B1515" s="52" t="s">
        <v>2628</v>
      </c>
      <c r="C1515" s="60" t="s">
        <v>2629</v>
      </c>
      <c r="D1515" s="52"/>
      <c r="E1515" s="52"/>
      <c r="F1515" s="67" t="s">
        <v>1587</v>
      </c>
      <c r="G1515" s="52"/>
      <c r="H1515" s="67">
        <v>5</v>
      </c>
      <c r="I1515" s="71">
        <v>4.5</v>
      </c>
      <c r="J1515" s="71">
        <v>4</v>
      </c>
    </row>
    <row r="1516" s="5" customFormat="1" spans="1:10">
      <c r="A1516" s="67" t="s">
        <v>1585</v>
      </c>
      <c r="B1516" s="52" t="s">
        <v>2630</v>
      </c>
      <c r="C1516" s="60" t="s">
        <v>2631</v>
      </c>
      <c r="D1516" s="52"/>
      <c r="E1516" s="52"/>
      <c r="F1516" s="67" t="s">
        <v>1587</v>
      </c>
      <c r="G1516" s="52"/>
      <c r="H1516" s="67">
        <v>25</v>
      </c>
      <c r="I1516" s="71">
        <v>22.5</v>
      </c>
      <c r="J1516" s="71">
        <v>20</v>
      </c>
    </row>
    <row r="1517" s="5" customFormat="1" ht="27" spans="1:10">
      <c r="A1517" s="67" t="s">
        <v>1585</v>
      </c>
      <c r="B1517" s="52">
        <v>250307008</v>
      </c>
      <c r="C1517" s="60" t="s">
        <v>2632</v>
      </c>
      <c r="D1517" s="52"/>
      <c r="E1517" s="52"/>
      <c r="F1517" s="67" t="s">
        <v>1587</v>
      </c>
      <c r="G1517" s="52" t="s">
        <v>2633</v>
      </c>
      <c r="H1517" s="67"/>
      <c r="I1517" s="71"/>
      <c r="J1517" s="71"/>
    </row>
    <row r="1518" s="5" customFormat="1" ht="27" spans="1:10">
      <c r="A1518" s="67" t="s">
        <v>1585</v>
      </c>
      <c r="B1518" s="52" t="s">
        <v>2634</v>
      </c>
      <c r="C1518" s="60" t="s">
        <v>2635</v>
      </c>
      <c r="D1518" s="52"/>
      <c r="E1518" s="52"/>
      <c r="F1518" s="67" t="s">
        <v>1587</v>
      </c>
      <c r="G1518" s="52"/>
      <c r="H1518" s="67">
        <v>28</v>
      </c>
      <c r="I1518" s="71">
        <v>25.2</v>
      </c>
      <c r="J1518" s="71">
        <v>22.4</v>
      </c>
    </row>
    <row r="1519" s="5" customFormat="1" ht="27" spans="1:10">
      <c r="A1519" s="67" t="s">
        <v>1585</v>
      </c>
      <c r="B1519" s="52" t="s">
        <v>2636</v>
      </c>
      <c r="C1519" s="60" t="s">
        <v>2637</v>
      </c>
      <c r="D1519" s="52"/>
      <c r="E1519" s="52"/>
      <c r="F1519" s="67" t="s">
        <v>1587</v>
      </c>
      <c r="G1519" s="52"/>
      <c r="H1519" s="67">
        <v>47</v>
      </c>
      <c r="I1519" s="71">
        <v>42.3</v>
      </c>
      <c r="J1519" s="71">
        <v>37.6</v>
      </c>
    </row>
    <row r="1520" s="5" customFormat="1" spans="1:10">
      <c r="A1520" s="67" t="s">
        <v>1585</v>
      </c>
      <c r="B1520" s="52">
        <v>250307010</v>
      </c>
      <c r="C1520" s="60" t="s">
        <v>2638</v>
      </c>
      <c r="D1520" s="52"/>
      <c r="E1520" s="52"/>
      <c r="F1520" s="67" t="s">
        <v>1587</v>
      </c>
      <c r="G1520" s="52"/>
      <c r="H1520" s="67">
        <v>81</v>
      </c>
      <c r="I1520" s="71">
        <v>72.9</v>
      </c>
      <c r="J1520" s="71">
        <v>64.8</v>
      </c>
    </row>
    <row r="1521" s="5" customFormat="1" ht="27" spans="1:10">
      <c r="A1521" s="67" t="s">
        <v>1585</v>
      </c>
      <c r="B1521" s="52">
        <v>250307011</v>
      </c>
      <c r="C1521" s="60" t="s">
        <v>2639</v>
      </c>
      <c r="D1521" s="52"/>
      <c r="E1521" s="52"/>
      <c r="F1521" s="67" t="s">
        <v>1587</v>
      </c>
      <c r="G1521" s="52"/>
      <c r="H1521" s="69">
        <v>9</v>
      </c>
      <c r="I1521" s="72">
        <v>8.1</v>
      </c>
      <c r="J1521" s="72">
        <v>7.2</v>
      </c>
    </row>
    <row r="1522" s="5" customFormat="1" spans="1:10">
      <c r="A1522" s="67" t="s">
        <v>1585</v>
      </c>
      <c r="B1522" s="52">
        <v>250307012</v>
      </c>
      <c r="C1522" s="60" t="s">
        <v>2640</v>
      </c>
      <c r="D1522" s="52"/>
      <c r="E1522" s="52"/>
      <c r="F1522" s="67" t="s">
        <v>1587</v>
      </c>
      <c r="G1522" s="52"/>
      <c r="H1522" s="67" t="s">
        <v>314</v>
      </c>
      <c r="I1522" s="67" t="s">
        <v>314</v>
      </c>
      <c r="J1522" s="67" t="s">
        <v>314</v>
      </c>
    </row>
    <row r="1523" s="5" customFormat="1" spans="1:10">
      <c r="A1523" s="67" t="s">
        <v>1585</v>
      </c>
      <c r="B1523" s="52">
        <v>250307013</v>
      </c>
      <c r="C1523" s="60" t="s">
        <v>2641</v>
      </c>
      <c r="D1523" s="52"/>
      <c r="E1523" s="52"/>
      <c r="F1523" s="67" t="s">
        <v>1587</v>
      </c>
      <c r="G1523" s="52"/>
      <c r="H1523" s="67">
        <v>4</v>
      </c>
      <c r="I1523" s="71">
        <v>3.6</v>
      </c>
      <c r="J1523" s="71">
        <v>3.2</v>
      </c>
    </row>
    <row r="1524" s="5" customFormat="1" spans="1:10">
      <c r="A1524" s="67" t="s">
        <v>1585</v>
      </c>
      <c r="B1524" s="52">
        <v>250307014</v>
      </c>
      <c r="C1524" s="60" t="s">
        <v>2642</v>
      </c>
      <c r="D1524" s="52"/>
      <c r="E1524" s="52"/>
      <c r="F1524" s="67" t="s">
        <v>1587</v>
      </c>
      <c r="G1524" s="52"/>
      <c r="H1524" s="67" t="s">
        <v>314</v>
      </c>
      <c r="I1524" s="67" t="s">
        <v>314</v>
      </c>
      <c r="J1524" s="67" t="s">
        <v>314</v>
      </c>
    </row>
    <row r="1525" s="5" customFormat="1" spans="1:10">
      <c r="A1525" s="67" t="s">
        <v>1585</v>
      </c>
      <c r="B1525" s="52">
        <v>250307015</v>
      </c>
      <c r="C1525" s="60" t="s">
        <v>2643</v>
      </c>
      <c r="D1525" s="52"/>
      <c r="E1525" s="52"/>
      <c r="F1525" s="67" t="s">
        <v>1587</v>
      </c>
      <c r="G1525" s="52"/>
      <c r="H1525" s="67" t="s">
        <v>314</v>
      </c>
      <c r="I1525" s="67" t="s">
        <v>314</v>
      </c>
      <c r="J1525" s="67" t="s">
        <v>314</v>
      </c>
    </row>
    <row r="1526" s="5" customFormat="1" spans="1:10">
      <c r="A1526" s="67" t="s">
        <v>1585</v>
      </c>
      <c r="B1526" s="52">
        <v>250307016</v>
      </c>
      <c r="C1526" s="60" t="s">
        <v>2644</v>
      </c>
      <c r="D1526" s="52"/>
      <c r="E1526" s="52"/>
      <c r="F1526" s="67" t="s">
        <v>1587</v>
      </c>
      <c r="G1526" s="52"/>
      <c r="H1526" s="67">
        <v>4</v>
      </c>
      <c r="I1526" s="71">
        <v>3.6</v>
      </c>
      <c r="J1526" s="71">
        <v>3.2</v>
      </c>
    </row>
    <row r="1527" s="5" customFormat="1" spans="1:10">
      <c r="A1527" s="67" t="s">
        <v>1585</v>
      </c>
      <c r="B1527" s="52">
        <v>250307017</v>
      </c>
      <c r="C1527" s="60" t="s">
        <v>2645</v>
      </c>
      <c r="D1527" s="52"/>
      <c r="E1527" s="52"/>
      <c r="F1527" s="67" t="s">
        <v>1587</v>
      </c>
      <c r="G1527" s="52"/>
      <c r="H1527" s="67">
        <v>6</v>
      </c>
      <c r="I1527" s="71">
        <v>5.4</v>
      </c>
      <c r="J1527" s="71">
        <v>4.8</v>
      </c>
    </row>
    <row r="1528" s="5" customFormat="1" spans="1:10">
      <c r="A1528" s="67" t="s">
        <v>1585</v>
      </c>
      <c r="B1528" s="52">
        <v>250307018</v>
      </c>
      <c r="C1528" s="60" t="s">
        <v>2646</v>
      </c>
      <c r="D1528" s="52"/>
      <c r="E1528" s="52"/>
      <c r="F1528" s="67" t="s">
        <v>1587</v>
      </c>
      <c r="G1528" s="52"/>
      <c r="H1528" s="67" t="s">
        <v>314</v>
      </c>
      <c r="I1528" s="67" t="s">
        <v>314</v>
      </c>
      <c r="J1528" s="67" t="s">
        <v>314</v>
      </c>
    </row>
    <row r="1529" s="5" customFormat="1" spans="1:10">
      <c r="A1529" s="67" t="s">
        <v>1585</v>
      </c>
      <c r="B1529" s="52">
        <v>250307019</v>
      </c>
      <c r="C1529" s="60" t="s">
        <v>2647</v>
      </c>
      <c r="D1529" s="52"/>
      <c r="E1529" s="52"/>
      <c r="F1529" s="67" t="s">
        <v>1587</v>
      </c>
      <c r="G1529" s="52"/>
      <c r="H1529" s="67" t="s">
        <v>314</v>
      </c>
      <c r="I1529" s="67" t="s">
        <v>314</v>
      </c>
      <c r="J1529" s="67" t="s">
        <v>314</v>
      </c>
    </row>
    <row r="1530" s="5" customFormat="1" spans="1:10">
      <c r="A1530" s="67" t="s">
        <v>1585</v>
      </c>
      <c r="B1530" s="52">
        <v>250307020</v>
      </c>
      <c r="C1530" s="60" t="s">
        <v>2648</v>
      </c>
      <c r="D1530" s="52"/>
      <c r="E1530" s="52"/>
      <c r="F1530" s="67" t="s">
        <v>1587</v>
      </c>
      <c r="G1530" s="52"/>
      <c r="H1530" s="67">
        <v>5</v>
      </c>
      <c r="I1530" s="71">
        <v>4.5</v>
      </c>
      <c r="J1530" s="71">
        <v>4</v>
      </c>
    </row>
    <row r="1531" s="5" customFormat="1" spans="1:10">
      <c r="A1531" s="67" t="s">
        <v>1585</v>
      </c>
      <c r="B1531" s="52">
        <v>250307021</v>
      </c>
      <c r="C1531" s="60" t="s">
        <v>2649</v>
      </c>
      <c r="D1531" s="52"/>
      <c r="E1531" s="52"/>
      <c r="F1531" s="67" t="s">
        <v>1587</v>
      </c>
      <c r="G1531" s="52"/>
      <c r="H1531" s="67">
        <v>9</v>
      </c>
      <c r="I1531" s="71">
        <v>8.1</v>
      </c>
      <c r="J1531" s="71">
        <v>7.2</v>
      </c>
    </row>
    <row r="1532" s="5" customFormat="1" spans="1:10">
      <c r="A1532" s="67" t="s">
        <v>1585</v>
      </c>
      <c r="B1532" s="52">
        <v>250307022</v>
      </c>
      <c r="C1532" s="60" t="s">
        <v>2650</v>
      </c>
      <c r="D1532" s="52"/>
      <c r="E1532" s="52"/>
      <c r="F1532" s="67" t="s">
        <v>1587</v>
      </c>
      <c r="G1532" s="52"/>
      <c r="H1532" s="67" t="s">
        <v>314</v>
      </c>
      <c r="I1532" s="67" t="s">
        <v>314</v>
      </c>
      <c r="J1532" s="67" t="s">
        <v>314</v>
      </c>
    </row>
    <row r="1533" s="5" customFormat="1" spans="1:10">
      <c r="A1533" s="67" t="s">
        <v>1585</v>
      </c>
      <c r="B1533" s="52">
        <v>250307023</v>
      </c>
      <c r="C1533" s="60" t="s">
        <v>2651</v>
      </c>
      <c r="D1533" s="52"/>
      <c r="E1533" s="52"/>
      <c r="F1533" s="67" t="s">
        <v>1587</v>
      </c>
      <c r="G1533" s="52"/>
      <c r="H1533" s="67"/>
      <c r="I1533" s="71"/>
      <c r="J1533" s="71"/>
    </row>
    <row r="1534" s="5" customFormat="1" spans="1:10">
      <c r="A1534" s="67" t="s">
        <v>1585</v>
      </c>
      <c r="B1534" s="52" t="s">
        <v>2652</v>
      </c>
      <c r="C1534" s="60" t="s">
        <v>2653</v>
      </c>
      <c r="D1534" s="52"/>
      <c r="E1534" s="52"/>
      <c r="F1534" s="67" t="s">
        <v>1587</v>
      </c>
      <c r="G1534" s="52"/>
      <c r="H1534" s="67">
        <v>15</v>
      </c>
      <c r="I1534" s="71">
        <v>13.5</v>
      </c>
      <c r="J1534" s="71">
        <v>12</v>
      </c>
    </row>
    <row r="1535" s="5" customFormat="1" spans="1:10">
      <c r="A1535" s="67" t="s">
        <v>1585</v>
      </c>
      <c r="B1535" s="52" t="s">
        <v>2654</v>
      </c>
      <c r="C1535" s="60" t="s">
        <v>2655</v>
      </c>
      <c r="D1535" s="52"/>
      <c r="E1535" s="52"/>
      <c r="F1535" s="67" t="s">
        <v>1587</v>
      </c>
      <c r="G1535" s="52"/>
      <c r="H1535" s="67">
        <v>32</v>
      </c>
      <c r="I1535" s="71">
        <v>28.8</v>
      </c>
      <c r="J1535" s="71">
        <v>25.6</v>
      </c>
    </row>
    <row r="1536" s="5" customFormat="1" spans="1:10">
      <c r="A1536" s="67" t="s">
        <v>1585</v>
      </c>
      <c r="B1536" s="52">
        <v>250307024</v>
      </c>
      <c r="C1536" s="60" t="s">
        <v>2656</v>
      </c>
      <c r="D1536" s="52"/>
      <c r="E1536" s="52"/>
      <c r="F1536" s="67" t="s">
        <v>1587</v>
      </c>
      <c r="G1536" s="52"/>
      <c r="H1536" s="67">
        <v>3.6</v>
      </c>
      <c r="I1536" s="71">
        <v>3.24</v>
      </c>
      <c r="J1536" s="36">
        <v>2.88</v>
      </c>
    </row>
    <row r="1537" s="5" customFormat="1" spans="1:10">
      <c r="A1537" s="67" t="s">
        <v>1585</v>
      </c>
      <c r="B1537" s="52">
        <v>250307025</v>
      </c>
      <c r="C1537" s="60" t="s">
        <v>2657</v>
      </c>
      <c r="D1537" s="52"/>
      <c r="E1537" s="52"/>
      <c r="F1537" s="67" t="s">
        <v>1587</v>
      </c>
      <c r="G1537" s="52"/>
      <c r="H1537" s="67">
        <v>4</v>
      </c>
      <c r="I1537" s="71">
        <v>3.6</v>
      </c>
      <c r="J1537" s="71">
        <v>3.2</v>
      </c>
    </row>
    <row r="1538" s="5" customFormat="1" spans="1:10">
      <c r="A1538" s="67" t="s">
        <v>1585</v>
      </c>
      <c r="B1538" s="52">
        <v>250307026</v>
      </c>
      <c r="C1538" s="60" t="s">
        <v>2658</v>
      </c>
      <c r="D1538" s="52"/>
      <c r="E1538" s="52"/>
      <c r="F1538" s="67" t="s">
        <v>1587</v>
      </c>
      <c r="G1538" s="52"/>
      <c r="H1538" s="67">
        <v>16</v>
      </c>
      <c r="I1538" s="71">
        <v>14.4</v>
      </c>
      <c r="J1538" s="71">
        <v>12.8</v>
      </c>
    </row>
    <row r="1539" s="5" customFormat="1" spans="1:10">
      <c r="A1539" s="67" t="s">
        <v>1585</v>
      </c>
      <c r="B1539" s="52">
        <v>250307027</v>
      </c>
      <c r="C1539" s="60" t="s">
        <v>2659</v>
      </c>
      <c r="D1539" s="52"/>
      <c r="E1539" s="52"/>
      <c r="F1539" s="67" t="s">
        <v>1587</v>
      </c>
      <c r="G1539" s="52"/>
      <c r="H1539" s="67">
        <v>10</v>
      </c>
      <c r="I1539" s="71">
        <v>9</v>
      </c>
      <c r="J1539" s="71">
        <v>8</v>
      </c>
    </row>
    <row r="1540" s="5" customFormat="1" spans="1:10">
      <c r="A1540" s="67" t="s">
        <v>1585</v>
      </c>
      <c r="B1540" s="52">
        <v>250307028</v>
      </c>
      <c r="C1540" s="60" t="s">
        <v>2660</v>
      </c>
      <c r="D1540" s="52"/>
      <c r="E1540" s="52"/>
      <c r="F1540" s="67" t="s">
        <v>1587</v>
      </c>
      <c r="G1540" s="52"/>
      <c r="H1540" s="67">
        <v>36</v>
      </c>
      <c r="I1540" s="71">
        <v>32.4</v>
      </c>
      <c r="J1540" s="36">
        <v>28.8</v>
      </c>
    </row>
    <row r="1541" s="5" customFormat="1" spans="1:10">
      <c r="A1541" s="67" t="s">
        <v>1585</v>
      </c>
      <c r="B1541" s="52">
        <v>250307029</v>
      </c>
      <c r="C1541" s="60" t="s">
        <v>2661</v>
      </c>
      <c r="D1541" s="52" t="s">
        <v>2662</v>
      </c>
      <c r="E1541" s="52"/>
      <c r="F1541" s="67" t="s">
        <v>1587</v>
      </c>
      <c r="G1541" s="52" t="s">
        <v>2165</v>
      </c>
      <c r="H1541" s="67">
        <v>60</v>
      </c>
      <c r="I1541" s="71">
        <v>54</v>
      </c>
      <c r="J1541" s="71">
        <v>48</v>
      </c>
    </row>
    <row r="1542" s="5" customFormat="1" spans="1:10">
      <c r="A1542" s="67" t="s">
        <v>1585</v>
      </c>
      <c r="B1542" s="52">
        <v>250307030</v>
      </c>
      <c r="C1542" s="60" t="s">
        <v>2663</v>
      </c>
      <c r="D1542" s="52"/>
      <c r="E1542" s="52"/>
      <c r="F1542" s="67" t="s">
        <v>1587</v>
      </c>
      <c r="G1542" s="52"/>
      <c r="H1542" s="67" t="s">
        <v>314</v>
      </c>
      <c r="I1542" s="67" t="s">
        <v>314</v>
      </c>
      <c r="J1542" s="67" t="s">
        <v>314</v>
      </c>
    </row>
    <row r="1543" s="5" customFormat="1" spans="1:10">
      <c r="A1543" s="67" t="s">
        <v>1585</v>
      </c>
      <c r="B1543" s="52" t="s">
        <v>2664</v>
      </c>
      <c r="C1543" s="60" t="s">
        <v>2665</v>
      </c>
      <c r="D1543" s="52"/>
      <c r="E1543" s="52"/>
      <c r="F1543" s="67" t="s">
        <v>1587</v>
      </c>
      <c r="G1543" s="52"/>
      <c r="H1543" s="67">
        <v>68</v>
      </c>
      <c r="I1543" s="71">
        <v>61.2</v>
      </c>
      <c r="J1543" s="71">
        <v>54.4</v>
      </c>
    </row>
    <row r="1544" s="5" customFormat="1" spans="1:10">
      <c r="A1544" s="67"/>
      <c r="B1544" s="52">
        <v>250308</v>
      </c>
      <c r="C1544" s="60" t="s">
        <v>2666</v>
      </c>
      <c r="D1544" s="52"/>
      <c r="E1544" s="52"/>
      <c r="F1544" s="67"/>
      <c r="G1544" s="52"/>
      <c r="H1544" s="67"/>
      <c r="I1544" s="71"/>
      <c r="J1544" s="71"/>
    </row>
    <row r="1545" s="5" customFormat="1" spans="1:10">
      <c r="A1545" s="67" t="s">
        <v>1585</v>
      </c>
      <c r="B1545" s="52">
        <v>250308001</v>
      </c>
      <c r="C1545" s="60" t="s">
        <v>2667</v>
      </c>
      <c r="D1545" s="52"/>
      <c r="E1545" s="52"/>
      <c r="F1545" s="67" t="s">
        <v>1587</v>
      </c>
      <c r="G1545" s="52"/>
      <c r="H1545" s="67"/>
      <c r="I1545" s="71"/>
      <c r="J1545" s="71"/>
    </row>
    <row r="1546" s="5" customFormat="1" spans="1:10">
      <c r="A1546" s="67" t="s">
        <v>1585</v>
      </c>
      <c r="B1546" s="52" t="s">
        <v>2668</v>
      </c>
      <c r="C1546" s="60" t="s">
        <v>2669</v>
      </c>
      <c r="D1546" s="52"/>
      <c r="E1546" s="52"/>
      <c r="F1546" s="67" t="s">
        <v>1587</v>
      </c>
      <c r="G1546" s="52"/>
      <c r="H1546" s="69">
        <v>14</v>
      </c>
      <c r="I1546" s="72">
        <v>12.6</v>
      </c>
      <c r="J1546" s="72">
        <v>11.2</v>
      </c>
    </row>
    <row r="1547" s="5" customFormat="1" spans="1:10">
      <c r="A1547" s="67" t="s">
        <v>1585</v>
      </c>
      <c r="B1547" s="52" t="s">
        <v>2670</v>
      </c>
      <c r="C1547" s="60" t="s">
        <v>2671</v>
      </c>
      <c r="D1547" s="52"/>
      <c r="E1547" s="52"/>
      <c r="F1547" s="67" t="s">
        <v>1587</v>
      </c>
      <c r="G1547" s="52"/>
      <c r="H1547" s="69">
        <v>4.5</v>
      </c>
      <c r="I1547" s="72">
        <v>4.05</v>
      </c>
      <c r="J1547" s="72">
        <v>3.6</v>
      </c>
    </row>
    <row r="1548" s="5" customFormat="1" spans="1:10">
      <c r="A1548" s="67" t="s">
        <v>1585</v>
      </c>
      <c r="B1548" s="52" t="s">
        <v>2672</v>
      </c>
      <c r="C1548" s="60" t="s">
        <v>2673</v>
      </c>
      <c r="D1548" s="52"/>
      <c r="E1548" s="52"/>
      <c r="F1548" s="67" t="s">
        <v>1587</v>
      </c>
      <c r="G1548" s="52"/>
      <c r="H1548" s="67">
        <v>10</v>
      </c>
      <c r="I1548" s="71">
        <v>9</v>
      </c>
      <c r="J1548" s="71">
        <v>8</v>
      </c>
    </row>
    <row r="1549" s="5" customFormat="1" spans="1:10">
      <c r="A1549" s="67" t="s">
        <v>1585</v>
      </c>
      <c r="B1549" s="52">
        <v>250308002</v>
      </c>
      <c r="C1549" s="60" t="s">
        <v>2674</v>
      </c>
      <c r="D1549" s="52"/>
      <c r="E1549" s="52"/>
      <c r="F1549" s="67" t="s">
        <v>1587</v>
      </c>
      <c r="G1549" s="52"/>
      <c r="H1549" s="67"/>
      <c r="I1549" s="71"/>
      <c r="J1549" s="71"/>
    </row>
    <row r="1550" s="5" customFormat="1" ht="27" spans="1:10">
      <c r="A1550" s="67" t="s">
        <v>1585</v>
      </c>
      <c r="B1550" s="52" t="s">
        <v>2675</v>
      </c>
      <c r="C1550" s="60" t="s">
        <v>2676</v>
      </c>
      <c r="D1550" s="52"/>
      <c r="E1550" s="52"/>
      <c r="F1550" s="67" t="s">
        <v>1587</v>
      </c>
      <c r="G1550" s="52"/>
      <c r="H1550" s="67">
        <v>28</v>
      </c>
      <c r="I1550" s="71">
        <v>25.2</v>
      </c>
      <c r="J1550" s="71">
        <v>22.4</v>
      </c>
    </row>
    <row r="1551" s="5" customFormat="1" ht="27" spans="1:10">
      <c r="A1551" s="67" t="s">
        <v>1585</v>
      </c>
      <c r="B1551" s="52" t="s">
        <v>2677</v>
      </c>
      <c r="C1551" s="60" t="s">
        <v>2678</v>
      </c>
      <c r="D1551" s="52"/>
      <c r="E1551" s="52"/>
      <c r="F1551" s="67" t="s">
        <v>1587</v>
      </c>
      <c r="G1551" s="52"/>
      <c r="H1551" s="67">
        <v>11</v>
      </c>
      <c r="I1551" s="71">
        <v>9.9</v>
      </c>
      <c r="J1551" s="71">
        <v>8.8</v>
      </c>
    </row>
    <row r="1552" s="5" customFormat="1" ht="27" spans="1:10">
      <c r="A1552" s="67" t="s">
        <v>1585</v>
      </c>
      <c r="B1552" s="52" t="s">
        <v>2679</v>
      </c>
      <c r="C1552" s="60" t="s">
        <v>2680</v>
      </c>
      <c r="D1552" s="52"/>
      <c r="E1552" s="52"/>
      <c r="F1552" s="67" t="s">
        <v>1587</v>
      </c>
      <c r="G1552" s="52"/>
      <c r="H1552" s="67">
        <v>19</v>
      </c>
      <c r="I1552" s="71">
        <v>17.1</v>
      </c>
      <c r="J1552" s="71">
        <v>15.2</v>
      </c>
    </row>
    <row r="1553" s="5" customFormat="1" spans="1:10">
      <c r="A1553" s="67" t="s">
        <v>1585</v>
      </c>
      <c r="B1553" s="52">
        <v>250308003</v>
      </c>
      <c r="C1553" s="60" t="s">
        <v>2681</v>
      </c>
      <c r="D1553" s="52"/>
      <c r="E1553" s="52"/>
      <c r="F1553" s="67" t="s">
        <v>1587</v>
      </c>
      <c r="G1553" s="52"/>
      <c r="H1553" s="67" t="s">
        <v>314</v>
      </c>
      <c r="I1553" s="67" t="s">
        <v>314</v>
      </c>
      <c r="J1553" s="67" t="s">
        <v>314</v>
      </c>
    </row>
    <row r="1554" s="5" customFormat="1" spans="1:10">
      <c r="A1554" s="67" t="s">
        <v>1585</v>
      </c>
      <c r="B1554" s="52">
        <v>250308004</v>
      </c>
      <c r="C1554" s="60" t="s">
        <v>2682</v>
      </c>
      <c r="D1554" s="52" t="s">
        <v>2683</v>
      </c>
      <c r="E1554" s="52"/>
      <c r="F1554" s="67" t="s">
        <v>1587</v>
      </c>
      <c r="G1554" s="52" t="s">
        <v>2165</v>
      </c>
      <c r="H1554" s="67"/>
      <c r="I1554" s="71"/>
      <c r="J1554" s="71"/>
    </row>
    <row r="1555" s="5" customFormat="1" spans="1:10">
      <c r="A1555" s="67" t="s">
        <v>1585</v>
      </c>
      <c r="B1555" s="52" t="s">
        <v>2684</v>
      </c>
      <c r="C1555" s="60" t="s">
        <v>2685</v>
      </c>
      <c r="D1555" s="52"/>
      <c r="E1555" s="52"/>
      <c r="F1555" s="67" t="s">
        <v>1587</v>
      </c>
      <c r="G1555" s="52"/>
      <c r="H1555" s="67">
        <v>14</v>
      </c>
      <c r="I1555" s="71">
        <v>12.6</v>
      </c>
      <c r="J1555" s="71">
        <v>11.2</v>
      </c>
    </row>
    <row r="1556" s="5" customFormat="1" spans="1:10">
      <c r="A1556" s="67" t="s">
        <v>1585</v>
      </c>
      <c r="B1556" s="52" t="s">
        <v>2686</v>
      </c>
      <c r="C1556" s="60" t="s">
        <v>2687</v>
      </c>
      <c r="D1556" s="52"/>
      <c r="E1556" s="52"/>
      <c r="F1556" s="67" t="s">
        <v>1587</v>
      </c>
      <c r="G1556" s="52"/>
      <c r="H1556" s="67">
        <v>5</v>
      </c>
      <c r="I1556" s="71">
        <v>4.5</v>
      </c>
      <c r="J1556" s="71">
        <v>4</v>
      </c>
    </row>
    <row r="1557" s="5" customFormat="1" spans="1:10">
      <c r="A1557" s="67" t="s">
        <v>1585</v>
      </c>
      <c r="B1557" s="52" t="s">
        <v>2688</v>
      </c>
      <c r="C1557" s="60" t="s">
        <v>2689</v>
      </c>
      <c r="D1557" s="52"/>
      <c r="E1557" s="52"/>
      <c r="F1557" s="67" t="s">
        <v>1587</v>
      </c>
      <c r="G1557" s="52"/>
      <c r="H1557" s="67">
        <v>11</v>
      </c>
      <c r="I1557" s="71">
        <v>9.9</v>
      </c>
      <c r="J1557" s="71">
        <v>8.8</v>
      </c>
    </row>
    <row r="1558" s="5" customFormat="1" spans="1:10">
      <c r="A1558" s="67" t="s">
        <v>1585</v>
      </c>
      <c r="B1558" s="52">
        <v>250308005</v>
      </c>
      <c r="C1558" s="60" t="s">
        <v>2690</v>
      </c>
      <c r="D1558" s="52"/>
      <c r="E1558" s="52"/>
      <c r="F1558" s="67" t="s">
        <v>1587</v>
      </c>
      <c r="G1558" s="52"/>
      <c r="H1558" s="67">
        <v>28</v>
      </c>
      <c r="I1558" s="71">
        <v>25.2</v>
      </c>
      <c r="J1558" s="71">
        <v>22.4</v>
      </c>
    </row>
    <row r="1559" s="5" customFormat="1" spans="1:10">
      <c r="A1559" s="67" t="s">
        <v>1585</v>
      </c>
      <c r="B1559" s="52">
        <v>250308006</v>
      </c>
      <c r="C1559" s="60" t="s">
        <v>2691</v>
      </c>
      <c r="D1559" s="52"/>
      <c r="E1559" s="52"/>
      <c r="F1559" s="67" t="s">
        <v>1587</v>
      </c>
      <c r="G1559" s="52"/>
      <c r="H1559" s="67"/>
      <c r="I1559" s="71"/>
      <c r="J1559" s="71"/>
    </row>
    <row r="1560" s="5" customFormat="1" spans="1:10">
      <c r="A1560" s="67" t="s">
        <v>1585</v>
      </c>
      <c r="B1560" s="52" t="s">
        <v>2692</v>
      </c>
      <c r="C1560" s="60" t="s">
        <v>2693</v>
      </c>
      <c r="D1560" s="52"/>
      <c r="E1560" s="52"/>
      <c r="F1560" s="67" t="s">
        <v>1587</v>
      </c>
      <c r="G1560" s="52"/>
      <c r="H1560" s="67">
        <v>16</v>
      </c>
      <c r="I1560" s="71">
        <v>14.4</v>
      </c>
      <c r="J1560" s="71">
        <v>12.8</v>
      </c>
    </row>
    <row r="1561" s="5" customFormat="1" spans="1:10">
      <c r="A1561" s="67" t="s">
        <v>1585</v>
      </c>
      <c r="B1561" s="52" t="s">
        <v>2694</v>
      </c>
      <c r="C1561" s="60" t="s">
        <v>2695</v>
      </c>
      <c r="D1561" s="52"/>
      <c r="E1561" s="52"/>
      <c r="F1561" s="67" t="s">
        <v>1587</v>
      </c>
      <c r="G1561" s="52"/>
      <c r="H1561" s="67">
        <v>16</v>
      </c>
      <c r="I1561" s="71">
        <v>14.4</v>
      </c>
      <c r="J1561" s="71">
        <v>12.8</v>
      </c>
    </row>
    <row r="1562" s="5" customFormat="1" spans="1:10">
      <c r="A1562" s="67" t="s">
        <v>1585</v>
      </c>
      <c r="B1562" s="52">
        <v>250308007</v>
      </c>
      <c r="C1562" s="60" t="s">
        <v>2696</v>
      </c>
      <c r="D1562" s="52"/>
      <c r="E1562" s="52"/>
      <c r="F1562" s="67" t="s">
        <v>1587</v>
      </c>
      <c r="G1562" s="52"/>
      <c r="H1562" s="67">
        <v>28</v>
      </c>
      <c r="I1562" s="71">
        <v>25.2</v>
      </c>
      <c r="J1562" s="71">
        <v>22.4</v>
      </c>
    </row>
    <row r="1563" s="5" customFormat="1" spans="1:10">
      <c r="A1563" s="67" t="s">
        <v>1585</v>
      </c>
      <c r="B1563" s="52">
        <v>250308008</v>
      </c>
      <c r="C1563" s="60" t="s">
        <v>2697</v>
      </c>
      <c r="D1563" s="52"/>
      <c r="E1563" s="52"/>
      <c r="F1563" s="67" t="s">
        <v>1587</v>
      </c>
      <c r="G1563" s="52"/>
      <c r="H1563" s="67">
        <v>47</v>
      </c>
      <c r="I1563" s="71">
        <v>42.3</v>
      </c>
      <c r="J1563" s="71">
        <v>37.6</v>
      </c>
    </row>
    <row r="1564" s="5" customFormat="1" spans="1:10">
      <c r="A1564" s="67" t="s">
        <v>1585</v>
      </c>
      <c r="B1564" s="52">
        <v>250308009</v>
      </c>
      <c r="C1564" s="60" t="s">
        <v>2698</v>
      </c>
      <c r="D1564" s="52"/>
      <c r="E1564" s="52"/>
      <c r="F1564" s="67" t="s">
        <v>1587</v>
      </c>
      <c r="G1564" s="52"/>
      <c r="H1564" s="67">
        <v>5</v>
      </c>
      <c r="I1564" s="71">
        <v>4.5</v>
      </c>
      <c r="J1564" s="71">
        <v>4</v>
      </c>
    </row>
    <row r="1565" s="5" customFormat="1" spans="1:10">
      <c r="A1565" s="67" t="s">
        <v>1585</v>
      </c>
      <c r="B1565" s="52" t="s">
        <v>2699</v>
      </c>
      <c r="C1565" s="60" t="s">
        <v>2700</v>
      </c>
      <c r="D1565" s="52"/>
      <c r="E1565" s="52"/>
      <c r="F1565" s="67" t="s">
        <v>25</v>
      </c>
      <c r="G1565" s="52"/>
      <c r="H1565" s="67">
        <v>76</v>
      </c>
      <c r="I1565" s="71">
        <v>68.4</v>
      </c>
      <c r="J1565" s="71">
        <v>60.8</v>
      </c>
    </row>
    <row r="1566" s="5" customFormat="1" spans="1:10">
      <c r="A1566" s="67" t="s">
        <v>1585</v>
      </c>
      <c r="B1566" s="52" t="s">
        <v>2701</v>
      </c>
      <c r="C1566" s="60" t="s">
        <v>2702</v>
      </c>
      <c r="D1566" s="52"/>
      <c r="E1566" s="52"/>
      <c r="F1566" s="67" t="s">
        <v>25</v>
      </c>
      <c r="G1566" s="52"/>
      <c r="H1566" s="67">
        <v>76</v>
      </c>
      <c r="I1566" s="71">
        <v>68.4</v>
      </c>
      <c r="J1566" s="71">
        <v>60.8</v>
      </c>
    </row>
    <row r="1567" s="5" customFormat="1" spans="1:10">
      <c r="A1567" s="67" t="s">
        <v>1585</v>
      </c>
      <c r="B1567" s="52" t="s">
        <v>2703</v>
      </c>
      <c r="C1567" s="60" t="s">
        <v>2704</v>
      </c>
      <c r="D1567" s="52"/>
      <c r="E1567" s="52"/>
      <c r="F1567" s="67" t="s">
        <v>25</v>
      </c>
      <c r="G1567" s="52"/>
      <c r="H1567" s="67">
        <v>76</v>
      </c>
      <c r="I1567" s="71">
        <v>68.4</v>
      </c>
      <c r="J1567" s="71">
        <v>60.8</v>
      </c>
    </row>
    <row r="1568" s="5" customFormat="1" spans="1:10">
      <c r="A1568" s="67" t="s">
        <v>1585</v>
      </c>
      <c r="B1568" s="52" t="s">
        <v>2705</v>
      </c>
      <c r="C1568" s="60" t="s">
        <v>2706</v>
      </c>
      <c r="D1568" s="52"/>
      <c r="E1568" s="52"/>
      <c r="F1568" s="67" t="s">
        <v>25</v>
      </c>
      <c r="G1568" s="52"/>
      <c r="H1568" s="67">
        <v>76</v>
      </c>
      <c r="I1568" s="71">
        <v>68.4</v>
      </c>
      <c r="J1568" s="71">
        <v>60.8</v>
      </c>
    </row>
    <row r="1569" s="5" customFormat="1" spans="1:10">
      <c r="A1569" s="67" t="s">
        <v>1585</v>
      </c>
      <c r="B1569" s="52" t="s">
        <v>2707</v>
      </c>
      <c r="C1569" s="60" t="s">
        <v>2708</v>
      </c>
      <c r="D1569" s="52"/>
      <c r="E1569" s="52"/>
      <c r="F1569" s="67" t="s">
        <v>25</v>
      </c>
      <c r="G1569" s="52"/>
      <c r="H1569" s="67">
        <v>76</v>
      </c>
      <c r="I1569" s="71">
        <v>68.4</v>
      </c>
      <c r="J1569" s="71">
        <v>60.8</v>
      </c>
    </row>
    <row r="1570" s="5" customFormat="1" spans="1:10">
      <c r="A1570" s="67" t="s">
        <v>1585</v>
      </c>
      <c r="B1570" s="52" t="s">
        <v>2709</v>
      </c>
      <c r="C1570" s="60" t="s">
        <v>2710</v>
      </c>
      <c r="D1570" s="52"/>
      <c r="E1570" s="52"/>
      <c r="F1570" s="67" t="s">
        <v>25</v>
      </c>
      <c r="G1570" s="52"/>
      <c r="H1570" s="67">
        <v>76</v>
      </c>
      <c r="I1570" s="71">
        <v>68.4</v>
      </c>
      <c r="J1570" s="71">
        <v>60.8</v>
      </c>
    </row>
    <row r="1571" s="5" customFormat="1" spans="1:10">
      <c r="A1571" s="67" t="s">
        <v>1585</v>
      </c>
      <c r="B1571" s="52" t="s">
        <v>2711</v>
      </c>
      <c r="C1571" s="60" t="s">
        <v>2712</v>
      </c>
      <c r="D1571" s="52"/>
      <c r="E1571" s="52"/>
      <c r="F1571" s="67" t="s">
        <v>25</v>
      </c>
      <c r="G1571" s="52"/>
      <c r="H1571" s="69">
        <v>68</v>
      </c>
      <c r="I1571" s="72">
        <v>61.2</v>
      </c>
      <c r="J1571" s="72">
        <v>54.4</v>
      </c>
    </row>
    <row r="1572" s="5" customFormat="1" spans="1:10">
      <c r="A1572" s="67" t="s">
        <v>1585</v>
      </c>
      <c r="B1572" s="52" t="s">
        <v>2713</v>
      </c>
      <c r="C1572" s="60" t="s">
        <v>2714</v>
      </c>
      <c r="D1572" s="52"/>
      <c r="E1572" s="52"/>
      <c r="F1572" s="67" t="s">
        <v>25</v>
      </c>
      <c r="G1572" s="52"/>
      <c r="H1572" s="67">
        <v>76</v>
      </c>
      <c r="I1572" s="71">
        <v>68.4</v>
      </c>
      <c r="J1572" s="71">
        <v>60.8</v>
      </c>
    </row>
    <row r="1573" s="5" customFormat="1" spans="1:10">
      <c r="A1573" s="67" t="s">
        <v>1585</v>
      </c>
      <c r="B1573" s="52" t="s">
        <v>2715</v>
      </c>
      <c r="C1573" s="60" t="s">
        <v>2716</v>
      </c>
      <c r="D1573" s="52"/>
      <c r="E1573" s="52"/>
      <c r="F1573" s="67" t="s">
        <v>25</v>
      </c>
      <c r="G1573" s="52"/>
      <c r="H1573" s="67">
        <v>76</v>
      </c>
      <c r="I1573" s="71">
        <v>68.4</v>
      </c>
      <c r="J1573" s="71">
        <v>60.8</v>
      </c>
    </row>
    <row r="1574" s="5" customFormat="1" spans="1:10">
      <c r="A1574" s="67" t="s">
        <v>1585</v>
      </c>
      <c r="B1574" s="52" t="s">
        <v>2717</v>
      </c>
      <c r="C1574" s="60" t="s">
        <v>2718</v>
      </c>
      <c r="D1574" s="52"/>
      <c r="E1574" s="52"/>
      <c r="F1574" s="67" t="s">
        <v>25</v>
      </c>
      <c r="G1574" s="52"/>
      <c r="H1574" s="67">
        <v>76</v>
      </c>
      <c r="I1574" s="71">
        <v>68.4</v>
      </c>
      <c r="J1574" s="71">
        <v>60.8</v>
      </c>
    </row>
    <row r="1575" s="5" customFormat="1" spans="1:10">
      <c r="A1575" s="67" t="s">
        <v>1585</v>
      </c>
      <c r="B1575" s="52" t="s">
        <v>2719</v>
      </c>
      <c r="C1575" s="60" t="s">
        <v>2720</v>
      </c>
      <c r="D1575" s="52"/>
      <c r="E1575" s="52"/>
      <c r="F1575" s="67" t="s">
        <v>25</v>
      </c>
      <c r="G1575" s="52"/>
      <c r="H1575" s="67">
        <v>76</v>
      </c>
      <c r="I1575" s="71">
        <v>68.4</v>
      </c>
      <c r="J1575" s="71">
        <v>60.8</v>
      </c>
    </row>
    <row r="1576" s="5" customFormat="1" spans="1:10">
      <c r="A1576" s="67" t="s">
        <v>1585</v>
      </c>
      <c r="B1576" s="52" t="s">
        <v>2721</v>
      </c>
      <c r="C1576" s="60" t="s">
        <v>2722</v>
      </c>
      <c r="D1576" s="52"/>
      <c r="E1576" s="52"/>
      <c r="F1576" s="67" t="s">
        <v>25</v>
      </c>
      <c r="G1576" s="52"/>
      <c r="H1576" s="67">
        <v>76</v>
      </c>
      <c r="I1576" s="71">
        <v>68.4</v>
      </c>
      <c r="J1576" s="71">
        <v>60.8</v>
      </c>
    </row>
    <row r="1577" s="5" customFormat="1" spans="1:10">
      <c r="A1577" s="67" t="s">
        <v>1585</v>
      </c>
      <c r="B1577" s="52" t="s">
        <v>2723</v>
      </c>
      <c r="C1577" s="60" t="s">
        <v>2724</v>
      </c>
      <c r="D1577" s="52"/>
      <c r="E1577" s="52"/>
      <c r="F1577" s="67" t="s">
        <v>25</v>
      </c>
      <c r="G1577" s="52"/>
      <c r="H1577" s="67">
        <v>76</v>
      </c>
      <c r="I1577" s="71">
        <v>68.4</v>
      </c>
      <c r="J1577" s="71">
        <v>60.8</v>
      </c>
    </row>
    <row r="1578" s="5" customFormat="1" spans="1:10">
      <c r="A1578" s="67" t="s">
        <v>1585</v>
      </c>
      <c r="B1578" s="52" t="s">
        <v>2725</v>
      </c>
      <c r="C1578" s="60" t="s">
        <v>2726</v>
      </c>
      <c r="D1578" s="52"/>
      <c r="E1578" s="52"/>
      <c r="F1578" s="67" t="s">
        <v>25</v>
      </c>
      <c r="G1578" s="52"/>
      <c r="H1578" s="67">
        <v>76</v>
      </c>
      <c r="I1578" s="71">
        <v>68.4</v>
      </c>
      <c r="J1578" s="71">
        <v>60.8</v>
      </c>
    </row>
    <row r="1579" s="5" customFormat="1" spans="1:10">
      <c r="A1579" s="67" t="s">
        <v>1585</v>
      </c>
      <c r="B1579" s="52" t="s">
        <v>2727</v>
      </c>
      <c r="C1579" s="60" t="s">
        <v>2728</v>
      </c>
      <c r="D1579" s="52"/>
      <c r="E1579" s="52"/>
      <c r="F1579" s="67" t="s">
        <v>25</v>
      </c>
      <c r="G1579" s="52"/>
      <c r="H1579" s="67">
        <v>76</v>
      </c>
      <c r="I1579" s="71">
        <v>68.4</v>
      </c>
      <c r="J1579" s="71">
        <v>60.8</v>
      </c>
    </row>
    <row r="1580" s="5" customFormat="1" spans="1:10">
      <c r="A1580" s="67" t="s">
        <v>1585</v>
      </c>
      <c r="B1580" s="52" t="s">
        <v>2729</v>
      </c>
      <c r="C1580" s="60" t="s">
        <v>2730</v>
      </c>
      <c r="D1580" s="52"/>
      <c r="E1580" s="52"/>
      <c r="F1580" s="67" t="s">
        <v>25</v>
      </c>
      <c r="G1580" s="52"/>
      <c r="H1580" s="67">
        <v>76</v>
      </c>
      <c r="I1580" s="71">
        <v>68.4</v>
      </c>
      <c r="J1580" s="71">
        <v>60.8</v>
      </c>
    </row>
    <row r="1581" s="5" customFormat="1" ht="27" spans="1:10">
      <c r="A1581" s="67"/>
      <c r="B1581" s="52">
        <v>250309</v>
      </c>
      <c r="C1581" s="60" t="s">
        <v>2731</v>
      </c>
      <c r="D1581" s="52"/>
      <c r="E1581" s="52"/>
      <c r="F1581" s="67"/>
      <c r="G1581" s="70"/>
      <c r="H1581" s="67"/>
      <c r="I1581" s="71"/>
      <c r="J1581" s="71"/>
    </row>
    <row r="1582" s="5" customFormat="1" spans="1:10">
      <c r="A1582" s="67" t="s">
        <v>1585</v>
      </c>
      <c r="B1582" s="52">
        <v>250309001</v>
      </c>
      <c r="C1582" s="60" t="s">
        <v>2732</v>
      </c>
      <c r="D1582" s="52"/>
      <c r="E1582" s="52"/>
      <c r="F1582" s="67" t="s">
        <v>1587</v>
      </c>
      <c r="G1582" s="52"/>
      <c r="H1582" s="67"/>
      <c r="I1582" s="71"/>
      <c r="J1582" s="71"/>
    </row>
    <row r="1583" s="5" customFormat="1" spans="1:10">
      <c r="A1583" s="67" t="s">
        <v>1585</v>
      </c>
      <c r="B1583" s="52" t="s">
        <v>2733</v>
      </c>
      <c r="C1583" s="60" t="s">
        <v>2734</v>
      </c>
      <c r="D1583" s="52"/>
      <c r="E1583" s="52"/>
      <c r="F1583" s="67" t="s">
        <v>1587</v>
      </c>
      <c r="G1583" s="52"/>
      <c r="H1583" s="67">
        <v>43</v>
      </c>
      <c r="I1583" s="71">
        <v>38.7</v>
      </c>
      <c r="J1583" s="71">
        <v>34.4</v>
      </c>
    </row>
    <row r="1584" s="5" customFormat="1" spans="1:10">
      <c r="A1584" s="67" t="s">
        <v>1585</v>
      </c>
      <c r="B1584" s="52" t="s">
        <v>2735</v>
      </c>
      <c r="C1584" s="60" t="s">
        <v>2736</v>
      </c>
      <c r="D1584" s="52"/>
      <c r="E1584" s="52"/>
      <c r="F1584" s="67" t="s">
        <v>1587</v>
      </c>
      <c r="G1584" s="52"/>
      <c r="H1584" s="67">
        <v>87</v>
      </c>
      <c r="I1584" s="71">
        <v>78.3</v>
      </c>
      <c r="J1584" s="71">
        <v>69.6</v>
      </c>
    </row>
    <row r="1585" s="5" customFormat="1" spans="1:10">
      <c r="A1585" s="67" t="s">
        <v>1585</v>
      </c>
      <c r="B1585" s="52" t="s">
        <v>2737</v>
      </c>
      <c r="C1585" s="60" t="s">
        <v>2738</v>
      </c>
      <c r="D1585" s="52"/>
      <c r="E1585" s="52"/>
      <c r="F1585" s="67" t="s">
        <v>1587</v>
      </c>
      <c r="G1585" s="52"/>
      <c r="H1585" s="67">
        <v>76</v>
      </c>
      <c r="I1585" s="71">
        <v>68.4</v>
      </c>
      <c r="J1585" s="71">
        <v>60.8</v>
      </c>
    </row>
    <row r="1586" s="5" customFormat="1" spans="1:10">
      <c r="A1586" s="67" t="s">
        <v>1585</v>
      </c>
      <c r="B1586" s="52">
        <v>250309002</v>
      </c>
      <c r="C1586" s="60" t="s">
        <v>2739</v>
      </c>
      <c r="D1586" s="52"/>
      <c r="E1586" s="52"/>
      <c r="F1586" s="67" t="s">
        <v>1587</v>
      </c>
      <c r="G1586" s="52"/>
      <c r="H1586" s="67" t="s">
        <v>2184</v>
      </c>
      <c r="I1586" s="67" t="s">
        <v>2184</v>
      </c>
      <c r="J1586" s="67" t="s">
        <v>2184</v>
      </c>
    </row>
    <row r="1587" s="5" customFormat="1" spans="1:10">
      <c r="A1587" s="67" t="s">
        <v>1585</v>
      </c>
      <c r="B1587" s="52">
        <v>250309003</v>
      </c>
      <c r="C1587" s="60" t="s">
        <v>2740</v>
      </c>
      <c r="D1587" s="52"/>
      <c r="E1587" s="52"/>
      <c r="F1587" s="67"/>
      <c r="G1587" s="52"/>
      <c r="H1587" s="67"/>
      <c r="I1587" s="71"/>
      <c r="J1587" s="71"/>
    </row>
    <row r="1588" s="5" customFormat="1" spans="1:10">
      <c r="A1588" s="67" t="s">
        <v>1585</v>
      </c>
      <c r="B1588" s="52" t="s">
        <v>2741</v>
      </c>
      <c r="C1588" s="60" t="s">
        <v>2742</v>
      </c>
      <c r="D1588" s="52"/>
      <c r="E1588" s="52"/>
      <c r="F1588" s="67" t="s">
        <v>1587</v>
      </c>
      <c r="G1588" s="52"/>
      <c r="H1588" s="67">
        <v>29</v>
      </c>
      <c r="I1588" s="71">
        <v>26.1</v>
      </c>
      <c r="J1588" s="71">
        <v>23.2</v>
      </c>
    </row>
    <row r="1589" s="5" customFormat="1" spans="1:10">
      <c r="A1589" s="67" t="s">
        <v>1585</v>
      </c>
      <c r="B1589" s="52" t="s">
        <v>2743</v>
      </c>
      <c r="C1589" s="60" t="s">
        <v>2744</v>
      </c>
      <c r="D1589" s="52"/>
      <c r="E1589" s="52"/>
      <c r="F1589" s="67" t="s">
        <v>1587</v>
      </c>
      <c r="G1589" s="52"/>
      <c r="H1589" s="69">
        <v>56</v>
      </c>
      <c r="I1589" s="72">
        <v>50.4</v>
      </c>
      <c r="J1589" s="72">
        <v>44.8</v>
      </c>
    </row>
    <row r="1590" s="5" customFormat="1" spans="1:10">
      <c r="A1590" s="67" t="s">
        <v>1585</v>
      </c>
      <c r="B1590" s="52">
        <v>250309004</v>
      </c>
      <c r="C1590" s="60" t="s">
        <v>2745</v>
      </c>
      <c r="D1590" s="52" t="s">
        <v>2746</v>
      </c>
      <c r="E1590" s="52"/>
      <c r="F1590" s="67"/>
      <c r="G1590" s="52"/>
      <c r="H1590" s="67"/>
      <c r="I1590" s="71"/>
      <c r="J1590" s="71"/>
    </row>
    <row r="1591" s="5" customFormat="1" spans="1:10">
      <c r="A1591" s="67" t="s">
        <v>1585</v>
      </c>
      <c r="B1591" s="52" t="s">
        <v>2747</v>
      </c>
      <c r="C1591" s="60" t="s">
        <v>2748</v>
      </c>
      <c r="D1591" s="52"/>
      <c r="E1591" s="52"/>
      <c r="F1591" s="67" t="s">
        <v>2749</v>
      </c>
      <c r="G1591" s="52"/>
      <c r="H1591" s="67">
        <v>29</v>
      </c>
      <c r="I1591" s="71">
        <v>26.1</v>
      </c>
      <c r="J1591" s="71">
        <v>23.2</v>
      </c>
    </row>
    <row r="1592" s="5" customFormat="1" spans="1:10">
      <c r="A1592" s="67" t="s">
        <v>1585</v>
      </c>
      <c r="B1592" s="52" t="s">
        <v>2750</v>
      </c>
      <c r="C1592" s="60" t="s">
        <v>2751</v>
      </c>
      <c r="D1592" s="52"/>
      <c r="E1592" s="52"/>
      <c r="F1592" s="67" t="s">
        <v>2749</v>
      </c>
      <c r="G1592" s="52"/>
      <c r="H1592" s="69">
        <v>58</v>
      </c>
      <c r="I1592" s="72">
        <v>52.2</v>
      </c>
      <c r="J1592" s="72">
        <v>46.4</v>
      </c>
    </row>
    <row r="1593" s="5" customFormat="1" spans="1:10">
      <c r="A1593" s="67" t="s">
        <v>1585</v>
      </c>
      <c r="B1593" s="52">
        <v>250309005</v>
      </c>
      <c r="C1593" s="60" t="s">
        <v>2752</v>
      </c>
      <c r="D1593" s="52"/>
      <c r="E1593" s="52"/>
      <c r="F1593" s="67" t="s">
        <v>2753</v>
      </c>
      <c r="G1593" s="52"/>
      <c r="H1593" s="67"/>
      <c r="I1593" s="71"/>
      <c r="J1593" s="71"/>
    </row>
    <row r="1594" s="5" customFormat="1" spans="1:10">
      <c r="A1594" s="67" t="s">
        <v>1585</v>
      </c>
      <c r="B1594" s="52" t="s">
        <v>2754</v>
      </c>
      <c r="C1594" s="60" t="s">
        <v>2755</v>
      </c>
      <c r="D1594" s="52"/>
      <c r="E1594" s="52"/>
      <c r="F1594" s="67" t="s">
        <v>2753</v>
      </c>
      <c r="G1594" s="52"/>
      <c r="H1594" s="67">
        <v>55</v>
      </c>
      <c r="I1594" s="71">
        <v>49.5</v>
      </c>
      <c r="J1594" s="71">
        <v>44</v>
      </c>
    </row>
    <row r="1595" s="5" customFormat="1" spans="1:10">
      <c r="A1595" s="67" t="s">
        <v>1585</v>
      </c>
      <c r="B1595" s="52" t="s">
        <v>2756</v>
      </c>
      <c r="C1595" s="60" t="s">
        <v>2757</v>
      </c>
      <c r="D1595" s="52"/>
      <c r="E1595" s="52"/>
      <c r="F1595" s="67" t="s">
        <v>2753</v>
      </c>
      <c r="G1595" s="52"/>
      <c r="H1595" s="67">
        <v>109</v>
      </c>
      <c r="I1595" s="71">
        <v>98.1</v>
      </c>
      <c r="J1595" s="71">
        <v>87.2</v>
      </c>
    </row>
    <row r="1596" s="5" customFormat="1" spans="1:10">
      <c r="A1596" s="67" t="s">
        <v>1585</v>
      </c>
      <c r="B1596" s="52" t="s">
        <v>2758</v>
      </c>
      <c r="C1596" s="60" t="s">
        <v>2759</v>
      </c>
      <c r="D1596" s="52"/>
      <c r="E1596" s="52"/>
      <c r="F1596" s="67" t="s">
        <v>2753</v>
      </c>
      <c r="G1596" s="52"/>
      <c r="H1596" s="69">
        <v>107</v>
      </c>
      <c r="I1596" s="72">
        <v>96.3</v>
      </c>
      <c r="J1596" s="72">
        <v>85.6</v>
      </c>
    </row>
    <row r="1597" s="5" customFormat="1" spans="1:10">
      <c r="A1597" s="67" t="s">
        <v>1585</v>
      </c>
      <c r="B1597" s="52" t="s">
        <v>2760</v>
      </c>
      <c r="C1597" s="60" t="s">
        <v>2761</v>
      </c>
      <c r="D1597" s="52"/>
      <c r="E1597" s="52"/>
      <c r="F1597" s="67" t="s">
        <v>2753</v>
      </c>
      <c r="G1597" s="52"/>
      <c r="H1597" s="67">
        <v>248</v>
      </c>
      <c r="I1597" s="71">
        <v>223.2</v>
      </c>
      <c r="J1597" s="36">
        <v>198.4</v>
      </c>
    </row>
    <row r="1598" s="5" customFormat="1" spans="1:10">
      <c r="A1598" s="67" t="s">
        <v>1585</v>
      </c>
      <c r="B1598" s="52">
        <v>250309006</v>
      </c>
      <c r="C1598" s="60" t="s">
        <v>2762</v>
      </c>
      <c r="D1598" s="52"/>
      <c r="E1598" s="52"/>
      <c r="F1598" s="67" t="s">
        <v>2753</v>
      </c>
      <c r="G1598" s="52"/>
      <c r="H1598" s="67">
        <v>59</v>
      </c>
      <c r="I1598" s="71">
        <v>53.1</v>
      </c>
      <c r="J1598" s="36">
        <v>47.2</v>
      </c>
    </row>
    <row r="1599" s="5" customFormat="1" spans="1:10">
      <c r="A1599" s="67" t="s">
        <v>1585</v>
      </c>
      <c r="B1599" s="52">
        <v>250309007</v>
      </c>
      <c r="C1599" s="60" t="s">
        <v>2763</v>
      </c>
      <c r="D1599" s="52"/>
      <c r="E1599" s="52"/>
      <c r="F1599" s="67" t="s">
        <v>2764</v>
      </c>
      <c r="G1599" s="52"/>
      <c r="H1599" s="67">
        <v>3.6</v>
      </c>
      <c r="I1599" s="71">
        <v>3.24</v>
      </c>
      <c r="J1599" s="36">
        <v>2.88</v>
      </c>
    </row>
    <row r="1600" s="5" customFormat="1" spans="1:10">
      <c r="A1600" s="67" t="s">
        <v>1585</v>
      </c>
      <c r="B1600" s="52">
        <v>250309008</v>
      </c>
      <c r="C1600" s="60" t="s">
        <v>2765</v>
      </c>
      <c r="D1600" s="52"/>
      <c r="E1600" s="52"/>
      <c r="F1600" s="67" t="s">
        <v>1587</v>
      </c>
      <c r="G1600" s="52"/>
      <c r="H1600" s="67">
        <v>19</v>
      </c>
      <c r="I1600" s="71">
        <v>17.1</v>
      </c>
      <c r="J1600" s="71">
        <v>15.2</v>
      </c>
    </row>
    <row r="1601" s="5" customFormat="1" spans="1:10">
      <c r="A1601" s="67" t="s">
        <v>1585</v>
      </c>
      <c r="B1601" s="52">
        <v>250309009</v>
      </c>
      <c r="C1601" s="60" t="s">
        <v>2766</v>
      </c>
      <c r="D1601" s="52" t="s">
        <v>2767</v>
      </c>
      <c r="E1601" s="52"/>
      <c r="F1601" s="67" t="s">
        <v>1587</v>
      </c>
      <c r="G1601" s="70"/>
      <c r="H1601" s="67" t="s">
        <v>314</v>
      </c>
      <c r="I1601" s="67" t="s">
        <v>314</v>
      </c>
      <c r="J1601" s="67" t="s">
        <v>314</v>
      </c>
    </row>
    <row r="1602" s="5" customFormat="1" spans="1:10">
      <c r="A1602" s="67" t="s">
        <v>1585</v>
      </c>
      <c r="B1602" s="52">
        <v>250309010</v>
      </c>
      <c r="C1602" s="60" t="s">
        <v>2768</v>
      </c>
      <c r="D1602" s="52"/>
      <c r="E1602" s="52"/>
      <c r="F1602" s="67" t="s">
        <v>1587</v>
      </c>
      <c r="G1602" s="52"/>
      <c r="H1602" s="67">
        <v>228</v>
      </c>
      <c r="I1602" s="71">
        <v>205.2</v>
      </c>
      <c r="J1602" s="71">
        <v>182.4</v>
      </c>
    </row>
    <row r="1603" s="5" customFormat="1" spans="1:10">
      <c r="A1603" s="67" t="s">
        <v>1585</v>
      </c>
      <c r="B1603" s="52">
        <v>250309011</v>
      </c>
      <c r="C1603" s="60" t="s">
        <v>2769</v>
      </c>
      <c r="D1603" s="52"/>
      <c r="E1603" s="52"/>
      <c r="F1603" s="67" t="s">
        <v>1587</v>
      </c>
      <c r="G1603" s="52"/>
      <c r="H1603" s="67">
        <v>28</v>
      </c>
      <c r="I1603" s="71">
        <v>25.2</v>
      </c>
      <c r="J1603" s="71">
        <v>22.4</v>
      </c>
    </row>
    <row r="1604" s="5" customFormat="1" spans="1:10">
      <c r="A1604" s="67" t="s">
        <v>1585</v>
      </c>
      <c r="B1604" s="52" t="s">
        <v>2770</v>
      </c>
      <c r="C1604" s="60" t="s">
        <v>2771</v>
      </c>
      <c r="D1604" s="52"/>
      <c r="E1604" s="52"/>
      <c r="F1604" s="67" t="s">
        <v>25</v>
      </c>
      <c r="G1604" s="70"/>
      <c r="H1604" s="67">
        <v>1406</v>
      </c>
      <c r="I1604" s="71">
        <v>1265.4</v>
      </c>
      <c r="J1604" s="71">
        <v>1124.8</v>
      </c>
    </row>
    <row r="1605" s="5" customFormat="1" spans="1:10">
      <c r="A1605" s="67"/>
      <c r="B1605" s="52">
        <v>250310</v>
      </c>
      <c r="C1605" s="60" t="s">
        <v>2772</v>
      </c>
      <c r="D1605" s="52"/>
      <c r="E1605" s="52"/>
      <c r="F1605" s="67"/>
      <c r="G1605" s="52"/>
      <c r="H1605" s="67"/>
      <c r="I1605" s="71"/>
      <c r="J1605" s="71"/>
    </row>
    <row r="1606" s="5" customFormat="1" spans="1:10">
      <c r="A1606" s="67" t="s">
        <v>1585</v>
      </c>
      <c r="B1606" s="52">
        <v>250310001</v>
      </c>
      <c r="C1606" s="60" t="s">
        <v>2773</v>
      </c>
      <c r="D1606" s="52"/>
      <c r="E1606" s="52"/>
      <c r="F1606" s="67" t="s">
        <v>1587</v>
      </c>
      <c r="G1606" s="52"/>
      <c r="H1606" s="67"/>
      <c r="I1606" s="71"/>
      <c r="J1606" s="71"/>
    </row>
    <row r="1607" s="5" customFormat="1" ht="27" spans="1:10">
      <c r="A1607" s="67" t="s">
        <v>1585</v>
      </c>
      <c r="B1607" s="52" t="s">
        <v>2774</v>
      </c>
      <c r="C1607" s="60" t="s">
        <v>2775</v>
      </c>
      <c r="D1607" s="52"/>
      <c r="E1607" s="52"/>
      <c r="F1607" s="67" t="s">
        <v>1587</v>
      </c>
      <c r="G1607" s="52"/>
      <c r="H1607" s="67">
        <v>16</v>
      </c>
      <c r="I1607" s="71">
        <v>14.4</v>
      </c>
      <c r="J1607" s="71">
        <v>12.8</v>
      </c>
    </row>
    <row r="1608" s="5" customFormat="1" ht="27" spans="1:10">
      <c r="A1608" s="67" t="s">
        <v>1585</v>
      </c>
      <c r="B1608" s="52" t="s">
        <v>2776</v>
      </c>
      <c r="C1608" s="60" t="s">
        <v>2777</v>
      </c>
      <c r="D1608" s="52"/>
      <c r="E1608" s="52"/>
      <c r="F1608" s="67" t="s">
        <v>1587</v>
      </c>
      <c r="G1608" s="52"/>
      <c r="H1608" s="67">
        <v>35</v>
      </c>
      <c r="I1608" s="71">
        <v>31.5</v>
      </c>
      <c r="J1608" s="71">
        <v>28</v>
      </c>
    </row>
    <row r="1609" s="5" customFormat="1" spans="1:10">
      <c r="A1609" s="67" t="s">
        <v>1585</v>
      </c>
      <c r="B1609" s="52">
        <v>250310002</v>
      </c>
      <c r="C1609" s="60" t="s">
        <v>2778</v>
      </c>
      <c r="D1609" s="52"/>
      <c r="E1609" s="52"/>
      <c r="F1609" s="67" t="s">
        <v>1587</v>
      </c>
      <c r="G1609" s="52"/>
      <c r="H1609" s="67"/>
      <c r="I1609" s="71"/>
      <c r="J1609" s="71"/>
    </row>
    <row r="1610" s="5" customFormat="1" spans="1:10">
      <c r="A1610" s="67" t="s">
        <v>1585</v>
      </c>
      <c r="B1610" s="52" t="s">
        <v>2779</v>
      </c>
      <c r="C1610" s="60" t="s">
        <v>2780</v>
      </c>
      <c r="D1610" s="52"/>
      <c r="E1610" s="52"/>
      <c r="F1610" s="67" t="s">
        <v>1587</v>
      </c>
      <c r="G1610" s="52"/>
      <c r="H1610" s="67">
        <v>17</v>
      </c>
      <c r="I1610" s="71">
        <v>15.3</v>
      </c>
      <c r="J1610" s="71">
        <v>13.6</v>
      </c>
    </row>
    <row r="1611" s="5" customFormat="1" spans="1:10">
      <c r="A1611" s="67" t="s">
        <v>1585</v>
      </c>
      <c r="B1611" s="52" t="s">
        <v>2781</v>
      </c>
      <c r="C1611" s="60" t="s">
        <v>2782</v>
      </c>
      <c r="D1611" s="52"/>
      <c r="E1611" s="52"/>
      <c r="F1611" s="67" t="s">
        <v>1587</v>
      </c>
      <c r="G1611" s="52"/>
      <c r="H1611" s="67">
        <v>55</v>
      </c>
      <c r="I1611" s="71">
        <v>49.5</v>
      </c>
      <c r="J1611" s="71">
        <v>44</v>
      </c>
    </row>
    <row r="1612" s="5" customFormat="1" spans="1:10">
      <c r="A1612" s="67" t="s">
        <v>1585</v>
      </c>
      <c r="B1612" s="52">
        <v>250310003</v>
      </c>
      <c r="C1612" s="60" t="s">
        <v>2783</v>
      </c>
      <c r="D1612" s="52"/>
      <c r="E1612" s="52"/>
      <c r="F1612" s="67" t="s">
        <v>1587</v>
      </c>
      <c r="G1612" s="52"/>
      <c r="H1612" s="67"/>
      <c r="I1612" s="71"/>
      <c r="J1612" s="71"/>
    </row>
    <row r="1613" s="5" customFormat="1" ht="27" spans="1:10">
      <c r="A1613" s="67" t="s">
        <v>1585</v>
      </c>
      <c r="B1613" s="52" t="s">
        <v>2784</v>
      </c>
      <c r="C1613" s="60" t="s">
        <v>2785</v>
      </c>
      <c r="D1613" s="52"/>
      <c r="E1613" s="52"/>
      <c r="F1613" s="67" t="s">
        <v>1587</v>
      </c>
      <c r="G1613" s="52"/>
      <c r="H1613" s="67">
        <v>17</v>
      </c>
      <c r="I1613" s="71">
        <v>15.3</v>
      </c>
      <c r="J1613" s="71">
        <v>13.6</v>
      </c>
    </row>
    <row r="1614" s="5" customFormat="1" spans="1:10">
      <c r="A1614" s="67" t="s">
        <v>1585</v>
      </c>
      <c r="B1614" s="52" t="s">
        <v>2786</v>
      </c>
      <c r="C1614" s="60" t="s">
        <v>2787</v>
      </c>
      <c r="D1614" s="52"/>
      <c r="E1614" s="52"/>
      <c r="F1614" s="67" t="s">
        <v>1587</v>
      </c>
      <c r="G1614" s="52"/>
      <c r="H1614" s="67">
        <v>52</v>
      </c>
      <c r="I1614" s="71">
        <v>46.8</v>
      </c>
      <c r="J1614" s="36">
        <v>41.6</v>
      </c>
    </row>
    <row r="1615" s="5" customFormat="1" spans="1:10">
      <c r="A1615" s="67" t="s">
        <v>1585</v>
      </c>
      <c r="B1615" s="52">
        <v>250310004</v>
      </c>
      <c r="C1615" s="60" t="s">
        <v>2788</v>
      </c>
      <c r="D1615" s="52"/>
      <c r="E1615" s="52"/>
      <c r="F1615" s="67" t="s">
        <v>1587</v>
      </c>
      <c r="G1615" s="52"/>
      <c r="H1615" s="67"/>
      <c r="I1615" s="71"/>
      <c r="J1615" s="71"/>
    </row>
    <row r="1616" s="5" customFormat="1" ht="27" spans="1:10">
      <c r="A1616" s="67" t="s">
        <v>1585</v>
      </c>
      <c r="B1616" s="52" t="s">
        <v>2789</v>
      </c>
      <c r="C1616" s="60" t="s">
        <v>2790</v>
      </c>
      <c r="D1616" s="52"/>
      <c r="E1616" s="52"/>
      <c r="F1616" s="67" t="s">
        <v>1587</v>
      </c>
      <c r="G1616" s="52"/>
      <c r="H1616" s="67">
        <v>16</v>
      </c>
      <c r="I1616" s="71">
        <v>14.4</v>
      </c>
      <c r="J1616" s="71">
        <v>12.8</v>
      </c>
    </row>
    <row r="1617" s="5" customFormat="1" ht="27" spans="1:10">
      <c r="A1617" s="67" t="s">
        <v>1585</v>
      </c>
      <c r="B1617" s="52" t="s">
        <v>2791</v>
      </c>
      <c r="C1617" s="60" t="s">
        <v>2792</v>
      </c>
      <c r="D1617" s="52"/>
      <c r="E1617" s="52"/>
      <c r="F1617" s="67" t="s">
        <v>1587</v>
      </c>
      <c r="G1617" s="52"/>
      <c r="H1617" s="67">
        <v>56</v>
      </c>
      <c r="I1617" s="71">
        <v>50.4</v>
      </c>
      <c r="J1617" s="71">
        <v>44.8</v>
      </c>
    </row>
    <row r="1618" s="5" customFormat="1" spans="1:10">
      <c r="A1618" s="67" t="s">
        <v>1585</v>
      </c>
      <c r="B1618" s="52">
        <v>250310005</v>
      </c>
      <c r="C1618" s="60" t="s">
        <v>2793</v>
      </c>
      <c r="D1618" s="52"/>
      <c r="E1618" s="52"/>
      <c r="F1618" s="67" t="s">
        <v>1587</v>
      </c>
      <c r="G1618" s="52"/>
      <c r="H1618" s="67"/>
      <c r="I1618" s="71"/>
      <c r="J1618" s="71"/>
    </row>
    <row r="1619" s="5" customFormat="1" ht="27" spans="1:10">
      <c r="A1619" s="67" t="s">
        <v>1585</v>
      </c>
      <c r="B1619" s="52" t="s">
        <v>2794</v>
      </c>
      <c r="C1619" s="60" t="s">
        <v>2795</v>
      </c>
      <c r="D1619" s="52"/>
      <c r="E1619" s="52"/>
      <c r="F1619" s="67" t="s">
        <v>1587</v>
      </c>
      <c r="G1619" s="52"/>
      <c r="H1619" s="67">
        <v>16</v>
      </c>
      <c r="I1619" s="71">
        <v>14.4</v>
      </c>
      <c r="J1619" s="71">
        <v>12.8</v>
      </c>
    </row>
    <row r="1620" s="5" customFormat="1" ht="27" spans="1:10">
      <c r="A1620" s="67" t="s">
        <v>1585</v>
      </c>
      <c r="B1620" s="52" t="s">
        <v>2796</v>
      </c>
      <c r="C1620" s="60" t="s">
        <v>2797</v>
      </c>
      <c r="D1620" s="52"/>
      <c r="E1620" s="52"/>
      <c r="F1620" s="67" t="s">
        <v>1587</v>
      </c>
      <c r="G1620" s="52"/>
      <c r="H1620" s="67">
        <v>58</v>
      </c>
      <c r="I1620" s="71">
        <v>52.2</v>
      </c>
      <c r="J1620" s="71">
        <v>46.4</v>
      </c>
    </row>
    <row r="1621" s="5" customFormat="1" spans="1:10">
      <c r="A1621" s="67" t="s">
        <v>1585</v>
      </c>
      <c r="B1621" s="52">
        <v>250310006</v>
      </c>
      <c r="C1621" s="60" t="s">
        <v>2798</v>
      </c>
      <c r="D1621" s="52"/>
      <c r="E1621" s="52"/>
      <c r="F1621" s="67" t="s">
        <v>1587</v>
      </c>
      <c r="G1621" s="52"/>
      <c r="H1621" s="67"/>
      <c r="I1621" s="71"/>
      <c r="J1621" s="71"/>
    </row>
    <row r="1622" s="5" customFormat="1" ht="27" spans="1:10">
      <c r="A1622" s="67" t="s">
        <v>1585</v>
      </c>
      <c r="B1622" s="52" t="s">
        <v>2799</v>
      </c>
      <c r="C1622" s="60" t="s">
        <v>2800</v>
      </c>
      <c r="D1622" s="52"/>
      <c r="E1622" s="52"/>
      <c r="F1622" s="67" t="s">
        <v>1587</v>
      </c>
      <c r="G1622" s="52"/>
      <c r="H1622" s="67">
        <v>16</v>
      </c>
      <c r="I1622" s="71">
        <v>14.4</v>
      </c>
      <c r="J1622" s="71">
        <v>12.8</v>
      </c>
    </row>
    <row r="1623" s="5" customFormat="1" ht="27" spans="1:10">
      <c r="A1623" s="67" t="s">
        <v>1585</v>
      </c>
      <c r="B1623" s="52" t="s">
        <v>2801</v>
      </c>
      <c r="C1623" s="60" t="s">
        <v>2802</v>
      </c>
      <c r="D1623" s="52"/>
      <c r="E1623" s="52"/>
      <c r="F1623" s="67" t="s">
        <v>1587</v>
      </c>
      <c r="G1623" s="52"/>
      <c r="H1623" s="69">
        <v>47</v>
      </c>
      <c r="I1623" s="72">
        <v>42.3</v>
      </c>
      <c r="J1623" s="72">
        <v>37.6</v>
      </c>
    </row>
    <row r="1624" s="5" customFormat="1" spans="1:10">
      <c r="A1624" s="67" t="s">
        <v>1585</v>
      </c>
      <c r="B1624" s="52">
        <v>250310007</v>
      </c>
      <c r="C1624" s="60" t="s">
        <v>2803</v>
      </c>
      <c r="D1624" s="52"/>
      <c r="E1624" s="52"/>
      <c r="F1624" s="67" t="s">
        <v>1587</v>
      </c>
      <c r="G1624" s="52"/>
      <c r="H1624" s="67"/>
      <c r="I1624" s="71"/>
      <c r="J1624" s="71"/>
    </row>
    <row r="1625" s="5" customFormat="1" spans="1:10">
      <c r="A1625" s="67" t="s">
        <v>1585</v>
      </c>
      <c r="B1625" s="52" t="s">
        <v>2804</v>
      </c>
      <c r="C1625" s="60" t="s">
        <v>2805</v>
      </c>
      <c r="D1625" s="52"/>
      <c r="E1625" s="52"/>
      <c r="F1625" s="67" t="s">
        <v>1587</v>
      </c>
      <c r="G1625" s="52"/>
      <c r="H1625" s="67">
        <v>16</v>
      </c>
      <c r="I1625" s="71">
        <v>14.4</v>
      </c>
      <c r="J1625" s="71">
        <v>12.8</v>
      </c>
    </row>
    <row r="1626" s="5" customFormat="1" spans="1:10">
      <c r="A1626" s="67" t="s">
        <v>1585</v>
      </c>
      <c r="B1626" s="52" t="s">
        <v>2806</v>
      </c>
      <c r="C1626" s="60" t="s">
        <v>2807</v>
      </c>
      <c r="D1626" s="52"/>
      <c r="E1626" s="52"/>
      <c r="F1626" s="67" t="s">
        <v>1587</v>
      </c>
      <c r="G1626" s="52"/>
      <c r="H1626" s="67">
        <v>54</v>
      </c>
      <c r="I1626" s="71">
        <v>48.6</v>
      </c>
      <c r="J1626" s="71">
        <v>43.2</v>
      </c>
    </row>
    <row r="1627" s="5" customFormat="1" spans="1:10">
      <c r="A1627" s="67" t="s">
        <v>1585</v>
      </c>
      <c r="B1627" s="52">
        <v>250310008</v>
      </c>
      <c r="C1627" s="60" t="s">
        <v>2808</v>
      </c>
      <c r="D1627" s="52"/>
      <c r="E1627" s="52"/>
      <c r="F1627" s="67" t="s">
        <v>1587</v>
      </c>
      <c r="G1627" s="52"/>
      <c r="H1627" s="67"/>
      <c r="I1627" s="71"/>
      <c r="J1627" s="71"/>
    </row>
    <row r="1628" s="5" customFormat="1" spans="1:10">
      <c r="A1628" s="67" t="s">
        <v>1585</v>
      </c>
      <c r="B1628" s="52" t="s">
        <v>2809</v>
      </c>
      <c r="C1628" s="60" t="s">
        <v>2810</v>
      </c>
      <c r="D1628" s="52"/>
      <c r="E1628" s="52"/>
      <c r="F1628" s="67" t="s">
        <v>1587</v>
      </c>
      <c r="G1628" s="52"/>
      <c r="H1628" s="67">
        <v>16</v>
      </c>
      <c r="I1628" s="71">
        <v>14.4</v>
      </c>
      <c r="J1628" s="71">
        <v>12.8</v>
      </c>
    </row>
    <row r="1629" s="5" customFormat="1" spans="1:10">
      <c r="A1629" s="67" t="s">
        <v>1585</v>
      </c>
      <c r="B1629" s="52" t="s">
        <v>2811</v>
      </c>
      <c r="C1629" s="60" t="s">
        <v>2812</v>
      </c>
      <c r="D1629" s="52"/>
      <c r="E1629" s="52"/>
      <c r="F1629" s="67" t="s">
        <v>1587</v>
      </c>
      <c r="G1629" s="52"/>
      <c r="H1629" s="69">
        <v>49</v>
      </c>
      <c r="I1629" s="72">
        <v>44.1</v>
      </c>
      <c r="J1629" s="72">
        <v>39.2</v>
      </c>
    </row>
    <row r="1630" s="5" customFormat="1" spans="1:10">
      <c r="A1630" s="67" t="s">
        <v>1585</v>
      </c>
      <c r="B1630" s="52">
        <v>250310009</v>
      </c>
      <c r="C1630" s="60" t="s">
        <v>2813</v>
      </c>
      <c r="D1630" s="52"/>
      <c r="E1630" s="52"/>
      <c r="F1630" s="67" t="s">
        <v>1587</v>
      </c>
      <c r="G1630" s="52"/>
      <c r="H1630" s="67"/>
      <c r="I1630" s="71"/>
      <c r="J1630" s="71"/>
    </row>
    <row r="1631" s="5" customFormat="1" ht="27" spans="1:10">
      <c r="A1631" s="67" t="s">
        <v>1585</v>
      </c>
      <c r="B1631" s="52" t="s">
        <v>2814</v>
      </c>
      <c r="C1631" s="60" t="s">
        <v>2815</v>
      </c>
      <c r="D1631" s="52"/>
      <c r="E1631" s="52"/>
      <c r="F1631" s="67" t="s">
        <v>1587</v>
      </c>
      <c r="G1631" s="52"/>
      <c r="H1631" s="67">
        <v>16</v>
      </c>
      <c r="I1631" s="71">
        <v>14.4</v>
      </c>
      <c r="J1631" s="71">
        <v>12.8</v>
      </c>
    </row>
    <row r="1632" s="5" customFormat="1" spans="1:10">
      <c r="A1632" s="67" t="s">
        <v>1585</v>
      </c>
      <c r="B1632" s="52" t="s">
        <v>2816</v>
      </c>
      <c r="C1632" s="60" t="s">
        <v>2817</v>
      </c>
      <c r="D1632" s="52"/>
      <c r="E1632" s="52"/>
      <c r="F1632" s="67" t="s">
        <v>1587</v>
      </c>
      <c r="G1632" s="52"/>
      <c r="H1632" s="67">
        <v>54</v>
      </c>
      <c r="I1632" s="71">
        <v>48.6</v>
      </c>
      <c r="J1632" s="71">
        <v>43.2</v>
      </c>
    </row>
    <row r="1633" s="5" customFormat="1" spans="1:10">
      <c r="A1633" s="67" t="s">
        <v>1585</v>
      </c>
      <c r="B1633" s="52">
        <v>250310010</v>
      </c>
      <c r="C1633" s="60" t="s">
        <v>2818</v>
      </c>
      <c r="D1633" s="52"/>
      <c r="E1633" s="52"/>
      <c r="F1633" s="67" t="s">
        <v>1587</v>
      </c>
      <c r="G1633" s="52"/>
      <c r="H1633" s="67"/>
      <c r="I1633" s="71"/>
      <c r="J1633" s="71"/>
    </row>
    <row r="1634" s="5" customFormat="1" ht="27" spans="1:10">
      <c r="A1634" s="67" t="s">
        <v>1585</v>
      </c>
      <c r="B1634" s="52" t="s">
        <v>2819</v>
      </c>
      <c r="C1634" s="60" t="s">
        <v>2820</v>
      </c>
      <c r="D1634" s="52"/>
      <c r="E1634" s="52"/>
      <c r="F1634" s="67" t="s">
        <v>1587</v>
      </c>
      <c r="G1634" s="52"/>
      <c r="H1634" s="67">
        <v>16</v>
      </c>
      <c r="I1634" s="71">
        <v>14.4</v>
      </c>
      <c r="J1634" s="71">
        <v>12.8</v>
      </c>
    </row>
    <row r="1635" s="5" customFormat="1" ht="27" spans="1:10">
      <c r="A1635" s="67" t="s">
        <v>1585</v>
      </c>
      <c r="B1635" s="52" t="s">
        <v>2821</v>
      </c>
      <c r="C1635" s="60" t="s">
        <v>2822</v>
      </c>
      <c r="D1635" s="52"/>
      <c r="E1635" s="52"/>
      <c r="F1635" s="67" t="s">
        <v>1587</v>
      </c>
      <c r="G1635" s="52"/>
      <c r="H1635" s="67">
        <v>55</v>
      </c>
      <c r="I1635" s="71">
        <v>49.5</v>
      </c>
      <c r="J1635" s="71">
        <v>44</v>
      </c>
    </row>
    <row r="1636" s="5" customFormat="1" spans="1:10">
      <c r="A1636" s="67" t="s">
        <v>1585</v>
      </c>
      <c r="B1636" s="52">
        <v>250310011</v>
      </c>
      <c r="C1636" s="60" t="s">
        <v>2823</v>
      </c>
      <c r="D1636" s="52"/>
      <c r="E1636" s="52"/>
      <c r="F1636" s="67" t="s">
        <v>1587</v>
      </c>
      <c r="G1636" s="52"/>
      <c r="H1636" s="67"/>
      <c r="I1636" s="71"/>
      <c r="J1636" s="71"/>
    </row>
    <row r="1637" s="5" customFormat="1" ht="27" spans="1:10">
      <c r="A1637" s="67" t="s">
        <v>1585</v>
      </c>
      <c r="B1637" s="52" t="s">
        <v>2824</v>
      </c>
      <c r="C1637" s="60" t="s">
        <v>2825</v>
      </c>
      <c r="D1637" s="52"/>
      <c r="E1637" s="52"/>
      <c r="F1637" s="67" t="s">
        <v>1587</v>
      </c>
      <c r="G1637" s="52"/>
      <c r="H1637" s="67">
        <v>16</v>
      </c>
      <c r="I1637" s="71">
        <v>14.4</v>
      </c>
      <c r="J1637" s="71">
        <v>12.8</v>
      </c>
    </row>
    <row r="1638" s="5" customFormat="1" ht="27" spans="1:10">
      <c r="A1638" s="67" t="s">
        <v>1585</v>
      </c>
      <c r="B1638" s="52" t="s">
        <v>2826</v>
      </c>
      <c r="C1638" s="60" t="s">
        <v>2827</v>
      </c>
      <c r="D1638" s="52"/>
      <c r="E1638" s="52"/>
      <c r="F1638" s="67" t="s">
        <v>1587</v>
      </c>
      <c r="G1638" s="52"/>
      <c r="H1638" s="67">
        <v>57</v>
      </c>
      <c r="I1638" s="71">
        <v>51.3</v>
      </c>
      <c r="J1638" s="71">
        <v>45.6</v>
      </c>
    </row>
    <row r="1639" s="5" customFormat="1" spans="1:10">
      <c r="A1639" s="67" t="s">
        <v>1585</v>
      </c>
      <c r="B1639" s="52">
        <v>250310012</v>
      </c>
      <c r="C1639" s="60" t="s">
        <v>2828</v>
      </c>
      <c r="D1639" s="52"/>
      <c r="E1639" s="52"/>
      <c r="F1639" s="67" t="s">
        <v>1587</v>
      </c>
      <c r="G1639" s="52"/>
      <c r="H1639" s="67"/>
      <c r="I1639" s="71"/>
      <c r="J1639" s="71"/>
    </row>
    <row r="1640" s="5" customFormat="1" spans="1:10">
      <c r="A1640" s="67" t="s">
        <v>1585</v>
      </c>
      <c r="B1640" s="52" t="s">
        <v>2829</v>
      </c>
      <c r="C1640" s="60" t="s">
        <v>2830</v>
      </c>
      <c r="D1640" s="52"/>
      <c r="E1640" s="52"/>
      <c r="F1640" s="67" t="s">
        <v>1587</v>
      </c>
      <c r="G1640" s="52"/>
      <c r="H1640" s="67">
        <v>32</v>
      </c>
      <c r="I1640" s="71">
        <v>28.8</v>
      </c>
      <c r="J1640" s="71">
        <v>25.6</v>
      </c>
    </row>
    <row r="1641" s="5" customFormat="1" spans="1:10">
      <c r="A1641" s="67" t="s">
        <v>1585</v>
      </c>
      <c r="B1641" s="52" t="s">
        <v>2831</v>
      </c>
      <c r="C1641" s="60" t="s">
        <v>2832</v>
      </c>
      <c r="D1641" s="52"/>
      <c r="E1641" s="52"/>
      <c r="F1641" s="67" t="s">
        <v>1587</v>
      </c>
      <c r="G1641" s="52"/>
      <c r="H1641" s="67">
        <v>54</v>
      </c>
      <c r="I1641" s="71">
        <v>48.6</v>
      </c>
      <c r="J1641" s="71">
        <v>43.2</v>
      </c>
    </row>
    <row r="1642" s="5" customFormat="1" spans="1:10">
      <c r="A1642" s="67" t="s">
        <v>1585</v>
      </c>
      <c r="B1642" s="52">
        <v>250310013</v>
      </c>
      <c r="C1642" s="60" t="s">
        <v>2833</v>
      </c>
      <c r="D1642" s="52"/>
      <c r="E1642" s="52"/>
      <c r="F1642" s="67" t="s">
        <v>1587</v>
      </c>
      <c r="G1642" s="52"/>
      <c r="H1642" s="67"/>
      <c r="I1642" s="71"/>
      <c r="J1642" s="71"/>
    </row>
    <row r="1643" s="5" customFormat="1" ht="27" spans="1:10">
      <c r="A1643" s="67" t="s">
        <v>1585</v>
      </c>
      <c r="B1643" s="52" t="s">
        <v>2834</v>
      </c>
      <c r="C1643" s="60" t="s">
        <v>2835</v>
      </c>
      <c r="D1643" s="52"/>
      <c r="E1643" s="52"/>
      <c r="F1643" s="67" t="s">
        <v>1587</v>
      </c>
      <c r="G1643" s="52"/>
      <c r="H1643" s="67">
        <v>32</v>
      </c>
      <c r="I1643" s="71">
        <v>28.8</v>
      </c>
      <c r="J1643" s="71">
        <v>25.6</v>
      </c>
    </row>
    <row r="1644" s="5" customFormat="1" ht="27" spans="1:10">
      <c r="A1644" s="67" t="s">
        <v>1585</v>
      </c>
      <c r="B1644" s="52" t="s">
        <v>2836</v>
      </c>
      <c r="C1644" s="60" t="s">
        <v>2837</v>
      </c>
      <c r="D1644" s="52"/>
      <c r="E1644" s="52"/>
      <c r="F1644" s="67" t="s">
        <v>1587</v>
      </c>
      <c r="G1644" s="52"/>
      <c r="H1644" s="67">
        <v>45</v>
      </c>
      <c r="I1644" s="71">
        <v>40.5</v>
      </c>
      <c r="J1644" s="36">
        <v>36</v>
      </c>
    </row>
    <row r="1645" s="5" customFormat="1" ht="27" spans="1:10">
      <c r="A1645" s="67" t="s">
        <v>1585</v>
      </c>
      <c r="B1645" s="52">
        <v>250310014</v>
      </c>
      <c r="C1645" s="60" t="s">
        <v>2838</v>
      </c>
      <c r="D1645" s="52"/>
      <c r="E1645" s="52"/>
      <c r="F1645" s="67" t="s">
        <v>1587</v>
      </c>
      <c r="G1645" s="52"/>
      <c r="H1645" s="67"/>
      <c r="I1645" s="71"/>
      <c r="J1645" s="71"/>
    </row>
    <row r="1646" s="5" customFormat="1" ht="27" spans="1:10">
      <c r="A1646" s="67" t="s">
        <v>1585</v>
      </c>
      <c r="B1646" s="52" t="s">
        <v>2839</v>
      </c>
      <c r="C1646" s="60" t="s">
        <v>2840</v>
      </c>
      <c r="D1646" s="52"/>
      <c r="E1646" s="52"/>
      <c r="F1646" s="67" t="s">
        <v>1587</v>
      </c>
      <c r="G1646" s="52"/>
      <c r="H1646" s="67">
        <v>32</v>
      </c>
      <c r="I1646" s="71">
        <v>28.8</v>
      </c>
      <c r="J1646" s="71">
        <v>25.6</v>
      </c>
    </row>
    <row r="1647" s="5" customFormat="1" ht="27" spans="1:10">
      <c r="A1647" s="67" t="s">
        <v>1585</v>
      </c>
      <c r="B1647" s="52" t="s">
        <v>2841</v>
      </c>
      <c r="C1647" s="60" t="s">
        <v>2842</v>
      </c>
      <c r="D1647" s="52"/>
      <c r="E1647" s="52"/>
      <c r="F1647" s="67" t="s">
        <v>1587</v>
      </c>
      <c r="G1647" s="52"/>
      <c r="H1647" s="67">
        <v>45</v>
      </c>
      <c r="I1647" s="71">
        <v>40.5</v>
      </c>
      <c r="J1647" s="36">
        <v>36</v>
      </c>
    </row>
    <row r="1648" s="5" customFormat="1" spans="1:10">
      <c r="A1648" s="67" t="s">
        <v>1585</v>
      </c>
      <c r="B1648" s="52">
        <v>250310015</v>
      </c>
      <c r="C1648" s="60" t="s">
        <v>2843</v>
      </c>
      <c r="D1648" s="52"/>
      <c r="E1648" s="52"/>
      <c r="F1648" s="67" t="s">
        <v>1587</v>
      </c>
      <c r="G1648" s="52"/>
      <c r="H1648" s="67"/>
      <c r="I1648" s="71"/>
      <c r="J1648" s="71"/>
    </row>
    <row r="1649" s="5" customFormat="1" spans="1:10">
      <c r="A1649" s="67" t="s">
        <v>1585</v>
      </c>
      <c r="B1649" s="52" t="s">
        <v>2844</v>
      </c>
      <c r="C1649" s="60" t="s">
        <v>2845</v>
      </c>
      <c r="D1649" s="52"/>
      <c r="E1649" s="52"/>
      <c r="F1649" s="67" t="s">
        <v>1587</v>
      </c>
      <c r="G1649" s="52"/>
      <c r="H1649" s="67">
        <v>8</v>
      </c>
      <c r="I1649" s="71">
        <v>7.2</v>
      </c>
      <c r="J1649" s="71">
        <v>6.4</v>
      </c>
    </row>
    <row r="1650" s="5" customFormat="1" spans="1:10">
      <c r="A1650" s="67" t="s">
        <v>1585</v>
      </c>
      <c r="B1650" s="52" t="s">
        <v>2846</v>
      </c>
      <c r="C1650" s="60" t="s">
        <v>2847</v>
      </c>
      <c r="D1650" s="52"/>
      <c r="E1650" s="52"/>
      <c r="F1650" s="67" t="s">
        <v>1587</v>
      </c>
      <c r="G1650" s="52"/>
      <c r="H1650" s="67">
        <v>55</v>
      </c>
      <c r="I1650" s="71">
        <v>49.5</v>
      </c>
      <c r="J1650" s="71">
        <v>44</v>
      </c>
    </row>
    <row r="1651" s="5" customFormat="1" spans="1:10">
      <c r="A1651" s="67" t="s">
        <v>1585</v>
      </c>
      <c r="B1651" s="52">
        <v>250310016</v>
      </c>
      <c r="C1651" s="60" t="s">
        <v>2848</v>
      </c>
      <c r="D1651" s="52"/>
      <c r="E1651" s="52"/>
      <c r="F1651" s="67" t="s">
        <v>1587</v>
      </c>
      <c r="G1651" s="52"/>
      <c r="H1651" s="67"/>
      <c r="I1651" s="71"/>
      <c r="J1651" s="71"/>
    </row>
    <row r="1652" s="5" customFormat="1" ht="27" spans="1:10">
      <c r="A1652" s="67" t="s">
        <v>1585</v>
      </c>
      <c r="B1652" s="52" t="s">
        <v>2849</v>
      </c>
      <c r="C1652" s="60" t="s">
        <v>2850</v>
      </c>
      <c r="D1652" s="52"/>
      <c r="E1652" s="52"/>
      <c r="F1652" s="67" t="s">
        <v>1587</v>
      </c>
      <c r="G1652" s="52"/>
      <c r="H1652" s="67">
        <v>11</v>
      </c>
      <c r="I1652" s="71">
        <v>9.9</v>
      </c>
      <c r="J1652" s="71">
        <v>8.8</v>
      </c>
    </row>
    <row r="1653" s="5" customFormat="1" ht="27" spans="1:10">
      <c r="A1653" s="67" t="s">
        <v>1585</v>
      </c>
      <c r="B1653" s="52" t="s">
        <v>2851</v>
      </c>
      <c r="C1653" s="60" t="s">
        <v>2852</v>
      </c>
      <c r="D1653" s="52"/>
      <c r="E1653" s="52"/>
      <c r="F1653" s="67" t="s">
        <v>1587</v>
      </c>
      <c r="G1653" s="52"/>
      <c r="H1653" s="67">
        <v>43</v>
      </c>
      <c r="I1653" s="71">
        <v>38.7</v>
      </c>
      <c r="J1653" s="71">
        <v>34.4</v>
      </c>
    </row>
    <row r="1654" s="5" customFormat="1" spans="1:10">
      <c r="A1654" s="67" t="s">
        <v>1585</v>
      </c>
      <c r="B1654" s="52">
        <v>250310017</v>
      </c>
      <c r="C1654" s="60" t="s">
        <v>2853</v>
      </c>
      <c r="D1654" s="52"/>
      <c r="E1654" s="52"/>
      <c r="F1654" s="67" t="s">
        <v>1587</v>
      </c>
      <c r="G1654" s="52"/>
      <c r="H1654" s="67"/>
      <c r="I1654" s="71"/>
      <c r="J1654" s="71"/>
    </row>
    <row r="1655" s="5" customFormat="1" ht="27" spans="1:10">
      <c r="A1655" s="67" t="s">
        <v>1585</v>
      </c>
      <c r="B1655" s="52" t="s">
        <v>2854</v>
      </c>
      <c r="C1655" s="60" t="s">
        <v>2855</v>
      </c>
      <c r="D1655" s="52"/>
      <c r="E1655" s="52"/>
      <c r="F1655" s="67" t="s">
        <v>1587</v>
      </c>
      <c r="G1655" s="52"/>
      <c r="H1655" s="67">
        <v>20</v>
      </c>
      <c r="I1655" s="71">
        <v>18</v>
      </c>
      <c r="J1655" s="71">
        <v>16</v>
      </c>
    </row>
    <row r="1656" s="5" customFormat="1" ht="27" spans="1:10">
      <c r="A1656" s="67" t="s">
        <v>1585</v>
      </c>
      <c r="B1656" s="52" t="s">
        <v>2856</v>
      </c>
      <c r="C1656" s="60" t="s">
        <v>2857</v>
      </c>
      <c r="D1656" s="52"/>
      <c r="E1656" s="52"/>
      <c r="F1656" s="67" t="s">
        <v>1587</v>
      </c>
      <c r="G1656" s="52"/>
      <c r="H1656" s="67">
        <v>50</v>
      </c>
      <c r="I1656" s="71">
        <v>45</v>
      </c>
      <c r="J1656" s="71">
        <v>40</v>
      </c>
    </row>
    <row r="1657" s="5" customFormat="1" spans="1:10">
      <c r="A1657" s="67" t="s">
        <v>1585</v>
      </c>
      <c r="B1657" s="52">
        <v>250310018</v>
      </c>
      <c r="C1657" s="60" t="s">
        <v>2858</v>
      </c>
      <c r="D1657" s="52"/>
      <c r="E1657" s="52"/>
      <c r="F1657" s="67" t="s">
        <v>1587</v>
      </c>
      <c r="G1657" s="52"/>
      <c r="H1657" s="67"/>
      <c r="I1657" s="71"/>
      <c r="J1657" s="71"/>
    </row>
    <row r="1658" s="5" customFormat="1" spans="1:10">
      <c r="A1658" s="67" t="s">
        <v>1585</v>
      </c>
      <c r="B1658" s="52" t="s">
        <v>2859</v>
      </c>
      <c r="C1658" s="60" t="s">
        <v>2860</v>
      </c>
      <c r="D1658" s="52"/>
      <c r="E1658" s="52"/>
      <c r="F1658" s="67" t="s">
        <v>1587</v>
      </c>
      <c r="G1658" s="52"/>
      <c r="H1658" s="67">
        <v>20</v>
      </c>
      <c r="I1658" s="71">
        <v>18</v>
      </c>
      <c r="J1658" s="71">
        <v>16</v>
      </c>
    </row>
    <row r="1659" s="5" customFormat="1" spans="1:10">
      <c r="A1659" s="67" t="s">
        <v>1585</v>
      </c>
      <c r="B1659" s="52" t="s">
        <v>2861</v>
      </c>
      <c r="C1659" s="60" t="s">
        <v>2862</v>
      </c>
      <c r="D1659" s="52"/>
      <c r="E1659" s="52"/>
      <c r="F1659" s="67" t="s">
        <v>1587</v>
      </c>
      <c r="G1659" s="52"/>
      <c r="H1659" s="69">
        <v>47</v>
      </c>
      <c r="I1659" s="72">
        <v>42.3</v>
      </c>
      <c r="J1659" s="72">
        <v>37.6</v>
      </c>
    </row>
    <row r="1660" s="5" customFormat="1" spans="1:10">
      <c r="A1660" s="67" t="s">
        <v>1585</v>
      </c>
      <c r="B1660" s="52">
        <v>250310019</v>
      </c>
      <c r="C1660" s="60" t="s">
        <v>2863</v>
      </c>
      <c r="D1660" s="52"/>
      <c r="E1660" s="52"/>
      <c r="F1660" s="67" t="s">
        <v>1587</v>
      </c>
      <c r="G1660" s="52"/>
      <c r="H1660" s="67"/>
      <c r="I1660" s="71"/>
      <c r="J1660" s="71"/>
    </row>
    <row r="1661" s="5" customFormat="1" ht="27" spans="1:10">
      <c r="A1661" s="67" t="s">
        <v>1585</v>
      </c>
      <c r="B1661" s="52" t="s">
        <v>2864</v>
      </c>
      <c r="C1661" s="60" t="s">
        <v>2865</v>
      </c>
      <c r="D1661" s="52"/>
      <c r="E1661" s="52"/>
      <c r="F1661" s="67" t="s">
        <v>1587</v>
      </c>
      <c r="G1661" s="52"/>
      <c r="H1661" s="67">
        <v>21</v>
      </c>
      <c r="I1661" s="71">
        <v>18.9</v>
      </c>
      <c r="J1661" s="71">
        <v>16.8</v>
      </c>
    </row>
    <row r="1662" s="5" customFormat="1" ht="27" spans="1:10">
      <c r="A1662" s="67" t="s">
        <v>1585</v>
      </c>
      <c r="B1662" s="52" t="s">
        <v>2866</v>
      </c>
      <c r="C1662" s="60" t="s">
        <v>2867</v>
      </c>
      <c r="D1662" s="52"/>
      <c r="E1662" s="52"/>
      <c r="F1662" s="67" t="s">
        <v>1587</v>
      </c>
      <c r="G1662" s="52"/>
      <c r="H1662" s="67">
        <v>40</v>
      </c>
      <c r="I1662" s="71">
        <v>36</v>
      </c>
      <c r="J1662" s="71">
        <v>32</v>
      </c>
    </row>
    <row r="1663" s="5" customFormat="1" spans="1:10">
      <c r="A1663" s="67" t="s">
        <v>1585</v>
      </c>
      <c r="B1663" s="52">
        <v>250310020</v>
      </c>
      <c r="C1663" s="60" t="s">
        <v>2868</v>
      </c>
      <c r="D1663" s="52"/>
      <c r="E1663" s="52"/>
      <c r="F1663" s="67" t="s">
        <v>1587</v>
      </c>
      <c r="G1663" s="52"/>
      <c r="H1663" s="67"/>
      <c r="I1663" s="71"/>
      <c r="J1663" s="71"/>
    </row>
    <row r="1664" s="5" customFormat="1" ht="27" spans="1:10">
      <c r="A1664" s="67" t="s">
        <v>1585</v>
      </c>
      <c r="B1664" s="52" t="s">
        <v>2869</v>
      </c>
      <c r="C1664" s="60" t="s">
        <v>2870</v>
      </c>
      <c r="D1664" s="52"/>
      <c r="E1664" s="52"/>
      <c r="F1664" s="67" t="s">
        <v>1587</v>
      </c>
      <c r="G1664" s="52"/>
      <c r="H1664" s="67">
        <v>25</v>
      </c>
      <c r="I1664" s="71">
        <v>22.5</v>
      </c>
      <c r="J1664" s="71">
        <v>20</v>
      </c>
    </row>
    <row r="1665" s="5" customFormat="1" spans="1:10">
      <c r="A1665" s="67" t="s">
        <v>1585</v>
      </c>
      <c r="B1665" s="52" t="s">
        <v>2871</v>
      </c>
      <c r="C1665" s="60" t="s">
        <v>2872</v>
      </c>
      <c r="D1665" s="52"/>
      <c r="E1665" s="52"/>
      <c r="F1665" s="67" t="s">
        <v>1587</v>
      </c>
      <c r="G1665" s="52"/>
      <c r="H1665" s="69">
        <v>67.5</v>
      </c>
      <c r="I1665" s="72">
        <v>60.75</v>
      </c>
      <c r="J1665" s="72">
        <v>54</v>
      </c>
    </row>
    <row r="1666" s="5" customFormat="1" ht="27" spans="1:10">
      <c r="A1666" s="67" t="s">
        <v>1585</v>
      </c>
      <c r="B1666" s="52" t="s">
        <v>2873</v>
      </c>
      <c r="C1666" s="60" t="s">
        <v>2874</v>
      </c>
      <c r="D1666" s="52"/>
      <c r="E1666" s="52"/>
      <c r="F1666" s="67" t="s">
        <v>1587</v>
      </c>
      <c r="G1666" s="52"/>
      <c r="H1666" s="67">
        <v>95</v>
      </c>
      <c r="I1666" s="71">
        <v>85.5</v>
      </c>
      <c r="J1666" s="71">
        <v>76</v>
      </c>
    </row>
    <row r="1667" s="5" customFormat="1" spans="1:10">
      <c r="A1667" s="67" t="s">
        <v>1585</v>
      </c>
      <c r="B1667" s="52">
        <v>250310021</v>
      </c>
      <c r="C1667" s="60" t="s">
        <v>2875</v>
      </c>
      <c r="D1667" s="52"/>
      <c r="E1667" s="52"/>
      <c r="F1667" s="67" t="s">
        <v>1587</v>
      </c>
      <c r="G1667" s="52"/>
      <c r="H1667" s="67"/>
      <c r="I1667" s="71"/>
      <c r="J1667" s="71"/>
    </row>
    <row r="1668" s="5" customFormat="1" ht="27" spans="1:10">
      <c r="A1668" s="67" t="s">
        <v>1585</v>
      </c>
      <c r="B1668" s="52" t="s">
        <v>2876</v>
      </c>
      <c r="C1668" s="60" t="s">
        <v>2877</v>
      </c>
      <c r="D1668" s="52"/>
      <c r="E1668" s="52"/>
      <c r="F1668" s="67" t="s">
        <v>1587</v>
      </c>
      <c r="G1668" s="52"/>
      <c r="H1668" s="67">
        <v>25</v>
      </c>
      <c r="I1668" s="71">
        <v>22.5</v>
      </c>
      <c r="J1668" s="71">
        <v>20</v>
      </c>
    </row>
    <row r="1669" s="5" customFormat="1" spans="1:10">
      <c r="A1669" s="67" t="s">
        <v>1585</v>
      </c>
      <c r="B1669" s="52" t="s">
        <v>2878</v>
      </c>
      <c r="C1669" s="60" t="s">
        <v>2879</v>
      </c>
      <c r="D1669" s="52"/>
      <c r="E1669" s="52"/>
      <c r="F1669" s="67" t="s">
        <v>1587</v>
      </c>
      <c r="G1669" s="52"/>
      <c r="H1669" s="69">
        <v>67.5</v>
      </c>
      <c r="I1669" s="72">
        <v>60.75</v>
      </c>
      <c r="J1669" s="72">
        <v>54</v>
      </c>
    </row>
    <row r="1670" s="5" customFormat="1" spans="1:10">
      <c r="A1670" s="67" t="s">
        <v>1585</v>
      </c>
      <c r="B1670" s="52" t="s">
        <v>2880</v>
      </c>
      <c r="C1670" s="60" t="s">
        <v>2881</v>
      </c>
      <c r="D1670" s="52"/>
      <c r="E1670" s="52"/>
      <c r="F1670" s="67" t="s">
        <v>1587</v>
      </c>
      <c r="G1670" s="52"/>
      <c r="H1670" s="67">
        <v>95</v>
      </c>
      <c r="I1670" s="71">
        <v>85.5</v>
      </c>
      <c r="J1670" s="71">
        <v>76</v>
      </c>
    </row>
    <row r="1671" s="5" customFormat="1" spans="1:10">
      <c r="A1671" s="67" t="s">
        <v>1585</v>
      </c>
      <c r="B1671" s="52">
        <v>250310022</v>
      </c>
      <c r="C1671" s="60" t="s">
        <v>2882</v>
      </c>
      <c r="D1671" s="52"/>
      <c r="E1671" s="52"/>
      <c r="F1671" s="67" t="s">
        <v>1587</v>
      </c>
      <c r="G1671" s="52"/>
      <c r="H1671" s="67"/>
      <c r="I1671" s="71"/>
      <c r="J1671" s="71"/>
    </row>
    <row r="1672" s="5" customFormat="1" ht="27" spans="1:10">
      <c r="A1672" s="67" t="s">
        <v>1585</v>
      </c>
      <c r="B1672" s="52" t="s">
        <v>2883</v>
      </c>
      <c r="C1672" s="60" t="s">
        <v>2884</v>
      </c>
      <c r="D1672" s="52"/>
      <c r="E1672" s="52"/>
      <c r="F1672" s="67" t="s">
        <v>1587</v>
      </c>
      <c r="G1672" s="52"/>
      <c r="H1672" s="67">
        <v>10</v>
      </c>
      <c r="I1672" s="71">
        <v>9</v>
      </c>
      <c r="J1672" s="71">
        <v>8</v>
      </c>
    </row>
    <row r="1673" s="5" customFormat="1" ht="27" spans="1:10">
      <c r="A1673" s="67" t="s">
        <v>1585</v>
      </c>
      <c r="B1673" s="52" t="s">
        <v>2885</v>
      </c>
      <c r="C1673" s="60" t="s">
        <v>2886</v>
      </c>
      <c r="D1673" s="52"/>
      <c r="E1673" s="52"/>
      <c r="F1673" s="67" t="s">
        <v>1587</v>
      </c>
      <c r="G1673" s="52"/>
      <c r="H1673" s="69">
        <v>48</v>
      </c>
      <c r="I1673" s="72">
        <v>43.2</v>
      </c>
      <c r="J1673" s="72">
        <v>38.4</v>
      </c>
    </row>
    <row r="1674" s="5" customFormat="1" spans="1:10">
      <c r="A1674" s="67" t="s">
        <v>1585</v>
      </c>
      <c r="B1674" s="52">
        <v>250310023</v>
      </c>
      <c r="C1674" s="60" t="s">
        <v>2887</v>
      </c>
      <c r="D1674" s="52"/>
      <c r="E1674" s="52"/>
      <c r="F1674" s="67" t="s">
        <v>1587</v>
      </c>
      <c r="G1674" s="52"/>
      <c r="H1674" s="67"/>
      <c r="I1674" s="71"/>
      <c r="J1674" s="71"/>
    </row>
    <row r="1675" s="5" customFormat="1" spans="1:10">
      <c r="A1675" s="67" t="s">
        <v>1585</v>
      </c>
      <c r="B1675" s="52" t="s">
        <v>2888</v>
      </c>
      <c r="C1675" s="60" t="s">
        <v>2889</v>
      </c>
      <c r="D1675" s="52"/>
      <c r="E1675" s="52"/>
      <c r="F1675" s="67" t="s">
        <v>1587</v>
      </c>
      <c r="G1675" s="52"/>
      <c r="H1675" s="67">
        <v>16</v>
      </c>
      <c r="I1675" s="71">
        <v>14.4</v>
      </c>
      <c r="J1675" s="71">
        <v>12.8</v>
      </c>
    </row>
    <row r="1676" s="5" customFormat="1" spans="1:10">
      <c r="A1676" s="67" t="s">
        <v>1585</v>
      </c>
      <c r="B1676" s="52" t="s">
        <v>2890</v>
      </c>
      <c r="C1676" s="60" t="s">
        <v>2891</v>
      </c>
      <c r="D1676" s="52"/>
      <c r="E1676" s="52"/>
      <c r="F1676" s="67" t="s">
        <v>1587</v>
      </c>
      <c r="G1676" s="52"/>
      <c r="H1676" s="67">
        <v>45</v>
      </c>
      <c r="I1676" s="71">
        <v>40.5</v>
      </c>
      <c r="J1676" s="71">
        <v>36</v>
      </c>
    </row>
    <row r="1677" s="5" customFormat="1" spans="1:10">
      <c r="A1677" s="67" t="s">
        <v>1585</v>
      </c>
      <c r="B1677" s="52">
        <v>250310024</v>
      </c>
      <c r="C1677" s="60" t="s">
        <v>2892</v>
      </c>
      <c r="D1677" s="52" t="s">
        <v>2893</v>
      </c>
      <c r="E1677" s="52"/>
      <c r="F1677" s="67" t="s">
        <v>1587</v>
      </c>
      <c r="G1677" s="52"/>
      <c r="H1677" s="67"/>
      <c r="I1677" s="71"/>
      <c r="J1677" s="71"/>
    </row>
    <row r="1678" s="5" customFormat="1" spans="1:10">
      <c r="A1678" s="67" t="s">
        <v>1585</v>
      </c>
      <c r="B1678" s="52" t="s">
        <v>2894</v>
      </c>
      <c r="C1678" s="60" t="s">
        <v>2895</v>
      </c>
      <c r="D1678" s="52" t="s">
        <v>2893</v>
      </c>
      <c r="E1678" s="52"/>
      <c r="F1678" s="67" t="s">
        <v>1587</v>
      </c>
      <c r="G1678" s="52"/>
      <c r="H1678" s="67">
        <v>95</v>
      </c>
      <c r="I1678" s="71">
        <v>85.5</v>
      </c>
      <c r="J1678" s="71">
        <v>76</v>
      </c>
    </row>
    <row r="1679" s="5" customFormat="1" spans="1:10">
      <c r="A1679" s="67" t="s">
        <v>1585</v>
      </c>
      <c r="B1679" s="52" t="s">
        <v>2896</v>
      </c>
      <c r="C1679" s="60" t="s">
        <v>2897</v>
      </c>
      <c r="D1679" s="52" t="s">
        <v>2893</v>
      </c>
      <c r="E1679" s="52"/>
      <c r="F1679" s="67" t="s">
        <v>1587</v>
      </c>
      <c r="G1679" s="52"/>
      <c r="H1679" s="67">
        <v>15</v>
      </c>
      <c r="I1679" s="71">
        <v>13.5</v>
      </c>
      <c r="J1679" s="71">
        <v>12</v>
      </c>
    </row>
    <row r="1680" s="5" customFormat="1" spans="1:10">
      <c r="A1680" s="67" t="s">
        <v>1585</v>
      </c>
      <c r="B1680" s="52">
        <v>250310025</v>
      </c>
      <c r="C1680" s="60" t="s">
        <v>2898</v>
      </c>
      <c r="D1680" s="52"/>
      <c r="E1680" s="52"/>
      <c r="F1680" s="67" t="s">
        <v>1587</v>
      </c>
      <c r="G1680" s="52"/>
      <c r="H1680" s="67"/>
      <c r="I1680" s="71"/>
      <c r="J1680" s="71"/>
    </row>
    <row r="1681" s="5" customFormat="1" ht="27" spans="1:10">
      <c r="A1681" s="67" t="s">
        <v>1585</v>
      </c>
      <c r="B1681" s="52" t="s">
        <v>2899</v>
      </c>
      <c r="C1681" s="60" t="s">
        <v>2900</v>
      </c>
      <c r="D1681" s="52"/>
      <c r="E1681" s="52"/>
      <c r="F1681" s="67" t="s">
        <v>1587</v>
      </c>
      <c r="G1681" s="52"/>
      <c r="H1681" s="67">
        <v>76</v>
      </c>
      <c r="I1681" s="71">
        <v>68.4</v>
      </c>
      <c r="J1681" s="71">
        <v>60.8</v>
      </c>
    </row>
    <row r="1682" s="5" customFormat="1" ht="27" spans="1:10">
      <c r="A1682" s="67" t="s">
        <v>1585</v>
      </c>
      <c r="B1682" s="52" t="s">
        <v>2901</v>
      </c>
      <c r="C1682" s="60" t="s">
        <v>2902</v>
      </c>
      <c r="D1682" s="52"/>
      <c r="E1682" s="52"/>
      <c r="F1682" s="67" t="s">
        <v>1587</v>
      </c>
      <c r="G1682" s="52"/>
      <c r="H1682" s="69">
        <v>37</v>
      </c>
      <c r="I1682" s="72">
        <v>33.3</v>
      </c>
      <c r="J1682" s="72">
        <v>29.6</v>
      </c>
    </row>
    <row r="1683" s="5" customFormat="1" spans="1:10">
      <c r="A1683" s="67" t="s">
        <v>1585</v>
      </c>
      <c r="B1683" s="52">
        <v>250310026</v>
      </c>
      <c r="C1683" s="60" t="s">
        <v>2903</v>
      </c>
      <c r="D1683" s="52"/>
      <c r="E1683" s="52"/>
      <c r="F1683" s="67" t="s">
        <v>1587</v>
      </c>
      <c r="G1683" s="52"/>
      <c r="H1683" s="67">
        <v>34</v>
      </c>
      <c r="I1683" s="71">
        <v>30.6</v>
      </c>
      <c r="J1683" s="36">
        <v>27.2</v>
      </c>
    </row>
    <row r="1684" s="5" customFormat="1" spans="1:10">
      <c r="A1684" s="67" t="s">
        <v>1585</v>
      </c>
      <c r="B1684" s="52">
        <v>250310027</v>
      </c>
      <c r="C1684" s="60" t="s">
        <v>2904</v>
      </c>
      <c r="D1684" s="52"/>
      <c r="E1684" s="52"/>
      <c r="F1684" s="67" t="s">
        <v>1587</v>
      </c>
      <c r="G1684" s="52"/>
      <c r="H1684" s="67">
        <v>27</v>
      </c>
      <c r="I1684" s="71">
        <v>24.3</v>
      </c>
      <c r="J1684" s="36">
        <v>21.6</v>
      </c>
    </row>
    <row r="1685" s="5" customFormat="1" spans="1:10">
      <c r="A1685" s="67" t="s">
        <v>1585</v>
      </c>
      <c r="B1685" s="52">
        <v>250310028</v>
      </c>
      <c r="C1685" s="60" t="s">
        <v>2905</v>
      </c>
      <c r="D1685" s="52"/>
      <c r="E1685" s="52"/>
      <c r="F1685" s="67" t="s">
        <v>1587</v>
      </c>
      <c r="G1685" s="52"/>
      <c r="H1685" s="67">
        <v>27</v>
      </c>
      <c r="I1685" s="71">
        <v>24.3</v>
      </c>
      <c r="J1685" s="36">
        <v>21.6</v>
      </c>
    </row>
    <row r="1686" s="5" customFormat="1" spans="1:10">
      <c r="A1686" s="67" t="s">
        <v>1585</v>
      </c>
      <c r="B1686" s="52">
        <v>250310029</v>
      </c>
      <c r="C1686" s="60" t="s">
        <v>2906</v>
      </c>
      <c r="D1686" s="52"/>
      <c r="E1686" s="52"/>
      <c r="F1686" s="67" t="s">
        <v>1587</v>
      </c>
      <c r="G1686" s="52"/>
      <c r="H1686" s="69">
        <v>77</v>
      </c>
      <c r="I1686" s="72">
        <v>69.3</v>
      </c>
      <c r="J1686" s="72">
        <v>61.6</v>
      </c>
    </row>
    <row r="1687" s="5" customFormat="1" spans="1:10">
      <c r="A1687" s="67" t="s">
        <v>1585</v>
      </c>
      <c r="B1687" s="52">
        <v>250310030</v>
      </c>
      <c r="C1687" s="60" t="s">
        <v>2907</v>
      </c>
      <c r="D1687" s="52"/>
      <c r="E1687" s="52"/>
      <c r="F1687" s="67" t="s">
        <v>1587</v>
      </c>
      <c r="G1687" s="52"/>
      <c r="H1687" s="67"/>
      <c r="I1687" s="71"/>
      <c r="J1687" s="71"/>
    </row>
    <row r="1688" s="5" customFormat="1" spans="1:10">
      <c r="A1688" s="67" t="s">
        <v>1585</v>
      </c>
      <c r="B1688" s="52" t="s">
        <v>2908</v>
      </c>
      <c r="C1688" s="60" t="s">
        <v>2909</v>
      </c>
      <c r="D1688" s="52"/>
      <c r="E1688" s="52"/>
      <c r="F1688" s="67" t="s">
        <v>1587</v>
      </c>
      <c r="G1688" s="52"/>
      <c r="H1688" s="67">
        <v>12</v>
      </c>
      <c r="I1688" s="71">
        <v>10.8</v>
      </c>
      <c r="J1688" s="71">
        <v>9.6</v>
      </c>
    </row>
    <row r="1689" s="5" customFormat="1" spans="1:10">
      <c r="A1689" s="67" t="s">
        <v>1585</v>
      </c>
      <c r="B1689" s="52" t="s">
        <v>2910</v>
      </c>
      <c r="C1689" s="60" t="s">
        <v>2911</v>
      </c>
      <c r="D1689" s="52"/>
      <c r="E1689" s="52"/>
      <c r="F1689" s="67" t="s">
        <v>1587</v>
      </c>
      <c r="G1689" s="52"/>
      <c r="H1689" s="67">
        <v>55</v>
      </c>
      <c r="I1689" s="71">
        <v>49.5</v>
      </c>
      <c r="J1689" s="71">
        <v>44</v>
      </c>
    </row>
    <row r="1690" s="5" customFormat="1" spans="1:10">
      <c r="A1690" s="67" t="s">
        <v>1585</v>
      </c>
      <c r="B1690" s="52">
        <v>250310031</v>
      </c>
      <c r="C1690" s="60" t="s">
        <v>2912</v>
      </c>
      <c r="D1690" s="52"/>
      <c r="E1690" s="52"/>
      <c r="F1690" s="67" t="s">
        <v>1587</v>
      </c>
      <c r="G1690" s="52"/>
      <c r="H1690" s="67"/>
      <c r="I1690" s="71"/>
      <c r="J1690" s="71"/>
    </row>
    <row r="1691" s="5" customFormat="1" ht="27" spans="1:10">
      <c r="A1691" s="67" t="s">
        <v>1585</v>
      </c>
      <c r="B1691" s="52" t="s">
        <v>2913</v>
      </c>
      <c r="C1691" s="60" t="s">
        <v>2914</v>
      </c>
      <c r="D1691" s="52"/>
      <c r="E1691" s="52"/>
      <c r="F1691" s="67" t="s">
        <v>1587</v>
      </c>
      <c r="G1691" s="52"/>
      <c r="H1691" s="67">
        <v>21</v>
      </c>
      <c r="I1691" s="71">
        <v>18.9</v>
      </c>
      <c r="J1691" s="71">
        <v>16.8</v>
      </c>
    </row>
    <row r="1692" s="5" customFormat="1" spans="1:10">
      <c r="A1692" s="67" t="s">
        <v>1585</v>
      </c>
      <c r="B1692" s="52" t="s">
        <v>2915</v>
      </c>
      <c r="C1692" s="60" t="s">
        <v>2916</v>
      </c>
      <c r="D1692" s="52"/>
      <c r="E1692" s="52"/>
      <c r="F1692" s="67" t="s">
        <v>1587</v>
      </c>
      <c r="G1692" s="52"/>
      <c r="H1692" s="67">
        <v>43</v>
      </c>
      <c r="I1692" s="71">
        <v>38.7</v>
      </c>
      <c r="J1692" s="71">
        <v>34.4</v>
      </c>
    </row>
    <row r="1693" s="5" customFormat="1" spans="1:10">
      <c r="A1693" s="67" t="s">
        <v>1585</v>
      </c>
      <c r="B1693" s="52">
        <v>250310032</v>
      </c>
      <c r="C1693" s="60" t="s">
        <v>2917</v>
      </c>
      <c r="D1693" s="52"/>
      <c r="E1693" s="52"/>
      <c r="F1693" s="67" t="s">
        <v>1587</v>
      </c>
      <c r="G1693" s="52"/>
      <c r="H1693" s="67"/>
      <c r="I1693" s="71"/>
      <c r="J1693" s="71"/>
    </row>
    <row r="1694" s="5" customFormat="1" spans="1:10">
      <c r="A1694" s="67" t="s">
        <v>1585</v>
      </c>
      <c r="B1694" s="52" t="s">
        <v>2918</v>
      </c>
      <c r="C1694" s="60" t="s">
        <v>2919</v>
      </c>
      <c r="D1694" s="52"/>
      <c r="E1694" s="52"/>
      <c r="F1694" s="67" t="s">
        <v>1587</v>
      </c>
      <c r="G1694" s="52"/>
      <c r="H1694" s="67">
        <v>21</v>
      </c>
      <c r="I1694" s="71">
        <v>18.9</v>
      </c>
      <c r="J1694" s="71">
        <v>16.8</v>
      </c>
    </row>
    <row r="1695" s="5" customFormat="1" spans="1:10">
      <c r="A1695" s="67" t="s">
        <v>1585</v>
      </c>
      <c r="B1695" s="52" t="s">
        <v>2920</v>
      </c>
      <c r="C1695" s="60" t="s">
        <v>2921</v>
      </c>
      <c r="D1695" s="52"/>
      <c r="E1695" s="52"/>
      <c r="F1695" s="67" t="s">
        <v>1587</v>
      </c>
      <c r="G1695" s="52"/>
      <c r="H1695" s="67">
        <v>35</v>
      </c>
      <c r="I1695" s="71">
        <v>31.5</v>
      </c>
      <c r="J1695" s="71">
        <v>28</v>
      </c>
    </row>
    <row r="1696" s="5" customFormat="1" spans="1:10">
      <c r="A1696" s="67" t="s">
        <v>1585</v>
      </c>
      <c r="B1696" s="52">
        <v>250310033</v>
      </c>
      <c r="C1696" s="60" t="s">
        <v>2922</v>
      </c>
      <c r="D1696" s="52"/>
      <c r="E1696" s="52"/>
      <c r="F1696" s="67" t="s">
        <v>1587</v>
      </c>
      <c r="G1696" s="52"/>
      <c r="H1696" s="67"/>
      <c r="I1696" s="71"/>
      <c r="J1696" s="71"/>
    </row>
    <row r="1697" s="5" customFormat="1" spans="1:10">
      <c r="A1697" s="67" t="s">
        <v>1585</v>
      </c>
      <c r="B1697" s="52" t="s">
        <v>2923</v>
      </c>
      <c r="C1697" s="60" t="s">
        <v>2924</v>
      </c>
      <c r="D1697" s="52"/>
      <c r="E1697" s="52"/>
      <c r="F1697" s="67" t="s">
        <v>1587</v>
      </c>
      <c r="G1697" s="52"/>
      <c r="H1697" s="67">
        <v>32</v>
      </c>
      <c r="I1697" s="71">
        <v>28.8</v>
      </c>
      <c r="J1697" s="71">
        <v>25.6</v>
      </c>
    </row>
    <row r="1698" s="5" customFormat="1" spans="1:10">
      <c r="A1698" s="67" t="s">
        <v>1585</v>
      </c>
      <c r="B1698" s="52" t="s">
        <v>2925</v>
      </c>
      <c r="C1698" s="60" t="s">
        <v>2926</v>
      </c>
      <c r="D1698" s="52"/>
      <c r="E1698" s="52"/>
      <c r="F1698" s="67" t="s">
        <v>1587</v>
      </c>
      <c r="G1698" s="52"/>
      <c r="H1698" s="67">
        <v>54</v>
      </c>
      <c r="I1698" s="71">
        <v>48.6</v>
      </c>
      <c r="J1698" s="71">
        <v>43.2</v>
      </c>
    </row>
    <row r="1699" s="5" customFormat="1" spans="1:10">
      <c r="A1699" s="67" t="s">
        <v>1585</v>
      </c>
      <c r="B1699" s="52">
        <v>250310034</v>
      </c>
      <c r="C1699" s="60" t="s">
        <v>2927</v>
      </c>
      <c r="D1699" s="52"/>
      <c r="E1699" s="52"/>
      <c r="F1699" s="67" t="s">
        <v>1587</v>
      </c>
      <c r="G1699" s="52"/>
      <c r="H1699" s="67"/>
      <c r="I1699" s="71"/>
      <c r="J1699" s="71"/>
    </row>
    <row r="1700" s="5" customFormat="1" spans="1:10">
      <c r="A1700" s="67" t="s">
        <v>1585</v>
      </c>
      <c r="B1700" s="52" t="s">
        <v>2928</v>
      </c>
      <c r="C1700" s="60" t="s">
        <v>2929</v>
      </c>
      <c r="D1700" s="52"/>
      <c r="E1700" s="52"/>
      <c r="F1700" s="67" t="s">
        <v>1587</v>
      </c>
      <c r="G1700" s="52"/>
      <c r="H1700" s="67">
        <v>21</v>
      </c>
      <c r="I1700" s="71">
        <v>18.9</v>
      </c>
      <c r="J1700" s="71">
        <v>16.8</v>
      </c>
    </row>
    <row r="1701" s="5" customFormat="1" spans="1:10">
      <c r="A1701" s="67" t="s">
        <v>1585</v>
      </c>
      <c r="B1701" s="52" t="s">
        <v>2930</v>
      </c>
      <c r="C1701" s="60" t="s">
        <v>2931</v>
      </c>
      <c r="D1701" s="52"/>
      <c r="E1701" s="52"/>
      <c r="F1701" s="67" t="s">
        <v>1587</v>
      </c>
      <c r="G1701" s="52"/>
      <c r="H1701" s="67">
        <v>43</v>
      </c>
      <c r="I1701" s="71">
        <v>38.7</v>
      </c>
      <c r="J1701" s="71">
        <v>34.4</v>
      </c>
    </row>
    <row r="1702" s="5" customFormat="1" spans="1:10">
      <c r="A1702" s="67" t="s">
        <v>1585</v>
      </c>
      <c r="B1702" s="52">
        <v>250310035</v>
      </c>
      <c r="C1702" s="60" t="s">
        <v>2932</v>
      </c>
      <c r="D1702" s="52"/>
      <c r="E1702" s="52"/>
      <c r="F1702" s="67" t="s">
        <v>1587</v>
      </c>
      <c r="G1702" s="52"/>
      <c r="H1702" s="67"/>
      <c r="I1702" s="71"/>
      <c r="J1702" s="71"/>
    </row>
    <row r="1703" s="5" customFormat="1" spans="1:10">
      <c r="A1703" s="67" t="s">
        <v>1585</v>
      </c>
      <c r="B1703" s="52" t="s">
        <v>2933</v>
      </c>
      <c r="C1703" s="60" t="s">
        <v>2934</v>
      </c>
      <c r="D1703" s="52"/>
      <c r="E1703" s="52"/>
      <c r="F1703" s="67" t="s">
        <v>1587</v>
      </c>
      <c r="G1703" s="52"/>
      <c r="H1703" s="67">
        <v>20</v>
      </c>
      <c r="I1703" s="71">
        <v>18</v>
      </c>
      <c r="J1703" s="71">
        <v>16</v>
      </c>
    </row>
    <row r="1704" s="5" customFormat="1" spans="1:10">
      <c r="A1704" s="67" t="s">
        <v>1585</v>
      </c>
      <c r="B1704" s="52" t="s">
        <v>2935</v>
      </c>
      <c r="C1704" s="60" t="s">
        <v>2936</v>
      </c>
      <c r="D1704" s="52"/>
      <c r="E1704" s="52"/>
      <c r="F1704" s="67" t="s">
        <v>1587</v>
      </c>
      <c r="G1704" s="52"/>
      <c r="H1704" s="67">
        <v>49</v>
      </c>
      <c r="I1704" s="71">
        <v>44.1</v>
      </c>
      <c r="J1704" s="71">
        <v>39.2</v>
      </c>
    </row>
    <row r="1705" s="5" customFormat="1" spans="1:10">
      <c r="A1705" s="67" t="s">
        <v>1585</v>
      </c>
      <c r="B1705" s="52">
        <v>250310036</v>
      </c>
      <c r="C1705" s="60" t="s">
        <v>2937</v>
      </c>
      <c r="D1705" s="52"/>
      <c r="E1705" s="52"/>
      <c r="F1705" s="67" t="s">
        <v>1587</v>
      </c>
      <c r="G1705" s="52"/>
      <c r="H1705" s="67"/>
      <c r="I1705" s="71"/>
      <c r="J1705" s="71"/>
    </row>
    <row r="1706" s="5" customFormat="1" spans="1:10">
      <c r="A1706" s="67" t="s">
        <v>1585</v>
      </c>
      <c r="B1706" s="52" t="s">
        <v>2938</v>
      </c>
      <c r="C1706" s="60" t="s">
        <v>2939</v>
      </c>
      <c r="D1706" s="52"/>
      <c r="E1706" s="52"/>
      <c r="F1706" s="67" t="s">
        <v>1587</v>
      </c>
      <c r="G1706" s="52"/>
      <c r="H1706" s="67">
        <v>46</v>
      </c>
      <c r="I1706" s="71">
        <v>41.4</v>
      </c>
      <c r="J1706" s="71">
        <v>36.8</v>
      </c>
    </row>
    <row r="1707" s="5" customFormat="1" spans="1:10">
      <c r="A1707" s="67" t="s">
        <v>1585</v>
      </c>
      <c r="B1707" s="52" t="s">
        <v>2940</v>
      </c>
      <c r="C1707" s="60" t="s">
        <v>2941</v>
      </c>
      <c r="D1707" s="52"/>
      <c r="E1707" s="52"/>
      <c r="F1707" s="67" t="s">
        <v>1587</v>
      </c>
      <c r="G1707" s="52"/>
      <c r="H1707" s="67">
        <v>50</v>
      </c>
      <c r="I1707" s="71">
        <v>45</v>
      </c>
      <c r="J1707" s="71">
        <v>40</v>
      </c>
    </row>
    <row r="1708" s="5" customFormat="1" spans="1:10">
      <c r="A1708" s="67" t="s">
        <v>1585</v>
      </c>
      <c r="B1708" s="52">
        <v>250310037</v>
      </c>
      <c r="C1708" s="60" t="s">
        <v>2942</v>
      </c>
      <c r="D1708" s="70"/>
      <c r="E1708" s="52"/>
      <c r="F1708" s="67" t="s">
        <v>1587</v>
      </c>
      <c r="G1708" s="52"/>
      <c r="H1708" s="67"/>
      <c r="I1708" s="71"/>
      <c r="J1708" s="71"/>
    </row>
    <row r="1709" s="5" customFormat="1" spans="1:10">
      <c r="A1709" s="67" t="s">
        <v>1585</v>
      </c>
      <c r="B1709" s="52" t="s">
        <v>2943</v>
      </c>
      <c r="C1709" s="60" t="s">
        <v>2944</v>
      </c>
      <c r="D1709" s="52"/>
      <c r="E1709" s="52"/>
      <c r="F1709" s="67" t="s">
        <v>1587</v>
      </c>
      <c r="G1709" s="52"/>
      <c r="H1709" s="67">
        <v>34</v>
      </c>
      <c r="I1709" s="71">
        <v>30.6</v>
      </c>
      <c r="J1709" s="71">
        <v>27.2</v>
      </c>
    </row>
    <row r="1710" s="5" customFormat="1" spans="1:10">
      <c r="A1710" s="67" t="s">
        <v>1585</v>
      </c>
      <c r="B1710" s="73" t="s">
        <v>2945</v>
      </c>
      <c r="C1710" s="58" t="s">
        <v>2946</v>
      </c>
      <c r="D1710" s="52"/>
      <c r="E1710" s="52"/>
      <c r="F1710" s="67" t="s">
        <v>1587</v>
      </c>
      <c r="G1710" s="52"/>
      <c r="H1710" s="67">
        <v>34</v>
      </c>
      <c r="I1710" s="71">
        <v>30.6</v>
      </c>
      <c r="J1710" s="71">
        <v>27.2</v>
      </c>
    </row>
    <row r="1711" s="5" customFormat="1" spans="1:10">
      <c r="A1711" s="67" t="s">
        <v>1585</v>
      </c>
      <c r="B1711" s="52" t="s">
        <v>2947</v>
      </c>
      <c r="C1711" s="60" t="s">
        <v>2948</v>
      </c>
      <c r="D1711" s="52"/>
      <c r="E1711" s="52"/>
      <c r="F1711" s="67" t="s">
        <v>1587</v>
      </c>
      <c r="G1711" s="52"/>
      <c r="H1711" s="69">
        <v>50</v>
      </c>
      <c r="I1711" s="72">
        <v>45</v>
      </c>
      <c r="J1711" s="72">
        <v>40</v>
      </c>
    </row>
    <row r="1712" s="5" customFormat="1" spans="1:10">
      <c r="A1712" s="67" t="s">
        <v>1585</v>
      </c>
      <c r="B1712" s="73" t="s">
        <v>2949</v>
      </c>
      <c r="C1712" s="58" t="s">
        <v>2950</v>
      </c>
      <c r="D1712" s="52"/>
      <c r="E1712" s="52"/>
      <c r="F1712" s="67" t="s">
        <v>1587</v>
      </c>
      <c r="G1712" s="52"/>
      <c r="H1712" s="67">
        <v>57</v>
      </c>
      <c r="I1712" s="71">
        <v>51.3</v>
      </c>
      <c r="J1712" s="71">
        <v>45.6</v>
      </c>
    </row>
    <row r="1713" s="6" customFormat="1" spans="1:10">
      <c r="A1713" s="67" t="s">
        <v>1585</v>
      </c>
      <c r="B1713" s="73">
        <v>250310038</v>
      </c>
      <c r="C1713" s="58" t="s">
        <v>2951</v>
      </c>
      <c r="D1713" s="86"/>
      <c r="E1713" s="87"/>
      <c r="F1713" s="71" t="s">
        <v>1587</v>
      </c>
      <c r="G1713" s="73"/>
      <c r="H1713" s="71"/>
      <c r="I1713" s="71"/>
      <c r="J1713" s="71"/>
    </row>
    <row r="1714" s="5" customFormat="1" ht="27" spans="1:10">
      <c r="A1714" s="67" t="s">
        <v>1585</v>
      </c>
      <c r="B1714" s="52" t="s">
        <v>2952</v>
      </c>
      <c r="C1714" s="60" t="s">
        <v>2953</v>
      </c>
      <c r="D1714" s="52"/>
      <c r="E1714" s="52"/>
      <c r="F1714" s="67" t="s">
        <v>1587</v>
      </c>
      <c r="G1714" s="52"/>
      <c r="H1714" s="67">
        <v>19</v>
      </c>
      <c r="I1714" s="71">
        <v>17.1</v>
      </c>
      <c r="J1714" s="71">
        <v>15.2</v>
      </c>
    </row>
    <row r="1715" s="5" customFormat="1" ht="27" spans="1:10">
      <c r="A1715" s="67" t="s">
        <v>1585</v>
      </c>
      <c r="B1715" s="73" t="s">
        <v>2954</v>
      </c>
      <c r="C1715" s="58" t="s">
        <v>2955</v>
      </c>
      <c r="D1715" s="52"/>
      <c r="E1715" s="52"/>
      <c r="F1715" s="71" t="s">
        <v>1587</v>
      </c>
      <c r="G1715" s="52"/>
      <c r="H1715" s="67">
        <v>19</v>
      </c>
      <c r="I1715" s="71">
        <v>17.1</v>
      </c>
      <c r="J1715" s="71">
        <v>15.2</v>
      </c>
    </row>
    <row r="1716" s="5" customFormat="1" ht="27" spans="1:10">
      <c r="A1716" s="67" t="s">
        <v>1585</v>
      </c>
      <c r="B1716" s="52" t="s">
        <v>2956</v>
      </c>
      <c r="C1716" s="60" t="s">
        <v>2957</v>
      </c>
      <c r="D1716" s="52"/>
      <c r="E1716" s="52"/>
      <c r="F1716" s="67" t="s">
        <v>1587</v>
      </c>
      <c r="G1716" s="52"/>
      <c r="H1716" s="67">
        <v>51</v>
      </c>
      <c r="I1716" s="71">
        <v>45.9</v>
      </c>
      <c r="J1716" s="36">
        <v>40.8</v>
      </c>
    </row>
    <row r="1717" s="5" customFormat="1" ht="27" spans="1:10">
      <c r="A1717" s="67" t="s">
        <v>1585</v>
      </c>
      <c r="B1717" s="52" t="s">
        <v>2958</v>
      </c>
      <c r="C1717" s="58" t="s">
        <v>2959</v>
      </c>
      <c r="D1717" s="52"/>
      <c r="E1717" s="52"/>
      <c r="F1717" s="67" t="s">
        <v>1587</v>
      </c>
      <c r="G1717" s="52"/>
      <c r="H1717" s="67">
        <v>51</v>
      </c>
      <c r="I1717" s="71">
        <v>45.9</v>
      </c>
      <c r="J1717" s="36">
        <v>40.8</v>
      </c>
    </row>
    <row r="1718" s="5" customFormat="1" spans="1:10">
      <c r="A1718" s="67" t="s">
        <v>1585</v>
      </c>
      <c r="B1718" s="52">
        <v>250310039</v>
      </c>
      <c r="C1718" s="60" t="s">
        <v>2960</v>
      </c>
      <c r="D1718" s="52"/>
      <c r="E1718" s="52"/>
      <c r="F1718" s="67" t="s">
        <v>1587</v>
      </c>
      <c r="G1718" s="52"/>
      <c r="H1718" s="67"/>
      <c r="I1718" s="71"/>
      <c r="J1718" s="71"/>
    </row>
    <row r="1719" s="5" customFormat="1" spans="1:10">
      <c r="A1719" s="67" t="s">
        <v>1585</v>
      </c>
      <c r="B1719" s="52" t="s">
        <v>2961</v>
      </c>
      <c r="C1719" s="60" t="s">
        <v>2962</v>
      </c>
      <c r="D1719" s="52"/>
      <c r="E1719" s="52"/>
      <c r="F1719" s="67" t="s">
        <v>1587</v>
      </c>
      <c r="G1719" s="52"/>
      <c r="H1719" s="67">
        <v>15</v>
      </c>
      <c r="I1719" s="71">
        <v>13.5</v>
      </c>
      <c r="J1719" s="71">
        <v>12</v>
      </c>
    </row>
    <row r="1720" s="5" customFormat="1" spans="1:10">
      <c r="A1720" s="67" t="s">
        <v>1585</v>
      </c>
      <c r="B1720" s="52" t="s">
        <v>2963</v>
      </c>
      <c r="C1720" s="60" t="s">
        <v>2964</v>
      </c>
      <c r="D1720" s="52"/>
      <c r="E1720" s="52"/>
      <c r="F1720" s="67" t="s">
        <v>1587</v>
      </c>
      <c r="G1720" s="52"/>
      <c r="H1720" s="67">
        <v>63</v>
      </c>
      <c r="I1720" s="71">
        <v>56.7</v>
      </c>
      <c r="J1720" s="71">
        <v>50.4</v>
      </c>
    </row>
    <row r="1721" s="5" customFormat="1" spans="1:10">
      <c r="A1721" s="67" t="s">
        <v>1585</v>
      </c>
      <c r="B1721" s="52">
        <v>250310040</v>
      </c>
      <c r="C1721" s="60" t="s">
        <v>2965</v>
      </c>
      <c r="D1721" s="52"/>
      <c r="E1721" s="52"/>
      <c r="F1721" s="67" t="s">
        <v>1587</v>
      </c>
      <c r="G1721" s="52"/>
      <c r="H1721" s="67"/>
      <c r="I1721" s="71"/>
      <c r="J1721" s="71"/>
    </row>
    <row r="1722" s="5" customFormat="1" ht="27" spans="1:10">
      <c r="A1722" s="67" t="s">
        <v>1585</v>
      </c>
      <c r="B1722" s="52" t="s">
        <v>2966</v>
      </c>
      <c r="C1722" s="60" t="s">
        <v>2967</v>
      </c>
      <c r="D1722" s="52"/>
      <c r="E1722" s="52"/>
      <c r="F1722" s="67" t="s">
        <v>1587</v>
      </c>
      <c r="G1722" s="52"/>
      <c r="H1722" s="67">
        <v>25</v>
      </c>
      <c r="I1722" s="71">
        <v>22.5</v>
      </c>
      <c r="J1722" s="71">
        <v>20</v>
      </c>
    </row>
    <row r="1723" s="5" customFormat="1" spans="1:10">
      <c r="A1723" s="67" t="s">
        <v>1585</v>
      </c>
      <c r="B1723" s="52" t="s">
        <v>2968</v>
      </c>
      <c r="C1723" s="60" t="s">
        <v>2969</v>
      </c>
      <c r="D1723" s="52"/>
      <c r="E1723" s="52"/>
      <c r="F1723" s="67" t="s">
        <v>1587</v>
      </c>
      <c r="G1723" s="52"/>
      <c r="H1723" s="67">
        <v>65</v>
      </c>
      <c r="I1723" s="71">
        <v>58.5</v>
      </c>
      <c r="J1723" s="71">
        <v>52</v>
      </c>
    </row>
    <row r="1724" s="5" customFormat="1" spans="1:10">
      <c r="A1724" s="67" t="s">
        <v>1585</v>
      </c>
      <c r="B1724" s="52">
        <v>250310041</v>
      </c>
      <c r="C1724" s="60" t="s">
        <v>2970</v>
      </c>
      <c r="D1724" s="52"/>
      <c r="E1724" s="52"/>
      <c r="F1724" s="67" t="s">
        <v>1587</v>
      </c>
      <c r="G1724" s="52"/>
      <c r="H1724" s="67"/>
      <c r="I1724" s="71"/>
      <c r="J1724" s="71"/>
    </row>
    <row r="1725" s="5" customFormat="1" spans="1:10">
      <c r="A1725" s="67" t="s">
        <v>1585</v>
      </c>
      <c r="B1725" s="52" t="s">
        <v>2971</v>
      </c>
      <c r="C1725" s="60" t="s">
        <v>2972</v>
      </c>
      <c r="D1725" s="52"/>
      <c r="E1725" s="52"/>
      <c r="F1725" s="67" t="s">
        <v>1587</v>
      </c>
      <c r="G1725" s="52"/>
      <c r="H1725" s="67">
        <v>24</v>
      </c>
      <c r="I1725" s="71">
        <v>21.6</v>
      </c>
      <c r="J1725" s="71">
        <v>19.2</v>
      </c>
    </row>
    <row r="1726" s="5" customFormat="1" spans="1:10">
      <c r="A1726" s="67" t="s">
        <v>1585</v>
      </c>
      <c r="B1726" s="52" t="s">
        <v>2973</v>
      </c>
      <c r="C1726" s="60" t="s">
        <v>2974</v>
      </c>
      <c r="D1726" s="52"/>
      <c r="E1726" s="52"/>
      <c r="F1726" s="67" t="s">
        <v>1587</v>
      </c>
      <c r="G1726" s="52"/>
      <c r="H1726" s="67">
        <v>50</v>
      </c>
      <c r="I1726" s="71">
        <v>45</v>
      </c>
      <c r="J1726" s="71">
        <v>40</v>
      </c>
    </row>
    <row r="1727" s="5" customFormat="1" spans="1:10">
      <c r="A1727" s="67" t="s">
        <v>86</v>
      </c>
      <c r="B1727" s="52">
        <v>250310042</v>
      </c>
      <c r="C1727" s="60" t="s">
        <v>2975</v>
      </c>
      <c r="D1727" s="52"/>
      <c r="E1727" s="52"/>
      <c r="F1727" s="67" t="s">
        <v>1587</v>
      </c>
      <c r="G1727" s="52"/>
      <c r="H1727" s="67"/>
      <c r="I1727" s="71"/>
      <c r="J1727" s="71"/>
    </row>
    <row r="1728" s="5" customFormat="1" spans="1:10">
      <c r="A1728" s="67" t="s">
        <v>86</v>
      </c>
      <c r="B1728" s="52" t="s">
        <v>2976</v>
      </c>
      <c r="C1728" s="60" t="s">
        <v>2977</v>
      </c>
      <c r="D1728" s="52"/>
      <c r="E1728" s="52"/>
      <c r="F1728" s="67" t="s">
        <v>1587</v>
      </c>
      <c r="G1728" s="52"/>
      <c r="H1728" s="67">
        <v>32</v>
      </c>
      <c r="I1728" s="71">
        <v>28.8</v>
      </c>
      <c r="J1728" s="71">
        <v>25.6</v>
      </c>
    </row>
    <row r="1729" s="5" customFormat="1" spans="1:10">
      <c r="A1729" s="67" t="s">
        <v>86</v>
      </c>
      <c r="B1729" s="52" t="s">
        <v>2978</v>
      </c>
      <c r="C1729" s="60" t="s">
        <v>2979</v>
      </c>
      <c r="D1729" s="52"/>
      <c r="E1729" s="52"/>
      <c r="F1729" s="67" t="s">
        <v>1587</v>
      </c>
      <c r="G1729" s="52"/>
      <c r="H1729" s="67">
        <v>54</v>
      </c>
      <c r="I1729" s="71">
        <v>48.6</v>
      </c>
      <c r="J1729" s="71">
        <v>43.2</v>
      </c>
    </row>
    <row r="1730" s="5" customFormat="1" spans="1:10">
      <c r="A1730" s="67" t="s">
        <v>1585</v>
      </c>
      <c r="B1730" s="52">
        <v>250310043</v>
      </c>
      <c r="C1730" s="60" t="s">
        <v>2980</v>
      </c>
      <c r="D1730" s="52"/>
      <c r="E1730" s="52"/>
      <c r="F1730" s="67" t="s">
        <v>1587</v>
      </c>
      <c r="G1730" s="52"/>
      <c r="H1730" s="67"/>
      <c r="I1730" s="71"/>
      <c r="J1730" s="71"/>
    </row>
    <row r="1731" s="5" customFormat="1" ht="27" spans="1:10">
      <c r="A1731" s="67" t="s">
        <v>1585</v>
      </c>
      <c r="B1731" s="52" t="s">
        <v>2981</v>
      </c>
      <c r="C1731" s="60" t="s">
        <v>2982</v>
      </c>
      <c r="D1731" s="52"/>
      <c r="E1731" s="52"/>
      <c r="F1731" s="67" t="s">
        <v>1587</v>
      </c>
      <c r="G1731" s="52"/>
      <c r="H1731" s="69">
        <v>21</v>
      </c>
      <c r="I1731" s="72">
        <v>18.9</v>
      </c>
      <c r="J1731" s="72">
        <v>16.8</v>
      </c>
    </row>
    <row r="1732" s="5" customFormat="1" ht="27" spans="1:10">
      <c r="A1732" s="67" t="s">
        <v>1585</v>
      </c>
      <c r="B1732" s="52" t="s">
        <v>2983</v>
      </c>
      <c r="C1732" s="60" t="s">
        <v>2984</v>
      </c>
      <c r="D1732" s="52"/>
      <c r="E1732" s="52"/>
      <c r="F1732" s="67" t="s">
        <v>1587</v>
      </c>
      <c r="G1732" s="52"/>
      <c r="H1732" s="69">
        <v>47.5</v>
      </c>
      <c r="I1732" s="72">
        <v>42.75</v>
      </c>
      <c r="J1732" s="72">
        <v>38</v>
      </c>
    </row>
    <row r="1733" s="5" customFormat="1" spans="1:10">
      <c r="A1733" s="67" t="s">
        <v>1585</v>
      </c>
      <c r="B1733" s="52">
        <v>250310044</v>
      </c>
      <c r="C1733" s="60" t="s">
        <v>2985</v>
      </c>
      <c r="D1733" s="52"/>
      <c r="E1733" s="52"/>
      <c r="F1733" s="67" t="s">
        <v>1587</v>
      </c>
      <c r="G1733" s="52"/>
      <c r="H1733" s="67"/>
      <c r="I1733" s="71"/>
      <c r="J1733" s="71"/>
    </row>
    <row r="1734" s="5" customFormat="1" spans="1:10">
      <c r="A1734" s="67" t="s">
        <v>1585</v>
      </c>
      <c r="B1734" s="52" t="s">
        <v>2986</v>
      </c>
      <c r="C1734" s="60" t="s">
        <v>2987</v>
      </c>
      <c r="D1734" s="52"/>
      <c r="E1734" s="52"/>
      <c r="F1734" s="67" t="s">
        <v>1587</v>
      </c>
      <c r="G1734" s="52"/>
      <c r="H1734" s="67">
        <v>15</v>
      </c>
      <c r="I1734" s="71">
        <v>13.5</v>
      </c>
      <c r="J1734" s="71">
        <v>12</v>
      </c>
    </row>
    <row r="1735" s="5" customFormat="1" spans="1:10">
      <c r="A1735" s="67" t="s">
        <v>1585</v>
      </c>
      <c r="B1735" s="52" t="s">
        <v>2988</v>
      </c>
      <c r="C1735" s="60" t="s">
        <v>2989</v>
      </c>
      <c r="D1735" s="52"/>
      <c r="E1735" s="52"/>
      <c r="F1735" s="67" t="s">
        <v>1587</v>
      </c>
      <c r="G1735" s="52"/>
      <c r="H1735" s="67">
        <v>47</v>
      </c>
      <c r="I1735" s="71">
        <v>42.3</v>
      </c>
      <c r="J1735" s="71">
        <v>37.6</v>
      </c>
    </row>
    <row r="1736" s="5" customFormat="1" spans="1:10">
      <c r="A1736" s="67" t="s">
        <v>1585</v>
      </c>
      <c r="B1736" s="52">
        <v>250310045</v>
      </c>
      <c r="C1736" s="60" t="s">
        <v>2990</v>
      </c>
      <c r="D1736" s="52"/>
      <c r="E1736" s="52"/>
      <c r="F1736" s="67" t="s">
        <v>1587</v>
      </c>
      <c r="G1736" s="52"/>
      <c r="H1736" s="67">
        <v>30</v>
      </c>
      <c r="I1736" s="71">
        <v>27</v>
      </c>
      <c r="J1736" s="71">
        <v>24</v>
      </c>
    </row>
    <row r="1737" s="5" customFormat="1" spans="1:10">
      <c r="A1737" s="67" t="s">
        <v>1585</v>
      </c>
      <c r="B1737" s="52">
        <v>250310046</v>
      </c>
      <c r="C1737" s="60" t="s">
        <v>2991</v>
      </c>
      <c r="D1737" s="52"/>
      <c r="E1737" s="52"/>
      <c r="F1737" s="67" t="s">
        <v>1587</v>
      </c>
      <c r="G1737" s="52"/>
      <c r="H1737" s="67">
        <v>30</v>
      </c>
      <c r="I1737" s="71">
        <v>27</v>
      </c>
      <c r="J1737" s="71">
        <v>24</v>
      </c>
    </row>
    <row r="1738" s="5" customFormat="1" spans="1:10">
      <c r="A1738" s="67" t="s">
        <v>1585</v>
      </c>
      <c r="B1738" s="52">
        <v>250310047</v>
      </c>
      <c r="C1738" s="60" t="s">
        <v>2992</v>
      </c>
      <c r="D1738" s="52"/>
      <c r="E1738" s="52"/>
      <c r="F1738" s="67" t="s">
        <v>1587</v>
      </c>
      <c r="G1738" s="52"/>
      <c r="H1738" s="67"/>
      <c r="I1738" s="71"/>
      <c r="J1738" s="71"/>
    </row>
    <row r="1739" s="5" customFormat="1" spans="1:10">
      <c r="A1739" s="67" t="s">
        <v>1585</v>
      </c>
      <c r="B1739" s="52" t="s">
        <v>2993</v>
      </c>
      <c r="C1739" s="60" t="s">
        <v>2994</v>
      </c>
      <c r="D1739" s="52"/>
      <c r="E1739" s="52"/>
      <c r="F1739" s="67" t="s">
        <v>1587</v>
      </c>
      <c r="G1739" s="52"/>
      <c r="H1739" s="67">
        <v>21</v>
      </c>
      <c r="I1739" s="71">
        <v>18.9</v>
      </c>
      <c r="J1739" s="71">
        <v>16.8</v>
      </c>
    </row>
    <row r="1740" s="5" customFormat="1" spans="1:10">
      <c r="A1740" s="67" t="s">
        <v>1585</v>
      </c>
      <c r="B1740" s="52" t="s">
        <v>2995</v>
      </c>
      <c r="C1740" s="60" t="s">
        <v>2996</v>
      </c>
      <c r="D1740" s="52"/>
      <c r="E1740" s="52"/>
      <c r="F1740" s="67" t="s">
        <v>1587</v>
      </c>
      <c r="G1740" s="52"/>
      <c r="H1740" s="67">
        <v>43</v>
      </c>
      <c r="I1740" s="71">
        <v>38.7</v>
      </c>
      <c r="J1740" s="71">
        <v>34.4</v>
      </c>
    </row>
    <row r="1741" s="5" customFormat="1" spans="1:10">
      <c r="A1741" s="67" t="s">
        <v>1585</v>
      </c>
      <c r="B1741" s="52">
        <v>250310048</v>
      </c>
      <c r="C1741" s="60" t="s">
        <v>2997</v>
      </c>
      <c r="D1741" s="52"/>
      <c r="E1741" s="52"/>
      <c r="F1741" s="67" t="s">
        <v>1587</v>
      </c>
      <c r="G1741" s="52"/>
      <c r="H1741" s="67"/>
      <c r="I1741" s="71"/>
      <c r="J1741" s="71"/>
    </row>
    <row r="1742" s="5" customFormat="1" ht="27" spans="1:10">
      <c r="A1742" s="67" t="s">
        <v>1585</v>
      </c>
      <c r="B1742" s="52" t="s">
        <v>2998</v>
      </c>
      <c r="C1742" s="60" t="s">
        <v>2999</v>
      </c>
      <c r="D1742" s="52"/>
      <c r="E1742" s="52"/>
      <c r="F1742" s="67" t="s">
        <v>1587</v>
      </c>
      <c r="G1742" s="52"/>
      <c r="H1742" s="67">
        <v>21</v>
      </c>
      <c r="I1742" s="71">
        <v>18.9</v>
      </c>
      <c r="J1742" s="71">
        <v>16.8</v>
      </c>
    </row>
    <row r="1743" s="5" customFormat="1" spans="1:10">
      <c r="A1743" s="67" t="s">
        <v>1585</v>
      </c>
      <c r="B1743" s="52" t="s">
        <v>3000</v>
      </c>
      <c r="C1743" s="60" t="s">
        <v>3001</v>
      </c>
      <c r="D1743" s="52"/>
      <c r="E1743" s="52"/>
      <c r="F1743" s="67" t="s">
        <v>1587</v>
      </c>
      <c r="G1743" s="52"/>
      <c r="H1743" s="67">
        <v>43</v>
      </c>
      <c r="I1743" s="71">
        <v>38.7</v>
      </c>
      <c r="J1743" s="71">
        <v>34.4</v>
      </c>
    </row>
    <row r="1744" s="5" customFormat="1" spans="1:10">
      <c r="A1744" s="67" t="s">
        <v>1585</v>
      </c>
      <c r="B1744" s="52">
        <v>250310049</v>
      </c>
      <c r="C1744" s="60" t="s">
        <v>3002</v>
      </c>
      <c r="D1744" s="52"/>
      <c r="E1744" s="52"/>
      <c r="F1744" s="67" t="s">
        <v>1587</v>
      </c>
      <c r="G1744" s="52"/>
      <c r="H1744" s="67"/>
      <c r="I1744" s="71"/>
      <c r="J1744" s="71"/>
    </row>
    <row r="1745" s="5" customFormat="1" spans="1:10">
      <c r="A1745" s="67" t="s">
        <v>1585</v>
      </c>
      <c r="B1745" s="52" t="s">
        <v>3003</v>
      </c>
      <c r="C1745" s="60" t="s">
        <v>3004</v>
      </c>
      <c r="D1745" s="52"/>
      <c r="E1745" s="52"/>
      <c r="F1745" s="67" t="s">
        <v>1587</v>
      </c>
      <c r="G1745" s="52"/>
      <c r="H1745" s="67">
        <v>19</v>
      </c>
      <c r="I1745" s="71">
        <v>17.1</v>
      </c>
      <c r="J1745" s="71">
        <v>15.2</v>
      </c>
    </row>
    <row r="1746" s="5" customFormat="1" spans="1:10">
      <c r="A1746" s="67" t="s">
        <v>1585</v>
      </c>
      <c r="B1746" s="52" t="s">
        <v>3005</v>
      </c>
      <c r="C1746" s="60" t="s">
        <v>3006</v>
      </c>
      <c r="D1746" s="52"/>
      <c r="E1746" s="52"/>
      <c r="F1746" s="67" t="s">
        <v>1587</v>
      </c>
      <c r="G1746" s="52"/>
      <c r="H1746" s="67">
        <v>46</v>
      </c>
      <c r="I1746" s="71">
        <v>41.4</v>
      </c>
      <c r="J1746" s="71">
        <v>36.8</v>
      </c>
    </row>
    <row r="1747" s="5" customFormat="1" spans="1:10">
      <c r="A1747" s="67" t="s">
        <v>1585</v>
      </c>
      <c r="B1747" s="52">
        <v>250310050</v>
      </c>
      <c r="C1747" s="60" t="s">
        <v>3007</v>
      </c>
      <c r="D1747" s="52"/>
      <c r="E1747" s="52"/>
      <c r="F1747" s="67" t="s">
        <v>1587</v>
      </c>
      <c r="G1747" s="52"/>
      <c r="H1747" s="67"/>
      <c r="I1747" s="71"/>
      <c r="J1747" s="71"/>
    </row>
    <row r="1748" s="5" customFormat="1" spans="1:10">
      <c r="A1748" s="67" t="s">
        <v>1585</v>
      </c>
      <c r="B1748" s="52" t="s">
        <v>3008</v>
      </c>
      <c r="C1748" s="60" t="s">
        <v>3009</v>
      </c>
      <c r="D1748" s="52"/>
      <c r="E1748" s="52"/>
      <c r="F1748" s="67" t="s">
        <v>1587</v>
      </c>
      <c r="G1748" s="52"/>
      <c r="H1748" s="67">
        <v>20</v>
      </c>
      <c r="I1748" s="71">
        <v>18</v>
      </c>
      <c r="J1748" s="71">
        <v>16</v>
      </c>
    </row>
    <row r="1749" s="5" customFormat="1" spans="1:10">
      <c r="A1749" s="67" t="s">
        <v>1585</v>
      </c>
      <c r="B1749" s="52" t="s">
        <v>3010</v>
      </c>
      <c r="C1749" s="60" t="s">
        <v>3011</v>
      </c>
      <c r="D1749" s="52"/>
      <c r="E1749" s="52"/>
      <c r="F1749" s="67" t="s">
        <v>1587</v>
      </c>
      <c r="G1749" s="52"/>
      <c r="H1749" s="67">
        <v>35</v>
      </c>
      <c r="I1749" s="71">
        <v>31.5</v>
      </c>
      <c r="J1749" s="71">
        <v>28</v>
      </c>
    </row>
    <row r="1750" s="5" customFormat="1" spans="1:10">
      <c r="A1750" s="67" t="s">
        <v>1585</v>
      </c>
      <c r="B1750" s="52">
        <v>250310051</v>
      </c>
      <c r="C1750" s="60" t="s">
        <v>3012</v>
      </c>
      <c r="D1750" s="52"/>
      <c r="E1750" s="52"/>
      <c r="F1750" s="67" t="s">
        <v>1587</v>
      </c>
      <c r="G1750" s="52"/>
      <c r="H1750" s="67">
        <v>15</v>
      </c>
      <c r="I1750" s="71">
        <v>13.5</v>
      </c>
      <c r="J1750" s="71">
        <v>12</v>
      </c>
    </row>
    <row r="1751" s="5" customFormat="1" spans="1:10">
      <c r="A1751" s="67" t="s">
        <v>1585</v>
      </c>
      <c r="B1751" s="52">
        <v>250310052</v>
      </c>
      <c r="C1751" s="60" t="s">
        <v>3013</v>
      </c>
      <c r="D1751" s="52"/>
      <c r="E1751" s="52"/>
      <c r="F1751" s="67" t="s">
        <v>1587</v>
      </c>
      <c r="G1751" s="52"/>
      <c r="H1751" s="67">
        <v>15</v>
      </c>
      <c r="I1751" s="71">
        <v>13.5</v>
      </c>
      <c r="J1751" s="71">
        <v>12</v>
      </c>
    </row>
    <row r="1752" s="5" customFormat="1" spans="1:10">
      <c r="A1752" s="67" t="s">
        <v>1585</v>
      </c>
      <c r="B1752" s="52">
        <v>250310053</v>
      </c>
      <c r="C1752" s="60" t="s">
        <v>3014</v>
      </c>
      <c r="D1752" s="52"/>
      <c r="E1752" s="52"/>
      <c r="F1752" s="67" t="s">
        <v>1587</v>
      </c>
      <c r="G1752" s="52"/>
      <c r="H1752" s="67"/>
      <c r="I1752" s="71"/>
      <c r="J1752" s="71"/>
    </row>
    <row r="1753" s="5" customFormat="1" ht="27" spans="1:10">
      <c r="A1753" s="67" t="s">
        <v>1585</v>
      </c>
      <c r="B1753" s="52" t="s">
        <v>3015</v>
      </c>
      <c r="C1753" s="60" t="s">
        <v>3016</v>
      </c>
      <c r="D1753" s="52"/>
      <c r="E1753" s="52"/>
      <c r="F1753" s="67" t="s">
        <v>1587</v>
      </c>
      <c r="G1753" s="52"/>
      <c r="H1753" s="67">
        <v>10</v>
      </c>
      <c r="I1753" s="71">
        <v>9</v>
      </c>
      <c r="J1753" s="71">
        <v>8</v>
      </c>
    </row>
    <row r="1754" s="5" customFormat="1" ht="27" spans="1:10">
      <c r="A1754" s="67" t="s">
        <v>1585</v>
      </c>
      <c r="B1754" s="52" t="s">
        <v>3017</v>
      </c>
      <c r="C1754" s="60" t="s">
        <v>3018</v>
      </c>
      <c r="D1754" s="52"/>
      <c r="E1754" s="52"/>
      <c r="F1754" s="67" t="s">
        <v>1587</v>
      </c>
      <c r="G1754" s="52"/>
      <c r="H1754" s="69">
        <v>38</v>
      </c>
      <c r="I1754" s="72">
        <v>34.2</v>
      </c>
      <c r="J1754" s="72">
        <v>30.4</v>
      </c>
    </row>
    <row r="1755" s="5" customFormat="1" spans="1:10">
      <c r="A1755" s="67" t="s">
        <v>1585</v>
      </c>
      <c r="B1755" s="52">
        <v>250310054</v>
      </c>
      <c r="C1755" s="60" t="s">
        <v>3019</v>
      </c>
      <c r="D1755" s="52"/>
      <c r="E1755" s="52"/>
      <c r="F1755" s="67" t="s">
        <v>1587</v>
      </c>
      <c r="G1755" s="52"/>
      <c r="H1755" s="67"/>
      <c r="I1755" s="71"/>
      <c r="J1755" s="71"/>
    </row>
    <row r="1756" s="5" customFormat="1" spans="1:10">
      <c r="A1756" s="67" t="s">
        <v>1585</v>
      </c>
      <c r="B1756" s="52" t="s">
        <v>3020</v>
      </c>
      <c r="C1756" s="60" t="s">
        <v>3021</v>
      </c>
      <c r="D1756" s="52"/>
      <c r="E1756" s="52"/>
      <c r="F1756" s="67" t="s">
        <v>1587</v>
      </c>
      <c r="G1756" s="52"/>
      <c r="H1756" s="67">
        <v>70</v>
      </c>
      <c r="I1756" s="71">
        <v>63</v>
      </c>
      <c r="J1756" s="71">
        <v>56</v>
      </c>
    </row>
    <row r="1757" s="5" customFormat="1" spans="1:10">
      <c r="A1757" s="67" t="s">
        <v>1585</v>
      </c>
      <c r="B1757" s="52" t="s">
        <v>3022</v>
      </c>
      <c r="C1757" s="60" t="s">
        <v>3023</v>
      </c>
      <c r="D1757" s="52"/>
      <c r="E1757" s="52"/>
      <c r="F1757" s="67" t="s">
        <v>1587</v>
      </c>
      <c r="G1757" s="52"/>
      <c r="H1757" s="67">
        <v>150</v>
      </c>
      <c r="I1757" s="71">
        <v>135</v>
      </c>
      <c r="J1757" s="71">
        <v>120</v>
      </c>
    </row>
    <row r="1758" s="5" customFormat="1" spans="1:10">
      <c r="A1758" s="67" t="s">
        <v>1585</v>
      </c>
      <c r="B1758" s="52" t="s">
        <v>3024</v>
      </c>
      <c r="C1758" s="60" t="s">
        <v>3025</v>
      </c>
      <c r="D1758" s="52"/>
      <c r="E1758" s="52"/>
      <c r="F1758" s="67" t="s">
        <v>1587</v>
      </c>
      <c r="G1758" s="52"/>
      <c r="H1758" s="67">
        <v>239</v>
      </c>
      <c r="I1758" s="71">
        <v>215.1</v>
      </c>
      <c r="J1758" s="36">
        <v>191.2</v>
      </c>
    </row>
    <row r="1759" s="5" customFormat="1" spans="1:10">
      <c r="A1759" s="67" t="s">
        <v>1585</v>
      </c>
      <c r="B1759" s="52" t="s">
        <v>3026</v>
      </c>
      <c r="C1759" s="60" t="s">
        <v>3027</v>
      </c>
      <c r="D1759" s="52"/>
      <c r="E1759" s="52"/>
      <c r="F1759" s="67" t="s">
        <v>1587</v>
      </c>
      <c r="G1759" s="52"/>
      <c r="H1759" s="67">
        <v>172</v>
      </c>
      <c r="I1759" s="71">
        <v>154.8</v>
      </c>
      <c r="J1759" s="71">
        <v>137.6</v>
      </c>
    </row>
    <row r="1760" s="5" customFormat="1" spans="1:10">
      <c r="A1760" s="67" t="s">
        <v>1585</v>
      </c>
      <c r="B1760" s="52">
        <v>250310055</v>
      </c>
      <c r="C1760" s="60" t="s">
        <v>3028</v>
      </c>
      <c r="D1760" s="52"/>
      <c r="E1760" s="52"/>
      <c r="F1760" s="67" t="s">
        <v>1587</v>
      </c>
      <c r="G1760" s="52"/>
      <c r="H1760" s="67">
        <v>47</v>
      </c>
      <c r="I1760" s="71">
        <v>42.3</v>
      </c>
      <c r="J1760" s="71">
        <v>37.6</v>
      </c>
    </row>
    <row r="1761" s="5" customFormat="1" ht="27" spans="1:10">
      <c r="A1761" s="67" t="s">
        <v>1585</v>
      </c>
      <c r="B1761" s="52">
        <v>250310056</v>
      </c>
      <c r="C1761" s="60" t="s">
        <v>3029</v>
      </c>
      <c r="D1761" s="52" t="s">
        <v>3030</v>
      </c>
      <c r="E1761" s="73"/>
      <c r="F1761" s="67" t="s">
        <v>1587</v>
      </c>
      <c r="G1761" s="73" t="s">
        <v>2165</v>
      </c>
      <c r="H1761" s="71">
        <v>47</v>
      </c>
      <c r="I1761" s="71">
        <v>42.3</v>
      </c>
      <c r="J1761" s="71">
        <v>37.6</v>
      </c>
    </row>
    <row r="1762" s="5" customFormat="1" spans="1:10">
      <c r="A1762" s="67" t="s">
        <v>1585</v>
      </c>
      <c r="B1762" s="52">
        <v>250310057</v>
      </c>
      <c r="C1762" s="60" t="s">
        <v>3031</v>
      </c>
      <c r="D1762" s="52"/>
      <c r="E1762" s="52"/>
      <c r="F1762" s="67" t="s">
        <v>1587</v>
      </c>
      <c r="G1762" s="52"/>
      <c r="H1762" s="69">
        <v>49.5</v>
      </c>
      <c r="I1762" s="72">
        <v>44.55</v>
      </c>
      <c r="J1762" s="72">
        <v>39.6</v>
      </c>
    </row>
    <row r="1763" s="5" customFormat="1" spans="1:10">
      <c r="A1763" s="67" t="s">
        <v>1585</v>
      </c>
      <c r="B1763" s="52">
        <v>250310058</v>
      </c>
      <c r="C1763" s="60" t="s">
        <v>3032</v>
      </c>
      <c r="D1763" s="52"/>
      <c r="E1763" s="52"/>
      <c r="F1763" s="67" t="s">
        <v>1587</v>
      </c>
      <c r="G1763" s="52"/>
      <c r="H1763" s="67">
        <v>57</v>
      </c>
      <c r="I1763" s="71">
        <v>51.3</v>
      </c>
      <c r="J1763" s="71">
        <v>45.6</v>
      </c>
    </row>
    <row r="1764" s="5" customFormat="1" spans="1:10">
      <c r="A1764" s="67" t="s">
        <v>1585</v>
      </c>
      <c r="B1764" s="52">
        <v>250310059</v>
      </c>
      <c r="C1764" s="60" t="s">
        <v>3033</v>
      </c>
      <c r="D1764" s="52"/>
      <c r="E1764" s="52"/>
      <c r="F1764" s="67" t="s">
        <v>1587</v>
      </c>
      <c r="G1764" s="52"/>
      <c r="H1764" s="67">
        <v>33</v>
      </c>
      <c r="I1764" s="71">
        <v>29.7</v>
      </c>
      <c r="J1764" s="71">
        <v>26.4</v>
      </c>
    </row>
    <row r="1765" s="5" customFormat="1" spans="1:10">
      <c r="A1765" s="67" t="s">
        <v>1585</v>
      </c>
      <c r="B1765" s="52">
        <v>250310060</v>
      </c>
      <c r="C1765" s="60" t="s">
        <v>3034</v>
      </c>
      <c r="D1765" s="52"/>
      <c r="E1765" s="52"/>
      <c r="F1765" s="67" t="s">
        <v>1587</v>
      </c>
      <c r="G1765" s="52"/>
      <c r="H1765" s="67">
        <v>47</v>
      </c>
      <c r="I1765" s="71">
        <v>42.3</v>
      </c>
      <c r="J1765" s="71">
        <v>37.6</v>
      </c>
    </row>
    <row r="1766" s="5" customFormat="1" spans="1:10">
      <c r="A1766" s="67" t="s">
        <v>1585</v>
      </c>
      <c r="B1766" s="52">
        <v>250310061</v>
      </c>
      <c r="C1766" s="60" t="s">
        <v>3035</v>
      </c>
      <c r="D1766" s="52"/>
      <c r="E1766" s="52"/>
      <c r="F1766" s="67" t="s">
        <v>1587</v>
      </c>
      <c r="G1766" s="52"/>
      <c r="H1766" s="67">
        <v>28</v>
      </c>
      <c r="I1766" s="71">
        <v>25.2</v>
      </c>
      <c r="J1766" s="71">
        <v>22.4</v>
      </c>
    </row>
    <row r="1767" s="5" customFormat="1" spans="1:10">
      <c r="A1767" s="67" t="s">
        <v>1585</v>
      </c>
      <c r="B1767" s="52" t="s">
        <v>3036</v>
      </c>
      <c r="C1767" s="60" t="s">
        <v>3037</v>
      </c>
      <c r="D1767" s="52"/>
      <c r="E1767" s="52"/>
      <c r="F1767" s="67" t="s">
        <v>1587</v>
      </c>
      <c r="G1767" s="52"/>
      <c r="H1767" s="67">
        <v>33</v>
      </c>
      <c r="I1767" s="71">
        <v>29.7</v>
      </c>
      <c r="J1767" s="71">
        <v>26.4</v>
      </c>
    </row>
    <row r="1768" s="5" customFormat="1" spans="1:10">
      <c r="A1768" s="67" t="s">
        <v>1585</v>
      </c>
      <c r="B1768" s="52" t="s">
        <v>3038</v>
      </c>
      <c r="C1768" s="60" t="s">
        <v>3039</v>
      </c>
      <c r="D1768" s="52"/>
      <c r="E1768" s="52"/>
      <c r="F1768" s="67" t="s">
        <v>25</v>
      </c>
      <c r="G1768" s="52"/>
      <c r="H1768" s="69">
        <v>184</v>
      </c>
      <c r="I1768" s="72">
        <v>165.6</v>
      </c>
      <c r="J1768" s="72">
        <v>147.2</v>
      </c>
    </row>
    <row r="1769" s="5" customFormat="1" ht="40.5" spans="1:10">
      <c r="A1769" s="67" t="s">
        <v>1585</v>
      </c>
      <c r="B1769" s="52" t="s">
        <v>3040</v>
      </c>
      <c r="C1769" s="60" t="s">
        <v>3041</v>
      </c>
      <c r="D1769" s="52" t="s">
        <v>3042</v>
      </c>
      <c r="E1769" s="52"/>
      <c r="F1769" s="67" t="s">
        <v>25</v>
      </c>
      <c r="G1769" s="70"/>
      <c r="H1769" s="67">
        <v>128</v>
      </c>
      <c r="I1769" s="71">
        <v>115.2</v>
      </c>
      <c r="J1769" s="36">
        <v>102.4</v>
      </c>
    </row>
    <row r="1770" s="5" customFormat="1" spans="1:10">
      <c r="A1770" s="67"/>
      <c r="B1770" s="52">
        <v>250311</v>
      </c>
      <c r="C1770" s="60" t="s">
        <v>3043</v>
      </c>
      <c r="D1770" s="52"/>
      <c r="E1770" s="52"/>
      <c r="F1770" s="67"/>
      <c r="G1770" s="52"/>
      <c r="H1770" s="67"/>
      <c r="I1770" s="71"/>
      <c r="J1770" s="71"/>
    </row>
    <row r="1771" s="5" customFormat="1" spans="1:10">
      <c r="A1771" s="67" t="s">
        <v>1585</v>
      </c>
      <c r="B1771" s="52">
        <v>250311001</v>
      </c>
      <c r="C1771" s="60" t="s">
        <v>3044</v>
      </c>
      <c r="D1771" s="52"/>
      <c r="E1771" s="52"/>
      <c r="F1771" s="67" t="s">
        <v>1587</v>
      </c>
      <c r="G1771" s="52"/>
      <c r="H1771" s="67" t="s">
        <v>314</v>
      </c>
      <c r="I1771" s="67" t="s">
        <v>314</v>
      </c>
      <c r="J1771" s="67" t="s">
        <v>314</v>
      </c>
    </row>
    <row r="1772" s="5" customFormat="1" ht="27" spans="1:10">
      <c r="A1772" s="67" t="s">
        <v>1585</v>
      </c>
      <c r="B1772" s="52">
        <v>250311002</v>
      </c>
      <c r="C1772" s="60" t="s">
        <v>3045</v>
      </c>
      <c r="D1772" s="52"/>
      <c r="E1772" s="52"/>
      <c r="F1772" s="67" t="s">
        <v>1587</v>
      </c>
      <c r="G1772" s="52" t="s">
        <v>3046</v>
      </c>
      <c r="H1772" s="67">
        <v>47</v>
      </c>
      <c r="I1772" s="71">
        <v>42.3</v>
      </c>
      <c r="J1772" s="71">
        <v>37.6</v>
      </c>
    </row>
    <row r="1773" s="5" customFormat="1" ht="27" spans="1:10">
      <c r="A1773" s="67" t="s">
        <v>1585</v>
      </c>
      <c r="B1773" s="52">
        <v>250311003</v>
      </c>
      <c r="C1773" s="60" t="s">
        <v>3047</v>
      </c>
      <c r="D1773" s="52"/>
      <c r="E1773" s="52"/>
      <c r="F1773" s="67" t="s">
        <v>1587</v>
      </c>
      <c r="G1773" s="52" t="s">
        <v>3046</v>
      </c>
      <c r="H1773" s="67">
        <v>76</v>
      </c>
      <c r="I1773" s="71">
        <v>68.4</v>
      </c>
      <c r="J1773" s="71">
        <v>60.8</v>
      </c>
    </row>
    <row r="1774" s="5" customFormat="1" ht="27" spans="1:10">
      <c r="A1774" s="67" t="s">
        <v>1585</v>
      </c>
      <c r="B1774" s="52">
        <v>250311004</v>
      </c>
      <c r="C1774" s="60" t="s">
        <v>3048</v>
      </c>
      <c r="D1774" s="52"/>
      <c r="E1774" s="52"/>
      <c r="F1774" s="67" t="s">
        <v>1587</v>
      </c>
      <c r="G1774" s="52" t="s">
        <v>3046</v>
      </c>
      <c r="H1774" s="67">
        <v>95</v>
      </c>
      <c r="I1774" s="71">
        <v>85.5</v>
      </c>
      <c r="J1774" s="71">
        <v>76</v>
      </c>
    </row>
    <row r="1775" s="5" customFormat="1" spans="1:10">
      <c r="A1775" s="67" t="s">
        <v>1585</v>
      </c>
      <c r="B1775" s="52">
        <v>250311005</v>
      </c>
      <c r="C1775" s="60" t="s">
        <v>3049</v>
      </c>
      <c r="D1775" s="52"/>
      <c r="E1775" s="52"/>
      <c r="F1775" s="67" t="s">
        <v>1587</v>
      </c>
      <c r="G1775" s="52"/>
      <c r="H1775" s="67">
        <v>80</v>
      </c>
      <c r="I1775" s="71">
        <v>72</v>
      </c>
      <c r="J1775" s="71">
        <v>64</v>
      </c>
    </row>
    <row r="1776" s="5" customFormat="1" ht="27" spans="1:10">
      <c r="A1776" s="67" t="s">
        <v>1585</v>
      </c>
      <c r="B1776" s="52">
        <v>250311006</v>
      </c>
      <c r="C1776" s="60" t="s">
        <v>3050</v>
      </c>
      <c r="D1776" s="52"/>
      <c r="E1776" s="52"/>
      <c r="F1776" s="67" t="s">
        <v>1587</v>
      </c>
      <c r="G1776" s="52"/>
      <c r="H1776" s="67">
        <v>95</v>
      </c>
      <c r="I1776" s="71">
        <v>85.5</v>
      </c>
      <c r="J1776" s="71">
        <v>76</v>
      </c>
    </row>
    <row r="1777" s="5" customFormat="1" spans="1:10">
      <c r="A1777" s="67" t="s">
        <v>1585</v>
      </c>
      <c r="B1777" s="52">
        <v>250311007</v>
      </c>
      <c r="C1777" s="60" t="s">
        <v>3051</v>
      </c>
      <c r="D1777" s="52"/>
      <c r="E1777" s="52"/>
      <c r="F1777" s="67" t="s">
        <v>1587</v>
      </c>
      <c r="G1777" s="52"/>
      <c r="H1777" s="67">
        <v>80</v>
      </c>
      <c r="I1777" s="71">
        <v>72</v>
      </c>
      <c r="J1777" s="71">
        <v>64</v>
      </c>
    </row>
    <row r="1778" s="5" customFormat="1" ht="27" spans="1:10">
      <c r="A1778" s="67" t="s">
        <v>1585</v>
      </c>
      <c r="B1778" s="52" t="s">
        <v>3052</v>
      </c>
      <c r="C1778" s="60" t="s">
        <v>3053</v>
      </c>
      <c r="D1778" s="52"/>
      <c r="E1778" s="52"/>
      <c r="F1778" s="67" t="s">
        <v>1587</v>
      </c>
      <c r="G1778" s="70"/>
      <c r="H1778" s="69">
        <v>92</v>
      </c>
      <c r="I1778" s="72">
        <v>82.8</v>
      </c>
      <c r="J1778" s="72">
        <v>73.6</v>
      </c>
    </row>
    <row r="1779" s="5" customFormat="1" ht="27" spans="1:10">
      <c r="A1779" s="67" t="s">
        <v>1585</v>
      </c>
      <c r="B1779" s="52" t="s">
        <v>3054</v>
      </c>
      <c r="C1779" s="60" t="s">
        <v>3055</v>
      </c>
      <c r="D1779" s="52"/>
      <c r="E1779" s="52"/>
      <c r="F1779" s="67" t="s">
        <v>1587</v>
      </c>
      <c r="G1779" s="70"/>
      <c r="H1779" s="67">
        <v>76</v>
      </c>
      <c r="I1779" s="71">
        <v>68.4</v>
      </c>
      <c r="J1779" s="71">
        <v>60.8</v>
      </c>
    </row>
    <row r="1780" s="5" customFormat="1" spans="1:10">
      <c r="A1780" s="67"/>
      <c r="B1780" s="52">
        <v>2504</v>
      </c>
      <c r="C1780" s="60" t="s">
        <v>3056</v>
      </c>
      <c r="D1780" s="52"/>
      <c r="E1780" s="52" t="s">
        <v>1790</v>
      </c>
      <c r="F1780" s="67"/>
      <c r="G1780" s="52"/>
      <c r="H1780" s="67"/>
      <c r="I1780" s="71"/>
      <c r="J1780" s="71"/>
    </row>
    <row r="1781" s="5" customFormat="1" spans="1:10">
      <c r="A1781" s="67"/>
      <c r="B1781" s="52">
        <v>250401</v>
      </c>
      <c r="C1781" s="60" t="s">
        <v>3057</v>
      </c>
      <c r="D1781" s="52"/>
      <c r="E1781" s="52"/>
      <c r="F1781" s="67"/>
      <c r="G1781" s="52"/>
      <c r="H1781" s="67"/>
      <c r="I1781" s="71"/>
      <c r="J1781" s="71"/>
    </row>
    <row r="1782" s="5" customFormat="1" spans="1:10">
      <c r="A1782" s="67" t="s">
        <v>1585</v>
      </c>
      <c r="B1782" s="52">
        <v>250401001</v>
      </c>
      <c r="C1782" s="60" t="s">
        <v>3058</v>
      </c>
      <c r="D1782" s="52"/>
      <c r="E1782" s="52"/>
      <c r="F1782" s="67" t="s">
        <v>1587</v>
      </c>
      <c r="G1782" s="52"/>
      <c r="H1782" s="67">
        <v>20</v>
      </c>
      <c r="I1782" s="71">
        <v>18</v>
      </c>
      <c r="J1782" s="71">
        <v>16</v>
      </c>
    </row>
    <row r="1783" s="5" customFormat="1" spans="1:10">
      <c r="A1783" s="67" t="s">
        <v>1585</v>
      </c>
      <c r="B1783" s="52">
        <v>250401002</v>
      </c>
      <c r="C1783" s="60" t="s">
        <v>3059</v>
      </c>
      <c r="D1783" s="52"/>
      <c r="E1783" s="52"/>
      <c r="F1783" s="67" t="s">
        <v>1587</v>
      </c>
      <c r="G1783" s="52"/>
      <c r="H1783" s="67" t="s">
        <v>314</v>
      </c>
      <c r="I1783" s="67" t="s">
        <v>314</v>
      </c>
      <c r="J1783" s="67" t="s">
        <v>314</v>
      </c>
    </row>
    <row r="1784" s="5" customFormat="1" spans="1:10">
      <c r="A1784" s="67" t="s">
        <v>1585</v>
      </c>
      <c r="B1784" s="52">
        <v>250401003</v>
      </c>
      <c r="C1784" s="60" t="s">
        <v>3060</v>
      </c>
      <c r="D1784" s="52"/>
      <c r="E1784" s="52"/>
      <c r="F1784" s="67" t="s">
        <v>1587</v>
      </c>
      <c r="G1784" s="52"/>
      <c r="H1784" s="67" t="s">
        <v>314</v>
      </c>
      <c r="I1784" s="67" t="s">
        <v>314</v>
      </c>
      <c r="J1784" s="67" t="s">
        <v>314</v>
      </c>
    </row>
    <row r="1785" s="5" customFormat="1" ht="27" spans="1:10">
      <c r="A1785" s="67" t="s">
        <v>1585</v>
      </c>
      <c r="B1785" s="52">
        <v>250401004</v>
      </c>
      <c r="C1785" s="60" t="s">
        <v>3061</v>
      </c>
      <c r="D1785" s="52"/>
      <c r="E1785" s="52"/>
      <c r="F1785" s="67" t="s">
        <v>1587</v>
      </c>
      <c r="G1785" s="52"/>
      <c r="H1785" s="67">
        <v>4</v>
      </c>
      <c r="I1785" s="71">
        <v>3.6</v>
      </c>
      <c r="J1785" s="71">
        <v>3.2</v>
      </c>
    </row>
    <row r="1786" s="5" customFormat="1" spans="1:10">
      <c r="A1786" s="67" t="s">
        <v>1585</v>
      </c>
      <c r="B1786" s="52">
        <v>250401005</v>
      </c>
      <c r="C1786" s="60" t="s">
        <v>3062</v>
      </c>
      <c r="D1786" s="52"/>
      <c r="E1786" s="52"/>
      <c r="F1786" s="67" t="s">
        <v>1587</v>
      </c>
      <c r="G1786" s="52"/>
      <c r="H1786" s="67" t="s">
        <v>314</v>
      </c>
      <c r="I1786" s="67" t="s">
        <v>314</v>
      </c>
      <c r="J1786" s="67" t="s">
        <v>314</v>
      </c>
    </row>
    <row r="1787" s="5" customFormat="1" spans="1:10">
      <c r="A1787" s="67" t="s">
        <v>1585</v>
      </c>
      <c r="B1787" s="52">
        <v>250401006</v>
      </c>
      <c r="C1787" s="60" t="s">
        <v>3063</v>
      </c>
      <c r="D1787" s="52"/>
      <c r="E1787" s="52"/>
      <c r="F1787" s="67" t="s">
        <v>1587</v>
      </c>
      <c r="G1787" s="52"/>
      <c r="H1787" s="67" t="s">
        <v>314</v>
      </c>
      <c r="I1787" s="67" t="s">
        <v>314</v>
      </c>
      <c r="J1787" s="67" t="s">
        <v>314</v>
      </c>
    </row>
    <row r="1788" s="5" customFormat="1" spans="1:10">
      <c r="A1788" s="67" t="s">
        <v>1585</v>
      </c>
      <c r="B1788" s="52">
        <v>250401007</v>
      </c>
      <c r="C1788" s="60" t="s">
        <v>3064</v>
      </c>
      <c r="D1788" s="52"/>
      <c r="E1788" s="52"/>
      <c r="F1788" s="67" t="s">
        <v>1587</v>
      </c>
      <c r="G1788" s="52"/>
      <c r="H1788" s="67">
        <v>5</v>
      </c>
      <c r="I1788" s="71">
        <v>4.5</v>
      </c>
      <c r="J1788" s="71">
        <v>4</v>
      </c>
    </row>
    <row r="1789" s="5" customFormat="1" spans="1:10">
      <c r="A1789" s="67" t="s">
        <v>1585</v>
      </c>
      <c r="B1789" s="52">
        <v>250401008</v>
      </c>
      <c r="C1789" s="60" t="s">
        <v>3065</v>
      </c>
      <c r="D1789" s="52"/>
      <c r="E1789" s="52"/>
      <c r="F1789" s="67" t="s">
        <v>1587</v>
      </c>
      <c r="G1789" s="52"/>
      <c r="H1789" s="67" t="s">
        <v>314</v>
      </c>
      <c r="I1789" s="67" t="s">
        <v>314</v>
      </c>
      <c r="J1789" s="67" t="s">
        <v>314</v>
      </c>
    </row>
    <row r="1790" s="5" customFormat="1" spans="1:10">
      <c r="A1790" s="67" t="s">
        <v>1585</v>
      </c>
      <c r="B1790" s="52">
        <v>250401009</v>
      </c>
      <c r="C1790" s="60" t="s">
        <v>3066</v>
      </c>
      <c r="D1790" s="52"/>
      <c r="E1790" s="52"/>
      <c r="F1790" s="67" t="s">
        <v>1587</v>
      </c>
      <c r="G1790" s="52"/>
      <c r="H1790" s="67" t="s">
        <v>314</v>
      </c>
      <c r="I1790" s="67" t="s">
        <v>314</v>
      </c>
      <c r="J1790" s="67" t="s">
        <v>314</v>
      </c>
    </row>
    <row r="1791" s="5" customFormat="1" spans="1:10">
      <c r="A1791" s="67" t="s">
        <v>1585</v>
      </c>
      <c r="B1791" s="52">
        <v>250401010</v>
      </c>
      <c r="C1791" s="60" t="s">
        <v>3067</v>
      </c>
      <c r="D1791" s="52"/>
      <c r="E1791" s="52"/>
      <c r="F1791" s="67" t="s">
        <v>1587</v>
      </c>
      <c r="G1791" s="52"/>
      <c r="H1791" s="67" t="s">
        <v>314</v>
      </c>
      <c r="I1791" s="67" t="s">
        <v>314</v>
      </c>
      <c r="J1791" s="67" t="s">
        <v>314</v>
      </c>
    </row>
    <row r="1792" s="5" customFormat="1" spans="1:10">
      <c r="A1792" s="67" t="s">
        <v>1585</v>
      </c>
      <c r="B1792" s="52">
        <v>250401011</v>
      </c>
      <c r="C1792" s="60" t="s">
        <v>3068</v>
      </c>
      <c r="D1792" s="52"/>
      <c r="E1792" s="52"/>
      <c r="F1792" s="67" t="s">
        <v>1587</v>
      </c>
      <c r="G1792" s="52"/>
      <c r="H1792" s="67" t="s">
        <v>314</v>
      </c>
      <c r="I1792" s="67" t="s">
        <v>314</v>
      </c>
      <c r="J1792" s="67" t="s">
        <v>314</v>
      </c>
    </row>
    <row r="1793" s="5" customFormat="1" spans="1:10">
      <c r="A1793" s="67" t="s">
        <v>1585</v>
      </c>
      <c r="B1793" s="52">
        <v>250401012</v>
      </c>
      <c r="C1793" s="60" t="s">
        <v>3069</v>
      </c>
      <c r="D1793" s="52"/>
      <c r="E1793" s="52"/>
      <c r="F1793" s="67" t="s">
        <v>1587</v>
      </c>
      <c r="G1793" s="52"/>
      <c r="H1793" s="67" t="s">
        <v>314</v>
      </c>
      <c r="I1793" s="67" t="s">
        <v>314</v>
      </c>
      <c r="J1793" s="67" t="s">
        <v>314</v>
      </c>
    </row>
    <row r="1794" s="5" customFormat="1" ht="27" spans="1:10">
      <c r="A1794" s="67" t="s">
        <v>1585</v>
      </c>
      <c r="B1794" s="52">
        <v>250401013</v>
      </c>
      <c r="C1794" s="60" t="s">
        <v>3070</v>
      </c>
      <c r="D1794" s="52"/>
      <c r="E1794" s="52"/>
      <c r="F1794" s="67" t="s">
        <v>1587</v>
      </c>
      <c r="G1794" s="52" t="s">
        <v>3071</v>
      </c>
      <c r="H1794" s="69">
        <v>49</v>
      </c>
      <c r="I1794" s="72">
        <v>44.1</v>
      </c>
      <c r="J1794" s="72">
        <v>39.2</v>
      </c>
    </row>
    <row r="1795" s="5" customFormat="1" spans="1:10">
      <c r="A1795" s="67" t="s">
        <v>1585</v>
      </c>
      <c r="B1795" s="52">
        <v>250401014</v>
      </c>
      <c r="C1795" s="60" t="s">
        <v>3072</v>
      </c>
      <c r="D1795" s="52"/>
      <c r="E1795" s="52"/>
      <c r="F1795" s="67" t="s">
        <v>1587</v>
      </c>
      <c r="G1795" s="52" t="s">
        <v>2165</v>
      </c>
      <c r="H1795" s="67"/>
      <c r="I1795" s="71"/>
      <c r="J1795" s="71"/>
    </row>
    <row r="1796" s="5" customFormat="1" ht="27" spans="1:10">
      <c r="A1796" s="67" t="s">
        <v>1585</v>
      </c>
      <c r="B1796" s="52" t="s">
        <v>3073</v>
      </c>
      <c r="C1796" s="60" t="s">
        <v>3074</v>
      </c>
      <c r="D1796" s="52"/>
      <c r="E1796" s="52"/>
      <c r="F1796" s="67" t="s">
        <v>1587</v>
      </c>
      <c r="G1796" s="52"/>
      <c r="H1796" s="67">
        <v>20</v>
      </c>
      <c r="I1796" s="71">
        <v>18</v>
      </c>
      <c r="J1796" s="71">
        <v>16</v>
      </c>
    </row>
    <row r="1797" s="5" customFormat="1" ht="31" customHeight="1" spans="1:10">
      <c r="A1797" s="67" t="s">
        <v>1585</v>
      </c>
      <c r="B1797" s="52" t="s">
        <v>3075</v>
      </c>
      <c r="C1797" s="60" t="s">
        <v>3076</v>
      </c>
      <c r="D1797" s="52"/>
      <c r="E1797" s="52"/>
      <c r="F1797" s="67" t="s">
        <v>1587</v>
      </c>
      <c r="G1797" s="52"/>
      <c r="H1797" s="77">
        <v>63</v>
      </c>
      <c r="I1797" s="78">
        <v>56.7</v>
      </c>
      <c r="J1797" s="78">
        <v>50.4</v>
      </c>
    </row>
    <row r="1798" s="5" customFormat="1" spans="1:10">
      <c r="A1798" s="67" t="s">
        <v>1585</v>
      </c>
      <c r="B1798" s="52">
        <v>250401015</v>
      </c>
      <c r="C1798" s="60" t="s">
        <v>3077</v>
      </c>
      <c r="D1798" s="52"/>
      <c r="E1798" s="52"/>
      <c r="F1798" s="67" t="s">
        <v>1587</v>
      </c>
      <c r="G1798" s="52"/>
      <c r="H1798" s="67">
        <v>5</v>
      </c>
      <c r="I1798" s="71">
        <v>4.5</v>
      </c>
      <c r="J1798" s="71">
        <v>4</v>
      </c>
    </row>
    <row r="1799" s="5" customFormat="1" spans="1:10">
      <c r="A1799" s="67" t="s">
        <v>1585</v>
      </c>
      <c r="B1799" s="52">
        <v>250401016</v>
      </c>
      <c r="C1799" s="60" t="s">
        <v>3078</v>
      </c>
      <c r="D1799" s="52"/>
      <c r="E1799" s="52"/>
      <c r="F1799" s="67" t="s">
        <v>1587</v>
      </c>
      <c r="G1799" s="52"/>
      <c r="H1799" s="67">
        <v>10</v>
      </c>
      <c r="I1799" s="71">
        <v>9</v>
      </c>
      <c r="J1799" s="71">
        <v>8</v>
      </c>
    </row>
    <row r="1800" s="5" customFormat="1" spans="1:10">
      <c r="A1800" s="67" t="s">
        <v>1585</v>
      </c>
      <c r="B1800" s="52">
        <v>250401017</v>
      </c>
      <c r="C1800" s="60" t="s">
        <v>3079</v>
      </c>
      <c r="D1800" s="52"/>
      <c r="E1800" s="52"/>
      <c r="F1800" s="67" t="s">
        <v>1587</v>
      </c>
      <c r="G1800" s="52"/>
      <c r="H1800" s="67" t="s">
        <v>314</v>
      </c>
      <c r="I1800" s="67" t="s">
        <v>314</v>
      </c>
      <c r="J1800" s="67" t="s">
        <v>314</v>
      </c>
    </row>
    <row r="1801" s="5" customFormat="1" spans="1:10">
      <c r="A1801" s="67" t="s">
        <v>1585</v>
      </c>
      <c r="B1801" s="52">
        <v>250401018</v>
      </c>
      <c r="C1801" s="60" t="s">
        <v>3080</v>
      </c>
      <c r="D1801" s="52"/>
      <c r="E1801" s="52"/>
      <c r="F1801" s="67" t="s">
        <v>1587</v>
      </c>
      <c r="G1801" s="52"/>
      <c r="H1801" s="67">
        <v>10</v>
      </c>
      <c r="I1801" s="71">
        <v>9</v>
      </c>
      <c r="J1801" s="71">
        <v>8</v>
      </c>
    </row>
    <row r="1802" s="5" customFormat="1" spans="1:10">
      <c r="A1802" s="67" t="s">
        <v>1585</v>
      </c>
      <c r="B1802" s="52">
        <v>250401019</v>
      </c>
      <c r="C1802" s="60" t="s">
        <v>3081</v>
      </c>
      <c r="D1802" s="52"/>
      <c r="E1802" s="52"/>
      <c r="F1802" s="67" t="s">
        <v>1587</v>
      </c>
      <c r="G1802" s="52"/>
      <c r="H1802" s="67"/>
      <c r="I1802" s="71"/>
      <c r="J1802" s="71"/>
    </row>
    <row r="1803" s="5" customFormat="1" ht="27" spans="1:10">
      <c r="A1803" s="67" t="s">
        <v>1585</v>
      </c>
      <c r="B1803" s="52" t="s">
        <v>3082</v>
      </c>
      <c r="C1803" s="60" t="s">
        <v>3083</v>
      </c>
      <c r="D1803" s="52"/>
      <c r="E1803" s="52"/>
      <c r="F1803" s="67" t="s">
        <v>1587</v>
      </c>
      <c r="G1803" s="52"/>
      <c r="H1803" s="67">
        <v>14</v>
      </c>
      <c r="I1803" s="71">
        <v>12.6</v>
      </c>
      <c r="J1803" s="71">
        <v>11.2</v>
      </c>
    </row>
    <row r="1804" s="5" customFormat="1" spans="1:10">
      <c r="A1804" s="67" t="s">
        <v>1585</v>
      </c>
      <c r="B1804" s="52" t="s">
        <v>3084</v>
      </c>
      <c r="C1804" s="60" t="s">
        <v>3085</v>
      </c>
      <c r="D1804" s="52"/>
      <c r="E1804" s="52"/>
      <c r="F1804" s="67" t="s">
        <v>1587</v>
      </c>
      <c r="G1804" s="52"/>
      <c r="H1804" s="67">
        <v>5</v>
      </c>
      <c r="I1804" s="71">
        <v>4.5</v>
      </c>
      <c r="J1804" s="71">
        <v>4</v>
      </c>
    </row>
    <row r="1805" s="5" customFormat="1" ht="27" spans="1:10">
      <c r="A1805" s="67" t="s">
        <v>1585</v>
      </c>
      <c r="B1805" s="52">
        <v>250401020</v>
      </c>
      <c r="C1805" s="60" t="s">
        <v>3086</v>
      </c>
      <c r="D1805" s="52" t="s">
        <v>3087</v>
      </c>
      <c r="E1805" s="52"/>
      <c r="F1805" s="67" t="s">
        <v>1587</v>
      </c>
      <c r="G1805" s="52" t="s">
        <v>2165</v>
      </c>
      <c r="H1805" s="67"/>
      <c r="I1805" s="71"/>
      <c r="J1805" s="71"/>
    </row>
    <row r="1806" s="5" customFormat="1" ht="27" spans="1:10">
      <c r="A1806" s="67" t="s">
        <v>1585</v>
      </c>
      <c r="B1806" s="52" t="s">
        <v>3088</v>
      </c>
      <c r="C1806" s="60" t="s">
        <v>3089</v>
      </c>
      <c r="D1806" s="52" t="s">
        <v>3087</v>
      </c>
      <c r="E1806" s="52"/>
      <c r="F1806" s="67" t="s">
        <v>1587</v>
      </c>
      <c r="G1806" s="52" t="s">
        <v>2165</v>
      </c>
      <c r="H1806" s="67">
        <v>15</v>
      </c>
      <c r="I1806" s="71">
        <v>13.5</v>
      </c>
      <c r="J1806" s="71">
        <v>12</v>
      </c>
    </row>
    <row r="1807" s="5" customFormat="1" ht="27" spans="1:10">
      <c r="A1807" s="67" t="s">
        <v>1585</v>
      </c>
      <c r="B1807" s="52" t="s">
        <v>3090</v>
      </c>
      <c r="C1807" s="60" t="s">
        <v>3091</v>
      </c>
      <c r="D1807" s="52" t="s">
        <v>3087</v>
      </c>
      <c r="E1807" s="52"/>
      <c r="F1807" s="67" t="s">
        <v>1587</v>
      </c>
      <c r="G1807" s="52" t="s">
        <v>2165</v>
      </c>
      <c r="H1807" s="67">
        <v>8</v>
      </c>
      <c r="I1807" s="71">
        <v>7.2</v>
      </c>
      <c r="J1807" s="71">
        <v>6.4</v>
      </c>
    </row>
    <row r="1808" s="5" customFormat="1" spans="1:10">
      <c r="A1808" s="67" t="s">
        <v>1585</v>
      </c>
      <c r="B1808" s="52">
        <v>250401021</v>
      </c>
      <c r="C1808" s="60" t="s">
        <v>3092</v>
      </c>
      <c r="D1808" s="52"/>
      <c r="E1808" s="52"/>
      <c r="F1808" s="67" t="s">
        <v>1587</v>
      </c>
      <c r="G1808" s="52"/>
      <c r="H1808" s="67">
        <v>10</v>
      </c>
      <c r="I1808" s="71">
        <v>9</v>
      </c>
      <c r="J1808" s="71">
        <v>8</v>
      </c>
    </row>
    <row r="1809" s="5" customFormat="1" spans="1:10">
      <c r="A1809" s="67" t="s">
        <v>1585</v>
      </c>
      <c r="B1809" s="52">
        <v>250401022</v>
      </c>
      <c r="C1809" s="60" t="s">
        <v>3093</v>
      </c>
      <c r="D1809" s="52"/>
      <c r="E1809" s="52"/>
      <c r="F1809" s="67" t="s">
        <v>1587</v>
      </c>
      <c r="G1809" s="52"/>
      <c r="H1809" s="67" t="s">
        <v>314</v>
      </c>
      <c r="I1809" s="67" t="s">
        <v>314</v>
      </c>
      <c r="J1809" s="67" t="s">
        <v>314</v>
      </c>
    </row>
    <row r="1810" s="5" customFormat="1" spans="1:10">
      <c r="A1810" s="67" t="s">
        <v>1585</v>
      </c>
      <c r="B1810" s="52">
        <v>250401023</v>
      </c>
      <c r="C1810" s="60" t="s">
        <v>3094</v>
      </c>
      <c r="D1810" s="52" t="s">
        <v>3095</v>
      </c>
      <c r="E1810" s="52"/>
      <c r="F1810" s="67" t="s">
        <v>1587</v>
      </c>
      <c r="G1810" s="52" t="s">
        <v>2165</v>
      </c>
      <c r="H1810" s="67"/>
      <c r="I1810" s="71"/>
      <c r="J1810" s="71"/>
    </row>
    <row r="1811" s="5" customFormat="1" ht="27" spans="1:10">
      <c r="A1811" s="67" t="s">
        <v>1585</v>
      </c>
      <c r="B1811" s="52" t="s">
        <v>3096</v>
      </c>
      <c r="C1811" s="60" t="s">
        <v>3097</v>
      </c>
      <c r="D1811" s="52" t="s">
        <v>3095</v>
      </c>
      <c r="E1811" s="52"/>
      <c r="F1811" s="67" t="s">
        <v>1587</v>
      </c>
      <c r="G1811" s="52" t="s">
        <v>2165</v>
      </c>
      <c r="H1811" s="67">
        <v>16</v>
      </c>
      <c r="I1811" s="71">
        <v>14.4</v>
      </c>
      <c r="J1811" s="71">
        <v>12.8</v>
      </c>
    </row>
    <row r="1812" s="5" customFormat="1" spans="1:10">
      <c r="A1812" s="67" t="s">
        <v>1585</v>
      </c>
      <c r="B1812" s="52" t="s">
        <v>3098</v>
      </c>
      <c r="C1812" s="60" t="s">
        <v>3099</v>
      </c>
      <c r="D1812" s="52" t="s">
        <v>3095</v>
      </c>
      <c r="E1812" s="52"/>
      <c r="F1812" s="67" t="s">
        <v>1587</v>
      </c>
      <c r="G1812" s="52" t="s">
        <v>2165</v>
      </c>
      <c r="H1812" s="67">
        <v>6</v>
      </c>
      <c r="I1812" s="71">
        <v>5.4</v>
      </c>
      <c r="J1812" s="71">
        <v>4.8</v>
      </c>
    </row>
    <row r="1813" s="5" customFormat="1" spans="1:10">
      <c r="A1813" s="67" t="s">
        <v>1585</v>
      </c>
      <c r="B1813" s="52">
        <v>250401024</v>
      </c>
      <c r="C1813" s="60" t="s">
        <v>3100</v>
      </c>
      <c r="D1813" s="52"/>
      <c r="E1813" s="52"/>
      <c r="F1813" s="67" t="s">
        <v>1587</v>
      </c>
      <c r="G1813" s="52"/>
      <c r="H1813" s="67">
        <v>3</v>
      </c>
      <c r="I1813" s="71">
        <v>2.7</v>
      </c>
      <c r="J1813" s="71">
        <v>2.4</v>
      </c>
    </row>
    <row r="1814" s="5" customFormat="1" spans="1:10">
      <c r="A1814" s="67" t="s">
        <v>1585</v>
      </c>
      <c r="B1814" s="52">
        <v>250401025</v>
      </c>
      <c r="C1814" s="60" t="s">
        <v>3101</v>
      </c>
      <c r="D1814" s="52"/>
      <c r="E1814" s="52"/>
      <c r="F1814" s="67" t="s">
        <v>1587</v>
      </c>
      <c r="G1814" s="52"/>
      <c r="H1814" s="67"/>
      <c r="I1814" s="71"/>
      <c r="J1814" s="71"/>
    </row>
    <row r="1815" s="5" customFormat="1" ht="27" spans="1:10">
      <c r="A1815" s="67" t="s">
        <v>1585</v>
      </c>
      <c r="B1815" s="52" t="s">
        <v>3102</v>
      </c>
      <c r="C1815" s="60" t="s">
        <v>3103</v>
      </c>
      <c r="D1815" s="52"/>
      <c r="E1815" s="52"/>
      <c r="F1815" s="67" t="s">
        <v>1587</v>
      </c>
      <c r="G1815" s="52"/>
      <c r="H1815" s="67">
        <v>15</v>
      </c>
      <c r="I1815" s="71">
        <v>13.5</v>
      </c>
      <c r="J1815" s="71">
        <v>12</v>
      </c>
    </row>
    <row r="1816" s="5" customFormat="1" spans="1:10">
      <c r="A1816" s="67" t="s">
        <v>1585</v>
      </c>
      <c r="B1816" s="52" t="s">
        <v>3104</v>
      </c>
      <c r="C1816" s="60" t="s">
        <v>3105</v>
      </c>
      <c r="D1816" s="52"/>
      <c r="E1816" s="52"/>
      <c r="F1816" s="67" t="s">
        <v>1587</v>
      </c>
      <c r="G1816" s="52"/>
      <c r="H1816" s="69">
        <v>3.5</v>
      </c>
      <c r="I1816" s="72">
        <v>3.15</v>
      </c>
      <c r="J1816" s="72">
        <v>2.8</v>
      </c>
    </row>
    <row r="1817" s="5" customFormat="1" spans="1:10">
      <c r="A1817" s="67" t="s">
        <v>1585</v>
      </c>
      <c r="B1817" s="52" t="s">
        <v>3106</v>
      </c>
      <c r="C1817" s="60" t="s">
        <v>3107</v>
      </c>
      <c r="D1817" s="52"/>
      <c r="E1817" s="52"/>
      <c r="F1817" s="67" t="s">
        <v>1587</v>
      </c>
      <c r="G1817" s="52"/>
      <c r="H1817" s="67">
        <v>43</v>
      </c>
      <c r="I1817" s="71">
        <v>38.7</v>
      </c>
      <c r="J1817" s="71">
        <v>34.4</v>
      </c>
    </row>
    <row r="1818" s="5" customFormat="1" spans="1:10">
      <c r="A1818" s="67" t="s">
        <v>1585</v>
      </c>
      <c r="B1818" s="52">
        <v>250401026</v>
      </c>
      <c r="C1818" s="60" t="s">
        <v>3108</v>
      </c>
      <c r="D1818" s="52"/>
      <c r="E1818" s="52"/>
      <c r="F1818" s="67" t="s">
        <v>1587</v>
      </c>
      <c r="G1818" s="52"/>
      <c r="H1818" s="67" t="s">
        <v>314</v>
      </c>
      <c r="I1818" s="67" t="s">
        <v>314</v>
      </c>
      <c r="J1818" s="67" t="s">
        <v>314</v>
      </c>
    </row>
    <row r="1819" s="5" customFormat="1" ht="27" spans="1:10">
      <c r="A1819" s="67" t="s">
        <v>1585</v>
      </c>
      <c r="B1819" s="88">
        <v>250401027</v>
      </c>
      <c r="C1819" s="60" t="s">
        <v>3109</v>
      </c>
      <c r="D1819" s="52"/>
      <c r="E1819" s="52"/>
      <c r="F1819" s="67" t="s">
        <v>1587</v>
      </c>
      <c r="G1819" s="52" t="s">
        <v>2165</v>
      </c>
      <c r="H1819" s="67">
        <v>25</v>
      </c>
      <c r="I1819" s="71">
        <v>22.5</v>
      </c>
      <c r="J1819" s="71">
        <v>20</v>
      </c>
    </row>
    <row r="1820" s="5" customFormat="1" spans="1:10">
      <c r="A1820" s="67" t="s">
        <v>1585</v>
      </c>
      <c r="B1820" s="52">
        <v>250401028</v>
      </c>
      <c r="C1820" s="60" t="s">
        <v>3110</v>
      </c>
      <c r="D1820" s="52"/>
      <c r="E1820" s="52"/>
      <c r="F1820" s="67" t="s">
        <v>1587</v>
      </c>
      <c r="G1820" s="52"/>
      <c r="H1820" s="67"/>
      <c r="I1820" s="71"/>
      <c r="J1820" s="71"/>
    </row>
    <row r="1821" s="5" customFormat="1" spans="1:10">
      <c r="A1821" s="67" t="s">
        <v>1585</v>
      </c>
      <c r="B1821" s="52" t="s">
        <v>3111</v>
      </c>
      <c r="C1821" s="60" t="s">
        <v>3112</v>
      </c>
      <c r="D1821" s="52"/>
      <c r="E1821" s="52"/>
      <c r="F1821" s="67" t="s">
        <v>1587</v>
      </c>
      <c r="G1821" s="52"/>
      <c r="H1821" s="67">
        <v>20</v>
      </c>
      <c r="I1821" s="71">
        <v>18</v>
      </c>
      <c r="J1821" s="71">
        <v>16</v>
      </c>
    </row>
    <row r="1822" s="5" customFormat="1" spans="1:10">
      <c r="A1822" s="67" t="s">
        <v>1585</v>
      </c>
      <c r="B1822" s="52" t="s">
        <v>3113</v>
      </c>
      <c r="C1822" s="60" t="s">
        <v>3114</v>
      </c>
      <c r="D1822" s="52"/>
      <c r="E1822" s="52"/>
      <c r="F1822" s="67" t="s">
        <v>1587</v>
      </c>
      <c r="G1822" s="52"/>
      <c r="H1822" s="67">
        <v>4</v>
      </c>
      <c r="I1822" s="71">
        <v>3.6</v>
      </c>
      <c r="J1822" s="71">
        <v>3.2</v>
      </c>
    </row>
    <row r="1823" s="5" customFormat="1" spans="1:10">
      <c r="A1823" s="67" t="s">
        <v>1585</v>
      </c>
      <c r="B1823" s="52">
        <v>250401029</v>
      </c>
      <c r="C1823" s="60" t="s">
        <v>3115</v>
      </c>
      <c r="D1823" s="52"/>
      <c r="E1823" s="52"/>
      <c r="F1823" s="67" t="s">
        <v>1587</v>
      </c>
      <c r="G1823" s="52"/>
      <c r="H1823" s="67">
        <v>59</v>
      </c>
      <c r="I1823" s="71">
        <v>53.1</v>
      </c>
      <c r="J1823" s="36">
        <v>47.2</v>
      </c>
    </row>
    <row r="1824" s="5" customFormat="1" spans="1:10">
      <c r="A1824" s="67" t="s">
        <v>1585</v>
      </c>
      <c r="B1824" s="52">
        <v>250401030</v>
      </c>
      <c r="C1824" s="60" t="s">
        <v>3116</v>
      </c>
      <c r="D1824" s="52"/>
      <c r="E1824" s="52"/>
      <c r="F1824" s="67" t="s">
        <v>1587</v>
      </c>
      <c r="G1824" s="70"/>
      <c r="H1824" s="67">
        <v>66</v>
      </c>
      <c r="I1824" s="71">
        <v>59.4</v>
      </c>
      <c r="J1824" s="71">
        <v>52.8</v>
      </c>
    </row>
    <row r="1825" s="5" customFormat="1" ht="27" spans="1:10">
      <c r="A1825" s="67" t="s">
        <v>1585</v>
      </c>
      <c r="B1825" s="52">
        <v>250401031</v>
      </c>
      <c r="C1825" s="60" t="s">
        <v>3117</v>
      </c>
      <c r="D1825" s="52"/>
      <c r="E1825" s="52"/>
      <c r="F1825" s="67" t="s">
        <v>1816</v>
      </c>
      <c r="G1825" s="70"/>
      <c r="H1825" s="67">
        <v>54</v>
      </c>
      <c r="I1825" s="71">
        <v>48.6</v>
      </c>
      <c r="J1825" s="36">
        <v>43.2</v>
      </c>
    </row>
    <row r="1826" s="5" customFormat="1" ht="27" spans="1:10">
      <c r="A1826" s="67" t="s">
        <v>1585</v>
      </c>
      <c r="B1826" s="52">
        <v>250401032</v>
      </c>
      <c r="C1826" s="60" t="s">
        <v>3118</v>
      </c>
      <c r="D1826" s="52"/>
      <c r="E1826" s="52"/>
      <c r="F1826" s="67" t="s">
        <v>1587</v>
      </c>
      <c r="G1826" s="52"/>
      <c r="H1826" s="67">
        <v>30</v>
      </c>
      <c r="I1826" s="71">
        <v>27</v>
      </c>
      <c r="J1826" s="71">
        <v>24</v>
      </c>
    </row>
    <row r="1827" s="5" customFormat="1" ht="27" spans="1:10">
      <c r="A1827" s="67" t="s">
        <v>1585</v>
      </c>
      <c r="B1827" s="52">
        <v>250401033</v>
      </c>
      <c r="C1827" s="52" t="s">
        <v>3119</v>
      </c>
      <c r="D1827" s="52" t="s">
        <v>3120</v>
      </c>
      <c r="E1827" s="52"/>
      <c r="F1827" s="67" t="s">
        <v>3121</v>
      </c>
      <c r="G1827" s="52"/>
      <c r="H1827" s="67"/>
      <c r="I1827" s="71"/>
      <c r="J1827" s="71"/>
    </row>
    <row r="1828" s="5" customFormat="1" ht="27" spans="1:10">
      <c r="A1828" s="67" t="s">
        <v>1585</v>
      </c>
      <c r="B1828" s="52" t="s">
        <v>3122</v>
      </c>
      <c r="C1828" s="60" t="s">
        <v>3123</v>
      </c>
      <c r="D1828" s="52" t="s">
        <v>3120</v>
      </c>
      <c r="E1828" s="52"/>
      <c r="F1828" s="67" t="s">
        <v>3121</v>
      </c>
      <c r="G1828" s="52"/>
      <c r="H1828" s="67">
        <v>45</v>
      </c>
      <c r="I1828" s="71">
        <v>40.5</v>
      </c>
      <c r="J1828" s="71">
        <v>36</v>
      </c>
    </row>
    <row r="1829" s="5" customFormat="1" ht="27" spans="1:10">
      <c r="A1829" s="67" t="s">
        <v>1585</v>
      </c>
      <c r="B1829" s="52" t="s">
        <v>3124</v>
      </c>
      <c r="C1829" s="60" t="s">
        <v>3125</v>
      </c>
      <c r="D1829" s="70"/>
      <c r="E1829" s="52"/>
      <c r="F1829" s="67" t="s">
        <v>1587</v>
      </c>
      <c r="G1829" s="52"/>
      <c r="H1829" s="67" t="s">
        <v>314</v>
      </c>
      <c r="I1829" s="67" t="s">
        <v>314</v>
      </c>
      <c r="J1829" s="67" t="s">
        <v>314</v>
      </c>
    </row>
    <row r="1830" s="5" customFormat="1" ht="27" spans="1:10">
      <c r="A1830" s="67" t="s">
        <v>1585</v>
      </c>
      <c r="B1830" s="52" t="s">
        <v>3126</v>
      </c>
      <c r="C1830" s="60" t="s">
        <v>3127</v>
      </c>
      <c r="D1830" s="52"/>
      <c r="E1830" s="52"/>
      <c r="F1830" s="67" t="s">
        <v>1587</v>
      </c>
      <c r="G1830" s="52" t="s">
        <v>3128</v>
      </c>
      <c r="H1830" s="67">
        <v>70</v>
      </c>
      <c r="I1830" s="71">
        <v>63</v>
      </c>
      <c r="J1830" s="71">
        <v>56</v>
      </c>
    </row>
    <row r="1831" s="5" customFormat="1" ht="27" spans="1:10">
      <c r="A1831" s="67" t="s">
        <v>1585</v>
      </c>
      <c r="B1831" s="52" t="s">
        <v>3129</v>
      </c>
      <c r="C1831" s="60" t="s">
        <v>3130</v>
      </c>
      <c r="D1831" s="52"/>
      <c r="E1831" s="52"/>
      <c r="F1831" s="67" t="s">
        <v>1587</v>
      </c>
      <c r="G1831" s="52" t="s">
        <v>3131</v>
      </c>
      <c r="H1831" s="67">
        <v>120</v>
      </c>
      <c r="I1831" s="71">
        <v>108</v>
      </c>
      <c r="J1831" s="71">
        <v>96</v>
      </c>
    </row>
    <row r="1832" s="5" customFormat="1" ht="27" spans="1:10">
      <c r="A1832" s="67" t="s">
        <v>1585</v>
      </c>
      <c r="B1832" s="52" t="s">
        <v>3132</v>
      </c>
      <c r="C1832" s="60" t="s">
        <v>3133</v>
      </c>
      <c r="D1832" s="52"/>
      <c r="E1832" s="52"/>
      <c r="F1832" s="67" t="s">
        <v>1587</v>
      </c>
      <c r="G1832" s="52" t="s">
        <v>3134</v>
      </c>
      <c r="H1832" s="67">
        <v>120</v>
      </c>
      <c r="I1832" s="71">
        <v>108</v>
      </c>
      <c r="J1832" s="71">
        <v>96</v>
      </c>
    </row>
    <row r="1833" s="5" customFormat="1" ht="27" spans="1:10">
      <c r="A1833" s="67" t="s">
        <v>1585</v>
      </c>
      <c r="B1833" s="52" t="s">
        <v>3135</v>
      </c>
      <c r="C1833" s="60" t="s">
        <v>3136</v>
      </c>
      <c r="D1833" s="52"/>
      <c r="E1833" s="52"/>
      <c r="F1833" s="67" t="s">
        <v>1587</v>
      </c>
      <c r="G1833" s="52" t="s">
        <v>3137</v>
      </c>
      <c r="H1833" s="67">
        <v>120</v>
      </c>
      <c r="I1833" s="71">
        <v>108</v>
      </c>
      <c r="J1833" s="71">
        <v>96</v>
      </c>
    </row>
    <row r="1834" s="5" customFormat="1" ht="27" spans="1:10">
      <c r="A1834" s="67" t="s">
        <v>1585</v>
      </c>
      <c r="B1834" s="52" t="s">
        <v>3138</v>
      </c>
      <c r="C1834" s="60" t="s">
        <v>3139</v>
      </c>
      <c r="D1834" s="52"/>
      <c r="E1834" s="52"/>
      <c r="F1834" s="67" t="s">
        <v>1587</v>
      </c>
      <c r="G1834" s="52" t="s">
        <v>3140</v>
      </c>
      <c r="H1834" s="67">
        <v>120</v>
      </c>
      <c r="I1834" s="71">
        <v>108</v>
      </c>
      <c r="J1834" s="71">
        <v>96</v>
      </c>
    </row>
    <row r="1835" s="5" customFormat="1" ht="27" spans="1:10">
      <c r="A1835" s="67" t="s">
        <v>1585</v>
      </c>
      <c r="B1835" s="52" t="s">
        <v>3141</v>
      </c>
      <c r="C1835" s="60" t="s">
        <v>3142</v>
      </c>
      <c r="D1835" s="52"/>
      <c r="E1835" s="52"/>
      <c r="F1835" s="67" t="s">
        <v>1587</v>
      </c>
      <c r="G1835" s="52" t="s">
        <v>3143</v>
      </c>
      <c r="H1835" s="67">
        <v>120</v>
      </c>
      <c r="I1835" s="71">
        <v>108</v>
      </c>
      <c r="J1835" s="71">
        <v>96</v>
      </c>
    </row>
    <row r="1836" s="5" customFormat="1" spans="1:10">
      <c r="A1836" s="67" t="s">
        <v>1585</v>
      </c>
      <c r="B1836" s="52">
        <v>250401034</v>
      </c>
      <c r="C1836" s="60" t="s">
        <v>3144</v>
      </c>
      <c r="D1836" s="52"/>
      <c r="E1836" s="52"/>
      <c r="F1836" s="67" t="s">
        <v>1587</v>
      </c>
      <c r="G1836" s="52"/>
      <c r="H1836" s="67" t="s">
        <v>314</v>
      </c>
      <c r="I1836" s="67" t="s">
        <v>314</v>
      </c>
      <c r="J1836" s="67" t="s">
        <v>314</v>
      </c>
    </row>
    <row r="1837" s="5" customFormat="1" spans="1:10">
      <c r="A1837" s="67" t="s">
        <v>1585</v>
      </c>
      <c r="B1837" s="52">
        <v>250401035</v>
      </c>
      <c r="C1837" s="60" t="s">
        <v>3145</v>
      </c>
      <c r="D1837" s="52"/>
      <c r="E1837" s="52"/>
      <c r="F1837" s="67" t="s">
        <v>1587</v>
      </c>
      <c r="G1837" s="52"/>
      <c r="H1837" s="67" t="s">
        <v>314</v>
      </c>
      <c r="I1837" s="67" t="s">
        <v>314</v>
      </c>
      <c r="J1837" s="67" t="s">
        <v>314</v>
      </c>
    </row>
    <row r="1838" s="5" customFormat="1" ht="27" spans="1:10">
      <c r="A1838" s="67" t="s">
        <v>1585</v>
      </c>
      <c r="B1838" s="52" t="s">
        <v>3146</v>
      </c>
      <c r="C1838" s="60" t="s">
        <v>3147</v>
      </c>
      <c r="D1838" s="70"/>
      <c r="E1838" s="52"/>
      <c r="F1838" s="67" t="s">
        <v>25</v>
      </c>
      <c r="G1838" s="52"/>
      <c r="H1838" s="67">
        <v>456</v>
      </c>
      <c r="I1838" s="71">
        <v>410.4</v>
      </c>
      <c r="J1838" s="71">
        <v>364.8</v>
      </c>
    </row>
    <row r="1839" s="5" customFormat="1" spans="1:10">
      <c r="A1839" s="67"/>
      <c r="B1839" s="52">
        <v>250402</v>
      </c>
      <c r="C1839" s="60" t="s">
        <v>3148</v>
      </c>
      <c r="D1839" s="52"/>
      <c r="E1839" s="52"/>
      <c r="F1839" s="67"/>
      <c r="G1839" s="52"/>
      <c r="H1839" s="67"/>
      <c r="I1839" s="71"/>
      <c r="J1839" s="71"/>
    </row>
    <row r="1840" s="5" customFormat="1" spans="1:10">
      <c r="A1840" s="67" t="s">
        <v>1585</v>
      </c>
      <c r="B1840" s="52">
        <v>250402001</v>
      </c>
      <c r="C1840" s="60" t="s">
        <v>3149</v>
      </c>
      <c r="D1840" s="52"/>
      <c r="E1840" s="52"/>
      <c r="F1840" s="67" t="s">
        <v>1587</v>
      </c>
      <c r="G1840" s="52"/>
      <c r="H1840" s="67">
        <v>25</v>
      </c>
      <c r="I1840" s="71">
        <v>22.5</v>
      </c>
      <c r="J1840" s="71">
        <v>20</v>
      </c>
    </row>
    <row r="1841" s="5" customFormat="1" spans="1:10">
      <c r="A1841" s="67" t="s">
        <v>1585</v>
      </c>
      <c r="B1841" s="52">
        <v>250402002</v>
      </c>
      <c r="C1841" s="60" t="s">
        <v>3150</v>
      </c>
      <c r="D1841" s="52"/>
      <c r="E1841" s="52"/>
      <c r="F1841" s="67"/>
      <c r="G1841" s="70"/>
      <c r="H1841" s="67"/>
      <c r="I1841" s="71"/>
      <c r="J1841" s="71"/>
    </row>
    <row r="1842" s="5" customFormat="1" spans="1:10">
      <c r="A1842" s="67" t="s">
        <v>1585</v>
      </c>
      <c r="B1842" s="52" t="s">
        <v>3151</v>
      </c>
      <c r="C1842" s="60" t="s">
        <v>3152</v>
      </c>
      <c r="D1842" s="52"/>
      <c r="E1842" s="52"/>
      <c r="F1842" s="67" t="s">
        <v>1587</v>
      </c>
      <c r="G1842" s="52"/>
      <c r="H1842" s="67">
        <v>31</v>
      </c>
      <c r="I1842" s="71">
        <v>27.9</v>
      </c>
      <c r="J1842" s="36">
        <v>24.8</v>
      </c>
    </row>
    <row r="1843" s="5" customFormat="1" spans="1:10">
      <c r="A1843" s="67" t="s">
        <v>1585</v>
      </c>
      <c r="B1843" s="52" t="s">
        <v>3153</v>
      </c>
      <c r="C1843" s="60" t="s">
        <v>3154</v>
      </c>
      <c r="D1843" s="52"/>
      <c r="E1843" s="52"/>
      <c r="F1843" s="67" t="s">
        <v>1587</v>
      </c>
      <c r="G1843" s="52"/>
      <c r="H1843" s="69">
        <v>52</v>
      </c>
      <c r="I1843" s="72">
        <v>46.8</v>
      </c>
      <c r="J1843" s="72">
        <v>41.6</v>
      </c>
    </row>
    <row r="1844" s="5" customFormat="1" spans="1:10">
      <c r="A1844" s="67" t="s">
        <v>1585</v>
      </c>
      <c r="B1844" s="52" t="s">
        <v>3155</v>
      </c>
      <c r="C1844" s="60" t="s">
        <v>3156</v>
      </c>
      <c r="D1844" s="52"/>
      <c r="E1844" s="52"/>
      <c r="F1844" s="67" t="s">
        <v>25</v>
      </c>
      <c r="G1844" s="52"/>
      <c r="H1844" s="67">
        <v>57</v>
      </c>
      <c r="I1844" s="71">
        <v>51.3</v>
      </c>
      <c r="J1844" s="71">
        <v>45.6</v>
      </c>
    </row>
    <row r="1845" s="5" customFormat="1" ht="40.5" spans="1:10">
      <c r="A1845" s="67" t="s">
        <v>1585</v>
      </c>
      <c r="B1845" s="52">
        <v>250402003</v>
      </c>
      <c r="C1845" s="60" t="s">
        <v>3157</v>
      </c>
      <c r="D1845" s="52" t="s">
        <v>3158</v>
      </c>
      <c r="E1845" s="52"/>
      <c r="F1845" s="67" t="s">
        <v>1587</v>
      </c>
      <c r="G1845" s="52" t="s">
        <v>2165</v>
      </c>
      <c r="H1845" s="67"/>
      <c r="I1845" s="71"/>
      <c r="J1845" s="71"/>
    </row>
    <row r="1846" s="5" customFormat="1" ht="27" spans="1:10">
      <c r="A1846" s="67" t="s">
        <v>1585</v>
      </c>
      <c r="B1846" s="52" t="s">
        <v>3159</v>
      </c>
      <c r="C1846" s="60" t="s">
        <v>3160</v>
      </c>
      <c r="D1846" s="52"/>
      <c r="E1846" s="52"/>
      <c r="F1846" s="67" t="s">
        <v>1587</v>
      </c>
      <c r="G1846" s="70"/>
      <c r="H1846" s="69">
        <v>5.7</v>
      </c>
      <c r="I1846" s="72">
        <v>5.13</v>
      </c>
      <c r="J1846" s="72">
        <v>4.56</v>
      </c>
    </row>
    <row r="1847" s="5" customFormat="1" ht="40.5" spans="1:10">
      <c r="A1847" s="67" t="s">
        <v>1585</v>
      </c>
      <c r="B1847" s="52" t="s">
        <v>3161</v>
      </c>
      <c r="C1847" s="60" t="s">
        <v>3162</v>
      </c>
      <c r="D1847" s="52"/>
      <c r="E1847" s="52"/>
      <c r="F1847" s="67" t="s">
        <v>1587</v>
      </c>
      <c r="G1847" s="52"/>
      <c r="H1847" s="67">
        <v>9</v>
      </c>
      <c r="I1847" s="71">
        <v>8.1</v>
      </c>
      <c r="J1847" s="36">
        <v>7.2</v>
      </c>
    </row>
    <row r="1848" s="5" customFormat="1" ht="27" spans="1:10">
      <c r="A1848" s="67" t="s">
        <v>1585</v>
      </c>
      <c r="B1848" s="52" t="s">
        <v>3163</v>
      </c>
      <c r="C1848" s="60" t="s">
        <v>3164</v>
      </c>
      <c r="D1848" s="52"/>
      <c r="E1848" s="52"/>
      <c r="F1848" s="67" t="s">
        <v>25</v>
      </c>
      <c r="G1848" s="73"/>
      <c r="H1848" s="71">
        <v>57</v>
      </c>
      <c r="I1848" s="71">
        <v>51.3</v>
      </c>
      <c r="J1848" s="71">
        <v>45.6</v>
      </c>
    </row>
    <row r="1849" s="5" customFormat="1" spans="1:10">
      <c r="A1849" s="67" t="s">
        <v>1585</v>
      </c>
      <c r="B1849" s="52">
        <v>250402004</v>
      </c>
      <c r="C1849" s="60" t="s">
        <v>3165</v>
      </c>
      <c r="D1849" s="52"/>
      <c r="E1849" s="52"/>
      <c r="F1849" s="67" t="s">
        <v>1587</v>
      </c>
      <c r="G1849" s="52"/>
      <c r="H1849" s="67"/>
      <c r="I1849" s="71"/>
      <c r="J1849" s="71"/>
    </row>
    <row r="1850" s="5" customFormat="1" spans="1:10">
      <c r="A1850" s="67" t="s">
        <v>1585</v>
      </c>
      <c r="B1850" s="52" t="s">
        <v>3166</v>
      </c>
      <c r="C1850" s="60" t="s">
        <v>3167</v>
      </c>
      <c r="D1850" s="52"/>
      <c r="E1850" s="52"/>
      <c r="F1850" s="67" t="s">
        <v>1587</v>
      </c>
      <c r="G1850" s="52"/>
      <c r="H1850" s="67">
        <v>21</v>
      </c>
      <c r="I1850" s="71">
        <v>18.9</v>
      </c>
      <c r="J1850" s="71">
        <v>16.8</v>
      </c>
    </row>
    <row r="1851" s="5" customFormat="1" spans="1:10">
      <c r="A1851" s="67" t="s">
        <v>1585</v>
      </c>
      <c r="B1851" s="52" t="s">
        <v>3168</v>
      </c>
      <c r="C1851" s="60" t="s">
        <v>3169</v>
      </c>
      <c r="D1851" s="52"/>
      <c r="E1851" s="52"/>
      <c r="F1851" s="67" t="s">
        <v>1587</v>
      </c>
      <c r="G1851" s="52"/>
      <c r="H1851" s="67">
        <v>30</v>
      </c>
      <c r="I1851" s="71">
        <v>27</v>
      </c>
      <c r="J1851" s="71">
        <v>24</v>
      </c>
    </row>
    <row r="1852" s="5" customFormat="1" ht="40.5" spans="1:10">
      <c r="A1852" s="67" t="s">
        <v>1585</v>
      </c>
      <c r="B1852" s="52">
        <v>250402005</v>
      </c>
      <c r="C1852" s="60" t="s">
        <v>3170</v>
      </c>
      <c r="D1852" s="52" t="s">
        <v>3171</v>
      </c>
      <c r="E1852" s="52"/>
      <c r="F1852" s="67" t="s">
        <v>1587</v>
      </c>
      <c r="G1852" s="52" t="s">
        <v>2165</v>
      </c>
      <c r="H1852" s="67">
        <v>54</v>
      </c>
      <c r="I1852" s="71">
        <v>48.6</v>
      </c>
      <c r="J1852" s="36">
        <v>43.2</v>
      </c>
    </row>
    <row r="1853" s="5" customFormat="1" ht="27" spans="1:10">
      <c r="A1853" s="67" t="s">
        <v>1585</v>
      </c>
      <c r="B1853" s="73" t="s">
        <v>3172</v>
      </c>
      <c r="C1853" s="58" t="s">
        <v>3173</v>
      </c>
      <c r="D1853" s="52"/>
      <c r="E1853" s="52"/>
      <c r="F1853" s="67" t="s">
        <v>25</v>
      </c>
      <c r="G1853" s="73"/>
      <c r="H1853" s="71">
        <v>76</v>
      </c>
      <c r="I1853" s="71">
        <v>68.4</v>
      </c>
      <c r="J1853" s="36">
        <v>60.8</v>
      </c>
    </row>
    <row r="1854" s="5" customFormat="1" spans="1:10">
      <c r="A1854" s="67" t="s">
        <v>1585</v>
      </c>
      <c r="B1854" s="52">
        <v>250402006</v>
      </c>
      <c r="C1854" s="60" t="s">
        <v>3174</v>
      </c>
      <c r="D1854" s="52"/>
      <c r="E1854" s="52"/>
      <c r="F1854" s="67" t="s">
        <v>1587</v>
      </c>
      <c r="G1854" s="70"/>
      <c r="H1854" s="67"/>
      <c r="I1854" s="71"/>
      <c r="J1854" s="71"/>
    </row>
    <row r="1855" s="5" customFormat="1" ht="27" spans="1:10">
      <c r="A1855" s="67" t="s">
        <v>1585</v>
      </c>
      <c r="B1855" s="52" t="s">
        <v>3175</v>
      </c>
      <c r="C1855" s="60" t="s">
        <v>3176</v>
      </c>
      <c r="D1855" s="52"/>
      <c r="E1855" s="52"/>
      <c r="F1855" s="67" t="s">
        <v>1587</v>
      </c>
      <c r="G1855" s="52"/>
      <c r="H1855" s="67">
        <v>7</v>
      </c>
      <c r="I1855" s="71">
        <v>6.3</v>
      </c>
      <c r="J1855" s="71">
        <v>5.6</v>
      </c>
    </row>
    <row r="1856" s="5" customFormat="1" ht="27" spans="1:10">
      <c r="A1856" s="67" t="s">
        <v>1585</v>
      </c>
      <c r="B1856" s="52" t="s">
        <v>3177</v>
      </c>
      <c r="C1856" s="60" t="s">
        <v>3178</v>
      </c>
      <c r="D1856" s="52"/>
      <c r="E1856" s="52"/>
      <c r="F1856" s="67" t="s">
        <v>1587</v>
      </c>
      <c r="G1856" s="52"/>
      <c r="H1856" s="67">
        <v>35</v>
      </c>
      <c r="I1856" s="71">
        <v>31.5</v>
      </c>
      <c r="J1856" s="71">
        <v>28</v>
      </c>
    </row>
    <row r="1857" s="5" customFormat="1" ht="27" spans="1:10">
      <c r="A1857" s="67" t="s">
        <v>1585</v>
      </c>
      <c r="B1857" s="52" t="s">
        <v>3179</v>
      </c>
      <c r="C1857" s="60" t="s">
        <v>3180</v>
      </c>
      <c r="D1857" s="52"/>
      <c r="E1857" s="52"/>
      <c r="F1857" s="67" t="s">
        <v>25</v>
      </c>
      <c r="G1857" s="52"/>
      <c r="H1857" s="67">
        <v>57</v>
      </c>
      <c r="I1857" s="71">
        <v>51.3</v>
      </c>
      <c r="J1857" s="71">
        <v>45.6</v>
      </c>
    </row>
    <row r="1858" s="5" customFormat="1" spans="1:10">
      <c r="A1858" s="67" t="s">
        <v>1585</v>
      </c>
      <c r="B1858" s="52">
        <v>250402007</v>
      </c>
      <c r="C1858" s="60" t="s">
        <v>3181</v>
      </c>
      <c r="D1858" s="70"/>
      <c r="E1858" s="52"/>
      <c r="F1858" s="67" t="s">
        <v>1587</v>
      </c>
      <c r="G1858" s="73"/>
      <c r="H1858" s="71"/>
      <c r="I1858" s="71"/>
      <c r="J1858" s="71"/>
    </row>
    <row r="1859" s="5" customFormat="1" ht="27" spans="1:10">
      <c r="A1859" s="67" t="s">
        <v>1585</v>
      </c>
      <c r="B1859" s="52" t="s">
        <v>3182</v>
      </c>
      <c r="C1859" s="60" t="s">
        <v>3183</v>
      </c>
      <c r="D1859" s="52"/>
      <c r="E1859" s="52"/>
      <c r="F1859" s="67" t="s">
        <v>1587</v>
      </c>
      <c r="G1859" s="70"/>
      <c r="H1859" s="67">
        <v>9</v>
      </c>
      <c r="I1859" s="71">
        <v>8.1</v>
      </c>
      <c r="J1859" s="71">
        <v>7.2</v>
      </c>
    </row>
    <row r="1860" s="5" customFormat="1" ht="27" spans="1:10">
      <c r="A1860" s="67" t="s">
        <v>1585</v>
      </c>
      <c r="B1860" s="52" t="s">
        <v>3184</v>
      </c>
      <c r="C1860" s="60" t="s">
        <v>3185</v>
      </c>
      <c r="D1860" s="52"/>
      <c r="E1860" s="52"/>
      <c r="F1860" s="67" t="s">
        <v>1587</v>
      </c>
      <c r="G1860" s="52"/>
      <c r="H1860" s="69">
        <v>24</v>
      </c>
      <c r="I1860" s="72">
        <v>21.6</v>
      </c>
      <c r="J1860" s="72">
        <v>19.2</v>
      </c>
    </row>
    <row r="1861" s="5" customFormat="1" ht="27" spans="1:10">
      <c r="A1861" s="67" t="s">
        <v>1585</v>
      </c>
      <c r="B1861" s="52" t="s">
        <v>3186</v>
      </c>
      <c r="C1861" s="60" t="s">
        <v>3187</v>
      </c>
      <c r="D1861" s="52"/>
      <c r="E1861" s="52"/>
      <c r="F1861" s="67" t="s">
        <v>25</v>
      </c>
      <c r="G1861" s="52"/>
      <c r="H1861" s="67">
        <v>57</v>
      </c>
      <c r="I1861" s="71">
        <v>51.3</v>
      </c>
      <c r="J1861" s="71">
        <v>45.6</v>
      </c>
    </row>
    <row r="1862" s="5" customFormat="1" ht="27" spans="1:10">
      <c r="A1862" s="67" t="s">
        <v>1585</v>
      </c>
      <c r="B1862" s="52" t="s">
        <v>3188</v>
      </c>
      <c r="C1862" s="60" t="s">
        <v>3189</v>
      </c>
      <c r="D1862" s="52"/>
      <c r="E1862" s="52"/>
      <c r="F1862" s="67" t="s">
        <v>1587</v>
      </c>
      <c r="G1862" s="52"/>
      <c r="H1862" s="67">
        <v>9</v>
      </c>
      <c r="I1862" s="71">
        <v>8.1</v>
      </c>
      <c r="J1862" s="71">
        <v>7.2</v>
      </c>
    </row>
    <row r="1863" s="5" customFormat="1" ht="27" spans="1:10">
      <c r="A1863" s="67" t="s">
        <v>1585</v>
      </c>
      <c r="B1863" s="52" t="s">
        <v>3190</v>
      </c>
      <c r="C1863" s="60" t="s">
        <v>3191</v>
      </c>
      <c r="D1863" s="52"/>
      <c r="E1863" s="52"/>
      <c r="F1863" s="67" t="s">
        <v>25</v>
      </c>
      <c r="G1863" s="52"/>
      <c r="H1863" s="67">
        <v>57</v>
      </c>
      <c r="I1863" s="71">
        <v>51.3</v>
      </c>
      <c r="J1863" s="71">
        <v>45.6</v>
      </c>
    </row>
    <row r="1864" s="5" customFormat="1" ht="27" spans="1:16383">
      <c r="A1864" s="68" t="s">
        <v>1585</v>
      </c>
      <c r="B1864" s="89" t="s">
        <v>3192</v>
      </c>
      <c r="C1864" s="60" t="s">
        <v>3193</v>
      </c>
      <c r="D1864" s="89"/>
      <c r="E1864" s="68"/>
      <c r="F1864" s="67" t="s">
        <v>1587</v>
      </c>
      <c r="G1864" s="52"/>
      <c r="H1864" s="90">
        <v>28</v>
      </c>
      <c r="I1864" s="71">
        <f>0.9*H1864</f>
        <v>25.2</v>
      </c>
      <c r="J1864" s="71">
        <f>0.8*H1864</f>
        <v>22.4</v>
      </c>
      <c r="K1864" s="19"/>
      <c r="L1864" s="19"/>
      <c r="M1864" s="19"/>
      <c r="N1864" s="19"/>
      <c r="O1864" s="19"/>
      <c r="P1864" s="19"/>
      <c r="Q1864" s="19"/>
      <c r="R1864" s="19"/>
      <c r="S1864" s="19"/>
      <c r="T1864" s="19"/>
      <c r="U1864" s="19"/>
      <c r="V1864" s="19"/>
      <c r="W1864" s="19"/>
      <c r="X1864" s="19"/>
      <c r="Y1864" s="19"/>
      <c r="Z1864" s="19"/>
      <c r="AA1864" s="19"/>
      <c r="AB1864" s="19"/>
      <c r="AC1864" s="19"/>
      <c r="AD1864" s="19"/>
      <c r="AE1864" s="19"/>
      <c r="AF1864" s="19"/>
      <c r="AG1864" s="19"/>
      <c r="AH1864" s="19"/>
      <c r="AI1864" s="19"/>
      <c r="AJ1864" s="19"/>
      <c r="AK1864" s="19"/>
      <c r="AL1864" s="19"/>
      <c r="AM1864" s="19"/>
      <c r="AN1864" s="19"/>
      <c r="AO1864" s="19"/>
      <c r="AP1864" s="19"/>
      <c r="AQ1864" s="19"/>
      <c r="AR1864" s="19"/>
      <c r="AS1864" s="19"/>
      <c r="AT1864" s="19"/>
      <c r="AU1864" s="19"/>
      <c r="AV1864" s="19"/>
      <c r="AW1864" s="19"/>
      <c r="AX1864" s="19"/>
      <c r="AY1864" s="19"/>
      <c r="AZ1864" s="19"/>
      <c r="BA1864" s="19"/>
      <c r="BB1864" s="19"/>
      <c r="BC1864" s="19"/>
      <c r="BD1864" s="19"/>
      <c r="BE1864" s="19"/>
      <c r="BF1864" s="19"/>
      <c r="BG1864" s="19"/>
      <c r="BH1864" s="19"/>
      <c r="BI1864" s="19"/>
      <c r="BJ1864" s="19"/>
      <c r="BK1864" s="19"/>
      <c r="BL1864" s="19"/>
      <c r="BM1864" s="19"/>
      <c r="BN1864" s="19"/>
      <c r="BO1864" s="19"/>
      <c r="BP1864" s="19"/>
      <c r="BQ1864" s="19"/>
      <c r="BR1864" s="19"/>
      <c r="BS1864" s="19"/>
      <c r="BT1864" s="19"/>
      <c r="BU1864" s="19"/>
      <c r="BV1864" s="19"/>
      <c r="BW1864" s="19"/>
      <c r="BX1864" s="19"/>
      <c r="BY1864" s="19"/>
      <c r="BZ1864" s="19"/>
      <c r="CA1864" s="19"/>
      <c r="CB1864" s="19"/>
      <c r="CC1864" s="19"/>
      <c r="CD1864" s="19"/>
      <c r="CE1864" s="19"/>
      <c r="CF1864" s="19"/>
      <c r="CG1864" s="19"/>
      <c r="CH1864" s="19"/>
      <c r="CI1864" s="19"/>
      <c r="CJ1864" s="19"/>
      <c r="CK1864" s="19"/>
      <c r="CL1864" s="19"/>
      <c r="CM1864" s="19"/>
      <c r="CN1864" s="19"/>
      <c r="CO1864" s="19"/>
      <c r="CP1864" s="19"/>
      <c r="CQ1864" s="19"/>
      <c r="CR1864" s="19"/>
      <c r="CS1864" s="19"/>
      <c r="CT1864" s="19"/>
      <c r="CU1864" s="19"/>
      <c r="CV1864" s="19"/>
      <c r="CW1864" s="19"/>
      <c r="CX1864" s="19"/>
      <c r="CY1864" s="19"/>
      <c r="CZ1864" s="19"/>
      <c r="DA1864" s="19"/>
      <c r="DB1864" s="19"/>
      <c r="DC1864" s="19"/>
      <c r="DD1864" s="19"/>
      <c r="DE1864" s="19"/>
      <c r="DF1864" s="19"/>
      <c r="DG1864" s="19"/>
      <c r="DH1864" s="19"/>
      <c r="DI1864" s="19"/>
      <c r="DJ1864" s="19"/>
      <c r="DK1864" s="19"/>
      <c r="DL1864" s="19"/>
      <c r="DM1864" s="19"/>
      <c r="DN1864" s="19"/>
      <c r="DO1864" s="19"/>
      <c r="DP1864" s="19"/>
      <c r="DQ1864" s="19"/>
      <c r="DR1864" s="19"/>
      <c r="DS1864" s="19"/>
      <c r="DT1864" s="19"/>
      <c r="DU1864" s="19"/>
      <c r="DV1864" s="19"/>
      <c r="DW1864" s="19"/>
      <c r="DX1864" s="19"/>
      <c r="DY1864" s="19"/>
      <c r="DZ1864" s="19"/>
      <c r="EA1864" s="19"/>
      <c r="EB1864" s="19"/>
      <c r="EC1864" s="19"/>
      <c r="ED1864" s="19"/>
      <c r="EE1864" s="19"/>
      <c r="EF1864" s="19"/>
      <c r="EG1864" s="19"/>
      <c r="EH1864" s="19"/>
      <c r="EI1864" s="19"/>
      <c r="EJ1864" s="19"/>
      <c r="EK1864" s="19"/>
      <c r="EL1864" s="19"/>
      <c r="EM1864" s="19"/>
      <c r="EN1864" s="19"/>
      <c r="EO1864" s="19"/>
      <c r="EP1864" s="19"/>
      <c r="EQ1864" s="19"/>
      <c r="ER1864" s="19"/>
      <c r="ES1864" s="19"/>
      <c r="ET1864" s="19"/>
      <c r="EU1864" s="19"/>
      <c r="EV1864" s="19"/>
      <c r="EW1864" s="19"/>
      <c r="EX1864" s="19"/>
      <c r="EY1864" s="19"/>
      <c r="EZ1864" s="19"/>
      <c r="FA1864" s="19"/>
      <c r="FB1864" s="19"/>
      <c r="FC1864" s="19"/>
      <c r="FD1864" s="19"/>
      <c r="FE1864" s="19"/>
      <c r="FF1864" s="19"/>
      <c r="FG1864" s="19"/>
      <c r="FH1864" s="19"/>
      <c r="FI1864" s="19"/>
      <c r="FJ1864" s="19"/>
      <c r="FK1864" s="19"/>
      <c r="FL1864" s="19"/>
      <c r="FM1864" s="19"/>
      <c r="FN1864" s="19"/>
      <c r="FO1864" s="19"/>
      <c r="FP1864" s="19"/>
      <c r="FQ1864" s="19"/>
      <c r="FR1864" s="19"/>
      <c r="FS1864" s="19"/>
      <c r="FT1864" s="19"/>
      <c r="FU1864" s="19"/>
      <c r="FV1864" s="19"/>
      <c r="FW1864" s="19"/>
      <c r="FX1864" s="19"/>
      <c r="FY1864" s="19"/>
      <c r="FZ1864" s="19"/>
      <c r="GA1864" s="19"/>
      <c r="GB1864" s="19"/>
      <c r="GC1864" s="19"/>
      <c r="GD1864" s="19"/>
      <c r="GE1864" s="19"/>
      <c r="GF1864" s="19"/>
      <c r="GG1864" s="19"/>
      <c r="GH1864" s="19"/>
      <c r="GI1864" s="19"/>
      <c r="GJ1864" s="19"/>
      <c r="GK1864" s="19"/>
      <c r="GL1864" s="19"/>
      <c r="GM1864" s="19"/>
      <c r="GN1864" s="19"/>
      <c r="GO1864" s="19"/>
      <c r="GP1864" s="19"/>
      <c r="GQ1864" s="19"/>
      <c r="GR1864" s="19"/>
      <c r="GS1864" s="19"/>
      <c r="GT1864" s="19"/>
      <c r="GU1864" s="19"/>
      <c r="GV1864" s="19"/>
      <c r="GW1864" s="19"/>
      <c r="GX1864" s="19"/>
      <c r="GY1864" s="19"/>
      <c r="GZ1864" s="19"/>
      <c r="HA1864" s="19"/>
      <c r="HB1864" s="19"/>
      <c r="HC1864" s="19"/>
      <c r="HD1864" s="19"/>
      <c r="HE1864" s="19"/>
      <c r="HF1864" s="19"/>
      <c r="HG1864" s="19"/>
      <c r="HH1864" s="19"/>
      <c r="HI1864" s="19"/>
      <c r="HJ1864" s="19"/>
      <c r="HK1864" s="19"/>
      <c r="HL1864" s="19"/>
      <c r="HM1864" s="19"/>
      <c r="HN1864" s="19"/>
      <c r="HO1864" s="19"/>
      <c r="HP1864" s="19"/>
      <c r="HQ1864" s="19"/>
      <c r="HR1864" s="19"/>
      <c r="HS1864" s="19"/>
      <c r="HT1864" s="19"/>
      <c r="HU1864" s="19"/>
      <c r="HV1864" s="19"/>
      <c r="HW1864" s="19"/>
      <c r="HX1864" s="19"/>
      <c r="HY1864" s="19"/>
      <c r="HZ1864" s="19"/>
      <c r="IA1864" s="19"/>
      <c r="IB1864" s="19"/>
      <c r="IC1864" s="19"/>
      <c r="ID1864" s="19"/>
      <c r="IE1864" s="19"/>
      <c r="IF1864" s="19"/>
      <c r="IG1864" s="19"/>
      <c r="IH1864" s="19"/>
      <c r="II1864" s="19"/>
      <c r="IJ1864" s="19"/>
      <c r="IK1864" s="19"/>
      <c r="IL1864" s="19"/>
      <c r="IM1864" s="19"/>
      <c r="IN1864" s="19"/>
      <c r="IO1864" s="19"/>
      <c r="IP1864" s="19"/>
      <c r="IQ1864" s="19"/>
      <c r="IR1864" s="19"/>
      <c r="IS1864" s="19"/>
      <c r="IT1864" s="19"/>
      <c r="IU1864" s="19"/>
      <c r="IV1864" s="19"/>
      <c r="IW1864" s="19"/>
      <c r="IX1864" s="19"/>
      <c r="IY1864" s="19"/>
      <c r="IZ1864" s="19"/>
      <c r="JA1864" s="19"/>
      <c r="JB1864" s="19"/>
      <c r="JC1864" s="19"/>
      <c r="JD1864" s="19"/>
      <c r="JE1864" s="19"/>
      <c r="JF1864" s="19"/>
      <c r="JG1864" s="19"/>
      <c r="JH1864" s="19"/>
      <c r="JI1864" s="19"/>
      <c r="JJ1864" s="19"/>
      <c r="JK1864" s="19"/>
      <c r="JL1864" s="19"/>
      <c r="JM1864" s="19"/>
      <c r="JN1864" s="19"/>
      <c r="JO1864" s="19"/>
      <c r="JP1864" s="19"/>
      <c r="JQ1864" s="19"/>
      <c r="JR1864" s="19"/>
      <c r="JS1864" s="19"/>
      <c r="JT1864" s="19"/>
      <c r="JU1864" s="19"/>
      <c r="JV1864" s="19"/>
      <c r="JW1864" s="19"/>
      <c r="JX1864" s="19"/>
      <c r="JY1864" s="19"/>
      <c r="JZ1864" s="19"/>
      <c r="KA1864" s="19"/>
      <c r="KB1864" s="19"/>
      <c r="KC1864" s="19"/>
      <c r="KD1864" s="19"/>
      <c r="KE1864" s="19"/>
      <c r="KF1864" s="19"/>
      <c r="KG1864" s="19"/>
      <c r="KH1864" s="19"/>
      <c r="KI1864" s="19"/>
      <c r="KJ1864" s="19"/>
      <c r="KK1864" s="19"/>
      <c r="KL1864" s="19"/>
      <c r="KM1864" s="19"/>
      <c r="KN1864" s="19"/>
      <c r="KO1864" s="19"/>
      <c r="KP1864" s="19"/>
      <c r="KQ1864" s="19"/>
      <c r="KR1864" s="19"/>
      <c r="KS1864" s="19"/>
      <c r="KT1864" s="19"/>
      <c r="KU1864" s="19"/>
      <c r="KV1864" s="19"/>
      <c r="KW1864" s="19"/>
      <c r="KX1864" s="19"/>
      <c r="KY1864" s="19"/>
      <c r="KZ1864" s="19"/>
      <c r="LA1864" s="19"/>
      <c r="LB1864" s="19"/>
      <c r="LC1864" s="19"/>
      <c r="LD1864" s="19"/>
      <c r="LE1864" s="19"/>
      <c r="LF1864" s="19"/>
      <c r="LG1864" s="19"/>
      <c r="LH1864" s="19"/>
      <c r="LI1864" s="19"/>
      <c r="LJ1864" s="19"/>
      <c r="LK1864" s="19"/>
      <c r="LL1864" s="19"/>
      <c r="LM1864" s="19"/>
      <c r="LN1864" s="19"/>
      <c r="LO1864" s="19"/>
      <c r="LP1864" s="19"/>
      <c r="LQ1864" s="19"/>
      <c r="LR1864" s="19"/>
      <c r="LS1864" s="19"/>
      <c r="LT1864" s="19"/>
      <c r="LU1864" s="19"/>
      <c r="LV1864" s="19"/>
      <c r="LW1864" s="19"/>
      <c r="LX1864" s="19"/>
      <c r="LY1864" s="19"/>
      <c r="LZ1864" s="19"/>
      <c r="MA1864" s="19"/>
      <c r="MB1864" s="19"/>
      <c r="MC1864" s="19"/>
      <c r="MD1864" s="19"/>
      <c r="ME1864" s="19"/>
      <c r="MF1864" s="19"/>
      <c r="MG1864" s="19"/>
      <c r="MH1864" s="19"/>
      <c r="MI1864" s="19"/>
      <c r="MJ1864" s="19"/>
      <c r="MK1864" s="19"/>
      <c r="ML1864" s="19"/>
      <c r="MM1864" s="19"/>
      <c r="MN1864" s="19"/>
      <c r="MO1864" s="19"/>
      <c r="MP1864" s="19"/>
      <c r="MQ1864" s="19"/>
      <c r="MR1864" s="19"/>
      <c r="MS1864" s="19"/>
      <c r="MT1864" s="19"/>
      <c r="MU1864" s="19"/>
      <c r="MV1864" s="19"/>
      <c r="MW1864" s="19"/>
      <c r="MX1864" s="19"/>
      <c r="MY1864" s="19"/>
      <c r="MZ1864" s="19"/>
      <c r="NA1864" s="19"/>
      <c r="NB1864" s="19"/>
      <c r="NC1864" s="19"/>
      <c r="ND1864" s="19"/>
      <c r="NE1864" s="19"/>
      <c r="NF1864" s="19"/>
      <c r="NG1864" s="19"/>
      <c r="NH1864" s="19"/>
      <c r="NI1864" s="19"/>
      <c r="NJ1864" s="19"/>
      <c r="NK1864" s="19"/>
      <c r="NL1864" s="19"/>
      <c r="NM1864" s="19"/>
      <c r="NN1864" s="19"/>
      <c r="NO1864" s="19"/>
      <c r="NP1864" s="19"/>
      <c r="NQ1864" s="19"/>
      <c r="NR1864" s="19"/>
      <c r="NS1864" s="19"/>
      <c r="NT1864" s="19"/>
      <c r="NU1864" s="19"/>
      <c r="NV1864" s="19"/>
      <c r="NW1864" s="19"/>
      <c r="NX1864" s="19"/>
      <c r="NY1864" s="19"/>
      <c r="NZ1864" s="19"/>
      <c r="OA1864" s="19"/>
      <c r="OB1864" s="19"/>
      <c r="OC1864" s="19"/>
      <c r="OD1864" s="19"/>
      <c r="OE1864" s="19"/>
      <c r="OF1864" s="19"/>
      <c r="OG1864" s="19"/>
      <c r="OH1864" s="19"/>
      <c r="OI1864" s="19"/>
      <c r="OJ1864" s="19"/>
      <c r="OK1864" s="19"/>
      <c r="OL1864" s="19"/>
      <c r="OM1864" s="19"/>
      <c r="ON1864" s="19"/>
      <c r="OO1864" s="19"/>
      <c r="OP1864" s="19"/>
      <c r="OQ1864" s="19"/>
      <c r="OR1864" s="19"/>
      <c r="OS1864" s="19"/>
      <c r="OT1864" s="19"/>
      <c r="OU1864" s="19"/>
      <c r="OV1864" s="19"/>
      <c r="OW1864" s="19"/>
      <c r="OX1864" s="19"/>
      <c r="OY1864" s="19"/>
      <c r="OZ1864" s="19"/>
      <c r="PA1864" s="19"/>
      <c r="PB1864" s="19"/>
      <c r="PC1864" s="19"/>
      <c r="PD1864" s="19"/>
      <c r="PE1864" s="19"/>
      <c r="PF1864" s="19"/>
      <c r="PG1864" s="19"/>
      <c r="PH1864" s="19"/>
      <c r="PI1864" s="19"/>
      <c r="PJ1864" s="19"/>
      <c r="PK1864" s="19"/>
      <c r="PL1864" s="19"/>
      <c r="PM1864" s="19"/>
      <c r="PN1864" s="19"/>
      <c r="PO1864" s="19"/>
      <c r="PP1864" s="19"/>
      <c r="PQ1864" s="19"/>
      <c r="PR1864" s="19"/>
      <c r="PS1864" s="19"/>
      <c r="PT1864" s="19"/>
      <c r="PU1864" s="19"/>
      <c r="PV1864" s="19"/>
      <c r="PW1864" s="19"/>
      <c r="PX1864" s="19"/>
      <c r="PY1864" s="19"/>
      <c r="PZ1864" s="19"/>
      <c r="QA1864" s="19"/>
      <c r="QB1864" s="19"/>
      <c r="QC1864" s="19"/>
      <c r="QD1864" s="19"/>
      <c r="QE1864" s="19"/>
      <c r="QF1864" s="19"/>
      <c r="QG1864" s="19"/>
      <c r="QH1864" s="19"/>
      <c r="QI1864" s="19"/>
      <c r="QJ1864" s="19"/>
      <c r="QK1864" s="19"/>
      <c r="QL1864" s="19"/>
      <c r="QM1864" s="19"/>
      <c r="QN1864" s="19"/>
      <c r="QO1864" s="19"/>
      <c r="QP1864" s="19"/>
      <c r="QQ1864" s="19"/>
      <c r="QR1864" s="19"/>
      <c r="QS1864" s="19"/>
      <c r="QT1864" s="19"/>
      <c r="QU1864" s="19"/>
      <c r="QV1864" s="19"/>
      <c r="QW1864" s="19"/>
      <c r="QX1864" s="19"/>
      <c r="QY1864" s="19"/>
      <c r="QZ1864" s="19"/>
      <c r="RA1864" s="19"/>
      <c r="RB1864" s="19"/>
      <c r="RC1864" s="19"/>
      <c r="RD1864" s="19"/>
      <c r="RE1864" s="19"/>
      <c r="RF1864" s="19"/>
      <c r="RG1864" s="19"/>
      <c r="RH1864" s="19"/>
      <c r="RI1864" s="19"/>
      <c r="RJ1864" s="19"/>
      <c r="RK1864" s="19"/>
      <c r="RL1864" s="19"/>
      <c r="RM1864" s="19"/>
      <c r="RN1864" s="19"/>
      <c r="RO1864" s="19"/>
      <c r="RP1864" s="19"/>
      <c r="RQ1864" s="19"/>
      <c r="RR1864" s="19"/>
      <c r="RS1864" s="19"/>
      <c r="RT1864" s="19"/>
      <c r="RU1864" s="19"/>
      <c r="RV1864" s="19"/>
      <c r="RW1864" s="19"/>
      <c r="RX1864" s="19"/>
      <c r="RY1864" s="19"/>
      <c r="RZ1864" s="19"/>
      <c r="SA1864" s="19"/>
      <c r="SB1864" s="19"/>
      <c r="SC1864" s="19"/>
      <c r="SD1864" s="19"/>
      <c r="SE1864" s="19"/>
      <c r="SF1864" s="19"/>
      <c r="SG1864" s="19"/>
      <c r="SH1864" s="19"/>
      <c r="SI1864" s="19"/>
      <c r="SJ1864" s="19"/>
      <c r="SK1864" s="19"/>
      <c r="SL1864" s="19"/>
      <c r="SM1864" s="19"/>
      <c r="SN1864" s="19"/>
      <c r="SO1864" s="19"/>
      <c r="SP1864" s="19"/>
      <c r="SQ1864" s="19"/>
      <c r="SR1864" s="19"/>
      <c r="SS1864" s="19"/>
      <c r="ST1864" s="19"/>
      <c r="SU1864" s="19"/>
      <c r="SV1864" s="19"/>
      <c r="SW1864" s="19"/>
      <c r="SX1864" s="19"/>
      <c r="SY1864" s="19"/>
      <c r="SZ1864" s="19"/>
      <c r="TA1864" s="19"/>
      <c r="TB1864" s="19"/>
      <c r="TC1864" s="19"/>
      <c r="TD1864" s="19"/>
      <c r="TE1864" s="19"/>
      <c r="TF1864" s="19"/>
      <c r="TG1864" s="19"/>
      <c r="TH1864" s="19"/>
      <c r="TI1864" s="19"/>
      <c r="TJ1864" s="19"/>
      <c r="TK1864" s="19"/>
      <c r="TL1864" s="19"/>
      <c r="TM1864" s="19"/>
      <c r="TN1864" s="19"/>
      <c r="TO1864" s="19"/>
      <c r="TP1864" s="19"/>
      <c r="TQ1864" s="19"/>
      <c r="TR1864" s="19"/>
      <c r="TS1864" s="19"/>
      <c r="TT1864" s="19"/>
      <c r="TU1864" s="19"/>
      <c r="TV1864" s="19"/>
      <c r="TW1864" s="19"/>
      <c r="TX1864" s="19"/>
      <c r="TY1864" s="19"/>
      <c r="TZ1864" s="19"/>
      <c r="UA1864" s="19"/>
      <c r="UB1864" s="19"/>
      <c r="UC1864" s="19"/>
      <c r="UD1864" s="19"/>
      <c r="UE1864" s="19"/>
      <c r="UF1864" s="19"/>
      <c r="UG1864" s="19"/>
      <c r="UH1864" s="19"/>
      <c r="UI1864" s="19"/>
      <c r="UJ1864" s="19"/>
      <c r="UK1864" s="19"/>
      <c r="UL1864" s="19"/>
      <c r="UM1864" s="19"/>
      <c r="UN1864" s="19"/>
      <c r="UO1864" s="19"/>
      <c r="UP1864" s="19"/>
      <c r="UQ1864" s="19"/>
      <c r="UR1864" s="19"/>
      <c r="US1864" s="19"/>
      <c r="UT1864" s="19"/>
      <c r="UU1864" s="19"/>
      <c r="UV1864" s="19"/>
      <c r="UW1864" s="19"/>
      <c r="UX1864" s="19"/>
      <c r="UY1864" s="19"/>
      <c r="UZ1864" s="19"/>
      <c r="VA1864" s="19"/>
      <c r="VB1864" s="19"/>
      <c r="VC1864" s="19"/>
      <c r="VD1864" s="19"/>
      <c r="VE1864" s="19"/>
      <c r="VF1864" s="19"/>
      <c r="VG1864" s="19"/>
      <c r="VH1864" s="19"/>
      <c r="VI1864" s="19"/>
      <c r="VJ1864" s="19"/>
      <c r="VK1864" s="19"/>
      <c r="VL1864" s="19"/>
      <c r="VM1864" s="19"/>
      <c r="VN1864" s="19"/>
      <c r="VO1864" s="19"/>
      <c r="VP1864" s="19"/>
      <c r="VQ1864" s="19"/>
      <c r="VR1864" s="19"/>
      <c r="VS1864" s="19"/>
      <c r="VT1864" s="19"/>
      <c r="VU1864" s="19"/>
      <c r="VV1864" s="19"/>
      <c r="VW1864" s="19"/>
      <c r="VX1864" s="19"/>
      <c r="VY1864" s="19"/>
      <c r="VZ1864" s="19"/>
      <c r="WA1864" s="19"/>
      <c r="WB1864" s="19"/>
      <c r="WC1864" s="19"/>
      <c r="WD1864" s="19"/>
      <c r="WE1864" s="19"/>
      <c r="WF1864" s="19"/>
      <c r="WG1864" s="19"/>
      <c r="WH1864" s="19"/>
      <c r="WI1864" s="19"/>
      <c r="WJ1864" s="19"/>
      <c r="WK1864" s="19"/>
      <c r="WL1864" s="19"/>
      <c r="WM1864" s="19"/>
      <c r="WN1864" s="19"/>
      <c r="WO1864" s="19"/>
      <c r="WP1864" s="19"/>
      <c r="WQ1864" s="19"/>
      <c r="WR1864" s="19"/>
      <c r="WS1864" s="19"/>
      <c r="WT1864" s="19"/>
      <c r="WU1864" s="19"/>
      <c r="WV1864" s="19"/>
      <c r="WW1864" s="19"/>
      <c r="WX1864" s="19"/>
      <c r="WY1864" s="19"/>
      <c r="WZ1864" s="19"/>
      <c r="XA1864" s="19"/>
      <c r="XB1864" s="19"/>
      <c r="XC1864" s="19"/>
      <c r="XD1864" s="19"/>
      <c r="XE1864" s="19"/>
      <c r="XF1864" s="19"/>
      <c r="XG1864" s="19"/>
      <c r="XH1864" s="19"/>
      <c r="XI1864" s="19"/>
      <c r="XJ1864" s="19"/>
      <c r="XK1864" s="19"/>
      <c r="XL1864" s="19"/>
      <c r="XM1864" s="19"/>
      <c r="XN1864" s="19"/>
      <c r="XO1864" s="19"/>
      <c r="XP1864" s="19"/>
      <c r="XQ1864" s="19"/>
      <c r="XR1864" s="19"/>
      <c r="XS1864" s="19"/>
      <c r="XT1864" s="19"/>
      <c r="XU1864" s="19"/>
      <c r="XV1864" s="19"/>
      <c r="XW1864" s="19"/>
      <c r="XX1864" s="19"/>
      <c r="XY1864" s="19"/>
      <c r="XZ1864" s="19"/>
      <c r="YA1864" s="19"/>
      <c r="YB1864" s="19"/>
      <c r="YC1864" s="19"/>
      <c r="YD1864" s="19"/>
      <c r="YE1864" s="19"/>
      <c r="YF1864" s="19"/>
      <c r="YG1864" s="19"/>
      <c r="YH1864" s="19"/>
      <c r="YI1864" s="19"/>
      <c r="YJ1864" s="19"/>
      <c r="YK1864" s="19"/>
      <c r="YL1864" s="19"/>
      <c r="YM1864" s="19"/>
      <c r="YN1864" s="19"/>
      <c r="YO1864" s="19"/>
      <c r="YP1864" s="19"/>
      <c r="YQ1864" s="19"/>
      <c r="YR1864" s="19"/>
      <c r="YS1864" s="19"/>
      <c r="YT1864" s="19"/>
      <c r="YU1864" s="19"/>
      <c r="YV1864" s="19"/>
      <c r="YW1864" s="19"/>
      <c r="YX1864" s="19"/>
      <c r="YY1864" s="19"/>
      <c r="YZ1864" s="19"/>
      <c r="ZA1864" s="19"/>
      <c r="ZB1864" s="19"/>
      <c r="ZC1864" s="19"/>
      <c r="ZD1864" s="19"/>
      <c r="ZE1864" s="19"/>
      <c r="ZF1864" s="19"/>
      <c r="ZG1864" s="19"/>
      <c r="ZH1864" s="19"/>
      <c r="ZI1864" s="19"/>
      <c r="ZJ1864" s="19"/>
      <c r="ZK1864" s="19"/>
      <c r="ZL1864" s="19"/>
      <c r="ZM1864" s="19"/>
      <c r="ZN1864" s="19"/>
      <c r="ZO1864" s="19"/>
      <c r="ZP1864" s="19"/>
      <c r="ZQ1864" s="19"/>
      <c r="ZR1864" s="19"/>
      <c r="ZS1864" s="19"/>
      <c r="ZT1864" s="19"/>
      <c r="ZU1864" s="19"/>
      <c r="ZV1864" s="19"/>
      <c r="ZW1864" s="19"/>
      <c r="ZX1864" s="19"/>
      <c r="ZY1864" s="19"/>
      <c r="ZZ1864" s="19"/>
      <c r="AAA1864" s="19"/>
      <c r="AAB1864" s="19"/>
      <c r="AAC1864" s="19"/>
      <c r="AAD1864" s="19"/>
      <c r="AAE1864" s="19"/>
      <c r="AAF1864" s="19"/>
      <c r="AAG1864" s="19"/>
      <c r="AAH1864" s="19"/>
      <c r="AAI1864" s="19"/>
      <c r="AAJ1864" s="19"/>
      <c r="AAK1864" s="19"/>
      <c r="AAL1864" s="19"/>
      <c r="AAM1864" s="19"/>
      <c r="AAN1864" s="19"/>
      <c r="AAO1864" s="19"/>
      <c r="AAP1864" s="19"/>
      <c r="AAQ1864" s="19"/>
      <c r="AAR1864" s="19"/>
      <c r="AAS1864" s="19"/>
      <c r="AAT1864" s="19"/>
      <c r="AAU1864" s="19"/>
      <c r="AAV1864" s="19"/>
      <c r="AAW1864" s="19"/>
      <c r="AAX1864" s="19"/>
      <c r="AAY1864" s="19"/>
      <c r="AAZ1864" s="19"/>
      <c r="ABA1864" s="19"/>
      <c r="ABB1864" s="19"/>
      <c r="ABC1864" s="19"/>
      <c r="ABD1864" s="19"/>
      <c r="ABE1864" s="19"/>
      <c r="ABF1864" s="19"/>
      <c r="ABG1864" s="19"/>
      <c r="ABH1864" s="19"/>
      <c r="ABI1864" s="19"/>
      <c r="ABJ1864" s="19"/>
      <c r="ABK1864" s="19"/>
      <c r="ABL1864" s="19"/>
      <c r="ABM1864" s="19"/>
      <c r="ABN1864" s="19"/>
      <c r="ABO1864" s="19"/>
      <c r="ABP1864" s="19"/>
      <c r="ABQ1864" s="19"/>
      <c r="ABR1864" s="19"/>
      <c r="ABS1864" s="19"/>
      <c r="ABT1864" s="19"/>
      <c r="ABU1864" s="19"/>
      <c r="ABV1864" s="19"/>
      <c r="ABW1864" s="19"/>
      <c r="ABX1864" s="19"/>
      <c r="ABY1864" s="19"/>
      <c r="ABZ1864" s="19"/>
      <c r="ACA1864" s="19"/>
      <c r="ACB1864" s="19"/>
      <c r="ACC1864" s="19"/>
      <c r="ACD1864" s="19"/>
      <c r="ACE1864" s="19"/>
      <c r="ACF1864" s="19"/>
      <c r="ACG1864" s="19"/>
      <c r="ACH1864" s="19"/>
      <c r="ACI1864" s="19"/>
      <c r="ACJ1864" s="19"/>
      <c r="ACK1864" s="19"/>
      <c r="ACL1864" s="19"/>
      <c r="ACM1864" s="19"/>
      <c r="ACN1864" s="19"/>
      <c r="ACO1864" s="19"/>
      <c r="ACP1864" s="19"/>
      <c r="ACQ1864" s="19"/>
      <c r="ACR1864" s="19"/>
      <c r="ACS1864" s="19"/>
      <c r="ACT1864" s="19"/>
      <c r="ACU1864" s="19"/>
      <c r="ACV1864" s="19"/>
      <c r="ACW1864" s="19"/>
      <c r="ACX1864" s="19"/>
      <c r="ACY1864" s="19"/>
      <c r="ACZ1864" s="19"/>
      <c r="ADA1864" s="19"/>
      <c r="ADB1864" s="19"/>
      <c r="ADC1864" s="19"/>
      <c r="ADD1864" s="19"/>
      <c r="ADE1864" s="19"/>
      <c r="ADF1864" s="19"/>
      <c r="ADG1864" s="19"/>
      <c r="ADH1864" s="19"/>
      <c r="ADI1864" s="19"/>
      <c r="ADJ1864" s="19"/>
      <c r="ADK1864" s="19"/>
      <c r="ADL1864" s="19"/>
      <c r="ADM1864" s="19"/>
      <c r="ADN1864" s="19"/>
      <c r="ADO1864" s="19"/>
      <c r="ADP1864" s="19"/>
      <c r="ADQ1864" s="19"/>
      <c r="ADR1864" s="19"/>
      <c r="ADS1864" s="19"/>
      <c r="ADT1864" s="19"/>
      <c r="ADU1864" s="19"/>
      <c r="ADV1864" s="19"/>
      <c r="ADW1864" s="19"/>
      <c r="ADX1864" s="19"/>
      <c r="ADY1864" s="19"/>
      <c r="ADZ1864" s="19"/>
      <c r="AEA1864" s="19"/>
      <c r="AEB1864" s="19"/>
      <c r="AEC1864" s="19"/>
      <c r="AED1864" s="19"/>
      <c r="AEE1864" s="19"/>
      <c r="AEF1864" s="19"/>
      <c r="AEG1864" s="19"/>
      <c r="AEH1864" s="19"/>
      <c r="AEI1864" s="19"/>
      <c r="AEJ1864" s="19"/>
      <c r="AEK1864" s="19"/>
      <c r="AEL1864" s="19"/>
      <c r="AEM1864" s="19"/>
      <c r="AEN1864" s="19"/>
      <c r="AEO1864" s="19"/>
      <c r="AEP1864" s="19"/>
      <c r="AEQ1864" s="19"/>
      <c r="AER1864" s="19"/>
      <c r="AES1864" s="19"/>
      <c r="AET1864" s="19"/>
      <c r="AEU1864" s="19"/>
      <c r="AEV1864" s="19"/>
      <c r="AEW1864" s="19"/>
      <c r="AEX1864" s="19"/>
      <c r="AEY1864" s="19"/>
      <c r="AEZ1864" s="19"/>
      <c r="AFA1864" s="19"/>
      <c r="AFB1864" s="19"/>
      <c r="AFC1864" s="19"/>
      <c r="AFD1864" s="19"/>
      <c r="AFE1864" s="19"/>
      <c r="AFF1864" s="19"/>
      <c r="AFG1864" s="19"/>
      <c r="AFH1864" s="19"/>
      <c r="AFI1864" s="19"/>
      <c r="AFJ1864" s="19"/>
      <c r="AFK1864" s="19"/>
      <c r="AFL1864" s="19"/>
      <c r="AFM1864" s="19"/>
      <c r="AFN1864" s="19"/>
      <c r="AFO1864" s="19"/>
      <c r="AFP1864" s="19"/>
      <c r="AFQ1864" s="19"/>
      <c r="AFR1864" s="19"/>
      <c r="AFS1864" s="19"/>
      <c r="AFT1864" s="19"/>
      <c r="AFU1864" s="19"/>
      <c r="AFV1864" s="19"/>
      <c r="AFW1864" s="19"/>
      <c r="AFX1864" s="19"/>
      <c r="AFY1864" s="19"/>
      <c r="AFZ1864" s="19"/>
      <c r="AGA1864" s="19"/>
      <c r="AGB1864" s="19"/>
      <c r="AGC1864" s="19"/>
      <c r="AGD1864" s="19"/>
      <c r="AGE1864" s="19"/>
      <c r="AGF1864" s="19"/>
      <c r="AGG1864" s="19"/>
      <c r="AGH1864" s="19"/>
      <c r="AGI1864" s="19"/>
      <c r="AGJ1864" s="19"/>
      <c r="AGK1864" s="19"/>
      <c r="AGL1864" s="19"/>
      <c r="AGM1864" s="19"/>
      <c r="AGN1864" s="19"/>
      <c r="AGO1864" s="19"/>
      <c r="AGP1864" s="19"/>
      <c r="AGQ1864" s="19"/>
      <c r="AGR1864" s="19"/>
      <c r="AGS1864" s="19"/>
      <c r="AGT1864" s="19"/>
      <c r="AGU1864" s="19"/>
      <c r="AGV1864" s="19"/>
      <c r="AGW1864" s="19"/>
      <c r="AGX1864" s="19"/>
      <c r="AGY1864" s="19"/>
      <c r="AGZ1864" s="19"/>
      <c r="AHA1864" s="19"/>
      <c r="AHB1864" s="19"/>
      <c r="AHC1864" s="19"/>
      <c r="AHD1864" s="19"/>
      <c r="AHE1864" s="19"/>
      <c r="AHF1864" s="19"/>
      <c r="AHG1864" s="19"/>
      <c r="AHH1864" s="19"/>
      <c r="AHI1864" s="19"/>
      <c r="AHJ1864" s="19"/>
      <c r="AHK1864" s="19"/>
      <c r="AHL1864" s="19"/>
      <c r="AHM1864" s="19"/>
      <c r="AHN1864" s="19"/>
      <c r="AHO1864" s="19"/>
      <c r="AHP1864" s="19"/>
      <c r="AHQ1864" s="19"/>
      <c r="AHR1864" s="19"/>
      <c r="AHS1864" s="19"/>
      <c r="AHT1864" s="19"/>
      <c r="AHU1864" s="19"/>
      <c r="AHV1864" s="19"/>
      <c r="AHW1864" s="19"/>
      <c r="AHX1864" s="19"/>
      <c r="AHY1864" s="19"/>
      <c r="AHZ1864" s="19"/>
      <c r="AIA1864" s="19"/>
      <c r="AIB1864" s="19"/>
      <c r="AIC1864" s="19"/>
      <c r="AID1864" s="19"/>
      <c r="AIE1864" s="19"/>
      <c r="AIF1864" s="19"/>
      <c r="AIG1864" s="19"/>
      <c r="AIH1864" s="19"/>
      <c r="AII1864" s="19"/>
      <c r="AIJ1864" s="19"/>
      <c r="AIK1864" s="19"/>
      <c r="AIL1864" s="19"/>
      <c r="AIM1864" s="19"/>
      <c r="AIN1864" s="19"/>
      <c r="AIO1864" s="19"/>
      <c r="AIP1864" s="19"/>
      <c r="AIQ1864" s="19"/>
      <c r="AIR1864" s="19"/>
      <c r="AIS1864" s="19"/>
      <c r="AIT1864" s="19"/>
      <c r="AIU1864" s="19"/>
      <c r="AIV1864" s="19"/>
      <c r="AIW1864" s="19"/>
      <c r="AIX1864" s="19"/>
      <c r="AIY1864" s="19"/>
      <c r="AIZ1864" s="19"/>
      <c r="AJA1864" s="19"/>
      <c r="AJB1864" s="19"/>
      <c r="AJC1864" s="19"/>
      <c r="AJD1864" s="19"/>
      <c r="AJE1864" s="19"/>
      <c r="AJF1864" s="19"/>
      <c r="AJG1864" s="19"/>
      <c r="AJH1864" s="19"/>
      <c r="AJI1864" s="19"/>
      <c r="AJJ1864" s="19"/>
      <c r="AJK1864" s="19"/>
      <c r="AJL1864" s="19"/>
      <c r="AJM1864" s="19"/>
      <c r="AJN1864" s="19"/>
      <c r="AJO1864" s="19"/>
      <c r="AJP1864" s="19"/>
      <c r="AJQ1864" s="19"/>
      <c r="AJR1864" s="19"/>
      <c r="AJS1864" s="19"/>
      <c r="AJT1864" s="19"/>
      <c r="AJU1864" s="19"/>
      <c r="AJV1864" s="19"/>
      <c r="AJW1864" s="19"/>
      <c r="AJX1864" s="19"/>
      <c r="AJY1864" s="19"/>
      <c r="AJZ1864" s="19"/>
      <c r="AKA1864" s="19"/>
      <c r="AKB1864" s="19"/>
      <c r="AKC1864" s="19"/>
      <c r="AKD1864" s="19"/>
      <c r="AKE1864" s="19"/>
      <c r="AKF1864" s="19"/>
      <c r="AKG1864" s="19"/>
      <c r="AKH1864" s="19"/>
      <c r="AKI1864" s="19"/>
      <c r="AKJ1864" s="19"/>
      <c r="AKK1864" s="19"/>
      <c r="AKL1864" s="19"/>
      <c r="AKM1864" s="19"/>
      <c r="AKN1864" s="19"/>
      <c r="AKO1864" s="19"/>
      <c r="AKP1864" s="19"/>
      <c r="AKQ1864" s="19"/>
      <c r="AKR1864" s="19"/>
      <c r="AKS1864" s="19"/>
      <c r="AKT1864" s="19"/>
      <c r="AKU1864" s="19"/>
      <c r="AKV1864" s="19"/>
      <c r="AKW1864" s="19"/>
      <c r="AKX1864" s="19"/>
      <c r="AKY1864" s="19"/>
      <c r="AKZ1864" s="19"/>
      <c r="ALA1864" s="19"/>
      <c r="ALB1864" s="19"/>
      <c r="ALC1864" s="19"/>
      <c r="ALD1864" s="19"/>
      <c r="ALE1864" s="19"/>
      <c r="ALF1864" s="19"/>
      <c r="ALG1864" s="19"/>
      <c r="ALH1864" s="19"/>
      <c r="ALI1864" s="19"/>
      <c r="ALJ1864" s="19"/>
      <c r="ALK1864" s="19"/>
      <c r="ALL1864" s="19"/>
      <c r="ALM1864" s="19"/>
      <c r="ALN1864" s="19"/>
      <c r="ALO1864" s="19"/>
      <c r="ALP1864" s="19"/>
      <c r="ALQ1864" s="19"/>
      <c r="ALR1864" s="19"/>
      <c r="ALS1864" s="19"/>
      <c r="ALT1864" s="19"/>
      <c r="ALU1864" s="19"/>
      <c r="ALV1864" s="19"/>
      <c r="ALW1864" s="19"/>
      <c r="ALX1864" s="19"/>
      <c r="ALY1864" s="19"/>
      <c r="ALZ1864" s="19"/>
      <c r="AMA1864" s="19"/>
      <c r="AMB1864" s="19"/>
      <c r="AMC1864" s="19"/>
      <c r="AMD1864" s="19"/>
      <c r="AME1864" s="19"/>
      <c r="AMF1864" s="19"/>
      <c r="AMG1864" s="19"/>
      <c r="AMH1864" s="19"/>
      <c r="AMI1864" s="19"/>
      <c r="AMJ1864" s="19"/>
      <c r="AMK1864" s="19"/>
      <c r="AML1864" s="19"/>
      <c r="AMM1864" s="19"/>
      <c r="AMN1864" s="19"/>
      <c r="AMO1864" s="19"/>
      <c r="AMP1864" s="19"/>
      <c r="AMQ1864" s="19"/>
      <c r="AMR1864" s="19"/>
      <c r="AMS1864" s="19"/>
      <c r="AMT1864" s="19"/>
      <c r="AMU1864" s="19"/>
      <c r="AMV1864" s="19"/>
      <c r="AMW1864" s="19"/>
      <c r="AMX1864" s="19"/>
      <c r="AMY1864" s="19"/>
      <c r="AMZ1864" s="19"/>
      <c r="ANA1864" s="19"/>
      <c r="ANB1864" s="19"/>
      <c r="ANC1864" s="19"/>
      <c r="AND1864" s="19"/>
      <c r="ANE1864" s="19"/>
      <c r="ANF1864" s="19"/>
      <c r="ANG1864" s="19"/>
      <c r="ANH1864" s="19"/>
      <c r="ANI1864" s="19"/>
      <c r="ANJ1864" s="19"/>
      <c r="ANK1864" s="19"/>
      <c r="ANL1864" s="19"/>
      <c r="ANM1864" s="19"/>
      <c r="ANN1864" s="19"/>
      <c r="ANO1864" s="19"/>
      <c r="ANP1864" s="19"/>
      <c r="ANQ1864" s="19"/>
      <c r="ANR1864" s="19"/>
      <c r="ANS1864" s="19"/>
      <c r="ANT1864" s="19"/>
      <c r="ANU1864" s="19"/>
      <c r="ANV1864" s="19"/>
      <c r="ANW1864" s="19"/>
      <c r="ANX1864" s="19"/>
      <c r="ANY1864" s="19"/>
      <c r="ANZ1864" s="19"/>
      <c r="AOA1864" s="19"/>
      <c r="AOB1864" s="19"/>
      <c r="AOC1864" s="19"/>
      <c r="AOD1864" s="19"/>
      <c r="AOE1864" s="19"/>
      <c r="AOF1864" s="19"/>
      <c r="AOG1864" s="19"/>
      <c r="AOH1864" s="19"/>
      <c r="AOI1864" s="19"/>
      <c r="AOJ1864" s="19"/>
      <c r="AOK1864" s="19"/>
      <c r="AOL1864" s="19"/>
      <c r="AOM1864" s="19"/>
      <c r="AON1864" s="19"/>
      <c r="AOO1864" s="19"/>
      <c r="AOP1864" s="19"/>
      <c r="AOQ1864" s="19"/>
      <c r="AOR1864" s="19"/>
      <c r="AOS1864" s="19"/>
      <c r="AOT1864" s="19"/>
      <c r="AOU1864" s="19"/>
      <c r="AOV1864" s="19"/>
      <c r="AOW1864" s="19"/>
      <c r="AOX1864" s="19"/>
      <c r="AOY1864" s="19"/>
      <c r="AOZ1864" s="19"/>
      <c r="APA1864" s="19"/>
      <c r="APB1864" s="19"/>
      <c r="APC1864" s="19"/>
      <c r="APD1864" s="19"/>
      <c r="APE1864" s="19"/>
      <c r="APF1864" s="19"/>
      <c r="APG1864" s="19"/>
      <c r="APH1864" s="19"/>
      <c r="API1864" s="19"/>
      <c r="APJ1864" s="19"/>
      <c r="APK1864" s="19"/>
      <c r="APL1864" s="19"/>
      <c r="APM1864" s="19"/>
      <c r="APN1864" s="19"/>
      <c r="APO1864" s="19"/>
      <c r="APP1864" s="19"/>
      <c r="APQ1864" s="19"/>
      <c r="APR1864" s="19"/>
      <c r="APS1864" s="19"/>
      <c r="APT1864" s="19"/>
      <c r="APU1864" s="19"/>
      <c r="APV1864" s="19"/>
      <c r="APW1864" s="19"/>
      <c r="APX1864" s="19"/>
      <c r="APY1864" s="19"/>
      <c r="APZ1864" s="19"/>
      <c r="AQA1864" s="19"/>
      <c r="AQB1864" s="19"/>
      <c r="AQC1864" s="19"/>
      <c r="AQD1864" s="19"/>
      <c r="AQE1864" s="19"/>
      <c r="AQF1864" s="19"/>
      <c r="AQG1864" s="19"/>
      <c r="AQH1864" s="19"/>
      <c r="AQI1864" s="19"/>
      <c r="AQJ1864" s="19"/>
      <c r="AQK1864" s="19"/>
      <c r="AQL1864" s="19"/>
      <c r="AQM1864" s="19"/>
      <c r="AQN1864" s="19"/>
      <c r="AQO1864" s="19"/>
      <c r="AQP1864" s="19"/>
      <c r="AQQ1864" s="19"/>
      <c r="AQR1864" s="19"/>
      <c r="AQS1864" s="19"/>
      <c r="AQT1864" s="19"/>
      <c r="AQU1864" s="19"/>
      <c r="AQV1864" s="19"/>
      <c r="AQW1864" s="19"/>
      <c r="AQX1864" s="19"/>
      <c r="AQY1864" s="19"/>
      <c r="AQZ1864" s="19"/>
      <c r="ARA1864" s="19"/>
      <c r="ARB1864" s="19"/>
      <c r="ARC1864" s="19"/>
      <c r="ARD1864" s="19"/>
      <c r="ARE1864" s="19"/>
      <c r="ARF1864" s="19"/>
      <c r="ARG1864" s="19"/>
      <c r="ARH1864" s="19"/>
      <c r="ARI1864" s="19"/>
      <c r="ARJ1864" s="19"/>
      <c r="ARK1864" s="19"/>
      <c r="ARL1864" s="19"/>
      <c r="ARM1864" s="19"/>
      <c r="ARN1864" s="19"/>
      <c r="ARO1864" s="19"/>
      <c r="ARP1864" s="19"/>
      <c r="ARQ1864" s="19"/>
      <c r="ARR1864" s="19"/>
      <c r="ARS1864" s="19"/>
      <c r="ART1864" s="19"/>
      <c r="ARU1864" s="19"/>
      <c r="ARV1864" s="19"/>
      <c r="ARW1864" s="19"/>
      <c r="ARX1864" s="19"/>
      <c r="ARY1864" s="19"/>
      <c r="ARZ1864" s="19"/>
      <c r="ASA1864" s="19"/>
      <c r="ASB1864" s="19"/>
      <c r="ASC1864" s="19"/>
      <c r="ASD1864" s="19"/>
      <c r="ASE1864" s="19"/>
      <c r="ASF1864" s="19"/>
      <c r="ASG1864" s="19"/>
      <c r="ASH1864" s="19"/>
      <c r="ASI1864" s="19"/>
      <c r="ASJ1864" s="19"/>
      <c r="ASK1864" s="19"/>
      <c r="ASL1864" s="19"/>
      <c r="ASM1864" s="19"/>
      <c r="ASN1864" s="19"/>
      <c r="ASO1864" s="19"/>
      <c r="ASP1864" s="19"/>
      <c r="ASQ1864" s="19"/>
      <c r="ASR1864" s="19"/>
      <c r="ASS1864" s="19"/>
      <c r="AST1864" s="19"/>
      <c r="ASU1864" s="19"/>
      <c r="ASV1864" s="19"/>
      <c r="ASW1864" s="19"/>
      <c r="ASX1864" s="19"/>
      <c r="ASY1864" s="19"/>
      <c r="ASZ1864" s="19"/>
      <c r="ATA1864" s="19"/>
      <c r="ATB1864" s="19"/>
      <c r="ATC1864" s="19"/>
      <c r="ATD1864" s="19"/>
      <c r="ATE1864" s="19"/>
      <c r="ATF1864" s="19"/>
      <c r="ATG1864" s="19"/>
      <c r="ATH1864" s="19"/>
      <c r="ATI1864" s="19"/>
      <c r="ATJ1864" s="19"/>
      <c r="ATK1864" s="19"/>
      <c r="ATL1864" s="19"/>
      <c r="ATM1864" s="19"/>
      <c r="ATN1864" s="19"/>
      <c r="ATO1864" s="19"/>
      <c r="ATP1864" s="19"/>
      <c r="ATQ1864" s="19"/>
      <c r="ATR1864" s="19"/>
      <c r="ATS1864" s="19"/>
      <c r="ATT1864" s="19"/>
      <c r="ATU1864" s="19"/>
      <c r="ATV1864" s="19"/>
      <c r="ATW1864" s="19"/>
      <c r="ATX1864" s="19"/>
      <c r="ATY1864" s="19"/>
      <c r="ATZ1864" s="19"/>
      <c r="AUA1864" s="19"/>
      <c r="AUB1864" s="19"/>
      <c r="AUC1864" s="19"/>
      <c r="AUD1864" s="19"/>
      <c r="AUE1864" s="19"/>
      <c r="AUF1864" s="19"/>
      <c r="AUG1864" s="19"/>
      <c r="AUH1864" s="19"/>
      <c r="AUI1864" s="19"/>
      <c r="AUJ1864" s="19"/>
      <c r="AUK1864" s="19"/>
      <c r="AUL1864" s="19"/>
      <c r="AUM1864" s="19"/>
      <c r="AUN1864" s="19"/>
      <c r="AUO1864" s="19"/>
      <c r="AUP1864" s="19"/>
      <c r="AUQ1864" s="19"/>
      <c r="AUR1864" s="19"/>
      <c r="AUS1864" s="19"/>
      <c r="AUT1864" s="19"/>
      <c r="AUU1864" s="19"/>
      <c r="AUV1864" s="19"/>
      <c r="AUW1864" s="19"/>
      <c r="AUX1864" s="19"/>
      <c r="AUY1864" s="19"/>
      <c r="AUZ1864" s="19"/>
      <c r="AVA1864" s="19"/>
      <c r="AVB1864" s="19"/>
      <c r="AVC1864" s="19"/>
      <c r="AVD1864" s="19"/>
      <c r="AVE1864" s="19"/>
      <c r="AVF1864" s="19"/>
      <c r="AVG1864" s="19"/>
      <c r="AVH1864" s="19"/>
      <c r="AVI1864" s="19"/>
      <c r="AVJ1864" s="19"/>
      <c r="AVK1864" s="19"/>
      <c r="AVL1864" s="19"/>
      <c r="AVM1864" s="19"/>
      <c r="AVN1864" s="19"/>
      <c r="AVO1864" s="19"/>
      <c r="AVP1864" s="19"/>
      <c r="AVQ1864" s="19"/>
      <c r="AVR1864" s="19"/>
      <c r="AVS1864" s="19"/>
      <c r="AVT1864" s="19"/>
      <c r="AVU1864" s="19"/>
      <c r="AVV1864" s="19"/>
      <c r="AVW1864" s="19"/>
      <c r="AVX1864" s="19"/>
      <c r="AVY1864" s="19"/>
      <c r="AVZ1864" s="19"/>
      <c r="AWA1864" s="19"/>
      <c r="AWB1864" s="19"/>
      <c r="AWC1864" s="19"/>
      <c r="AWD1864" s="19"/>
      <c r="AWE1864" s="19"/>
      <c r="AWF1864" s="19"/>
      <c r="AWG1864" s="19"/>
      <c r="AWH1864" s="19"/>
      <c r="AWI1864" s="19"/>
      <c r="AWJ1864" s="19"/>
      <c r="AWK1864" s="19"/>
      <c r="AWL1864" s="19"/>
      <c r="AWM1864" s="19"/>
      <c r="AWN1864" s="19"/>
      <c r="AWO1864" s="19"/>
      <c r="AWP1864" s="19"/>
      <c r="AWQ1864" s="19"/>
      <c r="AWR1864" s="19"/>
      <c r="AWS1864" s="19"/>
      <c r="AWT1864" s="19"/>
      <c r="AWU1864" s="19"/>
      <c r="AWV1864" s="19"/>
      <c r="AWW1864" s="19"/>
      <c r="AWX1864" s="19"/>
      <c r="AWY1864" s="19"/>
      <c r="AWZ1864" s="19"/>
      <c r="AXA1864" s="19"/>
      <c r="AXB1864" s="19"/>
      <c r="AXC1864" s="19"/>
      <c r="AXD1864" s="19"/>
      <c r="AXE1864" s="19"/>
      <c r="AXF1864" s="19"/>
      <c r="AXG1864" s="19"/>
      <c r="AXH1864" s="19"/>
      <c r="AXI1864" s="19"/>
      <c r="AXJ1864" s="19"/>
      <c r="AXK1864" s="19"/>
      <c r="AXL1864" s="19"/>
      <c r="AXM1864" s="19"/>
      <c r="AXN1864" s="19"/>
      <c r="AXO1864" s="19"/>
      <c r="AXP1864" s="19"/>
      <c r="AXQ1864" s="19"/>
      <c r="AXR1864" s="19"/>
      <c r="AXS1864" s="19"/>
      <c r="AXT1864" s="19"/>
      <c r="AXU1864" s="19"/>
      <c r="AXV1864" s="19"/>
      <c r="AXW1864" s="19"/>
      <c r="AXX1864" s="19"/>
      <c r="AXY1864" s="19"/>
      <c r="AXZ1864" s="19"/>
      <c r="AYA1864" s="19"/>
      <c r="AYB1864" s="19"/>
      <c r="AYC1864" s="19"/>
      <c r="AYD1864" s="19"/>
      <c r="AYE1864" s="19"/>
      <c r="AYF1864" s="19"/>
      <c r="AYG1864" s="19"/>
      <c r="AYH1864" s="19"/>
      <c r="AYI1864" s="19"/>
      <c r="AYJ1864" s="19"/>
      <c r="AYK1864" s="19"/>
      <c r="AYL1864" s="19"/>
      <c r="AYM1864" s="19"/>
      <c r="AYN1864" s="19"/>
      <c r="AYO1864" s="19"/>
      <c r="AYP1864" s="19"/>
      <c r="AYQ1864" s="19"/>
      <c r="AYR1864" s="19"/>
      <c r="AYS1864" s="19"/>
      <c r="AYT1864" s="19"/>
      <c r="AYU1864" s="19"/>
      <c r="AYV1864" s="19"/>
      <c r="AYW1864" s="19"/>
      <c r="AYX1864" s="19"/>
      <c r="AYY1864" s="19"/>
      <c r="AYZ1864" s="19"/>
      <c r="AZA1864" s="19"/>
      <c r="AZB1864" s="19"/>
      <c r="AZC1864" s="19"/>
      <c r="AZD1864" s="19"/>
      <c r="AZE1864" s="19"/>
      <c r="AZF1864" s="19"/>
      <c r="AZG1864" s="19"/>
      <c r="AZH1864" s="19"/>
      <c r="AZI1864" s="19"/>
      <c r="AZJ1864" s="19"/>
      <c r="AZK1864" s="19"/>
      <c r="AZL1864" s="19"/>
      <c r="AZM1864" s="19"/>
      <c r="AZN1864" s="19"/>
      <c r="AZO1864" s="19"/>
      <c r="AZP1864" s="19"/>
      <c r="AZQ1864" s="19"/>
      <c r="AZR1864" s="19"/>
      <c r="AZS1864" s="19"/>
      <c r="AZT1864" s="19"/>
      <c r="AZU1864" s="19"/>
      <c r="AZV1864" s="19"/>
      <c r="AZW1864" s="19"/>
      <c r="AZX1864" s="19"/>
      <c r="AZY1864" s="19"/>
      <c r="AZZ1864" s="19"/>
      <c r="BAA1864" s="19"/>
      <c r="BAB1864" s="19"/>
      <c r="BAC1864" s="19"/>
      <c r="BAD1864" s="19"/>
      <c r="BAE1864" s="19"/>
      <c r="BAF1864" s="19"/>
      <c r="BAG1864" s="19"/>
      <c r="BAH1864" s="19"/>
      <c r="BAI1864" s="19"/>
      <c r="BAJ1864" s="19"/>
      <c r="BAK1864" s="19"/>
      <c r="BAL1864" s="19"/>
      <c r="BAM1864" s="19"/>
      <c r="BAN1864" s="19"/>
      <c r="BAO1864" s="19"/>
      <c r="BAP1864" s="19"/>
      <c r="BAQ1864" s="19"/>
      <c r="BAR1864" s="19"/>
      <c r="BAS1864" s="19"/>
      <c r="BAT1864" s="19"/>
      <c r="BAU1864" s="19"/>
      <c r="BAV1864" s="19"/>
      <c r="BAW1864" s="19"/>
      <c r="BAX1864" s="19"/>
      <c r="BAY1864" s="19"/>
      <c r="BAZ1864" s="19"/>
      <c r="BBA1864" s="19"/>
      <c r="BBB1864" s="19"/>
      <c r="BBC1864" s="19"/>
      <c r="BBD1864" s="19"/>
      <c r="BBE1864" s="19"/>
      <c r="BBF1864" s="19"/>
      <c r="BBG1864" s="19"/>
      <c r="BBH1864" s="19"/>
      <c r="BBI1864" s="19"/>
      <c r="BBJ1864" s="19"/>
      <c r="BBK1864" s="19"/>
      <c r="BBL1864" s="19"/>
      <c r="BBM1864" s="19"/>
      <c r="BBN1864" s="19"/>
      <c r="BBO1864" s="19"/>
      <c r="BBP1864" s="19"/>
      <c r="BBQ1864" s="19"/>
      <c r="BBR1864" s="19"/>
      <c r="BBS1864" s="19"/>
      <c r="BBT1864" s="19"/>
      <c r="BBU1864" s="19"/>
      <c r="BBV1864" s="19"/>
      <c r="BBW1864" s="19"/>
      <c r="BBX1864" s="19"/>
      <c r="BBY1864" s="19"/>
      <c r="BBZ1864" s="19"/>
      <c r="BCA1864" s="19"/>
      <c r="BCB1864" s="19"/>
      <c r="BCC1864" s="19"/>
      <c r="BCD1864" s="19"/>
      <c r="BCE1864" s="19"/>
      <c r="BCF1864" s="19"/>
      <c r="BCG1864" s="19"/>
      <c r="BCH1864" s="19"/>
      <c r="BCI1864" s="19"/>
      <c r="BCJ1864" s="19"/>
      <c r="BCK1864" s="19"/>
      <c r="BCL1864" s="19"/>
      <c r="BCM1864" s="19"/>
      <c r="BCN1864" s="19"/>
      <c r="BCO1864" s="19"/>
      <c r="BCP1864" s="19"/>
      <c r="BCQ1864" s="19"/>
      <c r="BCR1864" s="19"/>
      <c r="BCS1864" s="19"/>
      <c r="BCT1864" s="19"/>
      <c r="BCU1864" s="19"/>
      <c r="BCV1864" s="19"/>
      <c r="BCW1864" s="19"/>
      <c r="BCX1864" s="19"/>
      <c r="BCY1864" s="19"/>
      <c r="BCZ1864" s="19"/>
      <c r="BDA1864" s="19"/>
      <c r="BDB1864" s="19"/>
      <c r="BDC1864" s="19"/>
      <c r="BDD1864" s="19"/>
      <c r="BDE1864" s="19"/>
      <c r="BDF1864" s="19"/>
      <c r="BDG1864" s="19"/>
      <c r="BDH1864" s="19"/>
      <c r="BDI1864" s="19"/>
      <c r="BDJ1864" s="19"/>
      <c r="BDK1864" s="19"/>
      <c r="BDL1864" s="19"/>
      <c r="BDM1864" s="19"/>
      <c r="BDN1864" s="19"/>
      <c r="BDO1864" s="19"/>
      <c r="BDP1864" s="19"/>
      <c r="BDQ1864" s="19"/>
      <c r="BDR1864" s="19"/>
      <c r="BDS1864" s="19"/>
      <c r="BDT1864" s="19"/>
      <c r="BDU1864" s="19"/>
      <c r="BDV1864" s="19"/>
      <c r="BDW1864" s="19"/>
      <c r="BDX1864" s="19"/>
      <c r="BDY1864" s="19"/>
      <c r="BDZ1864" s="19"/>
      <c r="BEA1864" s="19"/>
      <c r="BEB1864" s="19"/>
      <c r="BEC1864" s="19"/>
      <c r="BED1864" s="19"/>
      <c r="BEE1864" s="19"/>
      <c r="BEF1864" s="19"/>
      <c r="BEG1864" s="19"/>
      <c r="BEH1864" s="19"/>
      <c r="BEI1864" s="19"/>
      <c r="BEJ1864" s="19"/>
      <c r="BEK1864" s="19"/>
      <c r="BEL1864" s="19"/>
      <c r="BEM1864" s="19"/>
      <c r="BEN1864" s="19"/>
      <c r="BEO1864" s="19"/>
      <c r="BEP1864" s="19"/>
      <c r="BEQ1864" s="19"/>
      <c r="BER1864" s="19"/>
      <c r="BES1864" s="19"/>
      <c r="BET1864" s="19"/>
      <c r="BEU1864" s="19"/>
      <c r="BEV1864" s="19"/>
      <c r="BEW1864" s="19"/>
      <c r="BEX1864" s="19"/>
      <c r="BEY1864" s="19"/>
      <c r="BEZ1864" s="19"/>
      <c r="BFA1864" s="19"/>
      <c r="BFB1864" s="19"/>
      <c r="BFC1864" s="19"/>
      <c r="BFD1864" s="19"/>
      <c r="BFE1864" s="19"/>
      <c r="BFF1864" s="19"/>
      <c r="BFG1864" s="19"/>
      <c r="BFH1864" s="19"/>
      <c r="BFI1864" s="19"/>
      <c r="BFJ1864" s="19"/>
      <c r="BFK1864" s="19"/>
      <c r="BFL1864" s="19"/>
      <c r="BFM1864" s="19"/>
      <c r="BFN1864" s="19"/>
      <c r="BFO1864" s="19"/>
      <c r="BFP1864" s="19"/>
      <c r="BFQ1864" s="19"/>
      <c r="BFR1864" s="19"/>
      <c r="BFS1864" s="19"/>
      <c r="BFT1864" s="19"/>
      <c r="BFU1864" s="19"/>
      <c r="BFV1864" s="19"/>
      <c r="BFW1864" s="19"/>
      <c r="BFX1864" s="19"/>
      <c r="BFY1864" s="19"/>
      <c r="BFZ1864" s="19"/>
      <c r="BGA1864" s="19"/>
      <c r="BGB1864" s="19"/>
      <c r="BGC1864" s="19"/>
      <c r="BGD1864" s="19"/>
      <c r="BGE1864" s="19"/>
      <c r="BGF1864" s="19"/>
      <c r="BGG1864" s="19"/>
      <c r="BGH1864" s="19"/>
      <c r="BGI1864" s="19"/>
      <c r="BGJ1864" s="19"/>
      <c r="BGK1864" s="19"/>
      <c r="BGL1864" s="19"/>
      <c r="BGM1864" s="19"/>
      <c r="BGN1864" s="19"/>
      <c r="BGO1864" s="19"/>
      <c r="BGP1864" s="19"/>
      <c r="BGQ1864" s="19"/>
      <c r="BGR1864" s="19"/>
      <c r="BGS1864" s="19"/>
      <c r="BGT1864" s="19"/>
      <c r="BGU1864" s="19"/>
      <c r="BGV1864" s="19"/>
      <c r="BGW1864" s="19"/>
      <c r="BGX1864" s="19"/>
      <c r="BGY1864" s="19"/>
      <c r="BGZ1864" s="19"/>
      <c r="BHA1864" s="19"/>
      <c r="BHB1864" s="19"/>
      <c r="BHC1864" s="19"/>
      <c r="BHD1864" s="19"/>
      <c r="BHE1864" s="19"/>
      <c r="BHF1864" s="19"/>
      <c r="BHG1864" s="19"/>
      <c r="BHH1864" s="19"/>
      <c r="BHI1864" s="19"/>
      <c r="BHJ1864" s="19"/>
      <c r="BHK1864" s="19"/>
      <c r="BHL1864" s="19"/>
      <c r="BHM1864" s="19"/>
      <c r="BHN1864" s="19"/>
      <c r="BHO1864" s="19"/>
      <c r="BHP1864" s="19"/>
      <c r="BHQ1864" s="19"/>
      <c r="BHR1864" s="19"/>
      <c r="BHS1864" s="19"/>
      <c r="BHT1864" s="19"/>
      <c r="BHU1864" s="19"/>
      <c r="BHV1864" s="19"/>
      <c r="BHW1864" s="19"/>
      <c r="BHX1864" s="19"/>
      <c r="BHY1864" s="19"/>
      <c r="BHZ1864" s="19"/>
      <c r="BIA1864" s="19"/>
      <c r="BIB1864" s="19"/>
      <c r="BIC1864" s="19"/>
      <c r="BID1864" s="19"/>
      <c r="BIE1864" s="19"/>
      <c r="BIF1864" s="19"/>
      <c r="BIG1864" s="19"/>
      <c r="BIH1864" s="19"/>
      <c r="BII1864" s="19"/>
      <c r="BIJ1864" s="19"/>
      <c r="BIK1864" s="19"/>
      <c r="BIL1864" s="19"/>
      <c r="BIM1864" s="19"/>
      <c r="BIN1864" s="19"/>
      <c r="BIO1864" s="19"/>
      <c r="BIP1864" s="19"/>
      <c r="BIQ1864" s="19"/>
      <c r="BIR1864" s="19"/>
      <c r="BIS1864" s="19"/>
      <c r="BIT1864" s="19"/>
      <c r="BIU1864" s="19"/>
      <c r="BIV1864" s="19"/>
      <c r="BIW1864" s="19"/>
      <c r="BIX1864" s="19"/>
      <c r="BIY1864" s="19"/>
      <c r="BIZ1864" s="19"/>
      <c r="BJA1864" s="19"/>
      <c r="BJB1864" s="19"/>
      <c r="BJC1864" s="19"/>
      <c r="BJD1864" s="19"/>
      <c r="BJE1864" s="19"/>
      <c r="BJF1864" s="19"/>
      <c r="BJG1864" s="19"/>
      <c r="BJH1864" s="19"/>
      <c r="BJI1864" s="19"/>
      <c r="BJJ1864" s="19"/>
      <c r="BJK1864" s="19"/>
      <c r="BJL1864" s="19"/>
      <c r="BJM1864" s="19"/>
      <c r="BJN1864" s="19"/>
      <c r="BJO1864" s="19"/>
      <c r="BJP1864" s="19"/>
      <c r="BJQ1864" s="19"/>
      <c r="BJR1864" s="19"/>
      <c r="BJS1864" s="19"/>
      <c r="BJT1864" s="19"/>
      <c r="BJU1864" s="19"/>
      <c r="BJV1864" s="19"/>
      <c r="BJW1864" s="19"/>
      <c r="BJX1864" s="19"/>
      <c r="BJY1864" s="19"/>
      <c r="BJZ1864" s="19"/>
      <c r="BKA1864" s="19"/>
      <c r="BKB1864" s="19"/>
      <c r="BKC1864" s="19"/>
      <c r="BKD1864" s="19"/>
      <c r="BKE1864" s="19"/>
      <c r="BKF1864" s="19"/>
      <c r="BKG1864" s="19"/>
      <c r="BKH1864" s="19"/>
      <c r="BKI1864" s="19"/>
      <c r="BKJ1864" s="19"/>
      <c r="BKK1864" s="19"/>
      <c r="BKL1864" s="19"/>
      <c r="BKM1864" s="19"/>
      <c r="BKN1864" s="19"/>
      <c r="BKO1864" s="19"/>
      <c r="BKP1864" s="19"/>
      <c r="BKQ1864" s="19"/>
      <c r="BKR1864" s="19"/>
      <c r="BKS1864" s="19"/>
      <c r="BKT1864" s="19"/>
      <c r="BKU1864" s="19"/>
      <c r="BKV1864" s="19"/>
      <c r="BKW1864" s="19"/>
      <c r="BKX1864" s="19"/>
      <c r="BKY1864" s="19"/>
      <c r="BKZ1864" s="19"/>
      <c r="BLA1864" s="19"/>
      <c r="BLB1864" s="19"/>
      <c r="BLC1864" s="19"/>
      <c r="BLD1864" s="19"/>
      <c r="BLE1864" s="19"/>
      <c r="BLF1864" s="19"/>
      <c r="BLG1864" s="19"/>
      <c r="BLH1864" s="19"/>
      <c r="BLI1864" s="19"/>
      <c r="BLJ1864" s="19"/>
      <c r="BLK1864" s="19"/>
      <c r="BLL1864" s="19"/>
      <c r="BLM1864" s="19"/>
      <c r="BLN1864" s="19"/>
      <c r="BLO1864" s="19"/>
      <c r="BLP1864" s="19"/>
      <c r="BLQ1864" s="19"/>
      <c r="BLR1864" s="19"/>
      <c r="BLS1864" s="19"/>
      <c r="BLT1864" s="19"/>
      <c r="BLU1864" s="19"/>
      <c r="BLV1864" s="19"/>
      <c r="BLW1864" s="19"/>
      <c r="BLX1864" s="19"/>
      <c r="BLY1864" s="19"/>
      <c r="BLZ1864" s="19"/>
      <c r="BMA1864" s="19"/>
      <c r="BMB1864" s="19"/>
      <c r="BMC1864" s="19"/>
      <c r="BMD1864" s="19"/>
      <c r="BME1864" s="19"/>
      <c r="BMF1864" s="19"/>
      <c r="BMG1864" s="19"/>
      <c r="BMH1864" s="19"/>
      <c r="BMI1864" s="19"/>
      <c r="BMJ1864" s="19"/>
      <c r="BMK1864" s="19"/>
      <c r="BML1864" s="19"/>
      <c r="BMM1864" s="19"/>
      <c r="BMN1864" s="19"/>
      <c r="BMO1864" s="19"/>
      <c r="BMP1864" s="19"/>
      <c r="BMQ1864" s="19"/>
      <c r="BMR1864" s="19"/>
      <c r="BMS1864" s="19"/>
      <c r="BMT1864" s="19"/>
      <c r="BMU1864" s="19"/>
      <c r="BMV1864" s="19"/>
      <c r="BMW1864" s="19"/>
      <c r="BMX1864" s="19"/>
      <c r="BMY1864" s="19"/>
      <c r="BMZ1864" s="19"/>
      <c r="BNA1864" s="19"/>
      <c r="BNB1864" s="19"/>
      <c r="BNC1864" s="19"/>
      <c r="BND1864" s="19"/>
      <c r="BNE1864" s="19"/>
      <c r="BNF1864" s="19"/>
      <c r="BNG1864" s="19"/>
      <c r="BNH1864" s="19"/>
      <c r="BNI1864" s="19"/>
      <c r="BNJ1864" s="19"/>
      <c r="BNK1864" s="19"/>
      <c r="BNL1864" s="19"/>
      <c r="BNM1864" s="19"/>
      <c r="BNN1864" s="19"/>
      <c r="BNO1864" s="19"/>
      <c r="BNP1864" s="19"/>
      <c r="BNQ1864" s="19"/>
      <c r="BNR1864" s="19"/>
      <c r="BNS1864" s="19"/>
      <c r="BNT1864" s="19"/>
      <c r="BNU1864" s="19"/>
      <c r="BNV1864" s="19"/>
      <c r="BNW1864" s="19"/>
      <c r="BNX1864" s="19"/>
      <c r="BNY1864" s="19"/>
      <c r="BNZ1864" s="19"/>
      <c r="BOA1864" s="19"/>
      <c r="BOB1864" s="19"/>
      <c r="BOC1864" s="19"/>
      <c r="BOD1864" s="19"/>
      <c r="BOE1864" s="19"/>
      <c r="BOF1864" s="19"/>
      <c r="BOG1864" s="19"/>
      <c r="BOH1864" s="19"/>
      <c r="BOI1864" s="19"/>
      <c r="BOJ1864" s="19"/>
      <c r="BOK1864" s="19"/>
      <c r="BOL1864" s="19"/>
      <c r="BOM1864" s="19"/>
      <c r="BON1864" s="19"/>
      <c r="BOO1864" s="19"/>
      <c r="BOP1864" s="19"/>
      <c r="BOQ1864" s="19"/>
      <c r="BOR1864" s="19"/>
      <c r="BOS1864" s="19"/>
      <c r="BOT1864" s="19"/>
      <c r="BOU1864" s="19"/>
      <c r="BOV1864" s="19"/>
      <c r="BOW1864" s="19"/>
      <c r="BOX1864" s="19"/>
      <c r="BOY1864" s="19"/>
      <c r="BOZ1864" s="19"/>
      <c r="BPA1864" s="19"/>
      <c r="BPB1864" s="19"/>
      <c r="BPC1864" s="19"/>
      <c r="BPD1864" s="19"/>
      <c r="BPE1864" s="19"/>
      <c r="BPF1864" s="19"/>
      <c r="BPG1864" s="19"/>
      <c r="BPH1864" s="19"/>
      <c r="BPI1864" s="19"/>
      <c r="BPJ1864" s="19"/>
      <c r="BPK1864" s="19"/>
      <c r="BPL1864" s="19"/>
      <c r="BPM1864" s="19"/>
      <c r="BPN1864" s="19"/>
      <c r="BPO1864" s="19"/>
      <c r="BPP1864" s="19"/>
      <c r="BPQ1864" s="19"/>
      <c r="BPR1864" s="19"/>
      <c r="BPS1864" s="19"/>
      <c r="BPT1864" s="19"/>
      <c r="BPU1864" s="19"/>
      <c r="BPV1864" s="19"/>
      <c r="BPW1864" s="19"/>
      <c r="BPX1864" s="19"/>
      <c r="BPY1864" s="19"/>
      <c r="BPZ1864" s="19"/>
      <c r="BQA1864" s="19"/>
      <c r="BQB1864" s="19"/>
      <c r="BQC1864" s="19"/>
      <c r="BQD1864" s="19"/>
      <c r="BQE1864" s="19"/>
      <c r="BQF1864" s="19"/>
      <c r="BQG1864" s="19"/>
      <c r="BQH1864" s="19"/>
      <c r="BQI1864" s="19"/>
      <c r="BQJ1864" s="19"/>
      <c r="BQK1864" s="19"/>
      <c r="BQL1864" s="19"/>
      <c r="BQM1864" s="19"/>
      <c r="BQN1864" s="19"/>
      <c r="BQO1864" s="19"/>
      <c r="BQP1864" s="19"/>
      <c r="BQQ1864" s="19"/>
      <c r="BQR1864" s="19"/>
      <c r="BQS1864" s="19"/>
      <c r="BQT1864" s="19"/>
      <c r="BQU1864" s="19"/>
      <c r="BQV1864" s="19"/>
      <c r="BQW1864" s="19"/>
      <c r="BQX1864" s="19"/>
      <c r="BQY1864" s="19"/>
      <c r="BQZ1864" s="19"/>
      <c r="BRA1864" s="19"/>
      <c r="BRB1864" s="19"/>
      <c r="BRC1864" s="19"/>
      <c r="BRD1864" s="19"/>
      <c r="BRE1864" s="19"/>
      <c r="BRF1864" s="19"/>
      <c r="BRG1864" s="19"/>
      <c r="BRH1864" s="19"/>
      <c r="BRI1864" s="19"/>
      <c r="BRJ1864" s="19"/>
      <c r="BRK1864" s="19"/>
      <c r="BRL1864" s="19"/>
      <c r="BRM1864" s="19"/>
      <c r="BRN1864" s="19"/>
      <c r="BRO1864" s="19"/>
      <c r="BRP1864" s="19"/>
      <c r="BRQ1864" s="19"/>
      <c r="BRR1864" s="19"/>
      <c r="BRS1864" s="19"/>
      <c r="BRT1864" s="19"/>
      <c r="BRU1864" s="19"/>
      <c r="BRV1864" s="19"/>
      <c r="BRW1864" s="19"/>
      <c r="BRX1864" s="19"/>
      <c r="BRY1864" s="19"/>
      <c r="BRZ1864" s="19"/>
      <c r="BSA1864" s="19"/>
      <c r="BSB1864" s="19"/>
      <c r="BSC1864" s="19"/>
      <c r="BSD1864" s="19"/>
      <c r="BSE1864" s="19"/>
      <c r="BSF1864" s="19"/>
      <c r="BSG1864" s="19"/>
      <c r="BSH1864" s="19"/>
      <c r="BSI1864" s="19"/>
      <c r="BSJ1864" s="19"/>
      <c r="BSK1864" s="19"/>
      <c r="BSL1864" s="19"/>
      <c r="BSM1864" s="19"/>
      <c r="BSN1864" s="19"/>
      <c r="BSO1864" s="19"/>
      <c r="BSP1864" s="19"/>
      <c r="BSQ1864" s="19"/>
      <c r="BSR1864" s="19"/>
      <c r="BSS1864" s="19"/>
      <c r="BST1864" s="19"/>
      <c r="BSU1864" s="19"/>
      <c r="BSV1864" s="19"/>
      <c r="BSW1864" s="19"/>
      <c r="BSX1864" s="19"/>
      <c r="BSY1864" s="19"/>
      <c r="BSZ1864" s="19"/>
      <c r="BTA1864" s="19"/>
      <c r="BTB1864" s="19"/>
      <c r="BTC1864" s="19"/>
      <c r="BTD1864" s="19"/>
      <c r="BTE1864" s="19"/>
      <c r="BTF1864" s="19"/>
      <c r="BTG1864" s="19"/>
      <c r="BTH1864" s="19"/>
      <c r="BTI1864" s="19"/>
      <c r="BTJ1864" s="19"/>
      <c r="BTK1864" s="19"/>
      <c r="BTL1864" s="19"/>
      <c r="BTM1864" s="19"/>
      <c r="BTN1864" s="19"/>
      <c r="BTO1864" s="19"/>
      <c r="BTP1864" s="19"/>
      <c r="BTQ1864" s="19"/>
      <c r="BTR1864" s="19"/>
      <c r="BTS1864" s="19"/>
      <c r="BTT1864" s="19"/>
      <c r="BTU1864" s="19"/>
      <c r="BTV1864" s="19"/>
      <c r="BTW1864" s="19"/>
      <c r="BTX1864" s="19"/>
      <c r="BTY1864" s="19"/>
      <c r="BTZ1864" s="19"/>
      <c r="BUA1864" s="19"/>
      <c r="BUB1864" s="19"/>
      <c r="BUC1864" s="19"/>
      <c r="BUD1864" s="19"/>
      <c r="BUE1864" s="19"/>
      <c r="BUF1864" s="19"/>
      <c r="BUG1864" s="19"/>
      <c r="BUH1864" s="19"/>
      <c r="BUI1864" s="19"/>
      <c r="BUJ1864" s="19"/>
      <c r="BUK1864" s="19"/>
      <c r="BUL1864" s="19"/>
      <c r="BUM1864" s="19"/>
      <c r="BUN1864" s="19"/>
      <c r="BUO1864" s="19"/>
      <c r="BUP1864" s="19"/>
      <c r="BUQ1864" s="19"/>
      <c r="BUR1864" s="19"/>
      <c r="BUS1864" s="19"/>
      <c r="BUT1864" s="19"/>
      <c r="BUU1864" s="19"/>
      <c r="BUV1864" s="19"/>
      <c r="BUW1864" s="19"/>
      <c r="BUX1864" s="19"/>
      <c r="BUY1864" s="19"/>
      <c r="BUZ1864" s="19"/>
      <c r="BVA1864" s="19"/>
      <c r="BVB1864" s="19"/>
      <c r="BVC1864" s="19"/>
      <c r="BVD1864" s="19"/>
      <c r="BVE1864" s="19"/>
      <c r="BVF1864" s="19"/>
      <c r="BVG1864" s="19"/>
      <c r="BVH1864" s="19"/>
      <c r="BVI1864" s="19"/>
      <c r="BVJ1864" s="19"/>
      <c r="BVK1864" s="19"/>
      <c r="BVL1864" s="19"/>
      <c r="BVM1864" s="19"/>
      <c r="BVN1864" s="19"/>
      <c r="BVO1864" s="19"/>
      <c r="BVP1864" s="19"/>
      <c r="BVQ1864" s="19"/>
      <c r="BVR1864" s="19"/>
      <c r="BVS1864" s="19"/>
      <c r="BVT1864" s="19"/>
      <c r="BVU1864" s="19"/>
      <c r="BVV1864" s="19"/>
      <c r="BVW1864" s="19"/>
      <c r="BVX1864" s="19"/>
      <c r="BVY1864" s="19"/>
      <c r="BVZ1864" s="19"/>
      <c r="BWA1864" s="19"/>
      <c r="BWB1864" s="19"/>
      <c r="BWC1864" s="19"/>
      <c r="BWD1864" s="19"/>
      <c r="BWE1864" s="19"/>
      <c r="BWF1864" s="19"/>
      <c r="BWG1864" s="19"/>
      <c r="BWH1864" s="19"/>
      <c r="BWI1864" s="19"/>
      <c r="BWJ1864" s="19"/>
      <c r="BWK1864" s="19"/>
      <c r="BWL1864" s="19"/>
      <c r="BWM1864" s="19"/>
      <c r="BWN1864" s="19"/>
      <c r="BWO1864" s="19"/>
      <c r="BWP1864" s="19"/>
      <c r="BWQ1864" s="19"/>
      <c r="BWR1864" s="19"/>
      <c r="BWS1864" s="19"/>
      <c r="BWT1864" s="19"/>
      <c r="BWU1864" s="19"/>
      <c r="BWV1864" s="19"/>
      <c r="BWW1864" s="19"/>
      <c r="BWX1864" s="19"/>
      <c r="BWY1864" s="19"/>
      <c r="BWZ1864" s="19"/>
      <c r="BXA1864" s="19"/>
      <c r="BXB1864" s="19"/>
      <c r="BXC1864" s="19"/>
      <c r="BXD1864" s="19"/>
      <c r="BXE1864" s="19"/>
      <c r="BXF1864" s="19"/>
      <c r="BXG1864" s="19"/>
      <c r="BXH1864" s="19"/>
      <c r="BXI1864" s="19"/>
      <c r="BXJ1864" s="19"/>
      <c r="BXK1864" s="19"/>
      <c r="BXL1864" s="19"/>
      <c r="BXM1864" s="19"/>
      <c r="BXN1864" s="19"/>
      <c r="BXO1864" s="19"/>
      <c r="BXP1864" s="19"/>
      <c r="BXQ1864" s="19"/>
      <c r="BXR1864" s="19"/>
      <c r="BXS1864" s="19"/>
      <c r="BXT1864" s="19"/>
      <c r="BXU1864" s="19"/>
      <c r="BXV1864" s="19"/>
      <c r="BXW1864" s="19"/>
      <c r="BXX1864" s="19"/>
      <c r="BXY1864" s="19"/>
      <c r="BXZ1864" s="19"/>
      <c r="BYA1864" s="19"/>
      <c r="BYB1864" s="19"/>
      <c r="BYC1864" s="19"/>
      <c r="BYD1864" s="19"/>
      <c r="BYE1864" s="19"/>
      <c r="BYF1864" s="19"/>
      <c r="BYG1864" s="19"/>
      <c r="BYH1864" s="19"/>
      <c r="BYI1864" s="19"/>
      <c r="BYJ1864" s="19"/>
      <c r="BYK1864" s="19"/>
      <c r="BYL1864" s="19"/>
      <c r="BYM1864" s="19"/>
      <c r="BYN1864" s="19"/>
      <c r="BYO1864" s="19"/>
      <c r="BYP1864" s="19"/>
      <c r="BYQ1864" s="19"/>
      <c r="BYR1864" s="19"/>
      <c r="BYS1864" s="19"/>
      <c r="BYT1864" s="19"/>
      <c r="BYU1864" s="19"/>
      <c r="BYV1864" s="19"/>
      <c r="BYW1864" s="19"/>
      <c r="BYX1864" s="19"/>
      <c r="BYY1864" s="19"/>
      <c r="BYZ1864" s="19"/>
      <c r="BZA1864" s="19"/>
      <c r="BZB1864" s="19"/>
      <c r="BZC1864" s="19"/>
      <c r="BZD1864" s="19"/>
      <c r="BZE1864" s="19"/>
      <c r="BZF1864" s="19"/>
      <c r="BZG1864" s="19"/>
      <c r="BZH1864" s="19"/>
      <c r="BZI1864" s="19"/>
      <c r="BZJ1864" s="19"/>
      <c r="BZK1864" s="19"/>
      <c r="BZL1864" s="19"/>
      <c r="BZM1864" s="19"/>
      <c r="BZN1864" s="19"/>
      <c r="BZO1864" s="19"/>
      <c r="BZP1864" s="19"/>
      <c r="BZQ1864" s="19"/>
      <c r="BZR1864" s="19"/>
      <c r="BZS1864" s="19"/>
      <c r="BZT1864" s="19"/>
      <c r="BZU1864" s="19"/>
      <c r="BZV1864" s="19"/>
      <c r="BZW1864" s="19"/>
      <c r="BZX1864" s="19"/>
      <c r="BZY1864" s="19"/>
      <c r="BZZ1864" s="19"/>
      <c r="CAA1864" s="19"/>
      <c r="CAB1864" s="19"/>
      <c r="CAC1864" s="19"/>
      <c r="CAD1864" s="19"/>
      <c r="CAE1864" s="19"/>
      <c r="CAF1864" s="19"/>
      <c r="CAG1864" s="19"/>
      <c r="CAH1864" s="19"/>
      <c r="CAI1864" s="19"/>
      <c r="CAJ1864" s="19"/>
      <c r="CAK1864" s="19"/>
      <c r="CAL1864" s="19"/>
      <c r="CAM1864" s="19"/>
      <c r="CAN1864" s="19"/>
      <c r="CAO1864" s="19"/>
      <c r="CAP1864" s="19"/>
      <c r="CAQ1864" s="19"/>
      <c r="CAR1864" s="19"/>
      <c r="CAS1864" s="19"/>
      <c r="CAT1864" s="19"/>
      <c r="CAU1864" s="19"/>
      <c r="CAV1864" s="19"/>
      <c r="CAW1864" s="19"/>
      <c r="CAX1864" s="19"/>
      <c r="CAY1864" s="19"/>
      <c r="CAZ1864" s="19"/>
      <c r="CBA1864" s="19"/>
      <c r="CBB1864" s="19"/>
      <c r="CBC1864" s="19"/>
      <c r="CBD1864" s="19"/>
      <c r="CBE1864" s="19"/>
      <c r="CBF1864" s="19"/>
      <c r="CBG1864" s="19"/>
      <c r="CBH1864" s="19"/>
      <c r="CBI1864" s="19"/>
      <c r="CBJ1864" s="19"/>
      <c r="CBK1864" s="19"/>
      <c r="CBL1864" s="19"/>
      <c r="CBM1864" s="19"/>
      <c r="CBN1864" s="19"/>
      <c r="CBO1864" s="19"/>
      <c r="CBP1864" s="19"/>
      <c r="CBQ1864" s="19"/>
      <c r="CBR1864" s="19"/>
      <c r="CBS1864" s="19"/>
      <c r="CBT1864" s="19"/>
      <c r="CBU1864" s="19"/>
      <c r="CBV1864" s="19"/>
      <c r="CBW1864" s="19"/>
      <c r="CBX1864" s="19"/>
      <c r="CBY1864" s="19"/>
      <c r="CBZ1864" s="19"/>
      <c r="CCA1864" s="19"/>
      <c r="CCB1864" s="19"/>
      <c r="CCC1864" s="19"/>
      <c r="CCD1864" s="19"/>
      <c r="CCE1864" s="19"/>
      <c r="CCF1864" s="19"/>
      <c r="CCG1864" s="19"/>
      <c r="CCH1864" s="19"/>
      <c r="CCI1864" s="19"/>
      <c r="CCJ1864" s="19"/>
      <c r="CCK1864" s="19"/>
      <c r="CCL1864" s="19"/>
      <c r="CCM1864" s="19"/>
      <c r="CCN1864" s="19"/>
      <c r="CCO1864" s="19"/>
      <c r="CCP1864" s="19"/>
      <c r="CCQ1864" s="19"/>
      <c r="CCR1864" s="19"/>
      <c r="CCS1864" s="19"/>
      <c r="CCT1864" s="19"/>
      <c r="CCU1864" s="19"/>
      <c r="CCV1864" s="19"/>
      <c r="CCW1864" s="19"/>
      <c r="CCX1864" s="19"/>
      <c r="CCY1864" s="19"/>
      <c r="CCZ1864" s="19"/>
      <c r="CDA1864" s="19"/>
      <c r="CDB1864" s="19"/>
      <c r="CDC1864" s="19"/>
      <c r="CDD1864" s="19"/>
      <c r="CDE1864" s="19"/>
      <c r="CDF1864" s="19"/>
      <c r="CDG1864" s="19"/>
      <c r="CDH1864" s="19"/>
      <c r="CDI1864" s="19"/>
      <c r="CDJ1864" s="19"/>
      <c r="CDK1864" s="19"/>
      <c r="CDL1864" s="19"/>
      <c r="CDM1864" s="19"/>
      <c r="CDN1864" s="19"/>
      <c r="CDO1864" s="19"/>
      <c r="CDP1864" s="19"/>
      <c r="CDQ1864" s="19"/>
      <c r="CDR1864" s="19"/>
      <c r="CDS1864" s="19"/>
      <c r="CDT1864" s="19"/>
      <c r="CDU1864" s="19"/>
      <c r="CDV1864" s="19"/>
      <c r="CDW1864" s="19"/>
      <c r="CDX1864" s="19"/>
      <c r="CDY1864" s="19"/>
      <c r="CDZ1864" s="19"/>
      <c r="CEA1864" s="19"/>
      <c r="CEB1864" s="19"/>
      <c r="CEC1864" s="19"/>
      <c r="CED1864" s="19"/>
      <c r="CEE1864" s="19"/>
      <c r="CEF1864" s="19"/>
      <c r="CEG1864" s="19"/>
      <c r="CEH1864" s="19"/>
      <c r="CEI1864" s="19"/>
      <c r="CEJ1864" s="19"/>
      <c r="CEK1864" s="19"/>
      <c r="CEL1864" s="19"/>
      <c r="CEM1864" s="19"/>
      <c r="CEN1864" s="19"/>
      <c r="CEO1864" s="19"/>
      <c r="CEP1864" s="19"/>
      <c r="CEQ1864" s="19"/>
      <c r="CER1864" s="19"/>
      <c r="CES1864" s="19"/>
      <c r="CET1864" s="19"/>
      <c r="CEU1864" s="19"/>
      <c r="CEV1864" s="19"/>
      <c r="CEW1864" s="19"/>
      <c r="CEX1864" s="19"/>
      <c r="CEY1864" s="19"/>
      <c r="CEZ1864" s="19"/>
      <c r="CFA1864" s="19"/>
      <c r="CFB1864" s="19"/>
      <c r="CFC1864" s="19"/>
      <c r="CFD1864" s="19"/>
      <c r="CFE1864" s="19"/>
      <c r="CFF1864" s="19"/>
      <c r="CFG1864" s="19"/>
      <c r="CFH1864" s="19"/>
      <c r="CFI1864" s="19"/>
      <c r="CFJ1864" s="19"/>
      <c r="CFK1864" s="19"/>
      <c r="CFL1864" s="19"/>
      <c r="CFM1864" s="19"/>
      <c r="CFN1864" s="19"/>
      <c r="CFO1864" s="19"/>
      <c r="CFP1864" s="19"/>
      <c r="CFQ1864" s="19"/>
      <c r="CFR1864" s="19"/>
      <c r="CFS1864" s="19"/>
      <c r="CFT1864" s="19"/>
      <c r="CFU1864" s="19"/>
      <c r="CFV1864" s="19"/>
      <c r="CFW1864" s="19"/>
      <c r="CFX1864" s="19"/>
      <c r="CFY1864" s="19"/>
      <c r="CFZ1864" s="19"/>
      <c r="CGA1864" s="19"/>
      <c r="CGB1864" s="19"/>
      <c r="CGC1864" s="19"/>
      <c r="CGD1864" s="19"/>
      <c r="CGE1864" s="19"/>
      <c r="CGF1864" s="19"/>
      <c r="CGG1864" s="19"/>
      <c r="CGH1864" s="19"/>
      <c r="CGI1864" s="19"/>
      <c r="CGJ1864" s="19"/>
      <c r="CGK1864" s="19"/>
      <c r="CGL1864" s="19"/>
      <c r="CGM1864" s="19"/>
      <c r="CGN1864" s="19"/>
      <c r="CGO1864" s="19"/>
      <c r="CGP1864" s="19"/>
      <c r="CGQ1864" s="19"/>
      <c r="CGR1864" s="19"/>
      <c r="CGS1864" s="19"/>
      <c r="CGT1864" s="19"/>
      <c r="CGU1864" s="19"/>
      <c r="CGV1864" s="19"/>
      <c r="CGW1864" s="19"/>
      <c r="CGX1864" s="19"/>
      <c r="CGY1864" s="19"/>
      <c r="CGZ1864" s="19"/>
      <c r="CHA1864" s="19"/>
      <c r="CHB1864" s="19"/>
      <c r="CHC1864" s="19"/>
      <c r="CHD1864" s="19"/>
      <c r="CHE1864" s="19"/>
      <c r="CHF1864" s="19"/>
      <c r="CHG1864" s="19"/>
      <c r="CHH1864" s="19"/>
      <c r="CHI1864" s="19"/>
      <c r="CHJ1864" s="19"/>
      <c r="CHK1864" s="19"/>
      <c r="CHL1864" s="19"/>
      <c r="CHM1864" s="19"/>
      <c r="CHN1864" s="19"/>
      <c r="CHO1864" s="19"/>
      <c r="CHP1864" s="19"/>
      <c r="CHQ1864" s="19"/>
      <c r="CHR1864" s="19"/>
      <c r="CHS1864" s="19"/>
      <c r="CHT1864" s="19"/>
      <c r="CHU1864" s="19"/>
      <c r="CHV1864" s="19"/>
      <c r="CHW1864" s="19"/>
      <c r="CHX1864" s="19"/>
      <c r="CHY1864" s="19"/>
      <c r="CHZ1864" s="19"/>
      <c r="CIA1864" s="19"/>
      <c r="CIB1864" s="19"/>
      <c r="CIC1864" s="19"/>
      <c r="CID1864" s="19"/>
      <c r="CIE1864" s="19"/>
      <c r="CIF1864" s="19"/>
      <c r="CIG1864" s="19"/>
      <c r="CIH1864" s="19"/>
      <c r="CII1864" s="19"/>
      <c r="CIJ1864" s="19"/>
      <c r="CIK1864" s="19"/>
      <c r="CIL1864" s="19"/>
      <c r="CIM1864" s="19"/>
      <c r="CIN1864" s="19"/>
      <c r="CIO1864" s="19"/>
      <c r="CIP1864" s="19"/>
      <c r="CIQ1864" s="19"/>
      <c r="CIR1864" s="19"/>
      <c r="CIS1864" s="19"/>
      <c r="CIT1864" s="19"/>
      <c r="CIU1864" s="19"/>
      <c r="CIV1864" s="19"/>
      <c r="CIW1864" s="19"/>
      <c r="CIX1864" s="19"/>
      <c r="CIY1864" s="19"/>
      <c r="CIZ1864" s="19"/>
      <c r="CJA1864" s="19"/>
      <c r="CJB1864" s="19"/>
      <c r="CJC1864" s="19"/>
      <c r="CJD1864" s="19"/>
      <c r="CJE1864" s="19"/>
      <c r="CJF1864" s="19"/>
      <c r="CJG1864" s="19"/>
      <c r="CJH1864" s="19"/>
      <c r="CJI1864" s="19"/>
      <c r="CJJ1864" s="19"/>
      <c r="CJK1864" s="19"/>
      <c r="CJL1864" s="19"/>
      <c r="CJM1864" s="19"/>
      <c r="CJN1864" s="19"/>
      <c r="CJO1864" s="19"/>
      <c r="CJP1864" s="19"/>
      <c r="CJQ1864" s="19"/>
      <c r="CJR1864" s="19"/>
      <c r="CJS1864" s="19"/>
      <c r="CJT1864" s="19"/>
      <c r="CJU1864" s="19"/>
      <c r="CJV1864" s="19"/>
      <c r="CJW1864" s="19"/>
      <c r="CJX1864" s="19"/>
      <c r="CJY1864" s="19"/>
      <c r="CJZ1864" s="19"/>
      <c r="CKA1864" s="19"/>
      <c r="CKB1864" s="19"/>
      <c r="CKC1864" s="19"/>
      <c r="CKD1864" s="19"/>
      <c r="CKE1864" s="19"/>
      <c r="CKF1864" s="19"/>
      <c r="CKG1864" s="19"/>
      <c r="CKH1864" s="19"/>
      <c r="CKI1864" s="19"/>
      <c r="CKJ1864" s="19"/>
      <c r="CKK1864" s="19"/>
      <c r="CKL1864" s="19"/>
      <c r="CKM1864" s="19"/>
      <c r="CKN1864" s="19"/>
      <c r="CKO1864" s="19"/>
      <c r="CKP1864" s="19"/>
      <c r="CKQ1864" s="19"/>
      <c r="CKR1864" s="19"/>
      <c r="CKS1864" s="19"/>
      <c r="CKT1864" s="19"/>
      <c r="CKU1864" s="19"/>
      <c r="CKV1864" s="19"/>
      <c r="CKW1864" s="19"/>
      <c r="CKX1864" s="19"/>
      <c r="CKY1864" s="19"/>
      <c r="CKZ1864" s="19"/>
      <c r="CLA1864" s="19"/>
      <c r="CLB1864" s="19"/>
      <c r="CLC1864" s="19"/>
      <c r="CLD1864" s="19"/>
      <c r="CLE1864" s="19"/>
      <c r="CLF1864" s="19"/>
      <c r="CLG1864" s="19"/>
      <c r="CLH1864" s="19"/>
      <c r="CLI1864" s="19"/>
      <c r="CLJ1864" s="19"/>
      <c r="CLK1864" s="19"/>
      <c r="CLL1864" s="19"/>
      <c r="CLM1864" s="19"/>
      <c r="CLN1864" s="19"/>
      <c r="CLO1864" s="19"/>
      <c r="CLP1864" s="19"/>
      <c r="CLQ1864" s="19"/>
      <c r="CLR1864" s="19"/>
      <c r="CLS1864" s="19"/>
      <c r="CLT1864" s="19"/>
      <c r="CLU1864" s="19"/>
      <c r="CLV1864" s="19"/>
      <c r="CLW1864" s="19"/>
      <c r="CLX1864" s="19"/>
      <c r="CLY1864" s="19"/>
      <c r="CLZ1864" s="19"/>
      <c r="CMA1864" s="19"/>
      <c r="CMB1864" s="19"/>
      <c r="CMC1864" s="19"/>
      <c r="CMD1864" s="19"/>
      <c r="CME1864" s="19"/>
      <c r="CMF1864" s="19"/>
      <c r="CMG1864" s="19"/>
      <c r="CMH1864" s="19"/>
      <c r="CMI1864" s="19"/>
      <c r="CMJ1864" s="19"/>
      <c r="CMK1864" s="19"/>
      <c r="CML1864" s="19"/>
      <c r="CMM1864" s="19"/>
      <c r="CMN1864" s="19"/>
      <c r="CMO1864" s="19"/>
      <c r="CMP1864" s="19"/>
      <c r="CMQ1864" s="19"/>
      <c r="CMR1864" s="19"/>
      <c r="CMS1864" s="19"/>
      <c r="CMT1864" s="19"/>
      <c r="CMU1864" s="19"/>
      <c r="CMV1864" s="19"/>
      <c r="CMW1864" s="19"/>
      <c r="CMX1864" s="19"/>
      <c r="CMY1864" s="19"/>
      <c r="CMZ1864" s="19"/>
      <c r="CNA1864" s="19"/>
      <c r="CNB1864" s="19"/>
      <c r="CNC1864" s="19"/>
      <c r="CND1864" s="19"/>
      <c r="CNE1864" s="19"/>
      <c r="CNF1864" s="19"/>
      <c r="CNG1864" s="19"/>
      <c r="CNH1864" s="19"/>
      <c r="CNI1864" s="19"/>
      <c r="CNJ1864" s="19"/>
      <c r="CNK1864" s="19"/>
      <c r="CNL1864" s="19"/>
      <c r="CNM1864" s="19"/>
      <c r="CNN1864" s="19"/>
      <c r="CNO1864" s="19"/>
      <c r="CNP1864" s="19"/>
      <c r="CNQ1864" s="19"/>
      <c r="CNR1864" s="19"/>
      <c r="CNS1864" s="19"/>
      <c r="CNT1864" s="19"/>
      <c r="CNU1864" s="19"/>
      <c r="CNV1864" s="19"/>
      <c r="CNW1864" s="19"/>
      <c r="CNX1864" s="19"/>
      <c r="CNY1864" s="19"/>
      <c r="CNZ1864" s="19"/>
      <c r="COA1864" s="19"/>
      <c r="COB1864" s="19"/>
      <c r="COC1864" s="19"/>
      <c r="COD1864" s="19"/>
      <c r="COE1864" s="19"/>
      <c r="COF1864" s="19"/>
      <c r="COG1864" s="19"/>
      <c r="COH1864" s="19"/>
      <c r="COI1864" s="19"/>
      <c r="COJ1864" s="19"/>
      <c r="COK1864" s="19"/>
      <c r="COL1864" s="19"/>
      <c r="COM1864" s="19"/>
      <c r="CON1864" s="19"/>
      <c r="COO1864" s="19"/>
      <c r="COP1864" s="19"/>
      <c r="COQ1864" s="19"/>
      <c r="COR1864" s="19"/>
      <c r="COS1864" s="19"/>
      <c r="COT1864" s="19"/>
      <c r="COU1864" s="19"/>
      <c r="COV1864" s="19"/>
      <c r="COW1864" s="19"/>
      <c r="COX1864" s="19"/>
      <c r="COY1864" s="19"/>
      <c r="COZ1864" s="19"/>
      <c r="CPA1864" s="19"/>
      <c r="CPB1864" s="19"/>
      <c r="CPC1864" s="19"/>
      <c r="CPD1864" s="19"/>
      <c r="CPE1864" s="19"/>
      <c r="CPF1864" s="19"/>
      <c r="CPG1864" s="19"/>
      <c r="CPH1864" s="19"/>
      <c r="CPI1864" s="19"/>
      <c r="CPJ1864" s="19"/>
      <c r="CPK1864" s="19"/>
      <c r="CPL1864" s="19"/>
      <c r="CPM1864" s="19"/>
      <c r="CPN1864" s="19"/>
      <c r="CPO1864" s="19"/>
      <c r="CPP1864" s="19"/>
      <c r="CPQ1864" s="19"/>
      <c r="CPR1864" s="19"/>
      <c r="CPS1864" s="19"/>
      <c r="CPT1864" s="19"/>
      <c r="CPU1864" s="19"/>
      <c r="CPV1864" s="19"/>
      <c r="CPW1864" s="19"/>
      <c r="CPX1864" s="19"/>
      <c r="CPY1864" s="19"/>
      <c r="CPZ1864" s="19"/>
      <c r="CQA1864" s="19"/>
      <c r="CQB1864" s="19"/>
      <c r="CQC1864" s="19"/>
      <c r="CQD1864" s="19"/>
      <c r="CQE1864" s="19"/>
      <c r="CQF1864" s="19"/>
      <c r="CQG1864" s="19"/>
      <c r="CQH1864" s="19"/>
      <c r="CQI1864" s="19"/>
      <c r="CQJ1864" s="19"/>
      <c r="CQK1864" s="19"/>
      <c r="CQL1864" s="19"/>
      <c r="CQM1864" s="19"/>
      <c r="CQN1864" s="19"/>
      <c r="CQO1864" s="19"/>
      <c r="CQP1864" s="19"/>
      <c r="CQQ1864" s="19"/>
      <c r="CQR1864" s="19"/>
      <c r="CQS1864" s="19"/>
      <c r="CQT1864" s="19"/>
      <c r="CQU1864" s="19"/>
      <c r="CQV1864" s="19"/>
      <c r="CQW1864" s="19"/>
      <c r="CQX1864" s="19"/>
      <c r="CQY1864" s="19"/>
      <c r="CQZ1864" s="19"/>
      <c r="CRA1864" s="19"/>
      <c r="CRB1864" s="19"/>
      <c r="CRC1864" s="19"/>
      <c r="CRD1864" s="19"/>
      <c r="CRE1864" s="19"/>
      <c r="CRF1864" s="19"/>
      <c r="CRG1864" s="19"/>
      <c r="CRH1864" s="19"/>
      <c r="CRI1864" s="19"/>
      <c r="CRJ1864" s="19"/>
      <c r="CRK1864" s="19"/>
      <c r="CRL1864" s="19"/>
      <c r="CRM1864" s="19"/>
      <c r="CRN1864" s="19"/>
      <c r="CRO1864" s="19"/>
      <c r="CRP1864" s="19"/>
      <c r="CRQ1864" s="19"/>
      <c r="CRR1864" s="19"/>
      <c r="CRS1864" s="19"/>
      <c r="CRT1864" s="19"/>
      <c r="CRU1864" s="19"/>
      <c r="CRV1864" s="19"/>
      <c r="CRW1864" s="19"/>
      <c r="CRX1864" s="19"/>
      <c r="CRY1864" s="19"/>
      <c r="CRZ1864" s="19"/>
      <c r="CSA1864" s="19"/>
      <c r="CSB1864" s="19"/>
      <c r="CSC1864" s="19"/>
      <c r="CSD1864" s="19"/>
      <c r="CSE1864" s="19"/>
      <c r="CSF1864" s="19"/>
      <c r="CSG1864" s="19"/>
      <c r="CSH1864" s="19"/>
      <c r="CSI1864" s="19"/>
      <c r="CSJ1864" s="19"/>
      <c r="CSK1864" s="19"/>
      <c r="CSL1864" s="19"/>
      <c r="CSM1864" s="19"/>
      <c r="CSN1864" s="19"/>
      <c r="CSO1864" s="19"/>
      <c r="CSP1864" s="19"/>
      <c r="CSQ1864" s="19"/>
      <c r="CSR1864" s="19"/>
      <c r="CSS1864" s="19"/>
      <c r="CST1864" s="19"/>
      <c r="CSU1864" s="19"/>
      <c r="CSV1864" s="19"/>
      <c r="CSW1864" s="19"/>
      <c r="CSX1864" s="19"/>
      <c r="CSY1864" s="19"/>
      <c r="CSZ1864" s="19"/>
      <c r="CTA1864" s="19"/>
      <c r="CTB1864" s="19"/>
      <c r="CTC1864" s="19"/>
      <c r="CTD1864" s="19"/>
      <c r="CTE1864" s="19"/>
      <c r="CTF1864" s="19"/>
      <c r="CTG1864" s="19"/>
      <c r="CTH1864" s="19"/>
      <c r="CTI1864" s="19"/>
      <c r="CTJ1864" s="19"/>
      <c r="CTK1864" s="19"/>
      <c r="CTL1864" s="19"/>
      <c r="CTM1864" s="19"/>
      <c r="CTN1864" s="19"/>
      <c r="CTO1864" s="19"/>
      <c r="CTP1864" s="19"/>
      <c r="CTQ1864" s="19"/>
      <c r="CTR1864" s="19"/>
      <c r="CTS1864" s="19"/>
      <c r="CTT1864" s="19"/>
      <c r="CTU1864" s="19"/>
      <c r="CTV1864" s="19"/>
      <c r="CTW1864" s="19"/>
      <c r="CTX1864" s="19"/>
      <c r="CTY1864" s="19"/>
      <c r="CTZ1864" s="19"/>
      <c r="CUA1864" s="19"/>
      <c r="CUB1864" s="19"/>
      <c r="CUC1864" s="19"/>
      <c r="CUD1864" s="19"/>
      <c r="CUE1864" s="19"/>
      <c r="CUF1864" s="19"/>
      <c r="CUG1864" s="19"/>
      <c r="CUH1864" s="19"/>
      <c r="CUI1864" s="19"/>
      <c r="CUJ1864" s="19"/>
      <c r="CUK1864" s="19"/>
      <c r="CUL1864" s="19"/>
      <c r="CUM1864" s="19"/>
      <c r="CUN1864" s="19"/>
      <c r="CUO1864" s="19"/>
      <c r="CUP1864" s="19"/>
      <c r="CUQ1864" s="19"/>
      <c r="CUR1864" s="19"/>
      <c r="CUS1864" s="19"/>
      <c r="CUT1864" s="19"/>
      <c r="CUU1864" s="19"/>
      <c r="CUV1864" s="19"/>
      <c r="CUW1864" s="19"/>
      <c r="CUX1864" s="19"/>
      <c r="CUY1864" s="19"/>
      <c r="CUZ1864" s="19"/>
      <c r="CVA1864" s="19"/>
      <c r="CVB1864" s="19"/>
      <c r="CVC1864" s="19"/>
      <c r="CVD1864" s="19"/>
      <c r="CVE1864" s="19"/>
      <c r="CVF1864" s="19"/>
      <c r="CVG1864" s="19"/>
      <c r="CVH1864" s="19"/>
      <c r="CVI1864" s="19"/>
      <c r="CVJ1864" s="19"/>
      <c r="CVK1864" s="19"/>
      <c r="CVL1864" s="19"/>
      <c r="CVM1864" s="19"/>
      <c r="CVN1864" s="19"/>
      <c r="CVO1864" s="19"/>
      <c r="CVP1864" s="19"/>
      <c r="CVQ1864" s="19"/>
      <c r="CVR1864" s="19"/>
      <c r="CVS1864" s="19"/>
      <c r="CVT1864" s="19"/>
      <c r="CVU1864" s="19"/>
      <c r="CVV1864" s="19"/>
      <c r="CVW1864" s="19"/>
      <c r="CVX1864" s="19"/>
      <c r="CVY1864" s="19"/>
      <c r="CVZ1864" s="19"/>
      <c r="CWA1864" s="19"/>
      <c r="CWB1864" s="19"/>
      <c r="CWC1864" s="19"/>
      <c r="CWD1864" s="19"/>
      <c r="CWE1864" s="19"/>
      <c r="CWF1864" s="19"/>
      <c r="CWG1864" s="19"/>
      <c r="CWH1864" s="19"/>
      <c r="CWI1864" s="19"/>
      <c r="CWJ1864" s="19"/>
      <c r="CWK1864" s="19"/>
      <c r="CWL1864" s="19"/>
      <c r="CWM1864" s="19"/>
      <c r="CWN1864" s="19"/>
      <c r="CWO1864" s="19"/>
      <c r="CWP1864" s="19"/>
      <c r="CWQ1864" s="19"/>
      <c r="CWR1864" s="19"/>
      <c r="CWS1864" s="19"/>
      <c r="CWT1864" s="19"/>
      <c r="CWU1864" s="19"/>
      <c r="CWV1864" s="19"/>
      <c r="CWW1864" s="19"/>
      <c r="CWX1864" s="19"/>
      <c r="CWY1864" s="19"/>
      <c r="CWZ1864" s="19"/>
      <c r="CXA1864" s="19"/>
      <c r="CXB1864" s="19"/>
      <c r="CXC1864" s="19"/>
      <c r="CXD1864" s="19"/>
      <c r="CXE1864" s="19"/>
      <c r="CXF1864" s="19"/>
      <c r="CXG1864" s="19"/>
      <c r="CXH1864" s="19"/>
      <c r="CXI1864" s="19"/>
      <c r="CXJ1864" s="19"/>
      <c r="CXK1864" s="19"/>
      <c r="CXL1864" s="19"/>
      <c r="CXM1864" s="19"/>
      <c r="CXN1864" s="19"/>
      <c r="CXO1864" s="19"/>
      <c r="CXP1864" s="19"/>
      <c r="CXQ1864" s="19"/>
      <c r="CXR1864" s="19"/>
      <c r="CXS1864" s="19"/>
      <c r="CXT1864" s="19"/>
      <c r="CXU1864" s="19"/>
      <c r="CXV1864" s="19"/>
      <c r="CXW1864" s="19"/>
      <c r="CXX1864" s="19"/>
      <c r="CXY1864" s="19"/>
      <c r="CXZ1864" s="19"/>
      <c r="CYA1864" s="19"/>
      <c r="CYB1864" s="19"/>
      <c r="CYC1864" s="19"/>
      <c r="CYD1864" s="19"/>
      <c r="CYE1864" s="19"/>
      <c r="CYF1864" s="19"/>
      <c r="CYG1864" s="19"/>
      <c r="CYH1864" s="19"/>
      <c r="CYI1864" s="19"/>
      <c r="CYJ1864" s="19"/>
      <c r="CYK1864" s="19"/>
      <c r="CYL1864" s="19"/>
      <c r="CYM1864" s="19"/>
      <c r="CYN1864" s="19"/>
      <c r="CYO1864" s="19"/>
      <c r="CYP1864" s="19"/>
      <c r="CYQ1864" s="19"/>
      <c r="CYR1864" s="19"/>
      <c r="CYS1864" s="19"/>
      <c r="CYT1864" s="19"/>
      <c r="CYU1864" s="19"/>
      <c r="CYV1864" s="19"/>
      <c r="CYW1864" s="19"/>
      <c r="CYX1864" s="19"/>
      <c r="CYY1864" s="19"/>
      <c r="CYZ1864" s="19"/>
      <c r="CZA1864" s="19"/>
      <c r="CZB1864" s="19"/>
      <c r="CZC1864" s="19"/>
      <c r="CZD1864" s="19"/>
      <c r="CZE1864" s="19"/>
      <c r="CZF1864" s="19"/>
      <c r="CZG1864" s="19"/>
      <c r="CZH1864" s="19"/>
      <c r="CZI1864" s="19"/>
      <c r="CZJ1864" s="19"/>
      <c r="CZK1864" s="19"/>
      <c r="CZL1864" s="19"/>
      <c r="CZM1864" s="19"/>
      <c r="CZN1864" s="19"/>
      <c r="CZO1864" s="19"/>
      <c r="CZP1864" s="19"/>
      <c r="CZQ1864" s="19"/>
      <c r="CZR1864" s="19"/>
      <c r="CZS1864" s="19"/>
      <c r="CZT1864" s="19"/>
      <c r="CZU1864" s="19"/>
      <c r="CZV1864" s="19"/>
      <c r="CZW1864" s="19"/>
      <c r="CZX1864" s="19"/>
      <c r="CZY1864" s="19"/>
      <c r="CZZ1864" s="19"/>
      <c r="DAA1864" s="19"/>
      <c r="DAB1864" s="19"/>
      <c r="DAC1864" s="19"/>
      <c r="DAD1864" s="19"/>
      <c r="DAE1864" s="19"/>
      <c r="DAF1864" s="19"/>
      <c r="DAG1864" s="19"/>
      <c r="DAH1864" s="19"/>
      <c r="DAI1864" s="19"/>
      <c r="DAJ1864" s="19"/>
      <c r="DAK1864" s="19"/>
      <c r="DAL1864" s="19"/>
      <c r="DAM1864" s="19"/>
      <c r="DAN1864" s="19"/>
      <c r="DAO1864" s="19"/>
      <c r="DAP1864" s="19"/>
      <c r="DAQ1864" s="19"/>
      <c r="DAR1864" s="19"/>
      <c r="DAS1864" s="19"/>
      <c r="DAT1864" s="19"/>
      <c r="DAU1864" s="19"/>
      <c r="DAV1864" s="19"/>
      <c r="DAW1864" s="19"/>
      <c r="DAX1864" s="19"/>
      <c r="DAY1864" s="19"/>
      <c r="DAZ1864" s="19"/>
      <c r="DBA1864" s="19"/>
      <c r="DBB1864" s="19"/>
      <c r="DBC1864" s="19"/>
      <c r="DBD1864" s="19"/>
      <c r="DBE1864" s="19"/>
      <c r="DBF1864" s="19"/>
      <c r="DBG1864" s="19"/>
      <c r="DBH1864" s="19"/>
      <c r="DBI1864" s="19"/>
      <c r="DBJ1864" s="19"/>
      <c r="DBK1864" s="19"/>
      <c r="DBL1864" s="19"/>
      <c r="DBM1864" s="19"/>
      <c r="DBN1864" s="19"/>
      <c r="DBO1864" s="19"/>
      <c r="DBP1864" s="19"/>
      <c r="DBQ1864" s="19"/>
      <c r="DBR1864" s="19"/>
      <c r="DBS1864" s="19"/>
      <c r="DBT1864" s="19"/>
      <c r="DBU1864" s="19"/>
      <c r="DBV1864" s="19"/>
      <c r="DBW1864" s="19"/>
      <c r="DBX1864" s="19"/>
      <c r="DBY1864" s="19"/>
      <c r="DBZ1864" s="19"/>
      <c r="DCA1864" s="19"/>
      <c r="DCB1864" s="19"/>
      <c r="DCC1864" s="19"/>
      <c r="DCD1864" s="19"/>
      <c r="DCE1864" s="19"/>
      <c r="DCF1864" s="19"/>
      <c r="DCG1864" s="19"/>
      <c r="DCH1864" s="19"/>
      <c r="DCI1864" s="19"/>
      <c r="DCJ1864" s="19"/>
      <c r="DCK1864" s="19"/>
      <c r="DCL1864" s="19"/>
      <c r="DCM1864" s="19"/>
      <c r="DCN1864" s="19"/>
      <c r="DCO1864" s="19"/>
      <c r="DCP1864" s="19"/>
      <c r="DCQ1864" s="19"/>
      <c r="DCR1864" s="19"/>
      <c r="DCS1864" s="19"/>
      <c r="DCT1864" s="19"/>
      <c r="DCU1864" s="19"/>
      <c r="DCV1864" s="19"/>
      <c r="DCW1864" s="19"/>
      <c r="DCX1864" s="19"/>
      <c r="DCY1864" s="19"/>
      <c r="DCZ1864" s="19"/>
      <c r="DDA1864" s="19"/>
      <c r="DDB1864" s="19"/>
      <c r="DDC1864" s="19"/>
      <c r="DDD1864" s="19"/>
      <c r="DDE1864" s="19"/>
      <c r="DDF1864" s="19"/>
      <c r="DDG1864" s="19"/>
      <c r="DDH1864" s="19"/>
      <c r="DDI1864" s="19"/>
      <c r="DDJ1864" s="19"/>
      <c r="DDK1864" s="19"/>
      <c r="DDL1864" s="19"/>
      <c r="DDM1864" s="19"/>
      <c r="DDN1864" s="19"/>
      <c r="DDO1864" s="19"/>
      <c r="DDP1864" s="19"/>
      <c r="DDQ1864" s="19"/>
      <c r="DDR1864" s="19"/>
      <c r="DDS1864" s="19"/>
      <c r="DDT1864" s="19"/>
      <c r="DDU1864" s="19"/>
      <c r="DDV1864" s="19"/>
      <c r="DDW1864" s="19"/>
      <c r="DDX1864" s="19"/>
      <c r="DDY1864" s="19"/>
      <c r="DDZ1864" s="19"/>
      <c r="DEA1864" s="19"/>
      <c r="DEB1864" s="19"/>
      <c r="DEC1864" s="19"/>
      <c r="DED1864" s="19"/>
      <c r="DEE1864" s="19"/>
      <c r="DEF1864" s="19"/>
      <c r="DEG1864" s="19"/>
      <c r="DEH1864" s="19"/>
      <c r="DEI1864" s="19"/>
      <c r="DEJ1864" s="19"/>
      <c r="DEK1864" s="19"/>
      <c r="DEL1864" s="19"/>
      <c r="DEM1864" s="19"/>
      <c r="DEN1864" s="19"/>
      <c r="DEO1864" s="19"/>
      <c r="DEP1864" s="19"/>
      <c r="DEQ1864" s="19"/>
      <c r="DER1864" s="19"/>
      <c r="DES1864" s="19"/>
      <c r="DET1864" s="19"/>
      <c r="DEU1864" s="19"/>
      <c r="DEV1864" s="19"/>
      <c r="DEW1864" s="19"/>
      <c r="DEX1864" s="19"/>
      <c r="DEY1864" s="19"/>
      <c r="DEZ1864" s="19"/>
      <c r="DFA1864" s="19"/>
      <c r="DFB1864" s="19"/>
      <c r="DFC1864" s="19"/>
      <c r="DFD1864" s="19"/>
      <c r="DFE1864" s="19"/>
      <c r="DFF1864" s="19"/>
      <c r="DFG1864" s="19"/>
      <c r="DFH1864" s="19"/>
      <c r="DFI1864" s="19"/>
      <c r="DFJ1864" s="19"/>
      <c r="DFK1864" s="19"/>
      <c r="DFL1864" s="19"/>
      <c r="DFM1864" s="19"/>
      <c r="DFN1864" s="19"/>
      <c r="DFO1864" s="19"/>
      <c r="DFP1864" s="19"/>
      <c r="DFQ1864" s="19"/>
      <c r="DFR1864" s="19"/>
      <c r="DFS1864" s="19"/>
      <c r="DFT1864" s="19"/>
      <c r="DFU1864" s="19"/>
      <c r="DFV1864" s="19"/>
      <c r="DFW1864" s="19"/>
      <c r="DFX1864" s="19"/>
      <c r="DFY1864" s="19"/>
      <c r="DFZ1864" s="19"/>
      <c r="DGA1864" s="19"/>
      <c r="DGB1864" s="19"/>
      <c r="DGC1864" s="19"/>
      <c r="DGD1864" s="19"/>
      <c r="DGE1864" s="19"/>
      <c r="DGF1864" s="19"/>
      <c r="DGG1864" s="19"/>
      <c r="DGH1864" s="19"/>
      <c r="DGI1864" s="19"/>
      <c r="DGJ1864" s="19"/>
      <c r="DGK1864" s="19"/>
      <c r="DGL1864" s="19"/>
      <c r="DGM1864" s="19"/>
      <c r="DGN1864" s="19"/>
      <c r="DGO1864" s="19"/>
      <c r="DGP1864" s="19"/>
      <c r="DGQ1864" s="19"/>
      <c r="DGR1864" s="19"/>
      <c r="DGS1864" s="19"/>
      <c r="DGT1864" s="19"/>
      <c r="DGU1864" s="19"/>
      <c r="DGV1864" s="19"/>
      <c r="DGW1864" s="19"/>
      <c r="DGX1864" s="19"/>
      <c r="DGY1864" s="19"/>
      <c r="DGZ1864" s="19"/>
      <c r="DHA1864" s="19"/>
      <c r="DHB1864" s="19"/>
      <c r="DHC1864" s="19"/>
      <c r="DHD1864" s="19"/>
      <c r="DHE1864" s="19"/>
      <c r="DHF1864" s="19"/>
      <c r="DHG1864" s="19"/>
      <c r="DHH1864" s="19"/>
      <c r="DHI1864" s="19"/>
      <c r="DHJ1864" s="19"/>
      <c r="DHK1864" s="19"/>
      <c r="DHL1864" s="19"/>
      <c r="DHM1864" s="19"/>
      <c r="DHN1864" s="19"/>
      <c r="DHO1864" s="19"/>
      <c r="DHP1864" s="19"/>
      <c r="DHQ1864" s="19"/>
      <c r="DHR1864" s="19"/>
      <c r="DHS1864" s="19"/>
      <c r="DHT1864" s="19"/>
      <c r="DHU1864" s="19"/>
      <c r="DHV1864" s="19"/>
      <c r="DHW1864" s="19"/>
      <c r="DHX1864" s="19"/>
      <c r="DHY1864" s="19"/>
      <c r="DHZ1864" s="19"/>
      <c r="DIA1864" s="19"/>
      <c r="DIB1864" s="19"/>
      <c r="DIC1864" s="19"/>
      <c r="DID1864" s="19"/>
      <c r="DIE1864" s="19"/>
      <c r="DIF1864" s="19"/>
      <c r="DIG1864" s="19"/>
      <c r="DIH1864" s="19"/>
      <c r="DII1864" s="19"/>
      <c r="DIJ1864" s="19"/>
      <c r="DIK1864" s="19"/>
      <c r="DIL1864" s="19"/>
      <c r="DIM1864" s="19"/>
      <c r="DIN1864" s="19"/>
      <c r="DIO1864" s="19"/>
      <c r="DIP1864" s="19"/>
      <c r="DIQ1864" s="19"/>
      <c r="DIR1864" s="19"/>
      <c r="DIS1864" s="19"/>
      <c r="DIT1864" s="19"/>
      <c r="DIU1864" s="19"/>
      <c r="DIV1864" s="19"/>
      <c r="DIW1864" s="19"/>
      <c r="DIX1864" s="19"/>
      <c r="DIY1864" s="19"/>
      <c r="DIZ1864" s="19"/>
      <c r="DJA1864" s="19"/>
      <c r="DJB1864" s="19"/>
      <c r="DJC1864" s="19"/>
      <c r="DJD1864" s="19"/>
      <c r="DJE1864" s="19"/>
      <c r="DJF1864" s="19"/>
      <c r="DJG1864" s="19"/>
      <c r="DJH1864" s="19"/>
      <c r="DJI1864" s="19"/>
      <c r="DJJ1864" s="19"/>
      <c r="DJK1864" s="19"/>
      <c r="DJL1864" s="19"/>
      <c r="DJM1864" s="19"/>
      <c r="DJN1864" s="19"/>
      <c r="DJO1864" s="19"/>
      <c r="DJP1864" s="19"/>
      <c r="DJQ1864" s="19"/>
      <c r="DJR1864" s="19"/>
      <c r="DJS1864" s="19"/>
      <c r="DJT1864" s="19"/>
      <c r="DJU1864" s="19"/>
      <c r="DJV1864" s="19"/>
      <c r="DJW1864" s="19"/>
      <c r="DJX1864" s="19"/>
      <c r="DJY1864" s="19"/>
      <c r="DJZ1864" s="19"/>
      <c r="DKA1864" s="19"/>
      <c r="DKB1864" s="19"/>
      <c r="DKC1864" s="19"/>
      <c r="DKD1864" s="19"/>
      <c r="DKE1864" s="19"/>
      <c r="DKF1864" s="19"/>
      <c r="DKG1864" s="19"/>
      <c r="DKH1864" s="19"/>
      <c r="DKI1864" s="19"/>
      <c r="DKJ1864" s="19"/>
      <c r="DKK1864" s="19"/>
      <c r="DKL1864" s="19"/>
      <c r="DKM1864" s="19"/>
      <c r="DKN1864" s="19"/>
      <c r="DKO1864" s="19"/>
      <c r="DKP1864" s="19"/>
      <c r="DKQ1864" s="19"/>
      <c r="DKR1864" s="19"/>
      <c r="DKS1864" s="19"/>
      <c r="DKT1864" s="19"/>
      <c r="DKU1864" s="19"/>
      <c r="DKV1864" s="19"/>
      <c r="DKW1864" s="19"/>
      <c r="DKX1864" s="19"/>
      <c r="DKY1864" s="19"/>
      <c r="DKZ1864" s="19"/>
      <c r="DLA1864" s="19"/>
      <c r="DLB1864" s="19"/>
      <c r="DLC1864" s="19"/>
      <c r="DLD1864" s="19"/>
      <c r="DLE1864" s="19"/>
      <c r="DLF1864" s="19"/>
      <c r="DLG1864" s="19"/>
      <c r="DLH1864" s="19"/>
      <c r="DLI1864" s="19"/>
      <c r="DLJ1864" s="19"/>
      <c r="DLK1864" s="19"/>
      <c r="DLL1864" s="19"/>
      <c r="DLM1864" s="19"/>
      <c r="DLN1864" s="19"/>
      <c r="DLO1864" s="19"/>
      <c r="DLP1864" s="19"/>
      <c r="DLQ1864" s="19"/>
      <c r="DLR1864" s="19"/>
      <c r="DLS1864" s="19"/>
      <c r="DLT1864" s="19"/>
      <c r="DLU1864" s="19"/>
      <c r="DLV1864" s="19"/>
      <c r="DLW1864" s="19"/>
      <c r="DLX1864" s="19"/>
      <c r="DLY1864" s="19"/>
      <c r="DLZ1864" s="19"/>
      <c r="DMA1864" s="19"/>
      <c r="DMB1864" s="19"/>
      <c r="DMC1864" s="19"/>
      <c r="DMD1864" s="19"/>
      <c r="DME1864" s="19"/>
      <c r="DMF1864" s="19"/>
      <c r="DMG1864" s="19"/>
      <c r="DMH1864" s="19"/>
      <c r="DMI1864" s="19"/>
      <c r="DMJ1864" s="19"/>
      <c r="DMK1864" s="19"/>
      <c r="DML1864" s="19"/>
      <c r="DMM1864" s="19"/>
      <c r="DMN1864" s="19"/>
      <c r="DMO1864" s="19"/>
      <c r="DMP1864" s="19"/>
      <c r="DMQ1864" s="19"/>
      <c r="DMR1864" s="19"/>
      <c r="DMS1864" s="19"/>
      <c r="DMT1864" s="19"/>
      <c r="DMU1864" s="19"/>
      <c r="DMV1864" s="19"/>
      <c r="DMW1864" s="19"/>
      <c r="DMX1864" s="19"/>
      <c r="DMY1864" s="19"/>
      <c r="DMZ1864" s="19"/>
      <c r="DNA1864" s="19"/>
      <c r="DNB1864" s="19"/>
      <c r="DNC1864" s="19"/>
      <c r="DND1864" s="19"/>
      <c r="DNE1864" s="19"/>
      <c r="DNF1864" s="19"/>
      <c r="DNG1864" s="19"/>
      <c r="DNH1864" s="19"/>
      <c r="DNI1864" s="19"/>
      <c r="DNJ1864" s="19"/>
      <c r="DNK1864" s="19"/>
      <c r="DNL1864" s="19"/>
      <c r="DNM1864" s="19"/>
      <c r="DNN1864" s="19"/>
      <c r="DNO1864" s="19"/>
      <c r="DNP1864" s="19"/>
      <c r="DNQ1864" s="19"/>
      <c r="DNR1864" s="19"/>
      <c r="DNS1864" s="19"/>
      <c r="DNT1864" s="19"/>
      <c r="DNU1864" s="19"/>
      <c r="DNV1864" s="19"/>
      <c r="DNW1864" s="19"/>
      <c r="DNX1864" s="19"/>
      <c r="DNY1864" s="19"/>
      <c r="DNZ1864" s="19"/>
      <c r="DOA1864" s="19"/>
      <c r="DOB1864" s="19"/>
      <c r="DOC1864" s="19"/>
      <c r="DOD1864" s="19"/>
      <c r="DOE1864" s="19"/>
      <c r="DOF1864" s="19"/>
      <c r="DOG1864" s="19"/>
      <c r="DOH1864" s="19"/>
      <c r="DOI1864" s="19"/>
      <c r="DOJ1864" s="19"/>
      <c r="DOK1864" s="19"/>
      <c r="DOL1864" s="19"/>
      <c r="DOM1864" s="19"/>
      <c r="DON1864" s="19"/>
      <c r="DOO1864" s="19"/>
      <c r="DOP1864" s="19"/>
      <c r="DOQ1864" s="19"/>
      <c r="DOR1864" s="19"/>
      <c r="DOS1864" s="19"/>
      <c r="DOT1864" s="19"/>
      <c r="DOU1864" s="19"/>
      <c r="DOV1864" s="19"/>
      <c r="DOW1864" s="19"/>
      <c r="DOX1864" s="19"/>
      <c r="DOY1864" s="19"/>
      <c r="DOZ1864" s="19"/>
      <c r="DPA1864" s="19"/>
      <c r="DPB1864" s="19"/>
      <c r="DPC1864" s="19"/>
      <c r="DPD1864" s="19"/>
      <c r="DPE1864" s="19"/>
      <c r="DPF1864" s="19"/>
      <c r="DPG1864" s="19"/>
      <c r="DPH1864" s="19"/>
      <c r="DPI1864" s="19"/>
      <c r="DPJ1864" s="19"/>
      <c r="DPK1864" s="19"/>
      <c r="DPL1864" s="19"/>
      <c r="DPM1864" s="19"/>
      <c r="DPN1864" s="19"/>
      <c r="DPO1864" s="19"/>
      <c r="DPP1864" s="19"/>
      <c r="DPQ1864" s="19"/>
      <c r="DPR1864" s="19"/>
      <c r="DPS1864" s="19"/>
      <c r="DPT1864" s="19"/>
      <c r="DPU1864" s="19"/>
      <c r="DPV1864" s="19"/>
      <c r="DPW1864" s="19"/>
      <c r="DPX1864" s="19"/>
      <c r="DPY1864" s="19"/>
      <c r="DPZ1864" s="19"/>
      <c r="DQA1864" s="19"/>
      <c r="DQB1864" s="19"/>
      <c r="DQC1864" s="19"/>
      <c r="DQD1864" s="19"/>
      <c r="DQE1864" s="19"/>
      <c r="DQF1864" s="19"/>
      <c r="DQG1864" s="19"/>
      <c r="DQH1864" s="19"/>
      <c r="DQI1864" s="19"/>
      <c r="DQJ1864" s="19"/>
      <c r="DQK1864" s="19"/>
      <c r="DQL1864" s="19"/>
      <c r="DQM1864" s="19"/>
      <c r="DQN1864" s="19"/>
      <c r="DQO1864" s="19"/>
      <c r="DQP1864" s="19"/>
      <c r="DQQ1864" s="19"/>
      <c r="DQR1864" s="19"/>
      <c r="DQS1864" s="19"/>
      <c r="DQT1864" s="19"/>
      <c r="DQU1864" s="19"/>
      <c r="DQV1864" s="19"/>
      <c r="DQW1864" s="19"/>
      <c r="DQX1864" s="19"/>
      <c r="DQY1864" s="19"/>
      <c r="DQZ1864" s="19"/>
      <c r="DRA1864" s="19"/>
      <c r="DRB1864" s="19"/>
      <c r="DRC1864" s="19"/>
      <c r="DRD1864" s="19"/>
      <c r="DRE1864" s="19"/>
      <c r="DRF1864" s="19"/>
      <c r="DRG1864" s="19"/>
      <c r="DRH1864" s="19"/>
      <c r="DRI1864" s="19"/>
      <c r="DRJ1864" s="19"/>
      <c r="DRK1864" s="19"/>
      <c r="DRL1864" s="19"/>
      <c r="DRM1864" s="19"/>
      <c r="DRN1864" s="19"/>
      <c r="DRO1864" s="19"/>
      <c r="DRP1864" s="19"/>
      <c r="DRQ1864" s="19"/>
      <c r="DRR1864" s="19"/>
      <c r="DRS1864" s="19"/>
      <c r="DRT1864" s="19"/>
      <c r="DRU1864" s="19"/>
      <c r="DRV1864" s="19"/>
      <c r="DRW1864" s="19"/>
      <c r="DRX1864" s="19"/>
      <c r="DRY1864" s="19"/>
      <c r="DRZ1864" s="19"/>
      <c r="DSA1864" s="19"/>
      <c r="DSB1864" s="19"/>
      <c r="DSC1864" s="19"/>
      <c r="DSD1864" s="19"/>
      <c r="DSE1864" s="19"/>
      <c r="DSF1864" s="19"/>
      <c r="DSG1864" s="19"/>
      <c r="DSH1864" s="19"/>
      <c r="DSI1864" s="19"/>
      <c r="DSJ1864" s="19"/>
      <c r="DSK1864" s="19"/>
      <c r="DSL1864" s="19"/>
      <c r="DSM1864" s="19"/>
      <c r="DSN1864" s="19"/>
      <c r="DSO1864" s="19"/>
      <c r="DSP1864" s="19"/>
      <c r="DSQ1864" s="19"/>
      <c r="DSR1864" s="19"/>
      <c r="DSS1864" s="19"/>
      <c r="DST1864" s="19"/>
      <c r="DSU1864" s="19"/>
      <c r="DSV1864" s="19"/>
      <c r="DSW1864" s="19"/>
      <c r="DSX1864" s="19"/>
      <c r="DSY1864" s="19"/>
      <c r="DSZ1864" s="19"/>
      <c r="DTA1864" s="19"/>
      <c r="DTB1864" s="19"/>
      <c r="DTC1864" s="19"/>
      <c r="DTD1864" s="19"/>
      <c r="DTE1864" s="19"/>
      <c r="DTF1864" s="19"/>
      <c r="DTG1864" s="19"/>
      <c r="DTH1864" s="19"/>
      <c r="DTI1864" s="19"/>
      <c r="DTJ1864" s="19"/>
      <c r="DTK1864" s="19"/>
      <c r="DTL1864" s="19"/>
      <c r="DTM1864" s="19"/>
      <c r="DTN1864" s="19"/>
      <c r="DTO1864" s="19"/>
      <c r="DTP1864" s="19"/>
      <c r="DTQ1864" s="19"/>
      <c r="DTR1864" s="19"/>
      <c r="DTS1864" s="19"/>
      <c r="DTT1864" s="19"/>
      <c r="DTU1864" s="19"/>
      <c r="DTV1864" s="19"/>
      <c r="DTW1864" s="19"/>
      <c r="DTX1864" s="19"/>
      <c r="DTY1864" s="19"/>
      <c r="DTZ1864" s="19"/>
      <c r="DUA1864" s="19"/>
      <c r="DUB1864" s="19"/>
      <c r="DUC1864" s="19"/>
      <c r="DUD1864" s="19"/>
      <c r="DUE1864" s="19"/>
      <c r="DUF1864" s="19"/>
      <c r="DUG1864" s="19"/>
      <c r="DUH1864" s="19"/>
      <c r="DUI1864" s="19"/>
      <c r="DUJ1864" s="19"/>
      <c r="DUK1864" s="19"/>
      <c r="DUL1864" s="19"/>
      <c r="DUM1864" s="19"/>
      <c r="DUN1864" s="19"/>
      <c r="DUO1864" s="19"/>
      <c r="DUP1864" s="19"/>
      <c r="DUQ1864" s="19"/>
      <c r="DUR1864" s="19"/>
      <c r="DUS1864" s="19"/>
      <c r="DUT1864" s="19"/>
      <c r="DUU1864" s="19"/>
      <c r="DUV1864" s="19"/>
      <c r="DUW1864" s="19"/>
      <c r="DUX1864" s="19"/>
      <c r="DUY1864" s="19"/>
      <c r="DUZ1864" s="19"/>
      <c r="DVA1864" s="19"/>
      <c r="DVB1864" s="19"/>
      <c r="DVC1864" s="19"/>
      <c r="DVD1864" s="19"/>
      <c r="DVE1864" s="19"/>
      <c r="DVF1864" s="19"/>
      <c r="DVG1864" s="19"/>
      <c r="DVH1864" s="19"/>
      <c r="DVI1864" s="19"/>
      <c r="DVJ1864" s="19"/>
      <c r="DVK1864" s="19"/>
      <c r="DVL1864" s="19"/>
      <c r="DVM1864" s="19"/>
      <c r="DVN1864" s="19"/>
      <c r="DVO1864" s="19"/>
      <c r="DVP1864" s="19"/>
      <c r="DVQ1864" s="19"/>
      <c r="DVR1864" s="19"/>
      <c r="DVS1864" s="19"/>
      <c r="DVT1864" s="19"/>
      <c r="DVU1864" s="19"/>
      <c r="DVV1864" s="19"/>
      <c r="DVW1864" s="19"/>
      <c r="DVX1864" s="19"/>
      <c r="DVY1864" s="19"/>
      <c r="DVZ1864" s="19"/>
      <c r="DWA1864" s="19"/>
      <c r="DWB1864" s="19"/>
      <c r="DWC1864" s="19"/>
      <c r="DWD1864" s="19"/>
      <c r="DWE1864" s="19"/>
      <c r="DWF1864" s="19"/>
      <c r="DWG1864" s="19"/>
      <c r="DWH1864" s="19"/>
      <c r="DWI1864" s="19"/>
      <c r="DWJ1864" s="19"/>
      <c r="DWK1864" s="19"/>
      <c r="DWL1864" s="19"/>
      <c r="DWM1864" s="19"/>
      <c r="DWN1864" s="19"/>
      <c r="DWO1864" s="19"/>
      <c r="DWP1864" s="19"/>
      <c r="DWQ1864" s="19"/>
      <c r="DWR1864" s="19"/>
      <c r="DWS1864" s="19"/>
      <c r="DWT1864" s="19"/>
      <c r="DWU1864" s="19"/>
      <c r="DWV1864" s="19"/>
      <c r="DWW1864" s="19"/>
      <c r="DWX1864" s="19"/>
      <c r="DWY1864" s="19"/>
      <c r="DWZ1864" s="19"/>
      <c r="DXA1864" s="19"/>
      <c r="DXB1864" s="19"/>
      <c r="DXC1864" s="19"/>
      <c r="DXD1864" s="19"/>
      <c r="DXE1864" s="19"/>
      <c r="DXF1864" s="19"/>
      <c r="DXG1864" s="19"/>
      <c r="DXH1864" s="19"/>
      <c r="DXI1864" s="19"/>
      <c r="DXJ1864" s="19"/>
      <c r="DXK1864" s="19"/>
      <c r="DXL1864" s="19"/>
      <c r="DXM1864" s="19"/>
      <c r="DXN1864" s="19"/>
      <c r="DXO1864" s="19"/>
      <c r="DXP1864" s="19"/>
      <c r="DXQ1864" s="19"/>
      <c r="DXR1864" s="19"/>
      <c r="DXS1864" s="19"/>
      <c r="DXT1864" s="19"/>
      <c r="DXU1864" s="19"/>
      <c r="DXV1864" s="19"/>
      <c r="DXW1864" s="19"/>
      <c r="DXX1864" s="19"/>
      <c r="DXY1864" s="19"/>
      <c r="DXZ1864" s="19"/>
      <c r="DYA1864" s="19"/>
      <c r="DYB1864" s="19"/>
      <c r="DYC1864" s="19"/>
      <c r="DYD1864" s="19"/>
      <c r="DYE1864" s="19"/>
      <c r="DYF1864" s="19"/>
      <c r="DYG1864" s="19"/>
      <c r="DYH1864" s="19"/>
      <c r="DYI1864" s="19"/>
      <c r="DYJ1864" s="19"/>
      <c r="DYK1864" s="19"/>
      <c r="DYL1864" s="19"/>
      <c r="DYM1864" s="19"/>
      <c r="DYN1864" s="19"/>
      <c r="DYO1864" s="19"/>
      <c r="DYP1864" s="19"/>
      <c r="DYQ1864" s="19"/>
      <c r="DYR1864" s="19"/>
      <c r="DYS1864" s="19"/>
      <c r="DYT1864" s="19"/>
      <c r="DYU1864" s="19"/>
      <c r="DYV1864" s="19"/>
      <c r="DYW1864" s="19"/>
      <c r="DYX1864" s="19"/>
      <c r="DYY1864" s="19"/>
      <c r="DYZ1864" s="19"/>
      <c r="DZA1864" s="19"/>
      <c r="DZB1864" s="19"/>
      <c r="DZC1864" s="19"/>
      <c r="DZD1864" s="19"/>
      <c r="DZE1864" s="19"/>
      <c r="DZF1864" s="19"/>
      <c r="DZG1864" s="19"/>
      <c r="DZH1864" s="19"/>
      <c r="DZI1864" s="19"/>
      <c r="DZJ1864" s="19"/>
      <c r="DZK1864" s="19"/>
      <c r="DZL1864" s="19"/>
      <c r="DZM1864" s="19"/>
      <c r="DZN1864" s="19"/>
      <c r="DZO1864" s="19"/>
      <c r="DZP1864" s="19"/>
      <c r="DZQ1864" s="19"/>
      <c r="DZR1864" s="19"/>
      <c r="DZS1864" s="19"/>
      <c r="DZT1864" s="19"/>
      <c r="DZU1864" s="19"/>
      <c r="DZV1864" s="19"/>
      <c r="DZW1864" s="19"/>
      <c r="DZX1864" s="19"/>
      <c r="DZY1864" s="19"/>
      <c r="DZZ1864" s="19"/>
      <c r="EAA1864" s="19"/>
      <c r="EAB1864" s="19"/>
      <c r="EAC1864" s="19"/>
      <c r="EAD1864" s="19"/>
      <c r="EAE1864" s="19"/>
      <c r="EAF1864" s="19"/>
      <c r="EAG1864" s="19"/>
      <c r="EAH1864" s="19"/>
      <c r="EAI1864" s="19"/>
      <c r="EAJ1864" s="19"/>
      <c r="EAK1864" s="19"/>
      <c r="EAL1864" s="19"/>
      <c r="EAM1864" s="19"/>
      <c r="EAN1864" s="19"/>
      <c r="EAO1864" s="19"/>
      <c r="EAP1864" s="19"/>
      <c r="EAQ1864" s="19"/>
      <c r="EAR1864" s="19"/>
      <c r="EAS1864" s="19"/>
      <c r="EAT1864" s="19"/>
      <c r="EAU1864" s="19"/>
      <c r="EAV1864" s="19"/>
      <c r="EAW1864" s="19"/>
      <c r="EAX1864" s="19"/>
      <c r="EAY1864" s="19"/>
      <c r="EAZ1864" s="19"/>
      <c r="EBA1864" s="19"/>
      <c r="EBB1864" s="19"/>
      <c r="EBC1864" s="19"/>
      <c r="EBD1864" s="19"/>
      <c r="EBE1864" s="19"/>
      <c r="EBF1864" s="19"/>
      <c r="EBG1864" s="19"/>
      <c r="EBH1864" s="19"/>
      <c r="EBI1864" s="19"/>
      <c r="EBJ1864" s="19"/>
      <c r="EBK1864" s="19"/>
      <c r="EBL1864" s="19"/>
      <c r="EBM1864" s="19"/>
      <c r="EBN1864" s="19"/>
      <c r="EBO1864" s="19"/>
      <c r="EBP1864" s="19"/>
      <c r="EBQ1864" s="19"/>
      <c r="EBR1864" s="19"/>
      <c r="EBS1864" s="19"/>
      <c r="EBT1864" s="19"/>
      <c r="EBU1864" s="19"/>
      <c r="EBV1864" s="19"/>
      <c r="EBW1864" s="19"/>
      <c r="EBX1864" s="19"/>
      <c r="EBY1864" s="19"/>
      <c r="EBZ1864" s="19"/>
      <c r="ECA1864" s="19"/>
      <c r="ECB1864" s="19"/>
      <c r="ECC1864" s="19"/>
      <c r="ECD1864" s="19"/>
      <c r="ECE1864" s="19"/>
      <c r="ECF1864" s="19"/>
      <c r="ECG1864" s="19"/>
      <c r="ECH1864" s="19"/>
      <c r="ECI1864" s="19"/>
      <c r="ECJ1864" s="19"/>
      <c r="ECK1864" s="19"/>
      <c r="ECL1864" s="19"/>
      <c r="ECM1864" s="19"/>
      <c r="ECN1864" s="19"/>
      <c r="ECO1864" s="19"/>
      <c r="ECP1864" s="19"/>
      <c r="ECQ1864" s="19"/>
      <c r="ECR1864" s="19"/>
      <c r="ECS1864" s="19"/>
      <c r="ECT1864" s="19"/>
      <c r="ECU1864" s="19"/>
      <c r="ECV1864" s="19"/>
      <c r="ECW1864" s="19"/>
      <c r="ECX1864" s="19"/>
      <c r="ECY1864" s="19"/>
      <c r="ECZ1864" s="19"/>
      <c r="EDA1864" s="19"/>
      <c r="EDB1864" s="19"/>
      <c r="EDC1864" s="19"/>
      <c r="EDD1864" s="19"/>
      <c r="EDE1864" s="19"/>
      <c r="EDF1864" s="19"/>
      <c r="EDG1864" s="19"/>
      <c r="EDH1864" s="19"/>
      <c r="EDI1864" s="19"/>
      <c r="EDJ1864" s="19"/>
      <c r="EDK1864" s="19"/>
      <c r="EDL1864" s="19"/>
      <c r="EDM1864" s="19"/>
      <c r="EDN1864" s="19"/>
      <c r="EDO1864" s="19"/>
      <c r="EDP1864" s="19"/>
      <c r="EDQ1864" s="19"/>
      <c r="EDR1864" s="19"/>
      <c r="EDS1864" s="19"/>
      <c r="EDT1864" s="19"/>
      <c r="EDU1864" s="19"/>
      <c r="EDV1864" s="19"/>
      <c r="EDW1864" s="19"/>
      <c r="EDX1864" s="19"/>
      <c r="EDY1864" s="19"/>
      <c r="EDZ1864" s="19"/>
      <c r="EEA1864" s="19"/>
      <c r="EEB1864" s="19"/>
      <c r="EEC1864" s="19"/>
      <c r="EED1864" s="19"/>
      <c r="EEE1864" s="19"/>
      <c r="EEF1864" s="19"/>
      <c r="EEG1864" s="19"/>
      <c r="EEH1864" s="19"/>
      <c r="EEI1864" s="19"/>
      <c r="EEJ1864" s="19"/>
      <c r="EEK1864" s="19"/>
      <c r="EEL1864" s="19"/>
      <c r="EEM1864" s="19"/>
      <c r="EEN1864" s="19"/>
      <c r="EEO1864" s="19"/>
      <c r="EEP1864" s="19"/>
      <c r="EEQ1864" s="19"/>
      <c r="EER1864" s="19"/>
      <c r="EES1864" s="19"/>
      <c r="EET1864" s="19"/>
      <c r="EEU1864" s="19"/>
      <c r="EEV1864" s="19"/>
      <c r="EEW1864" s="19"/>
      <c r="EEX1864" s="19"/>
      <c r="EEY1864" s="19"/>
      <c r="EEZ1864" s="19"/>
      <c r="EFA1864" s="19"/>
      <c r="EFB1864" s="19"/>
      <c r="EFC1864" s="19"/>
      <c r="EFD1864" s="19"/>
      <c r="EFE1864" s="19"/>
      <c r="EFF1864" s="19"/>
      <c r="EFG1864" s="19"/>
      <c r="EFH1864" s="19"/>
      <c r="EFI1864" s="19"/>
      <c r="EFJ1864" s="19"/>
      <c r="EFK1864" s="19"/>
      <c r="EFL1864" s="19"/>
      <c r="EFM1864" s="19"/>
      <c r="EFN1864" s="19"/>
      <c r="EFO1864" s="19"/>
      <c r="EFP1864" s="19"/>
      <c r="EFQ1864" s="19"/>
      <c r="EFR1864" s="19"/>
      <c r="EFS1864" s="19"/>
      <c r="EFT1864" s="19"/>
      <c r="EFU1864" s="19"/>
      <c r="EFV1864" s="19"/>
      <c r="EFW1864" s="19"/>
      <c r="EFX1864" s="19"/>
      <c r="EFY1864" s="19"/>
      <c r="EFZ1864" s="19"/>
      <c r="EGA1864" s="19"/>
      <c r="EGB1864" s="19"/>
      <c r="EGC1864" s="19"/>
      <c r="EGD1864" s="19"/>
      <c r="EGE1864" s="19"/>
      <c r="EGF1864" s="19"/>
      <c r="EGG1864" s="19"/>
      <c r="EGH1864" s="19"/>
      <c r="EGI1864" s="19"/>
      <c r="EGJ1864" s="19"/>
      <c r="EGK1864" s="19"/>
      <c r="EGL1864" s="19"/>
      <c r="EGM1864" s="19"/>
      <c r="EGN1864" s="19"/>
      <c r="EGO1864" s="19"/>
      <c r="EGP1864" s="19"/>
      <c r="EGQ1864" s="19"/>
      <c r="EGR1864" s="19"/>
      <c r="EGS1864" s="19"/>
      <c r="EGT1864" s="19"/>
      <c r="EGU1864" s="19"/>
      <c r="EGV1864" s="19"/>
      <c r="EGW1864" s="19"/>
      <c r="EGX1864" s="19"/>
      <c r="EGY1864" s="19"/>
      <c r="EGZ1864" s="19"/>
      <c r="EHA1864" s="19"/>
      <c r="EHB1864" s="19"/>
      <c r="EHC1864" s="19"/>
      <c r="EHD1864" s="19"/>
      <c r="EHE1864" s="19"/>
      <c r="EHF1864" s="19"/>
      <c r="EHG1864" s="19"/>
      <c r="EHH1864" s="19"/>
      <c r="EHI1864" s="19"/>
      <c r="EHJ1864" s="19"/>
      <c r="EHK1864" s="19"/>
      <c r="EHL1864" s="19"/>
      <c r="EHM1864" s="19"/>
      <c r="EHN1864" s="19"/>
      <c r="EHO1864" s="19"/>
      <c r="EHP1864" s="19"/>
      <c r="EHQ1864" s="19"/>
      <c r="EHR1864" s="19"/>
      <c r="EHS1864" s="19"/>
      <c r="EHT1864" s="19"/>
      <c r="EHU1864" s="19"/>
      <c r="EHV1864" s="19"/>
      <c r="EHW1864" s="19"/>
      <c r="EHX1864" s="19"/>
      <c r="EHY1864" s="19"/>
      <c r="EHZ1864" s="19"/>
      <c r="EIA1864" s="19"/>
      <c r="EIB1864" s="19"/>
      <c r="EIC1864" s="19"/>
      <c r="EID1864" s="19"/>
      <c r="EIE1864" s="19"/>
      <c r="EIF1864" s="19"/>
      <c r="EIG1864" s="19"/>
      <c r="EIH1864" s="19"/>
      <c r="EII1864" s="19"/>
      <c r="EIJ1864" s="19"/>
      <c r="EIK1864" s="19"/>
      <c r="EIL1864" s="19"/>
      <c r="EIM1864" s="19"/>
      <c r="EIN1864" s="19"/>
      <c r="EIO1864" s="19"/>
      <c r="EIP1864" s="19"/>
      <c r="EIQ1864" s="19"/>
      <c r="EIR1864" s="19"/>
      <c r="EIS1864" s="19"/>
      <c r="EIT1864" s="19"/>
      <c r="EIU1864" s="19"/>
      <c r="EIV1864" s="19"/>
      <c r="EIW1864" s="19"/>
      <c r="EIX1864" s="19"/>
      <c r="EIY1864" s="19"/>
      <c r="EIZ1864" s="19"/>
      <c r="EJA1864" s="19"/>
      <c r="EJB1864" s="19"/>
      <c r="EJC1864" s="19"/>
      <c r="EJD1864" s="19"/>
      <c r="EJE1864" s="19"/>
      <c r="EJF1864" s="19"/>
      <c r="EJG1864" s="19"/>
      <c r="EJH1864" s="19"/>
      <c r="EJI1864" s="19"/>
      <c r="EJJ1864" s="19"/>
      <c r="EJK1864" s="19"/>
      <c r="EJL1864" s="19"/>
      <c r="EJM1864" s="19"/>
      <c r="EJN1864" s="19"/>
      <c r="EJO1864" s="19"/>
      <c r="EJP1864" s="19"/>
      <c r="EJQ1864" s="19"/>
      <c r="EJR1864" s="19"/>
      <c r="EJS1864" s="19"/>
      <c r="EJT1864" s="19"/>
      <c r="EJU1864" s="19"/>
      <c r="EJV1864" s="19"/>
      <c r="EJW1864" s="19"/>
      <c r="EJX1864" s="19"/>
      <c r="EJY1864" s="19"/>
      <c r="EJZ1864" s="19"/>
      <c r="EKA1864" s="19"/>
      <c r="EKB1864" s="19"/>
      <c r="EKC1864" s="19"/>
      <c r="EKD1864" s="19"/>
      <c r="EKE1864" s="19"/>
      <c r="EKF1864" s="19"/>
      <c r="EKG1864" s="19"/>
      <c r="EKH1864" s="19"/>
      <c r="EKI1864" s="19"/>
      <c r="EKJ1864" s="19"/>
      <c r="EKK1864" s="19"/>
      <c r="EKL1864" s="19"/>
      <c r="EKM1864" s="19"/>
      <c r="EKN1864" s="19"/>
      <c r="EKO1864" s="19"/>
      <c r="EKP1864" s="19"/>
      <c r="EKQ1864" s="19"/>
      <c r="EKR1864" s="19"/>
      <c r="EKS1864" s="19"/>
      <c r="EKT1864" s="19"/>
      <c r="EKU1864" s="19"/>
      <c r="EKV1864" s="19"/>
      <c r="EKW1864" s="19"/>
      <c r="EKX1864" s="19"/>
      <c r="EKY1864" s="19"/>
      <c r="EKZ1864" s="19"/>
      <c r="ELA1864" s="19"/>
      <c r="ELB1864" s="19"/>
      <c r="ELC1864" s="19"/>
      <c r="ELD1864" s="19"/>
      <c r="ELE1864" s="19"/>
      <c r="ELF1864" s="19"/>
      <c r="ELG1864" s="19"/>
      <c r="ELH1864" s="19"/>
      <c r="ELI1864" s="19"/>
      <c r="ELJ1864" s="19"/>
      <c r="ELK1864" s="19"/>
      <c r="ELL1864" s="19"/>
      <c r="ELM1864" s="19"/>
      <c r="ELN1864" s="19"/>
      <c r="ELO1864" s="19"/>
      <c r="ELP1864" s="19"/>
      <c r="ELQ1864" s="19"/>
      <c r="ELR1864" s="19"/>
      <c r="ELS1864" s="19"/>
      <c r="ELT1864" s="19"/>
      <c r="ELU1864" s="19"/>
      <c r="ELV1864" s="19"/>
      <c r="ELW1864" s="19"/>
      <c r="ELX1864" s="19"/>
      <c r="ELY1864" s="19"/>
      <c r="ELZ1864" s="19"/>
      <c r="EMA1864" s="19"/>
      <c r="EMB1864" s="19"/>
      <c r="EMC1864" s="19"/>
      <c r="EMD1864" s="19"/>
      <c r="EME1864" s="19"/>
      <c r="EMF1864" s="19"/>
      <c r="EMG1864" s="19"/>
      <c r="EMH1864" s="19"/>
      <c r="EMI1864" s="19"/>
      <c r="EMJ1864" s="19"/>
      <c r="EMK1864" s="19"/>
      <c r="EML1864" s="19"/>
      <c r="EMM1864" s="19"/>
      <c r="EMN1864" s="19"/>
      <c r="EMO1864" s="19"/>
      <c r="EMP1864" s="19"/>
      <c r="EMQ1864" s="19"/>
      <c r="EMR1864" s="19"/>
      <c r="EMS1864" s="19"/>
      <c r="EMT1864" s="19"/>
      <c r="EMU1864" s="19"/>
      <c r="EMV1864" s="19"/>
      <c r="EMW1864" s="19"/>
      <c r="EMX1864" s="19"/>
      <c r="EMY1864" s="19"/>
      <c r="EMZ1864" s="19"/>
      <c r="ENA1864" s="19"/>
      <c r="ENB1864" s="19"/>
      <c r="ENC1864" s="19"/>
      <c r="END1864" s="19"/>
      <c r="ENE1864" s="19"/>
      <c r="ENF1864" s="19"/>
      <c r="ENG1864" s="19"/>
      <c r="ENH1864" s="19"/>
      <c r="ENI1864" s="19"/>
      <c r="ENJ1864" s="19"/>
      <c r="ENK1864" s="19"/>
      <c r="ENL1864" s="19"/>
      <c r="ENM1864" s="19"/>
      <c r="ENN1864" s="19"/>
      <c r="ENO1864" s="19"/>
      <c r="ENP1864" s="19"/>
      <c r="ENQ1864" s="19"/>
      <c r="ENR1864" s="19"/>
      <c r="ENS1864" s="19"/>
      <c r="ENT1864" s="19"/>
      <c r="ENU1864" s="19"/>
      <c r="ENV1864" s="19"/>
      <c r="ENW1864" s="19"/>
      <c r="ENX1864" s="19"/>
      <c r="ENY1864" s="19"/>
      <c r="ENZ1864" s="19"/>
      <c r="EOA1864" s="19"/>
      <c r="EOB1864" s="19"/>
      <c r="EOC1864" s="19"/>
      <c r="EOD1864" s="19"/>
      <c r="EOE1864" s="19"/>
      <c r="EOF1864" s="19"/>
      <c r="EOG1864" s="19"/>
      <c r="EOH1864" s="19"/>
      <c r="EOI1864" s="19"/>
      <c r="EOJ1864" s="19"/>
      <c r="EOK1864" s="19"/>
      <c r="EOL1864" s="19"/>
      <c r="EOM1864" s="19"/>
      <c r="EON1864" s="19"/>
      <c r="EOO1864" s="19"/>
      <c r="EOP1864" s="19"/>
      <c r="EOQ1864" s="19"/>
      <c r="EOR1864" s="19"/>
      <c r="EOS1864" s="19"/>
      <c r="EOT1864" s="19"/>
      <c r="EOU1864" s="19"/>
      <c r="EOV1864" s="19"/>
      <c r="EOW1864" s="19"/>
      <c r="EOX1864" s="19"/>
      <c r="EOY1864" s="19"/>
      <c r="EOZ1864" s="19"/>
      <c r="EPA1864" s="19"/>
      <c r="EPB1864" s="19"/>
      <c r="EPC1864" s="19"/>
      <c r="EPD1864" s="19"/>
      <c r="EPE1864" s="19"/>
      <c r="EPF1864" s="19"/>
      <c r="EPG1864" s="19"/>
      <c r="EPH1864" s="19"/>
      <c r="EPI1864" s="19"/>
      <c r="EPJ1864" s="19"/>
      <c r="EPK1864" s="19"/>
      <c r="EPL1864" s="19"/>
      <c r="EPM1864" s="19"/>
      <c r="EPN1864" s="19"/>
      <c r="EPO1864" s="19"/>
      <c r="EPP1864" s="19"/>
      <c r="EPQ1864" s="19"/>
      <c r="EPR1864" s="19"/>
      <c r="EPS1864" s="19"/>
      <c r="EPT1864" s="19"/>
      <c r="EPU1864" s="19"/>
      <c r="EPV1864" s="19"/>
      <c r="EPW1864" s="19"/>
      <c r="EPX1864" s="19"/>
      <c r="EPY1864" s="19"/>
      <c r="EPZ1864" s="19"/>
      <c r="EQA1864" s="19"/>
      <c r="EQB1864" s="19"/>
      <c r="EQC1864" s="19"/>
      <c r="EQD1864" s="19"/>
      <c r="EQE1864" s="19"/>
      <c r="EQF1864" s="19"/>
      <c r="EQG1864" s="19"/>
      <c r="EQH1864" s="19"/>
      <c r="EQI1864" s="19"/>
      <c r="EQJ1864" s="19"/>
      <c r="EQK1864" s="19"/>
      <c r="EQL1864" s="19"/>
      <c r="EQM1864" s="19"/>
      <c r="EQN1864" s="19"/>
      <c r="EQO1864" s="19"/>
      <c r="EQP1864" s="19"/>
      <c r="EQQ1864" s="19"/>
      <c r="EQR1864" s="19"/>
      <c r="EQS1864" s="19"/>
      <c r="EQT1864" s="19"/>
      <c r="EQU1864" s="19"/>
      <c r="EQV1864" s="19"/>
      <c r="EQW1864" s="19"/>
      <c r="EQX1864" s="19"/>
      <c r="EQY1864" s="19"/>
      <c r="EQZ1864" s="19"/>
      <c r="ERA1864" s="19"/>
      <c r="ERB1864" s="19"/>
      <c r="ERC1864" s="19"/>
      <c r="ERD1864" s="19"/>
      <c r="ERE1864" s="19"/>
      <c r="ERF1864" s="19"/>
      <c r="ERG1864" s="19"/>
      <c r="ERH1864" s="19"/>
      <c r="ERI1864" s="19"/>
      <c r="ERJ1864" s="19"/>
      <c r="ERK1864" s="19"/>
      <c r="ERL1864" s="19"/>
      <c r="ERM1864" s="19"/>
      <c r="ERN1864" s="19"/>
      <c r="ERO1864" s="19"/>
      <c r="ERP1864" s="19"/>
      <c r="ERQ1864" s="19"/>
      <c r="ERR1864" s="19"/>
      <c r="ERS1864" s="19"/>
      <c r="ERT1864" s="19"/>
      <c r="ERU1864" s="19"/>
      <c r="ERV1864" s="19"/>
      <c r="ERW1864" s="19"/>
      <c r="ERX1864" s="19"/>
      <c r="ERY1864" s="19"/>
      <c r="ERZ1864" s="19"/>
      <c r="ESA1864" s="19"/>
      <c r="ESB1864" s="19"/>
      <c r="ESC1864" s="19"/>
      <c r="ESD1864" s="19"/>
      <c r="ESE1864" s="19"/>
      <c r="ESF1864" s="19"/>
      <c r="ESG1864" s="19"/>
      <c r="ESH1864" s="19"/>
      <c r="ESI1864" s="19"/>
      <c r="ESJ1864" s="19"/>
      <c r="ESK1864" s="19"/>
      <c r="ESL1864" s="19"/>
      <c r="ESM1864" s="19"/>
      <c r="ESN1864" s="19"/>
      <c r="ESO1864" s="19"/>
      <c r="ESP1864" s="19"/>
      <c r="ESQ1864" s="19"/>
      <c r="ESR1864" s="19"/>
      <c r="ESS1864" s="19"/>
      <c r="EST1864" s="19"/>
      <c r="ESU1864" s="19"/>
      <c r="ESV1864" s="19"/>
      <c r="ESW1864" s="19"/>
      <c r="ESX1864" s="19"/>
      <c r="ESY1864" s="19"/>
      <c r="ESZ1864" s="19"/>
      <c r="ETA1864" s="19"/>
      <c r="ETB1864" s="19"/>
      <c r="ETC1864" s="19"/>
      <c r="ETD1864" s="19"/>
      <c r="ETE1864" s="19"/>
      <c r="ETF1864" s="19"/>
      <c r="ETG1864" s="19"/>
      <c r="ETH1864" s="19"/>
      <c r="ETI1864" s="19"/>
      <c r="ETJ1864" s="19"/>
      <c r="ETK1864" s="19"/>
      <c r="ETL1864" s="19"/>
      <c r="ETM1864" s="19"/>
      <c r="ETN1864" s="19"/>
      <c r="ETO1864" s="19"/>
      <c r="ETP1864" s="19"/>
      <c r="ETQ1864" s="19"/>
      <c r="ETR1864" s="19"/>
      <c r="ETS1864" s="19"/>
      <c r="ETT1864" s="19"/>
      <c r="ETU1864" s="19"/>
      <c r="ETV1864" s="19"/>
      <c r="ETW1864" s="19"/>
      <c r="ETX1864" s="19"/>
      <c r="ETY1864" s="19"/>
      <c r="ETZ1864" s="19"/>
      <c r="EUA1864" s="19"/>
      <c r="EUB1864" s="19"/>
      <c r="EUC1864" s="19"/>
      <c r="EUD1864" s="19"/>
      <c r="EUE1864" s="19"/>
      <c r="EUF1864" s="19"/>
      <c r="EUG1864" s="19"/>
      <c r="EUH1864" s="19"/>
      <c r="EUI1864" s="19"/>
      <c r="EUJ1864" s="19"/>
      <c r="EUK1864" s="19"/>
      <c r="EUL1864" s="19"/>
      <c r="EUM1864" s="19"/>
      <c r="EUN1864" s="19"/>
      <c r="EUO1864" s="19"/>
      <c r="EUP1864" s="19"/>
      <c r="EUQ1864" s="19"/>
      <c r="EUR1864" s="19"/>
      <c r="EUS1864" s="19"/>
      <c r="EUT1864" s="19"/>
      <c r="EUU1864" s="19"/>
      <c r="EUV1864" s="19"/>
      <c r="EUW1864" s="19"/>
      <c r="EUX1864" s="19"/>
      <c r="EUY1864" s="19"/>
      <c r="EUZ1864" s="19"/>
      <c r="EVA1864" s="19"/>
      <c r="EVB1864" s="19"/>
      <c r="EVC1864" s="19"/>
      <c r="EVD1864" s="19"/>
      <c r="EVE1864" s="19"/>
      <c r="EVF1864" s="19"/>
      <c r="EVG1864" s="19"/>
      <c r="EVH1864" s="19"/>
      <c r="EVI1864" s="19"/>
      <c r="EVJ1864" s="19"/>
      <c r="EVK1864" s="19"/>
      <c r="EVL1864" s="19"/>
      <c r="EVM1864" s="19"/>
      <c r="EVN1864" s="19"/>
      <c r="EVO1864" s="19"/>
      <c r="EVP1864" s="19"/>
      <c r="EVQ1864" s="19"/>
      <c r="EVR1864" s="19"/>
      <c r="EVS1864" s="19"/>
      <c r="EVT1864" s="19"/>
      <c r="EVU1864" s="19"/>
      <c r="EVV1864" s="19"/>
      <c r="EVW1864" s="19"/>
      <c r="EVX1864" s="19"/>
      <c r="EVY1864" s="19"/>
      <c r="EVZ1864" s="19"/>
      <c r="EWA1864" s="19"/>
      <c r="EWB1864" s="19"/>
      <c r="EWC1864" s="19"/>
      <c r="EWD1864" s="19"/>
      <c r="EWE1864" s="19"/>
      <c r="EWF1864" s="19"/>
      <c r="EWG1864" s="19"/>
      <c r="EWH1864" s="19"/>
      <c r="EWI1864" s="19"/>
      <c r="EWJ1864" s="19"/>
      <c r="EWK1864" s="19"/>
      <c r="EWL1864" s="19"/>
      <c r="EWM1864" s="19"/>
      <c r="EWN1864" s="19"/>
      <c r="EWO1864" s="19"/>
      <c r="EWP1864" s="19"/>
      <c r="EWQ1864" s="19"/>
      <c r="EWR1864" s="19"/>
      <c r="EWS1864" s="19"/>
      <c r="EWT1864" s="19"/>
      <c r="EWU1864" s="19"/>
      <c r="EWV1864" s="19"/>
      <c r="EWW1864" s="19"/>
      <c r="EWX1864" s="19"/>
      <c r="EWY1864" s="19"/>
      <c r="EWZ1864" s="19"/>
      <c r="EXA1864" s="19"/>
      <c r="EXB1864" s="19"/>
      <c r="EXC1864" s="19"/>
      <c r="EXD1864" s="19"/>
      <c r="EXE1864" s="19"/>
      <c r="EXF1864" s="19"/>
      <c r="EXG1864" s="19"/>
      <c r="EXH1864" s="19"/>
      <c r="EXI1864" s="19"/>
      <c r="EXJ1864" s="19"/>
      <c r="EXK1864" s="19"/>
      <c r="EXL1864" s="19"/>
      <c r="EXM1864" s="19"/>
      <c r="EXN1864" s="19"/>
      <c r="EXO1864" s="19"/>
      <c r="EXP1864" s="19"/>
      <c r="EXQ1864" s="19"/>
      <c r="EXR1864" s="19"/>
      <c r="EXS1864" s="19"/>
      <c r="EXT1864" s="19"/>
      <c r="EXU1864" s="19"/>
      <c r="EXV1864" s="19"/>
      <c r="EXW1864" s="19"/>
      <c r="EXX1864" s="19"/>
      <c r="EXY1864" s="19"/>
      <c r="EXZ1864" s="19"/>
      <c r="EYA1864" s="19"/>
      <c r="EYB1864" s="19"/>
      <c r="EYC1864" s="19"/>
      <c r="EYD1864" s="19"/>
      <c r="EYE1864" s="19"/>
      <c r="EYF1864" s="19"/>
      <c r="EYG1864" s="19"/>
      <c r="EYH1864" s="19"/>
      <c r="EYI1864" s="19"/>
      <c r="EYJ1864" s="19"/>
      <c r="EYK1864" s="19"/>
      <c r="EYL1864" s="19"/>
      <c r="EYM1864" s="19"/>
      <c r="EYN1864" s="19"/>
      <c r="EYO1864" s="19"/>
      <c r="EYP1864" s="19"/>
      <c r="EYQ1864" s="19"/>
      <c r="EYR1864" s="19"/>
      <c r="EYS1864" s="19"/>
      <c r="EYT1864" s="19"/>
      <c r="EYU1864" s="19"/>
      <c r="EYV1864" s="19"/>
      <c r="EYW1864" s="19"/>
      <c r="EYX1864" s="19"/>
      <c r="EYY1864" s="19"/>
      <c r="EYZ1864" s="19"/>
      <c r="EZA1864" s="19"/>
      <c r="EZB1864" s="19"/>
      <c r="EZC1864" s="19"/>
      <c r="EZD1864" s="19"/>
      <c r="EZE1864" s="19"/>
      <c r="EZF1864" s="19"/>
      <c r="EZG1864" s="19"/>
      <c r="EZH1864" s="19"/>
      <c r="EZI1864" s="19"/>
      <c r="EZJ1864" s="19"/>
      <c r="EZK1864" s="19"/>
      <c r="EZL1864" s="19"/>
      <c r="EZM1864" s="19"/>
      <c r="EZN1864" s="19"/>
      <c r="EZO1864" s="19"/>
      <c r="EZP1864" s="19"/>
      <c r="EZQ1864" s="19"/>
      <c r="EZR1864" s="19"/>
      <c r="EZS1864" s="19"/>
      <c r="EZT1864" s="19"/>
      <c r="EZU1864" s="19"/>
      <c r="EZV1864" s="19"/>
      <c r="EZW1864" s="19"/>
      <c r="EZX1864" s="19"/>
      <c r="EZY1864" s="19"/>
      <c r="EZZ1864" s="19"/>
      <c r="FAA1864" s="19"/>
      <c r="FAB1864" s="19"/>
      <c r="FAC1864" s="19"/>
      <c r="FAD1864" s="19"/>
      <c r="FAE1864" s="19"/>
      <c r="FAF1864" s="19"/>
      <c r="FAG1864" s="19"/>
      <c r="FAH1864" s="19"/>
      <c r="FAI1864" s="19"/>
      <c r="FAJ1864" s="19"/>
      <c r="FAK1864" s="19"/>
      <c r="FAL1864" s="19"/>
      <c r="FAM1864" s="19"/>
      <c r="FAN1864" s="19"/>
      <c r="FAO1864" s="19"/>
      <c r="FAP1864" s="19"/>
      <c r="FAQ1864" s="19"/>
      <c r="FAR1864" s="19"/>
      <c r="FAS1864" s="19"/>
      <c r="FAT1864" s="19"/>
      <c r="FAU1864" s="19"/>
      <c r="FAV1864" s="19"/>
      <c r="FAW1864" s="19"/>
      <c r="FAX1864" s="19"/>
      <c r="FAY1864" s="19"/>
      <c r="FAZ1864" s="19"/>
      <c r="FBA1864" s="19"/>
      <c r="FBB1864" s="19"/>
      <c r="FBC1864" s="19"/>
      <c r="FBD1864" s="19"/>
      <c r="FBE1864" s="19"/>
      <c r="FBF1864" s="19"/>
      <c r="FBG1864" s="19"/>
      <c r="FBH1864" s="19"/>
      <c r="FBI1864" s="19"/>
      <c r="FBJ1864" s="19"/>
      <c r="FBK1864" s="19"/>
      <c r="FBL1864" s="19"/>
      <c r="FBM1864" s="19"/>
      <c r="FBN1864" s="19"/>
      <c r="FBO1864" s="19"/>
      <c r="FBP1864" s="19"/>
      <c r="FBQ1864" s="19"/>
      <c r="FBR1864" s="19"/>
      <c r="FBS1864" s="19"/>
      <c r="FBT1864" s="19"/>
      <c r="FBU1864" s="19"/>
      <c r="FBV1864" s="19"/>
      <c r="FBW1864" s="19"/>
      <c r="FBX1864" s="19"/>
      <c r="FBY1864" s="19"/>
      <c r="FBZ1864" s="19"/>
      <c r="FCA1864" s="19"/>
      <c r="FCB1864" s="19"/>
      <c r="FCC1864" s="19"/>
      <c r="FCD1864" s="19"/>
      <c r="FCE1864" s="19"/>
      <c r="FCF1864" s="19"/>
      <c r="FCG1864" s="19"/>
      <c r="FCH1864" s="19"/>
      <c r="FCI1864" s="19"/>
      <c r="FCJ1864" s="19"/>
      <c r="FCK1864" s="19"/>
      <c r="FCL1864" s="19"/>
      <c r="FCM1864" s="19"/>
      <c r="FCN1864" s="19"/>
      <c r="FCO1864" s="19"/>
      <c r="FCP1864" s="19"/>
      <c r="FCQ1864" s="19"/>
      <c r="FCR1864" s="19"/>
      <c r="FCS1864" s="19"/>
      <c r="FCT1864" s="19"/>
      <c r="FCU1864" s="19"/>
      <c r="FCV1864" s="19"/>
      <c r="FCW1864" s="19"/>
      <c r="FCX1864" s="19"/>
      <c r="FCY1864" s="19"/>
      <c r="FCZ1864" s="19"/>
      <c r="FDA1864" s="19"/>
      <c r="FDB1864" s="19"/>
      <c r="FDC1864" s="19"/>
      <c r="FDD1864" s="19"/>
      <c r="FDE1864" s="19"/>
      <c r="FDF1864" s="19"/>
      <c r="FDG1864" s="19"/>
      <c r="FDH1864" s="19"/>
      <c r="FDI1864" s="19"/>
      <c r="FDJ1864" s="19"/>
      <c r="FDK1864" s="19"/>
      <c r="FDL1864" s="19"/>
      <c r="FDM1864" s="19"/>
      <c r="FDN1864" s="19"/>
      <c r="FDO1864" s="19"/>
      <c r="FDP1864" s="19"/>
      <c r="FDQ1864" s="19"/>
      <c r="FDR1864" s="19"/>
      <c r="FDS1864" s="19"/>
      <c r="FDT1864" s="19"/>
      <c r="FDU1864" s="19"/>
      <c r="FDV1864" s="19"/>
      <c r="FDW1864" s="19"/>
      <c r="FDX1864" s="19"/>
      <c r="FDY1864" s="19"/>
      <c r="FDZ1864" s="19"/>
      <c r="FEA1864" s="19"/>
      <c r="FEB1864" s="19"/>
      <c r="FEC1864" s="19"/>
      <c r="FED1864" s="19"/>
      <c r="FEE1864" s="19"/>
      <c r="FEF1864" s="19"/>
      <c r="FEG1864" s="19"/>
      <c r="FEH1864" s="19"/>
      <c r="FEI1864" s="19"/>
      <c r="FEJ1864" s="19"/>
      <c r="FEK1864" s="19"/>
      <c r="FEL1864" s="19"/>
      <c r="FEM1864" s="19"/>
      <c r="FEN1864" s="19"/>
      <c r="FEO1864" s="19"/>
      <c r="FEP1864" s="19"/>
      <c r="FEQ1864" s="19"/>
      <c r="FER1864" s="19"/>
      <c r="FES1864" s="19"/>
      <c r="FET1864" s="19"/>
      <c r="FEU1864" s="19"/>
      <c r="FEV1864" s="19"/>
      <c r="FEW1864" s="19"/>
      <c r="FEX1864" s="19"/>
      <c r="FEY1864" s="19"/>
      <c r="FEZ1864" s="19"/>
      <c r="FFA1864" s="19"/>
      <c r="FFB1864" s="19"/>
      <c r="FFC1864" s="19"/>
      <c r="FFD1864" s="19"/>
      <c r="FFE1864" s="19"/>
      <c r="FFF1864" s="19"/>
      <c r="FFG1864" s="19"/>
      <c r="FFH1864" s="19"/>
      <c r="FFI1864" s="19"/>
      <c r="FFJ1864" s="19"/>
      <c r="FFK1864" s="19"/>
      <c r="FFL1864" s="19"/>
      <c r="FFM1864" s="19"/>
      <c r="FFN1864" s="19"/>
      <c r="FFO1864" s="19"/>
      <c r="FFP1864" s="19"/>
      <c r="FFQ1864" s="19"/>
      <c r="FFR1864" s="19"/>
      <c r="FFS1864" s="19"/>
      <c r="FFT1864" s="19"/>
      <c r="FFU1864" s="19"/>
      <c r="FFV1864" s="19"/>
      <c r="FFW1864" s="19"/>
      <c r="FFX1864" s="19"/>
      <c r="FFY1864" s="19"/>
      <c r="FFZ1864" s="19"/>
      <c r="FGA1864" s="19"/>
      <c r="FGB1864" s="19"/>
      <c r="FGC1864" s="19"/>
      <c r="FGD1864" s="19"/>
      <c r="FGE1864" s="19"/>
      <c r="FGF1864" s="19"/>
      <c r="FGG1864" s="19"/>
      <c r="FGH1864" s="19"/>
      <c r="FGI1864" s="19"/>
      <c r="FGJ1864" s="19"/>
      <c r="FGK1864" s="19"/>
      <c r="FGL1864" s="19"/>
      <c r="FGM1864" s="19"/>
      <c r="FGN1864" s="19"/>
      <c r="FGO1864" s="19"/>
      <c r="FGP1864" s="19"/>
      <c r="FGQ1864" s="19"/>
      <c r="FGR1864" s="19"/>
      <c r="FGS1864" s="19"/>
      <c r="FGT1864" s="19"/>
      <c r="FGU1864" s="19"/>
      <c r="FGV1864" s="19"/>
      <c r="FGW1864" s="19"/>
      <c r="FGX1864" s="19"/>
      <c r="FGY1864" s="19"/>
      <c r="FGZ1864" s="19"/>
      <c r="FHA1864" s="19"/>
      <c r="FHB1864" s="19"/>
      <c r="FHC1864" s="19"/>
      <c r="FHD1864" s="19"/>
      <c r="FHE1864" s="19"/>
      <c r="FHF1864" s="19"/>
      <c r="FHG1864" s="19"/>
      <c r="FHH1864" s="19"/>
      <c r="FHI1864" s="19"/>
      <c r="FHJ1864" s="19"/>
      <c r="FHK1864" s="19"/>
      <c r="FHL1864" s="19"/>
      <c r="FHM1864" s="19"/>
      <c r="FHN1864" s="19"/>
      <c r="FHO1864" s="19"/>
      <c r="FHP1864" s="19"/>
      <c r="FHQ1864" s="19"/>
      <c r="FHR1864" s="19"/>
      <c r="FHS1864" s="19"/>
      <c r="FHT1864" s="19"/>
      <c r="FHU1864" s="19"/>
      <c r="FHV1864" s="19"/>
      <c r="FHW1864" s="19"/>
      <c r="FHX1864" s="19"/>
      <c r="FHY1864" s="19"/>
      <c r="FHZ1864" s="19"/>
      <c r="FIA1864" s="19"/>
      <c r="FIB1864" s="19"/>
      <c r="FIC1864" s="19"/>
      <c r="FID1864" s="19"/>
      <c r="FIE1864" s="19"/>
      <c r="FIF1864" s="19"/>
      <c r="FIG1864" s="19"/>
      <c r="FIH1864" s="19"/>
      <c r="FII1864" s="19"/>
      <c r="FIJ1864" s="19"/>
      <c r="FIK1864" s="19"/>
      <c r="FIL1864" s="19"/>
      <c r="FIM1864" s="19"/>
      <c r="FIN1864" s="19"/>
      <c r="FIO1864" s="19"/>
      <c r="FIP1864" s="19"/>
      <c r="FIQ1864" s="19"/>
      <c r="FIR1864" s="19"/>
      <c r="FIS1864" s="19"/>
      <c r="FIT1864" s="19"/>
      <c r="FIU1864" s="19"/>
      <c r="FIV1864" s="19"/>
      <c r="FIW1864" s="19"/>
      <c r="FIX1864" s="19"/>
      <c r="FIY1864" s="19"/>
      <c r="FIZ1864" s="19"/>
      <c r="FJA1864" s="19"/>
      <c r="FJB1864" s="19"/>
      <c r="FJC1864" s="19"/>
      <c r="FJD1864" s="19"/>
      <c r="FJE1864" s="19"/>
      <c r="FJF1864" s="19"/>
      <c r="FJG1864" s="19"/>
      <c r="FJH1864" s="19"/>
      <c r="FJI1864" s="19"/>
      <c r="FJJ1864" s="19"/>
      <c r="FJK1864" s="19"/>
      <c r="FJL1864" s="19"/>
      <c r="FJM1864" s="19"/>
      <c r="FJN1864" s="19"/>
      <c r="FJO1864" s="19"/>
      <c r="FJP1864" s="19"/>
      <c r="FJQ1864" s="19"/>
      <c r="FJR1864" s="19"/>
      <c r="FJS1864" s="19"/>
      <c r="FJT1864" s="19"/>
      <c r="FJU1864" s="19"/>
      <c r="FJV1864" s="19"/>
      <c r="FJW1864" s="19"/>
      <c r="FJX1864" s="19"/>
      <c r="FJY1864" s="19"/>
      <c r="FJZ1864" s="19"/>
      <c r="FKA1864" s="19"/>
      <c r="FKB1864" s="19"/>
      <c r="FKC1864" s="19"/>
      <c r="FKD1864" s="19"/>
      <c r="FKE1864" s="19"/>
      <c r="FKF1864" s="19"/>
      <c r="FKG1864" s="19"/>
      <c r="FKH1864" s="19"/>
      <c r="FKI1864" s="19"/>
      <c r="FKJ1864" s="19"/>
      <c r="FKK1864" s="19"/>
      <c r="FKL1864" s="19"/>
      <c r="FKM1864" s="19"/>
      <c r="FKN1864" s="19"/>
      <c r="FKO1864" s="19"/>
      <c r="FKP1864" s="19"/>
      <c r="FKQ1864" s="19"/>
      <c r="FKR1864" s="19"/>
      <c r="FKS1864" s="19"/>
      <c r="FKT1864" s="19"/>
      <c r="FKU1864" s="19"/>
      <c r="FKV1864" s="19"/>
      <c r="FKW1864" s="19"/>
      <c r="FKX1864" s="19"/>
      <c r="FKY1864" s="19"/>
      <c r="FKZ1864" s="19"/>
      <c r="FLA1864" s="19"/>
      <c r="FLB1864" s="19"/>
      <c r="FLC1864" s="19"/>
      <c r="FLD1864" s="19"/>
      <c r="FLE1864" s="19"/>
      <c r="FLF1864" s="19"/>
      <c r="FLG1864" s="19"/>
      <c r="FLH1864" s="19"/>
      <c r="FLI1864" s="19"/>
      <c r="FLJ1864" s="19"/>
      <c r="FLK1864" s="19"/>
      <c r="FLL1864" s="19"/>
      <c r="FLM1864" s="19"/>
      <c r="FLN1864" s="19"/>
      <c r="FLO1864" s="19"/>
      <c r="FLP1864" s="19"/>
      <c r="FLQ1864" s="19"/>
      <c r="FLR1864" s="19"/>
      <c r="FLS1864" s="19"/>
      <c r="FLT1864" s="19"/>
      <c r="FLU1864" s="19"/>
      <c r="FLV1864" s="19"/>
      <c r="FLW1864" s="19"/>
      <c r="FLX1864" s="19"/>
      <c r="FLY1864" s="19"/>
      <c r="FLZ1864" s="19"/>
      <c r="FMA1864" s="19"/>
      <c r="FMB1864" s="19"/>
      <c r="FMC1864" s="19"/>
      <c r="FMD1864" s="19"/>
      <c r="FME1864" s="19"/>
      <c r="FMF1864" s="19"/>
      <c r="FMG1864" s="19"/>
      <c r="FMH1864" s="19"/>
      <c r="FMI1864" s="19"/>
      <c r="FMJ1864" s="19"/>
      <c r="FMK1864" s="19"/>
      <c r="FML1864" s="19"/>
      <c r="FMM1864" s="19"/>
      <c r="FMN1864" s="19"/>
      <c r="FMO1864" s="19"/>
      <c r="FMP1864" s="19"/>
      <c r="FMQ1864" s="19"/>
      <c r="FMR1864" s="19"/>
      <c r="FMS1864" s="19"/>
      <c r="FMT1864" s="19"/>
      <c r="FMU1864" s="19"/>
      <c r="FMV1864" s="19"/>
      <c r="FMW1864" s="19"/>
      <c r="FMX1864" s="19"/>
      <c r="FMY1864" s="19"/>
      <c r="FMZ1864" s="19"/>
      <c r="FNA1864" s="19"/>
      <c r="FNB1864" s="19"/>
      <c r="FNC1864" s="19"/>
      <c r="FND1864" s="19"/>
      <c r="FNE1864" s="19"/>
      <c r="FNF1864" s="19"/>
      <c r="FNG1864" s="19"/>
      <c r="FNH1864" s="19"/>
      <c r="FNI1864" s="19"/>
      <c r="FNJ1864" s="19"/>
      <c r="FNK1864" s="19"/>
      <c r="FNL1864" s="19"/>
      <c r="FNM1864" s="19"/>
      <c r="FNN1864" s="19"/>
      <c r="FNO1864" s="19"/>
      <c r="FNP1864" s="19"/>
      <c r="FNQ1864" s="19"/>
      <c r="FNR1864" s="19"/>
      <c r="FNS1864" s="19"/>
      <c r="FNT1864" s="19"/>
      <c r="FNU1864" s="19"/>
      <c r="FNV1864" s="19"/>
      <c r="FNW1864" s="19"/>
      <c r="FNX1864" s="19"/>
      <c r="FNY1864" s="19"/>
      <c r="FNZ1864" s="19"/>
      <c r="FOA1864" s="19"/>
      <c r="FOB1864" s="19"/>
      <c r="FOC1864" s="19"/>
      <c r="FOD1864" s="19"/>
      <c r="FOE1864" s="19"/>
      <c r="FOF1864" s="19"/>
      <c r="FOG1864" s="19"/>
      <c r="FOH1864" s="19"/>
      <c r="FOI1864" s="19"/>
      <c r="FOJ1864" s="19"/>
      <c r="FOK1864" s="19"/>
      <c r="FOL1864" s="19"/>
      <c r="FOM1864" s="19"/>
      <c r="FON1864" s="19"/>
      <c r="FOO1864" s="19"/>
      <c r="FOP1864" s="19"/>
      <c r="FOQ1864" s="19"/>
      <c r="FOR1864" s="19"/>
      <c r="FOS1864" s="19"/>
      <c r="FOT1864" s="19"/>
      <c r="FOU1864" s="19"/>
      <c r="FOV1864" s="19"/>
      <c r="FOW1864" s="19"/>
      <c r="FOX1864" s="19"/>
      <c r="FOY1864" s="19"/>
      <c r="FOZ1864" s="19"/>
      <c r="FPA1864" s="19"/>
      <c r="FPB1864" s="19"/>
      <c r="FPC1864" s="19"/>
      <c r="FPD1864" s="19"/>
      <c r="FPE1864" s="19"/>
      <c r="FPF1864" s="19"/>
      <c r="FPG1864" s="19"/>
      <c r="FPH1864" s="19"/>
      <c r="FPI1864" s="19"/>
      <c r="FPJ1864" s="19"/>
      <c r="FPK1864" s="19"/>
      <c r="FPL1864" s="19"/>
      <c r="FPM1864" s="19"/>
      <c r="FPN1864" s="19"/>
      <c r="FPO1864" s="19"/>
      <c r="FPP1864" s="19"/>
      <c r="FPQ1864" s="19"/>
      <c r="FPR1864" s="19"/>
      <c r="FPS1864" s="19"/>
      <c r="FPT1864" s="19"/>
      <c r="FPU1864" s="19"/>
      <c r="FPV1864" s="19"/>
      <c r="FPW1864" s="19"/>
      <c r="FPX1864" s="19"/>
      <c r="FPY1864" s="19"/>
      <c r="FPZ1864" s="19"/>
      <c r="FQA1864" s="19"/>
      <c r="FQB1864" s="19"/>
      <c r="FQC1864" s="19"/>
      <c r="FQD1864" s="19"/>
      <c r="FQE1864" s="19"/>
      <c r="FQF1864" s="19"/>
      <c r="FQG1864" s="19"/>
      <c r="FQH1864" s="19"/>
      <c r="FQI1864" s="19"/>
      <c r="FQJ1864" s="19"/>
      <c r="FQK1864" s="19"/>
      <c r="FQL1864" s="19"/>
      <c r="FQM1864" s="19"/>
      <c r="FQN1864" s="19"/>
      <c r="FQO1864" s="19"/>
      <c r="FQP1864" s="19"/>
      <c r="FQQ1864" s="19"/>
      <c r="FQR1864" s="19"/>
      <c r="FQS1864" s="19"/>
      <c r="FQT1864" s="19"/>
      <c r="FQU1864" s="19"/>
      <c r="FQV1864" s="19"/>
      <c r="FQW1864" s="19"/>
      <c r="FQX1864" s="19"/>
      <c r="FQY1864" s="19"/>
      <c r="FQZ1864" s="19"/>
      <c r="FRA1864" s="19"/>
      <c r="FRB1864" s="19"/>
      <c r="FRC1864" s="19"/>
      <c r="FRD1864" s="19"/>
      <c r="FRE1864" s="19"/>
      <c r="FRF1864" s="19"/>
      <c r="FRG1864" s="19"/>
      <c r="FRH1864" s="19"/>
      <c r="FRI1864" s="19"/>
      <c r="FRJ1864" s="19"/>
      <c r="FRK1864" s="19"/>
      <c r="FRL1864" s="19"/>
      <c r="FRM1864" s="19"/>
      <c r="FRN1864" s="19"/>
      <c r="FRO1864" s="19"/>
      <c r="FRP1864" s="19"/>
      <c r="FRQ1864" s="19"/>
      <c r="FRR1864" s="19"/>
      <c r="FRS1864" s="19"/>
      <c r="FRT1864" s="19"/>
      <c r="FRU1864" s="19"/>
      <c r="FRV1864" s="19"/>
      <c r="FRW1864" s="19"/>
      <c r="FRX1864" s="19"/>
      <c r="FRY1864" s="19"/>
      <c r="FRZ1864" s="19"/>
      <c r="FSA1864" s="19"/>
      <c r="FSB1864" s="19"/>
      <c r="FSC1864" s="19"/>
      <c r="FSD1864" s="19"/>
      <c r="FSE1864" s="19"/>
      <c r="FSF1864" s="19"/>
      <c r="FSG1864" s="19"/>
      <c r="FSH1864" s="19"/>
      <c r="FSI1864" s="19"/>
      <c r="FSJ1864" s="19"/>
      <c r="FSK1864" s="19"/>
      <c r="FSL1864" s="19"/>
      <c r="FSM1864" s="19"/>
      <c r="FSN1864" s="19"/>
      <c r="FSO1864" s="19"/>
      <c r="FSP1864" s="19"/>
      <c r="FSQ1864" s="19"/>
      <c r="FSR1864" s="19"/>
      <c r="FSS1864" s="19"/>
      <c r="FST1864" s="19"/>
      <c r="FSU1864" s="19"/>
      <c r="FSV1864" s="19"/>
      <c r="FSW1864" s="19"/>
      <c r="FSX1864" s="19"/>
      <c r="FSY1864" s="19"/>
      <c r="FSZ1864" s="19"/>
      <c r="FTA1864" s="19"/>
      <c r="FTB1864" s="19"/>
      <c r="FTC1864" s="19"/>
      <c r="FTD1864" s="19"/>
      <c r="FTE1864" s="19"/>
      <c r="FTF1864" s="19"/>
      <c r="FTG1864" s="19"/>
      <c r="FTH1864" s="19"/>
      <c r="FTI1864" s="19"/>
      <c r="FTJ1864" s="19"/>
      <c r="FTK1864" s="19"/>
      <c r="FTL1864" s="19"/>
      <c r="FTM1864" s="19"/>
      <c r="FTN1864" s="19"/>
      <c r="FTO1864" s="19"/>
      <c r="FTP1864" s="19"/>
      <c r="FTQ1864" s="19"/>
      <c r="FTR1864" s="19"/>
      <c r="FTS1864" s="19"/>
      <c r="FTT1864" s="19"/>
      <c r="FTU1864" s="19"/>
      <c r="FTV1864" s="19"/>
      <c r="FTW1864" s="19"/>
      <c r="FTX1864" s="19"/>
      <c r="FTY1864" s="19"/>
      <c r="FTZ1864" s="19"/>
      <c r="FUA1864" s="19"/>
      <c r="FUB1864" s="19"/>
      <c r="FUC1864" s="19"/>
      <c r="FUD1864" s="19"/>
      <c r="FUE1864" s="19"/>
      <c r="FUF1864" s="19"/>
      <c r="FUG1864" s="19"/>
      <c r="FUH1864" s="19"/>
      <c r="FUI1864" s="19"/>
      <c r="FUJ1864" s="19"/>
      <c r="FUK1864" s="19"/>
      <c r="FUL1864" s="19"/>
      <c r="FUM1864" s="19"/>
      <c r="FUN1864" s="19"/>
      <c r="FUO1864" s="19"/>
      <c r="FUP1864" s="19"/>
      <c r="FUQ1864" s="19"/>
      <c r="FUR1864" s="19"/>
      <c r="FUS1864" s="19"/>
      <c r="FUT1864" s="19"/>
      <c r="FUU1864" s="19"/>
      <c r="FUV1864" s="19"/>
      <c r="FUW1864" s="19"/>
      <c r="FUX1864" s="19"/>
      <c r="FUY1864" s="19"/>
      <c r="FUZ1864" s="19"/>
      <c r="FVA1864" s="19"/>
      <c r="FVB1864" s="19"/>
      <c r="FVC1864" s="19"/>
      <c r="FVD1864" s="19"/>
      <c r="FVE1864" s="19"/>
      <c r="FVF1864" s="19"/>
      <c r="FVG1864" s="19"/>
      <c r="FVH1864" s="19"/>
      <c r="FVI1864" s="19"/>
      <c r="FVJ1864" s="19"/>
      <c r="FVK1864" s="19"/>
      <c r="FVL1864" s="19"/>
      <c r="FVM1864" s="19"/>
      <c r="FVN1864" s="19"/>
      <c r="FVO1864" s="19"/>
      <c r="FVP1864" s="19"/>
      <c r="FVQ1864" s="19"/>
      <c r="FVR1864" s="19"/>
      <c r="FVS1864" s="19"/>
      <c r="FVT1864" s="19"/>
      <c r="FVU1864" s="19"/>
      <c r="FVV1864" s="19"/>
      <c r="FVW1864" s="19"/>
      <c r="FVX1864" s="19"/>
      <c r="FVY1864" s="19"/>
      <c r="FVZ1864" s="19"/>
      <c r="FWA1864" s="19"/>
      <c r="FWB1864" s="19"/>
      <c r="FWC1864" s="19"/>
      <c r="FWD1864" s="19"/>
      <c r="FWE1864" s="19"/>
      <c r="FWF1864" s="19"/>
      <c r="FWG1864" s="19"/>
      <c r="FWH1864" s="19"/>
      <c r="FWI1864" s="19"/>
      <c r="FWJ1864" s="19"/>
      <c r="FWK1864" s="19"/>
      <c r="FWL1864" s="19"/>
      <c r="FWM1864" s="19"/>
      <c r="FWN1864" s="19"/>
      <c r="FWO1864" s="19"/>
      <c r="FWP1864" s="19"/>
      <c r="FWQ1864" s="19"/>
      <c r="FWR1864" s="19"/>
      <c r="FWS1864" s="19"/>
      <c r="FWT1864" s="19"/>
      <c r="FWU1864" s="19"/>
      <c r="FWV1864" s="19"/>
      <c r="FWW1864" s="19"/>
      <c r="FWX1864" s="19"/>
      <c r="FWY1864" s="19"/>
      <c r="FWZ1864" s="19"/>
      <c r="FXA1864" s="19"/>
      <c r="FXB1864" s="19"/>
      <c r="FXC1864" s="19"/>
      <c r="FXD1864" s="19"/>
      <c r="FXE1864" s="19"/>
      <c r="FXF1864" s="19"/>
      <c r="FXG1864" s="19"/>
      <c r="FXH1864" s="19"/>
      <c r="FXI1864" s="19"/>
      <c r="FXJ1864" s="19"/>
      <c r="FXK1864" s="19"/>
      <c r="FXL1864" s="19"/>
      <c r="FXM1864" s="19"/>
      <c r="FXN1864" s="19"/>
      <c r="FXO1864" s="19"/>
      <c r="FXP1864" s="19"/>
      <c r="FXQ1864" s="19"/>
      <c r="FXR1864" s="19"/>
      <c r="FXS1864" s="19"/>
      <c r="FXT1864" s="19"/>
      <c r="FXU1864" s="19"/>
      <c r="FXV1864" s="19"/>
      <c r="FXW1864" s="19"/>
      <c r="FXX1864" s="19"/>
      <c r="FXY1864" s="19"/>
      <c r="FXZ1864" s="19"/>
      <c r="FYA1864" s="19"/>
      <c r="FYB1864" s="19"/>
      <c r="FYC1864" s="19"/>
      <c r="FYD1864" s="19"/>
      <c r="FYE1864" s="19"/>
      <c r="FYF1864" s="19"/>
      <c r="FYG1864" s="19"/>
      <c r="FYH1864" s="19"/>
      <c r="FYI1864" s="19"/>
      <c r="FYJ1864" s="19"/>
      <c r="FYK1864" s="19"/>
      <c r="FYL1864" s="19"/>
      <c r="FYM1864" s="19"/>
      <c r="FYN1864" s="19"/>
      <c r="FYO1864" s="19"/>
      <c r="FYP1864" s="19"/>
      <c r="FYQ1864" s="19"/>
      <c r="FYR1864" s="19"/>
      <c r="FYS1864" s="19"/>
      <c r="FYT1864" s="19"/>
      <c r="FYU1864" s="19"/>
      <c r="FYV1864" s="19"/>
      <c r="FYW1864" s="19"/>
      <c r="FYX1864" s="19"/>
      <c r="FYY1864" s="19"/>
      <c r="FYZ1864" s="19"/>
      <c r="FZA1864" s="19"/>
      <c r="FZB1864" s="19"/>
      <c r="FZC1864" s="19"/>
      <c r="FZD1864" s="19"/>
      <c r="FZE1864" s="19"/>
      <c r="FZF1864" s="19"/>
      <c r="FZG1864" s="19"/>
      <c r="FZH1864" s="19"/>
      <c r="FZI1864" s="19"/>
      <c r="FZJ1864" s="19"/>
      <c r="FZK1864" s="19"/>
      <c r="FZL1864" s="19"/>
      <c r="FZM1864" s="19"/>
      <c r="FZN1864" s="19"/>
      <c r="FZO1864" s="19"/>
      <c r="FZP1864" s="19"/>
      <c r="FZQ1864" s="19"/>
      <c r="FZR1864" s="19"/>
      <c r="FZS1864" s="19"/>
      <c r="FZT1864" s="19"/>
      <c r="FZU1864" s="19"/>
      <c r="FZV1864" s="19"/>
      <c r="FZW1864" s="19"/>
      <c r="FZX1864" s="19"/>
      <c r="FZY1864" s="19"/>
      <c r="FZZ1864" s="19"/>
      <c r="GAA1864" s="19"/>
      <c r="GAB1864" s="19"/>
      <c r="GAC1864" s="19"/>
      <c r="GAD1864" s="19"/>
      <c r="GAE1864" s="19"/>
      <c r="GAF1864" s="19"/>
      <c r="GAG1864" s="19"/>
      <c r="GAH1864" s="19"/>
      <c r="GAI1864" s="19"/>
      <c r="GAJ1864" s="19"/>
      <c r="GAK1864" s="19"/>
      <c r="GAL1864" s="19"/>
      <c r="GAM1864" s="19"/>
      <c r="GAN1864" s="19"/>
      <c r="GAO1864" s="19"/>
      <c r="GAP1864" s="19"/>
      <c r="GAQ1864" s="19"/>
      <c r="GAR1864" s="19"/>
      <c r="GAS1864" s="19"/>
      <c r="GAT1864" s="19"/>
      <c r="GAU1864" s="19"/>
      <c r="GAV1864" s="19"/>
      <c r="GAW1864" s="19"/>
      <c r="GAX1864" s="19"/>
      <c r="GAY1864" s="19"/>
      <c r="GAZ1864" s="19"/>
      <c r="GBA1864" s="19"/>
      <c r="GBB1864" s="19"/>
      <c r="GBC1864" s="19"/>
      <c r="GBD1864" s="19"/>
      <c r="GBE1864" s="19"/>
      <c r="GBF1864" s="19"/>
      <c r="GBG1864" s="19"/>
      <c r="GBH1864" s="19"/>
      <c r="GBI1864" s="19"/>
      <c r="GBJ1864" s="19"/>
      <c r="GBK1864" s="19"/>
      <c r="GBL1864" s="19"/>
      <c r="GBM1864" s="19"/>
      <c r="GBN1864" s="19"/>
      <c r="GBO1864" s="19"/>
      <c r="GBP1864" s="19"/>
      <c r="GBQ1864" s="19"/>
      <c r="GBR1864" s="19"/>
      <c r="GBS1864" s="19"/>
      <c r="GBT1864" s="19"/>
      <c r="GBU1864" s="19"/>
      <c r="GBV1864" s="19"/>
      <c r="GBW1864" s="19"/>
      <c r="GBX1864" s="19"/>
      <c r="GBY1864" s="19"/>
      <c r="GBZ1864" s="19"/>
      <c r="GCA1864" s="19"/>
      <c r="GCB1864" s="19"/>
      <c r="GCC1864" s="19"/>
      <c r="GCD1864" s="19"/>
      <c r="GCE1864" s="19"/>
      <c r="GCF1864" s="19"/>
      <c r="GCG1864" s="19"/>
      <c r="GCH1864" s="19"/>
      <c r="GCI1864" s="19"/>
      <c r="GCJ1864" s="19"/>
      <c r="GCK1864" s="19"/>
      <c r="GCL1864" s="19"/>
      <c r="GCM1864" s="19"/>
      <c r="GCN1864" s="19"/>
      <c r="GCO1864" s="19"/>
      <c r="GCP1864" s="19"/>
      <c r="GCQ1864" s="19"/>
      <c r="GCR1864" s="19"/>
      <c r="GCS1864" s="19"/>
      <c r="GCT1864" s="19"/>
      <c r="GCU1864" s="19"/>
      <c r="GCV1864" s="19"/>
      <c r="GCW1864" s="19"/>
      <c r="GCX1864" s="19"/>
      <c r="GCY1864" s="19"/>
      <c r="GCZ1864" s="19"/>
      <c r="GDA1864" s="19"/>
      <c r="GDB1864" s="19"/>
      <c r="GDC1864" s="19"/>
      <c r="GDD1864" s="19"/>
      <c r="GDE1864" s="19"/>
      <c r="GDF1864" s="19"/>
      <c r="GDG1864" s="19"/>
      <c r="GDH1864" s="19"/>
      <c r="GDI1864" s="19"/>
      <c r="GDJ1864" s="19"/>
      <c r="GDK1864" s="19"/>
      <c r="GDL1864" s="19"/>
      <c r="GDM1864" s="19"/>
      <c r="GDN1864" s="19"/>
      <c r="GDO1864" s="19"/>
      <c r="GDP1864" s="19"/>
      <c r="GDQ1864" s="19"/>
      <c r="GDR1864" s="19"/>
      <c r="GDS1864" s="19"/>
      <c r="GDT1864" s="19"/>
      <c r="GDU1864" s="19"/>
      <c r="GDV1864" s="19"/>
      <c r="GDW1864" s="19"/>
      <c r="GDX1864" s="19"/>
      <c r="GDY1864" s="19"/>
      <c r="GDZ1864" s="19"/>
      <c r="GEA1864" s="19"/>
      <c r="GEB1864" s="19"/>
      <c r="GEC1864" s="19"/>
      <c r="GED1864" s="19"/>
      <c r="GEE1864" s="19"/>
      <c r="GEF1864" s="19"/>
      <c r="GEG1864" s="19"/>
      <c r="GEH1864" s="19"/>
      <c r="GEI1864" s="19"/>
      <c r="GEJ1864" s="19"/>
      <c r="GEK1864" s="19"/>
      <c r="GEL1864" s="19"/>
      <c r="GEM1864" s="19"/>
      <c r="GEN1864" s="19"/>
      <c r="GEO1864" s="19"/>
      <c r="GEP1864" s="19"/>
      <c r="GEQ1864" s="19"/>
      <c r="GER1864" s="19"/>
      <c r="GES1864" s="19"/>
      <c r="GET1864" s="19"/>
      <c r="GEU1864" s="19"/>
      <c r="GEV1864" s="19"/>
      <c r="GEW1864" s="19"/>
      <c r="GEX1864" s="19"/>
      <c r="GEY1864" s="19"/>
      <c r="GEZ1864" s="19"/>
      <c r="GFA1864" s="19"/>
      <c r="GFB1864" s="19"/>
      <c r="GFC1864" s="19"/>
      <c r="GFD1864" s="19"/>
      <c r="GFE1864" s="19"/>
      <c r="GFF1864" s="19"/>
      <c r="GFG1864" s="19"/>
      <c r="GFH1864" s="19"/>
      <c r="GFI1864" s="19"/>
      <c r="GFJ1864" s="19"/>
      <c r="GFK1864" s="19"/>
      <c r="GFL1864" s="19"/>
      <c r="GFM1864" s="19"/>
      <c r="GFN1864" s="19"/>
      <c r="GFO1864" s="19"/>
      <c r="GFP1864" s="19"/>
      <c r="GFQ1864" s="19"/>
      <c r="GFR1864" s="19"/>
      <c r="GFS1864" s="19"/>
      <c r="GFT1864" s="19"/>
      <c r="GFU1864" s="19"/>
      <c r="GFV1864" s="19"/>
      <c r="GFW1864" s="19"/>
      <c r="GFX1864" s="19"/>
      <c r="GFY1864" s="19"/>
      <c r="GFZ1864" s="19"/>
      <c r="GGA1864" s="19"/>
      <c r="GGB1864" s="19"/>
      <c r="GGC1864" s="19"/>
      <c r="GGD1864" s="19"/>
      <c r="GGE1864" s="19"/>
      <c r="GGF1864" s="19"/>
      <c r="GGG1864" s="19"/>
      <c r="GGH1864" s="19"/>
      <c r="GGI1864" s="19"/>
      <c r="GGJ1864" s="19"/>
      <c r="GGK1864" s="19"/>
      <c r="GGL1864" s="19"/>
      <c r="GGM1864" s="19"/>
      <c r="GGN1864" s="19"/>
      <c r="GGO1864" s="19"/>
      <c r="GGP1864" s="19"/>
      <c r="GGQ1864" s="19"/>
      <c r="GGR1864" s="19"/>
      <c r="GGS1864" s="19"/>
      <c r="GGT1864" s="19"/>
      <c r="GGU1864" s="19"/>
      <c r="GGV1864" s="19"/>
      <c r="GGW1864" s="19"/>
      <c r="GGX1864" s="19"/>
      <c r="GGY1864" s="19"/>
      <c r="GGZ1864" s="19"/>
      <c r="GHA1864" s="19"/>
      <c r="GHB1864" s="19"/>
      <c r="GHC1864" s="19"/>
      <c r="GHD1864" s="19"/>
      <c r="GHE1864" s="19"/>
      <c r="GHF1864" s="19"/>
      <c r="GHG1864" s="19"/>
      <c r="GHH1864" s="19"/>
      <c r="GHI1864" s="19"/>
      <c r="GHJ1864" s="19"/>
      <c r="GHK1864" s="19"/>
      <c r="GHL1864" s="19"/>
      <c r="GHM1864" s="19"/>
      <c r="GHN1864" s="19"/>
      <c r="GHO1864" s="19"/>
      <c r="GHP1864" s="19"/>
      <c r="GHQ1864" s="19"/>
      <c r="GHR1864" s="19"/>
      <c r="GHS1864" s="19"/>
      <c r="GHT1864" s="19"/>
      <c r="GHU1864" s="19"/>
      <c r="GHV1864" s="19"/>
      <c r="GHW1864" s="19"/>
      <c r="GHX1864" s="19"/>
      <c r="GHY1864" s="19"/>
      <c r="GHZ1864" s="19"/>
      <c r="GIA1864" s="19"/>
      <c r="GIB1864" s="19"/>
      <c r="GIC1864" s="19"/>
      <c r="GID1864" s="19"/>
      <c r="GIE1864" s="19"/>
      <c r="GIF1864" s="19"/>
      <c r="GIG1864" s="19"/>
      <c r="GIH1864" s="19"/>
      <c r="GII1864" s="19"/>
      <c r="GIJ1864" s="19"/>
      <c r="GIK1864" s="19"/>
      <c r="GIL1864" s="19"/>
      <c r="GIM1864" s="19"/>
      <c r="GIN1864" s="19"/>
      <c r="GIO1864" s="19"/>
      <c r="GIP1864" s="19"/>
      <c r="GIQ1864" s="19"/>
      <c r="GIR1864" s="19"/>
      <c r="GIS1864" s="19"/>
      <c r="GIT1864" s="19"/>
      <c r="GIU1864" s="19"/>
      <c r="GIV1864" s="19"/>
      <c r="GIW1864" s="19"/>
      <c r="GIX1864" s="19"/>
      <c r="GIY1864" s="19"/>
      <c r="GIZ1864" s="19"/>
      <c r="GJA1864" s="19"/>
      <c r="GJB1864" s="19"/>
      <c r="GJC1864" s="19"/>
      <c r="GJD1864" s="19"/>
      <c r="GJE1864" s="19"/>
      <c r="GJF1864" s="19"/>
      <c r="GJG1864" s="19"/>
      <c r="GJH1864" s="19"/>
      <c r="GJI1864" s="19"/>
      <c r="GJJ1864" s="19"/>
      <c r="GJK1864" s="19"/>
      <c r="GJL1864" s="19"/>
      <c r="GJM1864" s="19"/>
      <c r="GJN1864" s="19"/>
      <c r="GJO1864" s="19"/>
      <c r="GJP1864" s="19"/>
      <c r="GJQ1864" s="19"/>
      <c r="GJR1864" s="19"/>
      <c r="GJS1864" s="19"/>
      <c r="GJT1864" s="19"/>
      <c r="GJU1864" s="19"/>
      <c r="GJV1864" s="19"/>
      <c r="GJW1864" s="19"/>
      <c r="GJX1864" s="19"/>
      <c r="GJY1864" s="19"/>
      <c r="GJZ1864" s="19"/>
      <c r="GKA1864" s="19"/>
      <c r="GKB1864" s="19"/>
      <c r="GKC1864" s="19"/>
      <c r="GKD1864" s="19"/>
      <c r="GKE1864" s="19"/>
      <c r="GKF1864" s="19"/>
      <c r="GKG1864" s="19"/>
      <c r="GKH1864" s="19"/>
      <c r="GKI1864" s="19"/>
      <c r="GKJ1864" s="19"/>
      <c r="GKK1864" s="19"/>
      <c r="GKL1864" s="19"/>
      <c r="GKM1864" s="19"/>
      <c r="GKN1864" s="19"/>
      <c r="GKO1864" s="19"/>
      <c r="GKP1864" s="19"/>
      <c r="GKQ1864" s="19"/>
      <c r="GKR1864" s="19"/>
      <c r="GKS1864" s="19"/>
      <c r="GKT1864" s="19"/>
      <c r="GKU1864" s="19"/>
      <c r="GKV1864" s="19"/>
      <c r="GKW1864" s="19"/>
      <c r="GKX1864" s="19"/>
      <c r="GKY1864" s="19"/>
      <c r="GKZ1864" s="19"/>
      <c r="GLA1864" s="19"/>
      <c r="GLB1864" s="19"/>
      <c r="GLC1864" s="19"/>
      <c r="GLD1864" s="19"/>
      <c r="GLE1864" s="19"/>
      <c r="GLF1864" s="19"/>
      <c r="GLG1864" s="19"/>
      <c r="GLH1864" s="19"/>
      <c r="GLI1864" s="19"/>
      <c r="GLJ1864" s="19"/>
      <c r="GLK1864" s="19"/>
      <c r="GLL1864" s="19"/>
      <c r="GLM1864" s="19"/>
      <c r="GLN1864" s="19"/>
      <c r="GLO1864" s="19"/>
      <c r="GLP1864" s="19"/>
      <c r="GLQ1864" s="19"/>
      <c r="GLR1864" s="19"/>
      <c r="GLS1864" s="19"/>
      <c r="GLT1864" s="19"/>
      <c r="GLU1864" s="19"/>
      <c r="GLV1864" s="19"/>
      <c r="GLW1864" s="19"/>
      <c r="GLX1864" s="19"/>
      <c r="GLY1864" s="19"/>
      <c r="GLZ1864" s="19"/>
      <c r="GMA1864" s="19"/>
      <c r="GMB1864" s="19"/>
      <c r="GMC1864" s="19"/>
      <c r="GMD1864" s="19"/>
      <c r="GME1864" s="19"/>
      <c r="GMF1864" s="19"/>
      <c r="GMG1864" s="19"/>
      <c r="GMH1864" s="19"/>
      <c r="GMI1864" s="19"/>
      <c r="GMJ1864" s="19"/>
      <c r="GMK1864" s="19"/>
      <c r="GML1864" s="19"/>
      <c r="GMM1864" s="19"/>
      <c r="GMN1864" s="19"/>
      <c r="GMO1864" s="19"/>
      <c r="GMP1864" s="19"/>
      <c r="GMQ1864" s="19"/>
      <c r="GMR1864" s="19"/>
      <c r="GMS1864" s="19"/>
      <c r="GMT1864" s="19"/>
      <c r="GMU1864" s="19"/>
      <c r="GMV1864" s="19"/>
      <c r="GMW1864" s="19"/>
      <c r="GMX1864" s="19"/>
      <c r="GMY1864" s="19"/>
      <c r="GMZ1864" s="19"/>
      <c r="GNA1864" s="19"/>
      <c r="GNB1864" s="19"/>
      <c r="GNC1864" s="19"/>
      <c r="GND1864" s="19"/>
      <c r="GNE1864" s="19"/>
      <c r="GNF1864" s="19"/>
      <c r="GNG1864" s="19"/>
      <c r="GNH1864" s="19"/>
      <c r="GNI1864" s="19"/>
      <c r="GNJ1864" s="19"/>
      <c r="GNK1864" s="19"/>
      <c r="GNL1864" s="19"/>
      <c r="GNM1864" s="19"/>
      <c r="GNN1864" s="19"/>
      <c r="GNO1864" s="19"/>
      <c r="GNP1864" s="19"/>
      <c r="GNQ1864" s="19"/>
      <c r="GNR1864" s="19"/>
      <c r="GNS1864" s="19"/>
      <c r="GNT1864" s="19"/>
      <c r="GNU1864" s="19"/>
      <c r="GNV1864" s="19"/>
      <c r="GNW1864" s="19"/>
      <c r="GNX1864" s="19"/>
      <c r="GNY1864" s="19"/>
      <c r="GNZ1864" s="19"/>
      <c r="GOA1864" s="19"/>
      <c r="GOB1864" s="19"/>
      <c r="GOC1864" s="19"/>
      <c r="GOD1864" s="19"/>
      <c r="GOE1864" s="19"/>
      <c r="GOF1864" s="19"/>
      <c r="GOG1864" s="19"/>
      <c r="GOH1864" s="19"/>
      <c r="GOI1864" s="19"/>
      <c r="GOJ1864" s="19"/>
      <c r="GOK1864" s="19"/>
      <c r="GOL1864" s="19"/>
      <c r="GOM1864" s="19"/>
      <c r="GON1864" s="19"/>
      <c r="GOO1864" s="19"/>
      <c r="GOP1864" s="19"/>
      <c r="GOQ1864" s="19"/>
      <c r="GOR1864" s="19"/>
      <c r="GOS1864" s="19"/>
      <c r="GOT1864" s="19"/>
      <c r="GOU1864" s="19"/>
      <c r="GOV1864" s="19"/>
      <c r="GOW1864" s="19"/>
      <c r="GOX1864" s="19"/>
      <c r="GOY1864" s="19"/>
      <c r="GOZ1864" s="19"/>
      <c r="GPA1864" s="19"/>
      <c r="GPB1864" s="19"/>
      <c r="GPC1864" s="19"/>
      <c r="GPD1864" s="19"/>
      <c r="GPE1864" s="19"/>
      <c r="GPF1864" s="19"/>
      <c r="GPG1864" s="19"/>
      <c r="GPH1864" s="19"/>
      <c r="GPI1864" s="19"/>
      <c r="GPJ1864" s="19"/>
      <c r="GPK1864" s="19"/>
      <c r="GPL1864" s="19"/>
      <c r="GPM1864" s="19"/>
      <c r="GPN1864" s="19"/>
      <c r="GPO1864" s="19"/>
      <c r="GPP1864" s="19"/>
      <c r="GPQ1864" s="19"/>
      <c r="GPR1864" s="19"/>
      <c r="GPS1864" s="19"/>
      <c r="GPT1864" s="19"/>
      <c r="GPU1864" s="19"/>
      <c r="GPV1864" s="19"/>
      <c r="GPW1864" s="19"/>
      <c r="GPX1864" s="19"/>
      <c r="GPY1864" s="19"/>
      <c r="GPZ1864" s="19"/>
      <c r="GQA1864" s="19"/>
      <c r="GQB1864" s="19"/>
      <c r="GQC1864" s="19"/>
      <c r="GQD1864" s="19"/>
      <c r="GQE1864" s="19"/>
      <c r="GQF1864" s="19"/>
      <c r="GQG1864" s="19"/>
      <c r="GQH1864" s="19"/>
      <c r="GQI1864" s="19"/>
      <c r="GQJ1864" s="19"/>
      <c r="GQK1864" s="19"/>
      <c r="GQL1864" s="19"/>
      <c r="GQM1864" s="19"/>
      <c r="GQN1864" s="19"/>
      <c r="GQO1864" s="19"/>
      <c r="GQP1864" s="19"/>
      <c r="GQQ1864" s="19"/>
      <c r="GQR1864" s="19"/>
      <c r="GQS1864" s="19"/>
      <c r="GQT1864" s="19"/>
      <c r="GQU1864" s="19"/>
      <c r="GQV1864" s="19"/>
      <c r="GQW1864" s="19"/>
      <c r="GQX1864" s="19"/>
      <c r="GQY1864" s="19"/>
      <c r="GQZ1864" s="19"/>
      <c r="GRA1864" s="19"/>
      <c r="GRB1864" s="19"/>
      <c r="GRC1864" s="19"/>
      <c r="GRD1864" s="19"/>
      <c r="GRE1864" s="19"/>
      <c r="GRF1864" s="19"/>
      <c r="GRG1864" s="19"/>
      <c r="GRH1864" s="19"/>
      <c r="GRI1864" s="19"/>
      <c r="GRJ1864" s="19"/>
      <c r="GRK1864" s="19"/>
      <c r="GRL1864" s="19"/>
      <c r="GRM1864" s="19"/>
      <c r="GRN1864" s="19"/>
      <c r="GRO1864" s="19"/>
      <c r="GRP1864" s="19"/>
      <c r="GRQ1864" s="19"/>
      <c r="GRR1864" s="19"/>
      <c r="GRS1864" s="19"/>
      <c r="GRT1864" s="19"/>
      <c r="GRU1864" s="19"/>
      <c r="GRV1864" s="19"/>
      <c r="GRW1864" s="19"/>
      <c r="GRX1864" s="19"/>
      <c r="GRY1864" s="19"/>
      <c r="GRZ1864" s="19"/>
      <c r="GSA1864" s="19"/>
      <c r="GSB1864" s="19"/>
      <c r="GSC1864" s="19"/>
      <c r="GSD1864" s="19"/>
      <c r="GSE1864" s="19"/>
      <c r="GSF1864" s="19"/>
      <c r="GSG1864" s="19"/>
      <c r="GSH1864" s="19"/>
      <c r="GSI1864" s="19"/>
      <c r="GSJ1864" s="19"/>
      <c r="GSK1864" s="19"/>
      <c r="GSL1864" s="19"/>
      <c r="GSM1864" s="19"/>
      <c r="GSN1864" s="19"/>
      <c r="GSO1864" s="19"/>
      <c r="GSP1864" s="19"/>
      <c r="GSQ1864" s="19"/>
      <c r="GSR1864" s="19"/>
      <c r="GSS1864" s="19"/>
      <c r="GST1864" s="19"/>
      <c r="GSU1864" s="19"/>
      <c r="GSV1864" s="19"/>
      <c r="GSW1864" s="19"/>
      <c r="GSX1864" s="19"/>
      <c r="GSY1864" s="19"/>
      <c r="GSZ1864" s="19"/>
      <c r="GTA1864" s="19"/>
      <c r="GTB1864" s="19"/>
      <c r="GTC1864" s="19"/>
      <c r="GTD1864" s="19"/>
      <c r="GTE1864" s="19"/>
      <c r="GTF1864" s="19"/>
      <c r="GTG1864" s="19"/>
      <c r="GTH1864" s="19"/>
      <c r="GTI1864" s="19"/>
      <c r="GTJ1864" s="19"/>
      <c r="GTK1864" s="19"/>
      <c r="GTL1864" s="19"/>
      <c r="GTM1864" s="19"/>
      <c r="GTN1864" s="19"/>
      <c r="GTO1864" s="19"/>
      <c r="GTP1864" s="19"/>
      <c r="GTQ1864" s="19"/>
      <c r="GTR1864" s="19"/>
      <c r="GTS1864" s="19"/>
      <c r="GTT1864" s="19"/>
      <c r="GTU1864" s="19"/>
      <c r="GTV1864" s="19"/>
      <c r="GTW1864" s="19"/>
      <c r="GTX1864" s="19"/>
      <c r="GTY1864" s="19"/>
      <c r="GTZ1864" s="19"/>
      <c r="GUA1864" s="19"/>
      <c r="GUB1864" s="19"/>
      <c r="GUC1864" s="19"/>
      <c r="GUD1864" s="19"/>
      <c r="GUE1864" s="19"/>
      <c r="GUF1864" s="19"/>
      <c r="GUG1864" s="19"/>
      <c r="GUH1864" s="19"/>
      <c r="GUI1864" s="19"/>
      <c r="GUJ1864" s="19"/>
      <c r="GUK1864" s="19"/>
      <c r="GUL1864" s="19"/>
      <c r="GUM1864" s="19"/>
      <c r="GUN1864" s="19"/>
      <c r="GUO1864" s="19"/>
      <c r="GUP1864" s="19"/>
      <c r="GUQ1864" s="19"/>
      <c r="GUR1864" s="19"/>
      <c r="GUS1864" s="19"/>
      <c r="GUT1864" s="19"/>
      <c r="GUU1864" s="19"/>
      <c r="GUV1864" s="19"/>
      <c r="GUW1864" s="19"/>
      <c r="GUX1864" s="19"/>
      <c r="GUY1864" s="19"/>
      <c r="GUZ1864" s="19"/>
      <c r="GVA1864" s="19"/>
      <c r="GVB1864" s="19"/>
      <c r="GVC1864" s="19"/>
      <c r="GVD1864" s="19"/>
      <c r="GVE1864" s="19"/>
      <c r="GVF1864" s="19"/>
      <c r="GVG1864" s="19"/>
      <c r="GVH1864" s="19"/>
      <c r="GVI1864" s="19"/>
      <c r="GVJ1864" s="19"/>
      <c r="GVK1864" s="19"/>
      <c r="GVL1864" s="19"/>
      <c r="GVM1864" s="19"/>
      <c r="GVN1864" s="19"/>
      <c r="GVO1864" s="19"/>
      <c r="GVP1864" s="19"/>
      <c r="GVQ1864" s="19"/>
      <c r="GVR1864" s="19"/>
      <c r="GVS1864" s="19"/>
      <c r="GVT1864" s="19"/>
      <c r="GVU1864" s="19"/>
      <c r="GVV1864" s="19"/>
      <c r="GVW1864" s="19"/>
      <c r="GVX1864" s="19"/>
      <c r="GVY1864" s="19"/>
      <c r="GVZ1864" s="19"/>
      <c r="GWA1864" s="19"/>
      <c r="GWB1864" s="19"/>
      <c r="GWC1864" s="19"/>
      <c r="GWD1864" s="19"/>
      <c r="GWE1864" s="19"/>
      <c r="GWF1864" s="19"/>
      <c r="GWG1864" s="19"/>
      <c r="GWH1864" s="19"/>
      <c r="GWI1864" s="19"/>
      <c r="GWJ1864" s="19"/>
      <c r="GWK1864" s="19"/>
      <c r="GWL1864" s="19"/>
      <c r="GWM1864" s="19"/>
      <c r="GWN1864" s="19"/>
      <c r="GWO1864" s="19"/>
      <c r="GWP1864" s="19"/>
      <c r="GWQ1864" s="19"/>
      <c r="GWR1864" s="19"/>
      <c r="GWS1864" s="19"/>
      <c r="GWT1864" s="19"/>
      <c r="GWU1864" s="19"/>
      <c r="GWV1864" s="19"/>
      <c r="GWW1864" s="19"/>
      <c r="GWX1864" s="19"/>
      <c r="GWY1864" s="19"/>
      <c r="GWZ1864" s="19"/>
      <c r="GXA1864" s="19"/>
      <c r="GXB1864" s="19"/>
      <c r="GXC1864" s="19"/>
      <c r="GXD1864" s="19"/>
      <c r="GXE1864" s="19"/>
      <c r="GXF1864" s="19"/>
      <c r="GXG1864" s="19"/>
      <c r="GXH1864" s="19"/>
      <c r="GXI1864" s="19"/>
      <c r="GXJ1864" s="19"/>
      <c r="GXK1864" s="19"/>
      <c r="GXL1864" s="19"/>
      <c r="GXM1864" s="19"/>
      <c r="GXN1864" s="19"/>
      <c r="GXO1864" s="19"/>
      <c r="GXP1864" s="19"/>
      <c r="GXQ1864" s="19"/>
      <c r="GXR1864" s="19"/>
      <c r="GXS1864" s="19"/>
      <c r="GXT1864" s="19"/>
      <c r="GXU1864" s="19"/>
      <c r="GXV1864" s="19"/>
      <c r="GXW1864" s="19"/>
      <c r="GXX1864" s="19"/>
      <c r="GXY1864" s="19"/>
      <c r="GXZ1864" s="19"/>
      <c r="GYA1864" s="19"/>
      <c r="GYB1864" s="19"/>
      <c r="GYC1864" s="19"/>
      <c r="GYD1864" s="19"/>
      <c r="GYE1864" s="19"/>
      <c r="GYF1864" s="19"/>
      <c r="GYG1864" s="19"/>
      <c r="GYH1864" s="19"/>
      <c r="GYI1864" s="19"/>
      <c r="GYJ1864" s="19"/>
      <c r="GYK1864" s="19"/>
      <c r="GYL1864" s="19"/>
      <c r="GYM1864" s="19"/>
      <c r="GYN1864" s="19"/>
      <c r="GYO1864" s="19"/>
      <c r="GYP1864" s="19"/>
      <c r="GYQ1864" s="19"/>
      <c r="GYR1864" s="19"/>
      <c r="GYS1864" s="19"/>
      <c r="GYT1864" s="19"/>
      <c r="GYU1864" s="19"/>
      <c r="GYV1864" s="19"/>
      <c r="GYW1864" s="19"/>
      <c r="GYX1864" s="19"/>
      <c r="GYY1864" s="19"/>
      <c r="GYZ1864" s="19"/>
      <c r="GZA1864" s="19"/>
      <c r="GZB1864" s="19"/>
      <c r="GZC1864" s="19"/>
      <c r="GZD1864" s="19"/>
      <c r="GZE1864" s="19"/>
      <c r="GZF1864" s="19"/>
      <c r="GZG1864" s="19"/>
      <c r="GZH1864" s="19"/>
      <c r="GZI1864" s="19"/>
      <c r="GZJ1864" s="19"/>
      <c r="GZK1864" s="19"/>
      <c r="GZL1864" s="19"/>
      <c r="GZM1864" s="19"/>
      <c r="GZN1864" s="19"/>
      <c r="GZO1864" s="19"/>
      <c r="GZP1864" s="19"/>
      <c r="GZQ1864" s="19"/>
      <c r="GZR1864" s="19"/>
      <c r="GZS1864" s="19"/>
      <c r="GZT1864" s="19"/>
      <c r="GZU1864" s="19"/>
      <c r="GZV1864" s="19"/>
      <c r="GZW1864" s="19"/>
      <c r="GZX1864" s="19"/>
      <c r="GZY1864" s="19"/>
      <c r="GZZ1864" s="19"/>
      <c r="HAA1864" s="19"/>
      <c r="HAB1864" s="19"/>
      <c r="HAC1864" s="19"/>
      <c r="HAD1864" s="19"/>
      <c r="HAE1864" s="19"/>
      <c r="HAF1864" s="19"/>
      <c r="HAG1864" s="19"/>
      <c r="HAH1864" s="19"/>
      <c r="HAI1864" s="19"/>
      <c r="HAJ1864" s="19"/>
      <c r="HAK1864" s="19"/>
      <c r="HAL1864" s="19"/>
      <c r="HAM1864" s="19"/>
      <c r="HAN1864" s="19"/>
      <c r="HAO1864" s="19"/>
      <c r="HAP1864" s="19"/>
      <c r="HAQ1864" s="19"/>
      <c r="HAR1864" s="19"/>
      <c r="HAS1864" s="19"/>
      <c r="HAT1864" s="19"/>
      <c r="HAU1864" s="19"/>
      <c r="HAV1864" s="19"/>
      <c r="HAW1864" s="19"/>
      <c r="HAX1864" s="19"/>
      <c r="HAY1864" s="19"/>
      <c r="HAZ1864" s="19"/>
      <c r="HBA1864" s="19"/>
      <c r="HBB1864" s="19"/>
      <c r="HBC1864" s="19"/>
      <c r="HBD1864" s="19"/>
      <c r="HBE1864" s="19"/>
      <c r="HBF1864" s="19"/>
      <c r="HBG1864" s="19"/>
      <c r="HBH1864" s="19"/>
      <c r="HBI1864" s="19"/>
      <c r="HBJ1864" s="19"/>
      <c r="HBK1864" s="19"/>
      <c r="HBL1864" s="19"/>
      <c r="HBM1864" s="19"/>
      <c r="HBN1864" s="19"/>
      <c r="HBO1864" s="19"/>
      <c r="HBP1864" s="19"/>
      <c r="HBQ1864" s="19"/>
      <c r="HBR1864" s="19"/>
      <c r="HBS1864" s="19"/>
      <c r="HBT1864" s="19"/>
      <c r="HBU1864" s="19"/>
      <c r="HBV1864" s="19"/>
      <c r="HBW1864" s="19"/>
      <c r="HBX1864" s="19"/>
      <c r="HBY1864" s="19"/>
      <c r="HBZ1864" s="19"/>
      <c r="HCA1864" s="19"/>
      <c r="HCB1864" s="19"/>
      <c r="HCC1864" s="19"/>
      <c r="HCD1864" s="19"/>
      <c r="HCE1864" s="19"/>
      <c r="HCF1864" s="19"/>
      <c r="HCG1864" s="19"/>
      <c r="HCH1864" s="19"/>
      <c r="HCI1864" s="19"/>
      <c r="HCJ1864" s="19"/>
      <c r="HCK1864" s="19"/>
      <c r="HCL1864" s="19"/>
      <c r="HCM1864" s="19"/>
      <c r="HCN1864" s="19"/>
      <c r="HCO1864" s="19"/>
      <c r="HCP1864" s="19"/>
      <c r="HCQ1864" s="19"/>
      <c r="HCR1864" s="19"/>
      <c r="HCS1864" s="19"/>
      <c r="HCT1864" s="19"/>
      <c r="HCU1864" s="19"/>
      <c r="HCV1864" s="19"/>
      <c r="HCW1864" s="19"/>
      <c r="HCX1864" s="19"/>
      <c r="HCY1864" s="19"/>
      <c r="HCZ1864" s="19"/>
      <c r="HDA1864" s="19"/>
      <c r="HDB1864" s="19"/>
      <c r="HDC1864" s="19"/>
      <c r="HDD1864" s="19"/>
      <c r="HDE1864" s="19"/>
      <c r="HDF1864" s="19"/>
      <c r="HDG1864" s="19"/>
      <c r="HDH1864" s="19"/>
      <c r="HDI1864" s="19"/>
      <c r="HDJ1864" s="19"/>
      <c r="HDK1864" s="19"/>
      <c r="HDL1864" s="19"/>
      <c r="HDM1864" s="19"/>
      <c r="HDN1864" s="19"/>
      <c r="HDO1864" s="19"/>
      <c r="HDP1864" s="19"/>
      <c r="HDQ1864" s="19"/>
      <c r="HDR1864" s="19"/>
      <c r="HDS1864" s="19"/>
      <c r="HDT1864" s="19"/>
      <c r="HDU1864" s="19"/>
      <c r="HDV1864" s="19"/>
      <c r="HDW1864" s="19"/>
      <c r="HDX1864" s="19"/>
      <c r="HDY1864" s="19"/>
      <c r="HDZ1864" s="19"/>
      <c r="HEA1864" s="19"/>
      <c r="HEB1864" s="19"/>
      <c r="HEC1864" s="19"/>
      <c r="HED1864" s="19"/>
      <c r="HEE1864" s="19"/>
      <c r="HEF1864" s="19"/>
      <c r="HEG1864" s="19"/>
      <c r="HEH1864" s="19"/>
      <c r="HEI1864" s="19"/>
      <c r="HEJ1864" s="19"/>
      <c r="HEK1864" s="19"/>
      <c r="HEL1864" s="19"/>
      <c r="HEM1864" s="19"/>
      <c r="HEN1864" s="19"/>
      <c r="HEO1864" s="19"/>
      <c r="HEP1864" s="19"/>
      <c r="HEQ1864" s="19"/>
      <c r="HER1864" s="19"/>
      <c r="HES1864" s="19"/>
      <c r="HET1864" s="19"/>
      <c r="HEU1864" s="19"/>
      <c r="HEV1864" s="19"/>
      <c r="HEW1864" s="19"/>
      <c r="HEX1864" s="19"/>
      <c r="HEY1864" s="19"/>
      <c r="HEZ1864" s="19"/>
      <c r="HFA1864" s="19"/>
      <c r="HFB1864" s="19"/>
      <c r="HFC1864" s="19"/>
      <c r="HFD1864" s="19"/>
      <c r="HFE1864" s="19"/>
      <c r="HFF1864" s="19"/>
      <c r="HFG1864" s="19"/>
      <c r="HFH1864" s="19"/>
      <c r="HFI1864" s="19"/>
      <c r="HFJ1864" s="19"/>
      <c r="HFK1864" s="19"/>
      <c r="HFL1864" s="19"/>
      <c r="HFM1864" s="19"/>
      <c r="HFN1864" s="19"/>
      <c r="HFO1864" s="19"/>
      <c r="HFP1864" s="19"/>
      <c r="HFQ1864" s="19"/>
      <c r="HFR1864" s="19"/>
      <c r="HFS1864" s="19"/>
      <c r="HFT1864" s="19"/>
      <c r="HFU1864" s="19"/>
      <c r="HFV1864" s="19"/>
      <c r="HFW1864" s="19"/>
      <c r="HFX1864" s="19"/>
      <c r="HFY1864" s="19"/>
      <c r="HFZ1864" s="19"/>
      <c r="HGA1864" s="19"/>
      <c r="HGB1864" s="19"/>
      <c r="HGC1864" s="19"/>
      <c r="HGD1864" s="19"/>
      <c r="HGE1864" s="19"/>
      <c r="HGF1864" s="19"/>
      <c r="HGG1864" s="19"/>
      <c r="HGH1864" s="19"/>
      <c r="HGI1864" s="19"/>
      <c r="HGJ1864" s="19"/>
      <c r="HGK1864" s="19"/>
      <c r="HGL1864" s="19"/>
      <c r="HGM1864" s="19"/>
      <c r="HGN1864" s="19"/>
      <c r="HGO1864" s="19"/>
      <c r="HGP1864" s="19"/>
      <c r="HGQ1864" s="19"/>
      <c r="HGR1864" s="19"/>
      <c r="HGS1864" s="19"/>
      <c r="HGT1864" s="19"/>
      <c r="HGU1864" s="19"/>
      <c r="HGV1864" s="19"/>
      <c r="HGW1864" s="19"/>
      <c r="HGX1864" s="19"/>
      <c r="HGY1864" s="19"/>
      <c r="HGZ1864" s="19"/>
      <c r="HHA1864" s="19"/>
      <c r="HHB1864" s="19"/>
      <c r="HHC1864" s="19"/>
      <c r="HHD1864" s="19"/>
      <c r="HHE1864" s="19"/>
      <c r="HHF1864" s="19"/>
      <c r="HHG1864" s="19"/>
      <c r="HHH1864" s="19"/>
      <c r="HHI1864" s="19"/>
      <c r="HHJ1864" s="19"/>
      <c r="HHK1864" s="19"/>
      <c r="HHL1864" s="19"/>
      <c r="HHM1864" s="19"/>
      <c r="HHN1864" s="19"/>
      <c r="HHO1864" s="19"/>
      <c r="HHP1864" s="19"/>
      <c r="HHQ1864" s="19"/>
      <c r="HHR1864" s="19"/>
      <c r="HHS1864" s="19"/>
      <c r="HHT1864" s="19"/>
      <c r="HHU1864" s="19"/>
      <c r="HHV1864" s="19"/>
      <c r="HHW1864" s="19"/>
      <c r="HHX1864" s="19"/>
      <c r="HHY1864" s="19"/>
      <c r="HHZ1864" s="19"/>
      <c r="HIA1864" s="19"/>
      <c r="HIB1864" s="19"/>
      <c r="HIC1864" s="19"/>
      <c r="HID1864" s="19"/>
      <c r="HIE1864" s="19"/>
      <c r="HIF1864" s="19"/>
      <c r="HIG1864" s="19"/>
      <c r="HIH1864" s="19"/>
      <c r="HII1864" s="19"/>
      <c r="HIJ1864" s="19"/>
      <c r="HIK1864" s="19"/>
      <c r="HIL1864" s="19"/>
      <c r="HIM1864" s="19"/>
      <c r="HIN1864" s="19"/>
      <c r="HIO1864" s="19"/>
      <c r="HIP1864" s="19"/>
      <c r="HIQ1864" s="19"/>
      <c r="HIR1864" s="19"/>
      <c r="HIS1864" s="19"/>
      <c r="HIT1864" s="19"/>
      <c r="HIU1864" s="19"/>
      <c r="HIV1864" s="19"/>
      <c r="HIW1864" s="19"/>
      <c r="HIX1864" s="19"/>
      <c r="HIY1864" s="19"/>
      <c r="HIZ1864" s="19"/>
      <c r="HJA1864" s="19"/>
      <c r="HJB1864" s="19"/>
      <c r="HJC1864" s="19"/>
      <c r="HJD1864" s="19"/>
      <c r="HJE1864" s="19"/>
      <c r="HJF1864" s="19"/>
      <c r="HJG1864" s="19"/>
      <c r="HJH1864" s="19"/>
      <c r="HJI1864" s="19"/>
      <c r="HJJ1864" s="19"/>
      <c r="HJK1864" s="19"/>
      <c r="HJL1864" s="19"/>
      <c r="HJM1864" s="19"/>
      <c r="HJN1864" s="19"/>
      <c r="HJO1864" s="19"/>
      <c r="HJP1864" s="19"/>
      <c r="HJQ1864" s="19"/>
      <c r="HJR1864" s="19"/>
      <c r="HJS1864" s="19"/>
      <c r="HJT1864" s="19"/>
      <c r="HJU1864" s="19"/>
      <c r="HJV1864" s="19"/>
      <c r="HJW1864" s="19"/>
      <c r="HJX1864" s="19"/>
      <c r="HJY1864" s="19"/>
      <c r="HJZ1864" s="19"/>
      <c r="HKA1864" s="19"/>
      <c r="HKB1864" s="19"/>
      <c r="HKC1864" s="19"/>
      <c r="HKD1864" s="19"/>
      <c r="HKE1864" s="19"/>
      <c r="HKF1864" s="19"/>
      <c r="HKG1864" s="19"/>
      <c r="HKH1864" s="19"/>
      <c r="HKI1864" s="19"/>
      <c r="HKJ1864" s="19"/>
      <c r="HKK1864" s="19"/>
      <c r="HKL1864" s="19"/>
      <c r="HKM1864" s="19"/>
      <c r="HKN1864" s="19"/>
      <c r="HKO1864" s="19"/>
      <c r="HKP1864" s="19"/>
      <c r="HKQ1864" s="19"/>
      <c r="HKR1864" s="19"/>
      <c r="HKS1864" s="19"/>
      <c r="HKT1864" s="19"/>
      <c r="HKU1864" s="19"/>
      <c r="HKV1864" s="19"/>
      <c r="HKW1864" s="19"/>
      <c r="HKX1864" s="19"/>
      <c r="HKY1864" s="19"/>
      <c r="HKZ1864" s="19"/>
      <c r="HLA1864" s="19"/>
      <c r="HLB1864" s="19"/>
      <c r="HLC1864" s="19"/>
      <c r="HLD1864" s="19"/>
      <c r="HLE1864" s="19"/>
      <c r="HLF1864" s="19"/>
      <c r="HLG1864" s="19"/>
      <c r="HLH1864" s="19"/>
      <c r="HLI1864" s="19"/>
      <c r="HLJ1864" s="19"/>
      <c r="HLK1864" s="19"/>
      <c r="HLL1864" s="19"/>
      <c r="HLM1864" s="19"/>
      <c r="HLN1864" s="19"/>
      <c r="HLO1864" s="19"/>
      <c r="HLP1864" s="19"/>
      <c r="HLQ1864" s="19"/>
      <c r="HLR1864" s="19"/>
      <c r="HLS1864" s="19"/>
      <c r="HLT1864" s="19"/>
      <c r="HLU1864" s="19"/>
      <c r="HLV1864" s="19"/>
      <c r="HLW1864" s="19"/>
      <c r="HLX1864" s="19"/>
      <c r="HLY1864" s="19"/>
      <c r="HLZ1864" s="19"/>
      <c r="HMA1864" s="19"/>
      <c r="HMB1864" s="19"/>
      <c r="HMC1864" s="19"/>
      <c r="HMD1864" s="19"/>
      <c r="HME1864" s="19"/>
      <c r="HMF1864" s="19"/>
      <c r="HMG1864" s="19"/>
      <c r="HMH1864" s="19"/>
      <c r="HMI1864" s="19"/>
      <c r="HMJ1864" s="19"/>
      <c r="HMK1864" s="19"/>
      <c r="HML1864" s="19"/>
      <c r="HMM1864" s="19"/>
      <c r="HMN1864" s="19"/>
      <c r="HMO1864" s="19"/>
      <c r="HMP1864" s="19"/>
      <c r="HMQ1864" s="19"/>
      <c r="HMR1864" s="19"/>
      <c r="HMS1864" s="19"/>
      <c r="HMT1864" s="19"/>
      <c r="HMU1864" s="19"/>
      <c r="HMV1864" s="19"/>
      <c r="HMW1864" s="19"/>
      <c r="HMX1864" s="19"/>
      <c r="HMY1864" s="19"/>
      <c r="HMZ1864" s="19"/>
      <c r="HNA1864" s="19"/>
      <c r="HNB1864" s="19"/>
      <c r="HNC1864" s="19"/>
      <c r="HND1864" s="19"/>
      <c r="HNE1864" s="19"/>
      <c r="HNF1864" s="19"/>
      <c r="HNG1864" s="19"/>
      <c r="HNH1864" s="19"/>
      <c r="HNI1864" s="19"/>
      <c r="HNJ1864" s="19"/>
      <c r="HNK1864" s="19"/>
      <c r="HNL1864" s="19"/>
      <c r="HNM1864" s="19"/>
      <c r="HNN1864" s="19"/>
      <c r="HNO1864" s="19"/>
      <c r="HNP1864" s="19"/>
      <c r="HNQ1864" s="19"/>
      <c r="HNR1864" s="19"/>
      <c r="HNS1864" s="19"/>
      <c r="HNT1864" s="19"/>
      <c r="HNU1864" s="19"/>
      <c r="HNV1864" s="19"/>
      <c r="HNW1864" s="19"/>
      <c r="HNX1864" s="19"/>
      <c r="HNY1864" s="19"/>
      <c r="HNZ1864" s="19"/>
      <c r="HOA1864" s="19"/>
      <c r="HOB1864" s="19"/>
      <c r="HOC1864" s="19"/>
      <c r="HOD1864" s="19"/>
      <c r="HOE1864" s="19"/>
      <c r="HOF1864" s="19"/>
      <c r="HOG1864" s="19"/>
      <c r="HOH1864" s="19"/>
      <c r="HOI1864" s="19"/>
      <c r="HOJ1864" s="19"/>
      <c r="HOK1864" s="19"/>
      <c r="HOL1864" s="19"/>
      <c r="HOM1864" s="19"/>
      <c r="HON1864" s="19"/>
      <c r="HOO1864" s="19"/>
      <c r="HOP1864" s="19"/>
      <c r="HOQ1864" s="19"/>
      <c r="HOR1864" s="19"/>
      <c r="HOS1864" s="19"/>
      <c r="HOT1864" s="19"/>
      <c r="HOU1864" s="19"/>
      <c r="HOV1864" s="19"/>
      <c r="HOW1864" s="19"/>
      <c r="HOX1864" s="19"/>
      <c r="HOY1864" s="19"/>
      <c r="HOZ1864" s="19"/>
      <c r="HPA1864" s="19"/>
      <c r="HPB1864" s="19"/>
      <c r="HPC1864" s="19"/>
      <c r="HPD1864" s="19"/>
      <c r="HPE1864" s="19"/>
      <c r="HPF1864" s="19"/>
      <c r="HPG1864" s="19"/>
      <c r="HPH1864" s="19"/>
      <c r="HPI1864" s="19"/>
      <c r="HPJ1864" s="19"/>
      <c r="HPK1864" s="19"/>
      <c r="HPL1864" s="19"/>
      <c r="HPM1864" s="19"/>
      <c r="HPN1864" s="19"/>
      <c r="HPO1864" s="19"/>
      <c r="HPP1864" s="19"/>
      <c r="HPQ1864" s="19"/>
      <c r="HPR1864" s="19"/>
      <c r="HPS1864" s="19"/>
      <c r="HPT1864" s="19"/>
      <c r="HPU1864" s="19"/>
      <c r="HPV1864" s="19"/>
      <c r="HPW1864" s="19"/>
      <c r="HPX1864" s="19"/>
      <c r="HPY1864" s="19"/>
      <c r="HPZ1864" s="19"/>
      <c r="HQA1864" s="19"/>
      <c r="HQB1864" s="19"/>
      <c r="HQC1864" s="19"/>
      <c r="HQD1864" s="19"/>
      <c r="HQE1864" s="19"/>
      <c r="HQF1864" s="19"/>
      <c r="HQG1864" s="19"/>
      <c r="HQH1864" s="19"/>
      <c r="HQI1864" s="19"/>
      <c r="HQJ1864" s="19"/>
      <c r="HQK1864" s="19"/>
      <c r="HQL1864" s="19"/>
      <c r="HQM1864" s="19"/>
      <c r="HQN1864" s="19"/>
      <c r="HQO1864" s="19"/>
      <c r="HQP1864" s="19"/>
      <c r="HQQ1864" s="19"/>
      <c r="HQR1864" s="19"/>
      <c r="HQS1864" s="19"/>
      <c r="HQT1864" s="19"/>
      <c r="HQU1864" s="19"/>
      <c r="HQV1864" s="19"/>
      <c r="HQW1864" s="19"/>
      <c r="HQX1864" s="19"/>
      <c r="HQY1864" s="19"/>
      <c r="HQZ1864" s="19"/>
      <c r="HRA1864" s="19"/>
      <c r="HRB1864" s="19"/>
      <c r="HRC1864" s="19"/>
      <c r="HRD1864" s="19"/>
      <c r="HRE1864" s="19"/>
      <c r="HRF1864" s="19"/>
      <c r="HRG1864" s="19"/>
      <c r="HRH1864" s="19"/>
      <c r="HRI1864" s="19"/>
      <c r="HRJ1864" s="19"/>
      <c r="HRK1864" s="19"/>
      <c r="HRL1864" s="19"/>
      <c r="HRM1864" s="19"/>
      <c r="HRN1864" s="19"/>
      <c r="HRO1864" s="19"/>
      <c r="HRP1864" s="19"/>
      <c r="HRQ1864" s="19"/>
      <c r="HRR1864" s="19"/>
      <c r="HRS1864" s="19"/>
      <c r="HRT1864" s="19"/>
      <c r="HRU1864" s="19"/>
      <c r="HRV1864" s="19"/>
      <c r="HRW1864" s="19"/>
      <c r="HRX1864" s="19"/>
      <c r="HRY1864" s="19"/>
      <c r="HRZ1864" s="19"/>
      <c r="HSA1864" s="19"/>
      <c r="HSB1864" s="19"/>
      <c r="HSC1864" s="19"/>
      <c r="HSD1864" s="19"/>
      <c r="HSE1864" s="19"/>
      <c r="HSF1864" s="19"/>
      <c r="HSG1864" s="19"/>
      <c r="HSH1864" s="19"/>
      <c r="HSI1864" s="19"/>
      <c r="HSJ1864" s="19"/>
      <c r="HSK1864" s="19"/>
      <c r="HSL1864" s="19"/>
      <c r="HSM1864" s="19"/>
      <c r="HSN1864" s="19"/>
      <c r="HSO1864" s="19"/>
      <c r="HSP1864" s="19"/>
      <c r="HSQ1864" s="19"/>
      <c r="HSR1864" s="19"/>
      <c r="HSS1864" s="19"/>
      <c r="HST1864" s="19"/>
      <c r="HSU1864" s="19"/>
      <c r="HSV1864" s="19"/>
      <c r="HSW1864" s="19"/>
      <c r="HSX1864" s="19"/>
      <c r="HSY1864" s="19"/>
      <c r="HSZ1864" s="19"/>
      <c r="HTA1864" s="19"/>
      <c r="HTB1864" s="19"/>
      <c r="HTC1864" s="19"/>
      <c r="HTD1864" s="19"/>
      <c r="HTE1864" s="19"/>
      <c r="HTF1864" s="19"/>
      <c r="HTG1864" s="19"/>
      <c r="HTH1864" s="19"/>
      <c r="HTI1864" s="19"/>
      <c r="HTJ1864" s="19"/>
      <c r="HTK1864" s="19"/>
      <c r="HTL1864" s="19"/>
      <c r="HTM1864" s="19"/>
      <c r="HTN1864" s="19"/>
      <c r="HTO1864" s="19"/>
      <c r="HTP1864" s="19"/>
      <c r="HTQ1864" s="19"/>
      <c r="HTR1864" s="19"/>
      <c r="HTS1864" s="19"/>
      <c r="HTT1864" s="19"/>
      <c r="HTU1864" s="19"/>
      <c r="HTV1864" s="19"/>
      <c r="HTW1864" s="19"/>
      <c r="HTX1864" s="19"/>
      <c r="HTY1864" s="19"/>
      <c r="HTZ1864" s="19"/>
      <c r="HUA1864" s="19"/>
      <c r="HUB1864" s="19"/>
      <c r="HUC1864" s="19"/>
      <c r="HUD1864" s="19"/>
      <c r="HUE1864" s="19"/>
      <c r="HUF1864" s="19"/>
      <c r="HUG1864" s="19"/>
      <c r="HUH1864" s="19"/>
      <c r="HUI1864" s="19"/>
      <c r="HUJ1864" s="19"/>
      <c r="HUK1864" s="19"/>
      <c r="HUL1864" s="19"/>
      <c r="HUM1864" s="19"/>
      <c r="HUN1864" s="19"/>
      <c r="HUO1864" s="19"/>
      <c r="HUP1864" s="19"/>
      <c r="HUQ1864" s="19"/>
      <c r="HUR1864" s="19"/>
      <c r="HUS1864" s="19"/>
      <c r="HUT1864" s="19"/>
      <c r="HUU1864" s="19"/>
      <c r="HUV1864" s="19"/>
      <c r="HUW1864" s="19"/>
      <c r="HUX1864" s="19"/>
      <c r="HUY1864" s="19"/>
      <c r="HUZ1864" s="19"/>
      <c r="HVA1864" s="19"/>
      <c r="HVB1864" s="19"/>
      <c r="HVC1864" s="19"/>
      <c r="HVD1864" s="19"/>
      <c r="HVE1864" s="19"/>
      <c r="HVF1864" s="19"/>
      <c r="HVG1864" s="19"/>
      <c r="HVH1864" s="19"/>
      <c r="HVI1864" s="19"/>
      <c r="HVJ1864" s="19"/>
      <c r="HVK1864" s="19"/>
      <c r="HVL1864" s="19"/>
      <c r="HVM1864" s="19"/>
      <c r="HVN1864" s="19"/>
      <c r="HVO1864" s="19"/>
      <c r="HVP1864" s="19"/>
      <c r="HVQ1864" s="19"/>
      <c r="HVR1864" s="19"/>
      <c r="HVS1864" s="19"/>
      <c r="HVT1864" s="19"/>
      <c r="HVU1864" s="19"/>
      <c r="HVV1864" s="19"/>
      <c r="HVW1864" s="19"/>
      <c r="HVX1864" s="19"/>
      <c r="HVY1864" s="19"/>
      <c r="HVZ1864" s="19"/>
      <c r="HWA1864" s="19"/>
      <c r="HWB1864" s="19"/>
      <c r="HWC1864" s="19"/>
      <c r="HWD1864" s="19"/>
      <c r="HWE1864" s="19"/>
      <c r="HWF1864" s="19"/>
      <c r="HWG1864" s="19"/>
      <c r="HWH1864" s="19"/>
      <c r="HWI1864" s="19"/>
      <c r="HWJ1864" s="19"/>
      <c r="HWK1864" s="19"/>
      <c r="HWL1864" s="19"/>
      <c r="HWM1864" s="19"/>
      <c r="HWN1864" s="19"/>
      <c r="HWO1864" s="19"/>
      <c r="HWP1864" s="19"/>
      <c r="HWQ1864" s="19"/>
      <c r="HWR1864" s="19"/>
      <c r="HWS1864" s="19"/>
      <c r="HWT1864" s="19"/>
      <c r="HWU1864" s="19"/>
      <c r="HWV1864" s="19"/>
      <c r="HWW1864" s="19"/>
      <c r="HWX1864" s="19"/>
      <c r="HWY1864" s="19"/>
      <c r="HWZ1864" s="19"/>
      <c r="HXA1864" s="19"/>
      <c r="HXB1864" s="19"/>
      <c r="HXC1864" s="19"/>
      <c r="HXD1864" s="19"/>
      <c r="HXE1864" s="19"/>
      <c r="HXF1864" s="19"/>
      <c r="HXG1864" s="19"/>
      <c r="HXH1864" s="19"/>
      <c r="HXI1864" s="19"/>
      <c r="HXJ1864" s="19"/>
      <c r="HXK1864" s="19"/>
      <c r="HXL1864" s="19"/>
      <c r="HXM1864" s="19"/>
      <c r="HXN1864" s="19"/>
      <c r="HXO1864" s="19"/>
      <c r="HXP1864" s="19"/>
      <c r="HXQ1864" s="19"/>
      <c r="HXR1864" s="19"/>
      <c r="HXS1864" s="19"/>
      <c r="HXT1864" s="19"/>
      <c r="HXU1864" s="19"/>
      <c r="HXV1864" s="19"/>
      <c r="HXW1864" s="19"/>
      <c r="HXX1864" s="19"/>
      <c r="HXY1864" s="19"/>
      <c r="HXZ1864" s="19"/>
      <c r="HYA1864" s="19"/>
      <c r="HYB1864" s="19"/>
      <c r="HYC1864" s="19"/>
      <c r="HYD1864" s="19"/>
      <c r="HYE1864" s="19"/>
      <c r="HYF1864" s="19"/>
      <c r="HYG1864" s="19"/>
      <c r="HYH1864" s="19"/>
      <c r="HYI1864" s="19"/>
      <c r="HYJ1864" s="19"/>
      <c r="HYK1864" s="19"/>
      <c r="HYL1864" s="19"/>
      <c r="HYM1864" s="19"/>
      <c r="HYN1864" s="19"/>
      <c r="HYO1864" s="19"/>
      <c r="HYP1864" s="19"/>
      <c r="HYQ1864" s="19"/>
      <c r="HYR1864" s="19"/>
      <c r="HYS1864" s="19"/>
      <c r="HYT1864" s="19"/>
      <c r="HYU1864" s="19"/>
      <c r="HYV1864" s="19"/>
      <c r="HYW1864" s="19"/>
      <c r="HYX1864" s="19"/>
      <c r="HYY1864" s="19"/>
      <c r="HYZ1864" s="19"/>
      <c r="HZA1864" s="19"/>
      <c r="HZB1864" s="19"/>
      <c r="HZC1864" s="19"/>
      <c r="HZD1864" s="19"/>
      <c r="HZE1864" s="19"/>
      <c r="HZF1864" s="19"/>
      <c r="HZG1864" s="19"/>
      <c r="HZH1864" s="19"/>
      <c r="HZI1864" s="19"/>
      <c r="HZJ1864" s="19"/>
      <c r="HZK1864" s="19"/>
      <c r="HZL1864" s="19"/>
      <c r="HZM1864" s="19"/>
      <c r="HZN1864" s="19"/>
      <c r="HZO1864" s="19"/>
      <c r="HZP1864" s="19"/>
      <c r="HZQ1864" s="19"/>
      <c r="HZR1864" s="19"/>
      <c r="HZS1864" s="19"/>
      <c r="HZT1864" s="19"/>
      <c r="HZU1864" s="19"/>
      <c r="HZV1864" s="19"/>
      <c r="HZW1864" s="19"/>
      <c r="HZX1864" s="19"/>
      <c r="HZY1864" s="19"/>
      <c r="HZZ1864" s="19"/>
      <c r="IAA1864" s="19"/>
      <c r="IAB1864" s="19"/>
      <c r="IAC1864" s="19"/>
      <c r="IAD1864" s="19"/>
      <c r="IAE1864" s="19"/>
      <c r="IAF1864" s="19"/>
      <c r="IAG1864" s="19"/>
      <c r="IAH1864" s="19"/>
      <c r="IAI1864" s="19"/>
      <c r="IAJ1864" s="19"/>
      <c r="IAK1864" s="19"/>
      <c r="IAL1864" s="19"/>
      <c r="IAM1864" s="19"/>
      <c r="IAN1864" s="19"/>
      <c r="IAO1864" s="19"/>
      <c r="IAP1864" s="19"/>
      <c r="IAQ1864" s="19"/>
      <c r="IAR1864" s="19"/>
      <c r="IAS1864" s="19"/>
      <c r="IAT1864" s="19"/>
      <c r="IAU1864" s="19"/>
      <c r="IAV1864" s="19"/>
      <c r="IAW1864" s="19"/>
      <c r="IAX1864" s="19"/>
      <c r="IAY1864" s="19"/>
      <c r="IAZ1864" s="19"/>
      <c r="IBA1864" s="19"/>
      <c r="IBB1864" s="19"/>
      <c r="IBC1864" s="19"/>
      <c r="IBD1864" s="19"/>
      <c r="IBE1864" s="19"/>
      <c r="IBF1864" s="19"/>
      <c r="IBG1864" s="19"/>
      <c r="IBH1864" s="19"/>
      <c r="IBI1864" s="19"/>
      <c r="IBJ1864" s="19"/>
      <c r="IBK1864" s="19"/>
      <c r="IBL1864" s="19"/>
      <c r="IBM1864" s="19"/>
      <c r="IBN1864" s="19"/>
      <c r="IBO1864" s="19"/>
      <c r="IBP1864" s="19"/>
      <c r="IBQ1864" s="19"/>
      <c r="IBR1864" s="19"/>
      <c r="IBS1864" s="19"/>
      <c r="IBT1864" s="19"/>
      <c r="IBU1864" s="19"/>
      <c r="IBV1864" s="19"/>
      <c r="IBW1864" s="19"/>
      <c r="IBX1864" s="19"/>
      <c r="IBY1864" s="19"/>
      <c r="IBZ1864" s="19"/>
      <c r="ICA1864" s="19"/>
      <c r="ICB1864" s="19"/>
      <c r="ICC1864" s="19"/>
      <c r="ICD1864" s="19"/>
      <c r="ICE1864" s="19"/>
      <c r="ICF1864" s="19"/>
      <c r="ICG1864" s="19"/>
      <c r="ICH1864" s="19"/>
      <c r="ICI1864" s="19"/>
      <c r="ICJ1864" s="19"/>
      <c r="ICK1864" s="19"/>
      <c r="ICL1864" s="19"/>
      <c r="ICM1864" s="19"/>
      <c r="ICN1864" s="19"/>
      <c r="ICO1864" s="19"/>
      <c r="ICP1864" s="19"/>
      <c r="ICQ1864" s="19"/>
      <c r="ICR1864" s="19"/>
      <c r="ICS1864" s="19"/>
      <c r="ICT1864" s="19"/>
      <c r="ICU1864" s="19"/>
      <c r="ICV1864" s="19"/>
      <c r="ICW1864" s="19"/>
      <c r="ICX1864" s="19"/>
      <c r="ICY1864" s="19"/>
      <c r="ICZ1864" s="19"/>
      <c r="IDA1864" s="19"/>
      <c r="IDB1864" s="19"/>
      <c r="IDC1864" s="19"/>
      <c r="IDD1864" s="19"/>
      <c r="IDE1864" s="19"/>
      <c r="IDF1864" s="19"/>
      <c r="IDG1864" s="19"/>
      <c r="IDH1864" s="19"/>
      <c r="IDI1864" s="19"/>
      <c r="IDJ1864" s="19"/>
      <c r="IDK1864" s="19"/>
      <c r="IDL1864" s="19"/>
      <c r="IDM1864" s="19"/>
      <c r="IDN1864" s="19"/>
      <c r="IDO1864" s="19"/>
      <c r="IDP1864" s="19"/>
      <c r="IDQ1864" s="19"/>
      <c r="IDR1864" s="19"/>
      <c r="IDS1864" s="19"/>
      <c r="IDT1864" s="19"/>
      <c r="IDU1864" s="19"/>
      <c r="IDV1864" s="19"/>
      <c r="IDW1864" s="19"/>
      <c r="IDX1864" s="19"/>
      <c r="IDY1864" s="19"/>
      <c r="IDZ1864" s="19"/>
      <c r="IEA1864" s="19"/>
      <c r="IEB1864" s="19"/>
      <c r="IEC1864" s="19"/>
      <c r="IED1864" s="19"/>
      <c r="IEE1864" s="19"/>
      <c r="IEF1864" s="19"/>
      <c r="IEG1864" s="19"/>
      <c r="IEH1864" s="19"/>
      <c r="IEI1864" s="19"/>
      <c r="IEJ1864" s="19"/>
      <c r="IEK1864" s="19"/>
      <c r="IEL1864" s="19"/>
      <c r="IEM1864" s="19"/>
      <c r="IEN1864" s="19"/>
      <c r="IEO1864" s="19"/>
      <c r="IEP1864" s="19"/>
      <c r="IEQ1864" s="19"/>
      <c r="IER1864" s="19"/>
      <c r="IES1864" s="19"/>
      <c r="IET1864" s="19"/>
      <c r="IEU1864" s="19"/>
      <c r="IEV1864" s="19"/>
      <c r="IEW1864" s="19"/>
      <c r="IEX1864" s="19"/>
      <c r="IEY1864" s="19"/>
      <c r="IEZ1864" s="19"/>
      <c r="IFA1864" s="19"/>
      <c r="IFB1864" s="19"/>
      <c r="IFC1864" s="19"/>
      <c r="IFD1864" s="19"/>
      <c r="IFE1864" s="19"/>
      <c r="IFF1864" s="19"/>
      <c r="IFG1864" s="19"/>
      <c r="IFH1864" s="19"/>
      <c r="IFI1864" s="19"/>
      <c r="IFJ1864" s="19"/>
      <c r="IFK1864" s="19"/>
      <c r="IFL1864" s="19"/>
      <c r="IFM1864" s="19"/>
      <c r="IFN1864" s="19"/>
      <c r="IFO1864" s="19"/>
      <c r="IFP1864" s="19"/>
      <c r="IFQ1864" s="19"/>
      <c r="IFR1864" s="19"/>
      <c r="IFS1864" s="19"/>
      <c r="IFT1864" s="19"/>
      <c r="IFU1864" s="19"/>
      <c r="IFV1864" s="19"/>
      <c r="IFW1864" s="19"/>
      <c r="IFX1864" s="19"/>
      <c r="IFY1864" s="19"/>
      <c r="IFZ1864" s="19"/>
      <c r="IGA1864" s="19"/>
      <c r="IGB1864" s="19"/>
      <c r="IGC1864" s="19"/>
      <c r="IGD1864" s="19"/>
      <c r="IGE1864" s="19"/>
      <c r="IGF1864" s="19"/>
      <c r="IGG1864" s="19"/>
      <c r="IGH1864" s="19"/>
      <c r="IGI1864" s="19"/>
      <c r="IGJ1864" s="19"/>
      <c r="IGK1864" s="19"/>
      <c r="IGL1864" s="19"/>
      <c r="IGM1864" s="19"/>
      <c r="IGN1864" s="19"/>
      <c r="IGO1864" s="19"/>
      <c r="IGP1864" s="19"/>
      <c r="IGQ1864" s="19"/>
      <c r="IGR1864" s="19"/>
      <c r="IGS1864" s="19"/>
      <c r="IGT1864" s="19"/>
      <c r="IGU1864" s="19"/>
      <c r="IGV1864" s="19"/>
      <c r="IGW1864" s="19"/>
      <c r="IGX1864" s="19"/>
      <c r="IGY1864" s="19"/>
      <c r="IGZ1864" s="19"/>
      <c r="IHA1864" s="19"/>
      <c r="IHB1864" s="19"/>
      <c r="IHC1864" s="19"/>
      <c r="IHD1864" s="19"/>
      <c r="IHE1864" s="19"/>
      <c r="IHF1864" s="19"/>
      <c r="IHG1864" s="19"/>
      <c r="IHH1864" s="19"/>
      <c r="IHI1864" s="19"/>
      <c r="IHJ1864" s="19"/>
      <c r="IHK1864" s="19"/>
      <c r="IHL1864" s="19"/>
      <c r="IHM1864" s="19"/>
      <c r="IHN1864" s="19"/>
      <c r="IHO1864" s="19"/>
      <c r="IHP1864" s="19"/>
      <c r="IHQ1864" s="19"/>
      <c r="IHR1864" s="19"/>
      <c r="IHS1864" s="19"/>
      <c r="IHT1864" s="19"/>
      <c r="IHU1864" s="19"/>
      <c r="IHV1864" s="19"/>
      <c r="IHW1864" s="19"/>
      <c r="IHX1864" s="19"/>
      <c r="IHY1864" s="19"/>
      <c r="IHZ1864" s="19"/>
      <c r="IIA1864" s="19"/>
      <c r="IIB1864" s="19"/>
      <c r="IIC1864" s="19"/>
      <c r="IID1864" s="19"/>
      <c r="IIE1864" s="19"/>
      <c r="IIF1864" s="19"/>
      <c r="IIG1864" s="19"/>
      <c r="IIH1864" s="19"/>
      <c r="III1864" s="19"/>
      <c r="IIJ1864" s="19"/>
      <c r="IIK1864" s="19"/>
      <c r="IIL1864" s="19"/>
      <c r="IIM1864" s="19"/>
      <c r="IIN1864" s="19"/>
      <c r="IIO1864" s="19"/>
      <c r="IIP1864" s="19"/>
      <c r="IIQ1864" s="19"/>
      <c r="IIR1864" s="19"/>
      <c r="IIS1864" s="19"/>
      <c r="IIT1864" s="19"/>
      <c r="IIU1864" s="19"/>
      <c r="IIV1864" s="19"/>
      <c r="IIW1864" s="19"/>
      <c r="IIX1864" s="19"/>
      <c r="IIY1864" s="19"/>
      <c r="IIZ1864" s="19"/>
      <c r="IJA1864" s="19"/>
      <c r="IJB1864" s="19"/>
      <c r="IJC1864" s="19"/>
      <c r="IJD1864" s="19"/>
      <c r="IJE1864" s="19"/>
      <c r="IJF1864" s="19"/>
      <c r="IJG1864" s="19"/>
      <c r="IJH1864" s="19"/>
      <c r="IJI1864" s="19"/>
      <c r="IJJ1864" s="19"/>
      <c r="IJK1864" s="19"/>
      <c r="IJL1864" s="19"/>
      <c r="IJM1864" s="19"/>
      <c r="IJN1864" s="19"/>
      <c r="IJO1864" s="19"/>
      <c r="IJP1864" s="19"/>
      <c r="IJQ1864" s="19"/>
      <c r="IJR1864" s="19"/>
      <c r="IJS1864" s="19"/>
      <c r="IJT1864" s="19"/>
      <c r="IJU1864" s="19"/>
      <c r="IJV1864" s="19"/>
      <c r="IJW1864" s="19"/>
      <c r="IJX1864" s="19"/>
      <c r="IJY1864" s="19"/>
      <c r="IJZ1864" s="19"/>
      <c r="IKA1864" s="19"/>
      <c r="IKB1864" s="19"/>
      <c r="IKC1864" s="19"/>
      <c r="IKD1864" s="19"/>
      <c r="IKE1864" s="19"/>
      <c r="IKF1864" s="19"/>
      <c r="IKG1864" s="19"/>
      <c r="IKH1864" s="19"/>
      <c r="IKI1864" s="19"/>
      <c r="IKJ1864" s="19"/>
      <c r="IKK1864" s="19"/>
      <c r="IKL1864" s="19"/>
      <c r="IKM1864" s="19"/>
      <c r="IKN1864" s="19"/>
      <c r="IKO1864" s="19"/>
      <c r="IKP1864" s="19"/>
      <c r="IKQ1864" s="19"/>
      <c r="IKR1864" s="19"/>
      <c r="IKS1864" s="19"/>
      <c r="IKT1864" s="19"/>
      <c r="IKU1864" s="19"/>
      <c r="IKV1864" s="19"/>
      <c r="IKW1864" s="19"/>
      <c r="IKX1864" s="19"/>
      <c r="IKY1864" s="19"/>
      <c r="IKZ1864" s="19"/>
      <c r="ILA1864" s="19"/>
      <c r="ILB1864" s="19"/>
      <c r="ILC1864" s="19"/>
      <c r="ILD1864" s="19"/>
      <c r="ILE1864" s="19"/>
      <c r="ILF1864" s="19"/>
      <c r="ILG1864" s="19"/>
      <c r="ILH1864" s="19"/>
      <c r="ILI1864" s="19"/>
      <c r="ILJ1864" s="19"/>
      <c r="ILK1864" s="19"/>
      <c r="ILL1864" s="19"/>
      <c r="ILM1864" s="19"/>
      <c r="ILN1864" s="19"/>
      <c r="ILO1864" s="19"/>
      <c r="ILP1864" s="19"/>
      <c r="ILQ1864" s="19"/>
      <c r="ILR1864" s="19"/>
      <c r="ILS1864" s="19"/>
      <c r="ILT1864" s="19"/>
      <c r="ILU1864" s="19"/>
      <c r="ILV1864" s="19"/>
      <c r="ILW1864" s="19"/>
      <c r="ILX1864" s="19"/>
      <c r="ILY1864" s="19"/>
      <c r="ILZ1864" s="19"/>
      <c r="IMA1864" s="19"/>
      <c r="IMB1864" s="19"/>
      <c r="IMC1864" s="19"/>
      <c r="IMD1864" s="19"/>
      <c r="IME1864" s="19"/>
      <c r="IMF1864" s="19"/>
      <c r="IMG1864" s="19"/>
      <c r="IMH1864" s="19"/>
      <c r="IMI1864" s="19"/>
      <c r="IMJ1864" s="19"/>
      <c r="IMK1864" s="19"/>
      <c r="IML1864" s="19"/>
      <c r="IMM1864" s="19"/>
      <c r="IMN1864" s="19"/>
      <c r="IMO1864" s="19"/>
      <c r="IMP1864" s="19"/>
      <c r="IMQ1864" s="19"/>
      <c r="IMR1864" s="19"/>
      <c r="IMS1864" s="19"/>
      <c r="IMT1864" s="19"/>
      <c r="IMU1864" s="19"/>
      <c r="IMV1864" s="19"/>
      <c r="IMW1864" s="19"/>
      <c r="IMX1864" s="19"/>
      <c r="IMY1864" s="19"/>
      <c r="IMZ1864" s="19"/>
      <c r="INA1864" s="19"/>
      <c r="INB1864" s="19"/>
      <c r="INC1864" s="19"/>
      <c r="IND1864" s="19"/>
      <c r="INE1864" s="19"/>
      <c r="INF1864" s="19"/>
      <c r="ING1864" s="19"/>
      <c r="INH1864" s="19"/>
      <c r="INI1864" s="19"/>
      <c r="INJ1864" s="19"/>
      <c r="INK1864" s="19"/>
      <c r="INL1864" s="19"/>
      <c r="INM1864" s="19"/>
      <c r="INN1864" s="19"/>
      <c r="INO1864" s="19"/>
      <c r="INP1864" s="19"/>
      <c r="INQ1864" s="19"/>
      <c r="INR1864" s="19"/>
      <c r="INS1864" s="19"/>
      <c r="INT1864" s="19"/>
      <c r="INU1864" s="19"/>
      <c r="INV1864" s="19"/>
      <c r="INW1864" s="19"/>
      <c r="INX1864" s="19"/>
      <c r="INY1864" s="19"/>
      <c r="INZ1864" s="19"/>
      <c r="IOA1864" s="19"/>
      <c r="IOB1864" s="19"/>
      <c r="IOC1864" s="19"/>
      <c r="IOD1864" s="19"/>
      <c r="IOE1864" s="19"/>
      <c r="IOF1864" s="19"/>
      <c r="IOG1864" s="19"/>
      <c r="IOH1864" s="19"/>
      <c r="IOI1864" s="19"/>
      <c r="IOJ1864" s="19"/>
      <c r="IOK1864" s="19"/>
      <c r="IOL1864" s="19"/>
      <c r="IOM1864" s="19"/>
      <c r="ION1864" s="19"/>
      <c r="IOO1864" s="19"/>
      <c r="IOP1864" s="19"/>
      <c r="IOQ1864" s="19"/>
      <c r="IOR1864" s="19"/>
      <c r="IOS1864" s="19"/>
      <c r="IOT1864" s="19"/>
      <c r="IOU1864" s="19"/>
      <c r="IOV1864" s="19"/>
      <c r="IOW1864" s="19"/>
      <c r="IOX1864" s="19"/>
      <c r="IOY1864" s="19"/>
      <c r="IOZ1864" s="19"/>
      <c r="IPA1864" s="19"/>
      <c r="IPB1864" s="19"/>
      <c r="IPC1864" s="19"/>
      <c r="IPD1864" s="19"/>
      <c r="IPE1864" s="19"/>
      <c r="IPF1864" s="19"/>
      <c r="IPG1864" s="19"/>
      <c r="IPH1864" s="19"/>
      <c r="IPI1864" s="19"/>
      <c r="IPJ1864" s="19"/>
      <c r="IPK1864" s="19"/>
      <c r="IPL1864" s="19"/>
      <c r="IPM1864" s="19"/>
      <c r="IPN1864" s="19"/>
      <c r="IPO1864" s="19"/>
      <c r="IPP1864" s="19"/>
      <c r="IPQ1864" s="19"/>
      <c r="IPR1864" s="19"/>
      <c r="IPS1864" s="19"/>
      <c r="IPT1864" s="19"/>
      <c r="IPU1864" s="19"/>
      <c r="IPV1864" s="19"/>
      <c r="IPW1864" s="19"/>
      <c r="IPX1864" s="19"/>
      <c r="IPY1864" s="19"/>
      <c r="IPZ1864" s="19"/>
      <c r="IQA1864" s="19"/>
      <c r="IQB1864" s="19"/>
      <c r="IQC1864" s="19"/>
      <c r="IQD1864" s="19"/>
      <c r="IQE1864" s="19"/>
      <c r="IQF1864" s="19"/>
      <c r="IQG1864" s="19"/>
      <c r="IQH1864" s="19"/>
      <c r="IQI1864" s="19"/>
      <c r="IQJ1864" s="19"/>
      <c r="IQK1864" s="19"/>
      <c r="IQL1864" s="19"/>
      <c r="IQM1864" s="19"/>
      <c r="IQN1864" s="19"/>
      <c r="IQO1864" s="19"/>
      <c r="IQP1864" s="19"/>
      <c r="IQQ1864" s="19"/>
      <c r="IQR1864" s="19"/>
      <c r="IQS1864" s="19"/>
      <c r="IQT1864" s="19"/>
      <c r="IQU1864" s="19"/>
      <c r="IQV1864" s="19"/>
      <c r="IQW1864" s="19"/>
      <c r="IQX1864" s="19"/>
      <c r="IQY1864" s="19"/>
      <c r="IQZ1864" s="19"/>
      <c r="IRA1864" s="19"/>
      <c r="IRB1864" s="19"/>
      <c r="IRC1864" s="19"/>
      <c r="IRD1864" s="19"/>
      <c r="IRE1864" s="19"/>
      <c r="IRF1864" s="19"/>
      <c r="IRG1864" s="19"/>
      <c r="IRH1864" s="19"/>
      <c r="IRI1864" s="19"/>
      <c r="IRJ1864" s="19"/>
      <c r="IRK1864" s="19"/>
      <c r="IRL1864" s="19"/>
      <c r="IRM1864" s="19"/>
      <c r="IRN1864" s="19"/>
      <c r="IRO1864" s="19"/>
      <c r="IRP1864" s="19"/>
      <c r="IRQ1864" s="19"/>
      <c r="IRR1864" s="19"/>
      <c r="IRS1864" s="19"/>
      <c r="IRT1864" s="19"/>
      <c r="IRU1864" s="19"/>
      <c r="IRV1864" s="19"/>
      <c r="IRW1864" s="19"/>
      <c r="IRX1864" s="19"/>
      <c r="IRY1864" s="19"/>
      <c r="IRZ1864" s="19"/>
      <c r="ISA1864" s="19"/>
      <c r="ISB1864" s="19"/>
      <c r="ISC1864" s="19"/>
      <c r="ISD1864" s="19"/>
      <c r="ISE1864" s="19"/>
      <c r="ISF1864" s="19"/>
      <c r="ISG1864" s="19"/>
      <c r="ISH1864" s="19"/>
      <c r="ISI1864" s="19"/>
      <c r="ISJ1864" s="19"/>
      <c r="ISK1864" s="19"/>
      <c r="ISL1864" s="19"/>
      <c r="ISM1864" s="19"/>
      <c r="ISN1864" s="19"/>
      <c r="ISO1864" s="19"/>
      <c r="ISP1864" s="19"/>
      <c r="ISQ1864" s="19"/>
      <c r="ISR1864" s="19"/>
      <c r="ISS1864" s="19"/>
      <c r="IST1864" s="19"/>
      <c r="ISU1864" s="19"/>
      <c r="ISV1864" s="19"/>
      <c r="ISW1864" s="19"/>
      <c r="ISX1864" s="19"/>
      <c r="ISY1864" s="19"/>
      <c r="ISZ1864" s="19"/>
      <c r="ITA1864" s="19"/>
      <c r="ITB1864" s="19"/>
      <c r="ITC1864" s="19"/>
      <c r="ITD1864" s="19"/>
      <c r="ITE1864" s="19"/>
      <c r="ITF1864" s="19"/>
      <c r="ITG1864" s="19"/>
      <c r="ITH1864" s="19"/>
      <c r="ITI1864" s="19"/>
      <c r="ITJ1864" s="19"/>
      <c r="ITK1864" s="19"/>
      <c r="ITL1864" s="19"/>
      <c r="ITM1864" s="19"/>
      <c r="ITN1864" s="19"/>
      <c r="ITO1864" s="19"/>
      <c r="ITP1864" s="19"/>
      <c r="ITQ1864" s="19"/>
      <c r="ITR1864" s="19"/>
      <c r="ITS1864" s="19"/>
      <c r="ITT1864" s="19"/>
      <c r="ITU1864" s="19"/>
      <c r="ITV1864" s="19"/>
      <c r="ITW1864" s="19"/>
      <c r="ITX1864" s="19"/>
      <c r="ITY1864" s="19"/>
      <c r="ITZ1864" s="19"/>
      <c r="IUA1864" s="19"/>
      <c r="IUB1864" s="19"/>
      <c r="IUC1864" s="19"/>
      <c r="IUD1864" s="19"/>
      <c r="IUE1864" s="19"/>
      <c r="IUF1864" s="19"/>
      <c r="IUG1864" s="19"/>
      <c r="IUH1864" s="19"/>
      <c r="IUI1864" s="19"/>
      <c r="IUJ1864" s="19"/>
      <c r="IUK1864" s="19"/>
      <c r="IUL1864" s="19"/>
      <c r="IUM1864" s="19"/>
      <c r="IUN1864" s="19"/>
      <c r="IUO1864" s="19"/>
      <c r="IUP1864" s="19"/>
      <c r="IUQ1864" s="19"/>
      <c r="IUR1864" s="19"/>
      <c r="IUS1864" s="19"/>
      <c r="IUT1864" s="19"/>
      <c r="IUU1864" s="19"/>
      <c r="IUV1864" s="19"/>
      <c r="IUW1864" s="19"/>
      <c r="IUX1864" s="19"/>
      <c r="IUY1864" s="19"/>
      <c r="IUZ1864" s="19"/>
      <c r="IVA1864" s="19"/>
      <c r="IVB1864" s="19"/>
      <c r="IVC1864" s="19"/>
      <c r="IVD1864" s="19"/>
      <c r="IVE1864" s="19"/>
      <c r="IVF1864" s="19"/>
      <c r="IVG1864" s="19"/>
      <c r="IVH1864" s="19"/>
      <c r="IVI1864" s="19"/>
      <c r="IVJ1864" s="19"/>
      <c r="IVK1864" s="19"/>
      <c r="IVL1864" s="19"/>
      <c r="IVM1864" s="19"/>
      <c r="IVN1864" s="19"/>
      <c r="IVO1864" s="19"/>
      <c r="IVP1864" s="19"/>
      <c r="IVQ1864" s="19"/>
      <c r="IVR1864" s="19"/>
      <c r="IVS1864" s="19"/>
      <c r="IVT1864" s="19"/>
      <c r="IVU1864" s="19"/>
      <c r="IVV1864" s="19"/>
      <c r="IVW1864" s="19"/>
      <c r="IVX1864" s="19"/>
      <c r="IVY1864" s="19"/>
      <c r="IVZ1864" s="19"/>
      <c r="IWA1864" s="19"/>
      <c r="IWB1864" s="19"/>
      <c r="IWC1864" s="19"/>
      <c r="IWD1864" s="19"/>
      <c r="IWE1864" s="19"/>
      <c r="IWF1864" s="19"/>
      <c r="IWG1864" s="19"/>
      <c r="IWH1864" s="19"/>
      <c r="IWI1864" s="19"/>
      <c r="IWJ1864" s="19"/>
      <c r="IWK1864" s="19"/>
      <c r="IWL1864" s="19"/>
      <c r="IWM1864" s="19"/>
      <c r="IWN1864" s="19"/>
      <c r="IWO1864" s="19"/>
      <c r="IWP1864" s="19"/>
      <c r="IWQ1864" s="19"/>
      <c r="IWR1864" s="19"/>
      <c r="IWS1864" s="19"/>
      <c r="IWT1864" s="19"/>
      <c r="IWU1864" s="19"/>
      <c r="IWV1864" s="19"/>
      <c r="IWW1864" s="19"/>
      <c r="IWX1864" s="19"/>
      <c r="IWY1864" s="19"/>
      <c r="IWZ1864" s="19"/>
      <c r="IXA1864" s="19"/>
      <c r="IXB1864" s="19"/>
      <c r="IXC1864" s="19"/>
      <c r="IXD1864" s="19"/>
      <c r="IXE1864" s="19"/>
      <c r="IXF1864" s="19"/>
      <c r="IXG1864" s="19"/>
      <c r="IXH1864" s="19"/>
      <c r="IXI1864" s="19"/>
      <c r="IXJ1864" s="19"/>
      <c r="IXK1864" s="19"/>
      <c r="IXL1864" s="19"/>
      <c r="IXM1864" s="19"/>
      <c r="IXN1864" s="19"/>
      <c r="IXO1864" s="19"/>
      <c r="IXP1864" s="19"/>
      <c r="IXQ1864" s="19"/>
      <c r="IXR1864" s="19"/>
      <c r="IXS1864" s="19"/>
      <c r="IXT1864" s="19"/>
      <c r="IXU1864" s="19"/>
      <c r="IXV1864" s="19"/>
      <c r="IXW1864" s="19"/>
      <c r="IXX1864" s="19"/>
      <c r="IXY1864" s="19"/>
      <c r="IXZ1864" s="19"/>
      <c r="IYA1864" s="19"/>
      <c r="IYB1864" s="19"/>
      <c r="IYC1864" s="19"/>
      <c r="IYD1864" s="19"/>
      <c r="IYE1864" s="19"/>
      <c r="IYF1864" s="19"/>
      <c r="IYG1864" s="19"/>
      <c r="IYH1864" s="19"/>
      <c r="IYI1864" s="19"/>
      <c r="IYJ1864" s="19"/>
      <c r="IYK1864" s="19"/>
      <c r="IYL1864" s="19"/>
      <c r="IYM1864" s="19"/>
      <c r="IYN1864" s="19"/>
      <c r="IYO1864" s="19"/>
      <c r="IYP1864" s="19"/>
      <c r="IYQ1864" s="19"/>
      <c r="IYR1864" s="19"/>
      <c r="IYS1864" s="19"/>
      <c r="IYT1864" s="19"/>
      <c r="IYU1864" s="19"/>
      <c r="IYV1864" s="19"/>
      <c r="IYW1864" s="19"/>
      <c r="IYX1864" s="19"/>
      <c r="IYY1864" s="19"/>
      <c r="IYZ1864" s="19"/>
      <c r="IZA1864" s="19"/>
      <c r="IZB1864" s="19"/>
      <c r="IZC1864" s="19"/>
      <c r="IZD1864" s="19"/>
      <c r="IZE1864" s="19"/>
      <c r="IZF1864" s="19"/>
      <c r="IZG1864" s="19"/>
      <c r="IZH1864" s="19"/>
      <c r="IZI1864" s="19"/>
      <c r="IZJ1864" s="19"/>
      <c r="IZK1864" s="19"/>
      <c r="IZL1864" s="19"/>
      <c r="IZM1864" s="19"/>
      <c r="IZN1864" s="19"/>
      <c r="IZO1864" s="19"/>
      <c r="IZP1864" s="19"/>
      <c r="IZQ1864" s="19"/>
      <c r="IZR1864" s="19"/>
      <c r="IZS1864" s="19"/>
      <c r="IZT1864" s="19"/>
      <c r="IZU1864" s="19"/>
      <c r="IZV1864" s="19"/>
      <c r="IZW1864" s="19"/>
      <c r="IZX1864" s="19"/>
      <c r="IZY1864" s="19"/>
      <c r="IZZ1864" s="19"/>
      <c r="JAA1864" s="19"/>
      <c r="JAB1864" s="19"/>
      <c r="JAC1864" s="19"/>
      <c r="JAD1864" s="19"/>
      <c r="JAE1864" s="19"/>
      <c r="JAF1864" s="19"/>
      <c r="JAG1864" s="19"/>
      <c r="JAH1864" s="19"/>
      <c r="JAI1864" s="19"/>
      <c r="JAJ1864" s="19"/>
      <c r="JAK1864" s="19"/>
      <c r="JAL1864" s="19"/>
      <c r="JAM1864" s="19"/>
      <c r="JAN1864" s="19"/>
      <c r="JAO1864" s="19"/>
      <c r="JAP1864" s="19"/>
      <c r="JAQ1864" s="19"/>
      <c r="JAR1864" s="19"/>
      <c r="JAS1864" s="19"/>
      <c r="JAT1864" s="19"/>
      <c r="JAU1864" s="19"/>
      <c r="JAV1864" s="19"/>
      <c r="JAW1864" s="19"/>
      <c r="JAX1864" s="19"/>
      <c r="JAY1864" s="19"/>
      <c r="JAZ1864" s="19"/>
      <c r="JBA1864" s="19"/>
      <c r="JBB1864" s="19"/>
      <c r="JBC1864" s="19"/>
      <c r="JBD1864" s="19"/>
      <c r="JBE1864" s="19"/>
      <c r="JBF1864" s="19"/>
      <c r="JBG1864" s="19"/>
      <c r="JBH1864" s="19"/>
      <c r="JBI1864" s="19"/>
      <c r="JBJ1864" s="19"/>
      <c r="JBK1864" s="19"/>
      <c r="JBL1864" s="19"/>
      <c r="JBM1864" s="19"/>
      <c r="JBN1864" s="19"/>
      <c r="JBO1864" s="19"/>
      <c r="JBP1864" s="19"/>
      <c r="JBQ1864" s="19"/>
      <c r="JBR1864" s="19"/>
      <c r="JBS1864" s="19"/>
      <c r="JBT1864" s="19"/>
      <c r="JBU1864" s="19"/>
      <c r="JBV1864" s="19"/>
      <c r="JBW1864" s="19"/>
      <c r="JBX1864" s="19"/>
      <c r="JBY1864" s="19"/>
      <c r="JBZ1864" s="19"/>
      <c r="JCA1864" s="19"/>
      <c r="JCB1864" s="19"/>
      <c r="JCC1864" s="19"/>
      <c r="JCD1864" s="19"/>
      <c r="JCE1864" s="19"/>
      <c r="JCF1864" s="19"/>
      <c r="JCG1864" s="19"/>
      <c r="JCH1864" s="19"/>
      <c r="JCI1864" s="19"/>
      <c r="JCJ1864" s="19"/>
      <c r="JCK1864" s="19"/>
      <c r="JCL1864" s="19"/>
      <c r="JCM1864" s="19"/>
      <c r="JCN1864" s="19"/>
      <c r="JCO1864" s="19"/>
      <c r="JCP1864" s="19"/>
      <c r="JCQ1864" s="19"/>
      <c r="JCR1864" s="19"/>
      <c r="JCS1864" s="19"/>
      <c r="JCT1864" s="19"/>
      <c r="JCU1864" s="19"/>
      <c r="JCV1864" s="19"/>
      <c r="JCW1864" s="19"/>
      <c r="JCX1864" s="19"/>
      <c r="JCY1864" s="19"/>
      <c r="JCZ1864" s="19"/>
      <c r="JDA1864" s="19"/>
      <c r="JDB1864" s="19"/>
      <c r="JDC1864" s="19"/>
      <c r="JDD1864" s="19"/>
      <c r="JDE1864" s="19"/>
      <c r="JDF1864" s="19"/>
      <c r="JDG1864" s="19"/>
      <c r="JDH1864" s="19"/>
      <c r="JDI1864" s="19"/>
      <c r="JDJ1864" s="19"/>
      <c r="JDK1864" s="19"/>
      <c r="JDL1864" s="19"/>
      <c r="JDM1864" s="19"/>
      <c r="JDN1864" s="19"/>
      <c r="JDO1864" s="19"/>
      <c r="JDP1864" s="19"/>
      <c r="JDQ1864" s="19"/>
      <c r="JDR1864" s="19"/>
      <c r="JDS1864" s="19"/>
      <c r="JDT1864" s="19"/>
      <c r="JDU1864" s="19"/>
      <c r="JDV1864" s="19"/>
      <c r="JDW1864" s="19"/>
      <c r="JDX1864" s="19"/>
      <c r="JDY1864" s="19"/>
      <c r="JDZ1864" s="19"/>
      <c r="JEA1864" s="19"/>
      <c r="JEB1864" s="19"/>
      <c r="JEC1864" s="19"/>
      <c r="JED1864" s="19"/>
      <c r="JEE1864" s="19"/>
      <c r="JEF1864" s="19"/>
      <c r="JEG1864" s="19"/>
      <c r="JEH1864" s="19"/>
      <c r="JEI1864" s="19"/>
      <c r="JEJ1864" s="19"/>
      <c r="JEK1864" s="19"/>
      <c r="JEL1864" s="19"/>
      <c r="JEM1864" s="19"/>
      <c r="JEN1864" s="19"/>
      <c r="JEO1864" s="19"/>
      <c r="JEP1864" s="19"/>
      <c r="JEQ1864" s="19"/>
      <c r="JER1864" s="19"/>
      <c r="JES1864" s="19"/>
      <c r="JET1864" s="19"/>
      <c r="JEU1864" s="19"/>
      <c r="JEV1864" s="19"/>
      <c r="JEW1864" s="19"/>
      <c r="JEX1864" s="19"/>
      <c r="JEY1864" s="19"/>
      <c r="JEZ1864" s="19"/>
      <c r="JFA1864" s="19"/>
      <c r="JFB1864" s="19"/>
      <c r="JFC1864" s="19"/>
      <c r="JFD1864" s="19"/>
      <c r="JFE1864" s="19"/>
      <c r="JFF1864" s="19"/>
      <c r="JFG1864" s="19"/>
      <c r="JFH1864" s="19"/>
      <c r="JFI1864" s="19"/>
      <c r="JFJ1864" s="19"/>
      <c r="JFK1864" s="19"/>
      <c r="JFL1864" s="19"/>
      <c r="JFM1864" s="19"/>
      <c r="JFN1864" s="19"/>
      <c r="JFO1864" s="19"/>
      <c r="JFP1864" s="19"/>
      <c r="JFQ1864" s="19"/>
      <c r="JFR1864" s="19"/>
      <c r="JFS1864" s="19"/>
      <c r="JFT1864" s="19"/>
      <c r="JFU1864" s="19"/>
      <c r="JFV1864" s="19"/>
      <c r="JFW1864" s="19"/>
      <c r="JFX1864" s="19"/>
      <c r="JFY1864" s="19"/>
      <c r="JFZ1864" s="19"/>
      <c r="JGA1864" s="19"/>
      <c r="JGB1864" s="19"/>
      <c r="JGC1864" s="19"/>
      <c r="JGD1864" s="19"/>
      <c r="JGE1864" s="19"/>
      <c r="JGF1864" s="19"/>
      <c r="JGG1864" s="19"/>
      <c r="JGH1864" s="19"/>
      <c r="JGI1864" s="19"/>
      <c r="JGJ1864" s="19"/>
      <c r="JGK1864" s="19"/>
      <c r="JGL1864" s="19"/>
      <c r="JGM1864" s="19"/>
      <c r="JGN1864" s="19"/>
      <c r="JGO1864" s="19"/>
      <c r="JGP1864" s="19"/>
      <c r="JGQ1864" s="19"/>
      <c r="JGR1864" s="19"/>
      <c r="JGS1864" s="19"/>
      <c r="JGT1864" s="19"/>
      <c r="JGU1864" s="19"/>
      <c r="JGV1864" s="19"/>
      <c r="JGW1864" s="19"/>
      <c r="JGX1864" s="19"/>
      <c r="JGY1864" s="19"/>
      <c r="JGZ1864" s="19"/>
      <c r="JHA1864" s="19"/>
      <c r="JHB1864" s="19"/>
      <c r="JHC1864" s="19"/>
      <c r="JHD1864" s="19"/>
      <c r="JHE1864" s="19"/>
      <c r="JHF1864" s="19"/>
      <c r="JHG1864" s="19"/>
      <c r="JHH1864" s="19"/>
      <c r="JHI1864" s="19"/>
      <c r="JHJ1864" s="19"/>
      <c r="JHK1864" s="19"/>
      <c r="JHL1864" s="19"/>
      <c r="JHM1864" s="19"/>
      <c r="JHN1864" s="19"/>
      <c r="JHO1864" s="19"/>
      <c r="JHP1864" s="19"/>
      <c r="JHQ1864" s="19"/>
      <c r="JHR1864" s="19"/>
      <c r="JHS1864" s="19"/>
      <c r="JHT1864" s="19"/>
      <c r="JHU1864" s="19"/>
      <c r="JHV1864" s="19"/>
      <c r="JHW1864" s="19"/>
      <c r="JHX1864" s="19"/>
      <c r="JHY1864" s="19"/>
      <c r="JHZ1864" s="19"/>
      <c r="JIA1864" s="19"/>
      <c r="JIB1864" s="19"/>
      <c r="JIC1864" s="19"/>
      <c r="JID1864" s="19"/>
      <c r="JIE1864" s="19"/>
      <c r="JIF1864" s="19"/>
      <c r="JIG1864" s="19"/>
      <c r="JIH1864" s="19"/>
      <c r="JII1864" s="19"/>
      <c r="JIJ1864" s="19"/>
      <c r="JIK1864" s="19"/>
      <c r="JIL1864" s="19"/>
      <c r="JIM1864" s="19"/>
      <c r="JIN1864" s="19"/>
      <c r="JIO1864" s="19"/>
      <c r="JIP1864" s="19"/>
      <c r="JIQ1864" s="19"/>
      <c r="JIR1864" s="19"/>
      <c r="JIS1864" s="19"/>
      <c r="JIT1864" s="19"/>
      <c r="JIU1864" s="19"/>
      <c r="JIV1864" s="19"/>
      <c r="JIW1864" s="19"/>
      <c r="JIX1864" s="19"/>
      <c r="JIY1864" s="19"/>
      <c r="JIZ1864" s="19"/>
      <c r="JJA1864" s="19"/>
      <c r="JJB1864" s="19"/>
      <c r="JJC1864" s="19"/>
      <c r="JJD1864" s="19"/>
      <c r="JJE1864" s="19"/>
      <c r="JJF1864" s="19"/>
      <c r="JJG1864" s="19"/>
      <c r="JJH1864" s="19"/>
      <c r="JJI1864" s="19"/>
      <c r="JJJ1864" s="19"/>
      <c r="JJK1864" s="19"/>
      <c r="JJL1864" s="19"/>
      <c r="JJM1864" s="19"/>
      <c r="JJN1864" s="19"/>
      <c r="JJO1864" s="19"/>
      <c r="JJP1864" s="19"/>
      <c r="JJQ1864" s="19"/>
      <c r="JJR1864" s="19"/>
      <c r="JJS1864" s="19"/>
      <c r="JJT1864" s="19"/>
      <c r="JJU1864" s="19"/>
      <c r="JJV1864" s="19"/>
      <c r="JJW1864" s="19"/>
      <c r="JJX1864" s="19"/>
      <c r="JJY1864" s="19"/>
      <c r="JJZ1864" s="19"/>
      <c r="JKA1864" s="19"/>
      <c r="JKB1864" s="19"/>
      <c r="JKC1864" s="19"/>
      <c r="JKD1864" s="19"/>
      <c r="JKE1864" s="19"/>
      <c r="JKF1864" s="19"/>
      <c r="JKG1864" s="19"/>
      <c r="JKH1864" s="19"/>
      <c r="JKI1864" s="19"/>
      <c r="JKJ1864" s="19"/>
      <c r="JKK1864" s="19"/>
      <c r="JKL1864" s="19"/>
      <c r="JKM1864" s="19"/>
      <c r="JKN1864" s="19"/>
      <c r="JKO1864" s="19"/>
      <c r="JKP1864" s="19"/>
      <c r="JKQ1864" s="19"/>
      <c r="JKR1864" s="19"/>
      <c r="JKS1864" s="19"/>
      <c r="JKT1864" s="19"/>
      <c r="JKU1864" s="19"/>
      <c r="JKV1864" s="19"/>
      <c r="JKW1864" s="19"/>
      <c r="JKX1864" s="19"/>
      <c r="JKY1864" s="19"/>
      <c r="JKZ1864" s="19"/>
      <c r="JLA1864" s="19"/>
      <c r="JLB1864" s="19"/>
      <c r="JLC1864" s="19"/>
      <c r="JLD1864" s="19"/>
      <c r="JLE1864" s="19"/>
      <c r="JLF1864" s="19"/>
      <c r="JLG1864" s="19"/>
      <c r="JLH1864" s="19"/>
      <c r="JLI1864" s="19"/>
      <c r="JLJ1864" s="19"/>
      <c r="JLK1864" s="19"/>
      <c r="JLL1864" s="19"/>
      <c r="JLM1864" s="19"/>
      <c r="JLN1864" s="19"/>
      <c r="JLO1864" s="19"/>
      <c r="JLP1864" s="19"/>
      <c r="JLQ1864" s="19"/>
      <c r="JLR1864" s="19"/>
      <c r="JLS1864" s="19"/>
      <c r="JLT1864" s="19"/>
      <c r="JLU1864" s="19"/>
      <c r="JLV1864" s="19"/>
      <c r="JLW1864" s="19"/>
      <c r="JLX1864" s="19"/>
      <c r="JLY1864" s="19"/>
      <c r="JLZ1864" s="19"/>
      <c r="JMA1864" s="19"/>
      <c r="JMB1864" s="19"/>
      <c r="JMC1864" s="19"/>
      <c r="JMD1864" s="19"/>
      <c r="JME1864" s="19"/>
      <c r="JMF1864" s="19"/>
      <c r="JMG1864" s="19"/>
      <c r="JMH1864" s="19"/>
      <c r="JMI1864" s="19"/>
      <c r="JMJ1864" s="19"/>
      <c r="JMK1864" s="19"/>
      <c r="JML1864" s="19"/>
      <c r="JMM1864" s="19"/>
      <c r="JMN1864" s="19"/>
      <c r="JMO1864" s="19"/>
      <c r="JMP1864" s="19"/>
      <c r="JMQ1864" s="19"/>
      <c r="JMR1864" s="19"/>
      <c r="JMS1864" s="19"/>
      <c r="JMT1864" s="19"/>
      <c r="JMU1864" s="19"/>
      <c r="JMV1864" s="19"/>
      <c r="JMW1864" s="19"/>
      <c r="JMX1864" s="19"/>
      <c r="JMY1864" s="19"/>
      <c r="JMZ1864" s="19"/>
      <c r="JNA1864" s="19"/>
      <c r="JNB1864" s="19"/>
      <c r="JNC1864" s="19"/>
      <c r="JND1864" s="19"/>
      <c r="JNE1864" s="19"/>
      <c r="JNF1864" s="19"/>
      <c r="JNG1864" s="19"/>
      <c r="JNH1864" s="19"/>
      <c r="JNI1864" s="19"/>
      <c r="JNJ1864" s="19"/>
      <c r="JNK1864" s="19"/>
      <c r="JNL1864" s="19"/>
      <c r="JNM1864" s="19"/>
      <c r="JNN1864" s="19"/>
      <c r="JNO1864" s="19"/>
      <c r="JNP1864" s="19"/>
      <c r="JNQ1864" s="19"/>
      <c r="JNR1864" s="19"/>
      <c r="JNS1864" s="19"/>
      <c r="JNT1864" s="19"/>
      <c r="JNU1864" s="19"/>
      <c r="JNV1864" s="19"/>
      <c r="JNW1864" s="19"/>
      <c r="JNX1864" s="19"/>
      <c r="JNY1864" s="19"/>
      <c r="JNZ1864" s="19"/>
      <c r="JOA1864" s="19"/>
      <c r="JOB1864" s="19"/>
      <c r="JOC1864" s="19"/>
      <c r="JOD1864" s="19"/>
      <c r="JOE1864" s="19"/>
      <c r="JOF1864" s="19"/>
      <c r="JOG1864" s="19"/>
      <c r="JOH1864" s="19"/>
      <c r="JOI1864" s="19"/>
      <c r="JOJ1864" s="19"/>
      <c r="JOK1864" s="19"/>
      <c r="JOL1864" s="19"/>
      <c r="JOM1864" s="19"/>
      <c r="JON1864" s="19"/>
      <c r="JOO1864" s="19"/>
      <c r="JOP1864" s="19"/>
      <c r="JOQ1864" s="19"/>
      <c r="JOR1864" s="19"/>
      <c r="JOS1864" s="19"/>
      <c r="JOT1864" s="19"/>
      <c r="JOU1864" s="19"/>
      <c r="JOV1864" s="19"/>
      <c r="JOW1864" s="19"/>
      <c r="JOX1864" s="19"/>
      <c r="JOY1864" s="19"/>
      <c r="JOZ1864" s="19"/>
      <c r="JPA1864" s="19"/>
      <c r="JPB1864" s="19"/>
      <c r="JPC1864" s="19"/>
      <c r="JPD1864" s="19"/>
      <c r="JPE1864" s="19"/>
      <c r="JPF1864" s="19"/>
      <c r="JPG1864" s="19"/>
      <c r="JPH1864" s="19"/>
      <c r="JPI1864" s="19"/>
      <c r="JPJ1864" s="19"/>
      <c r="JPK1864" s="19"/>
      <c r="JPL1864" s="19"/>
      <c r="JPM1864" s="19"/>
      <c r="JPN1864" s="19"/>
      <c r="JPO1864" s="19"/>
      <c r="JPP1864" s="19"/>
      <c r="JPQ1864" s="19"/>
      <c r="JPR1864" s="19"/>
      <c r="JPS1864" s="19"/>
      <c r="JPT1864" s="19"/>
      <c r="JPU1864" s="19"/>
      <c r="JPV1864" s="19"/>
      <c r="JPW1864" s="19"/>
      <c r="JPX1864" s="19"/>
      <c r="JPY1864" s="19"/>
      <c r="JPZ1864" s="19"/>
      <c r="JQA1864" s="19"/>
      <c r="JQB1864" s="19"/>
      <c r="JQC1864" s="19"/>
      <c r="JQD1864" s="19"/>
      <c r="JQE1864" s="19"/>
      <c r="JQF1864" s="19"/>
      <c r="JQG1864" s="19"/>
      <c r="JQH1864" s="19"/>
      <c r="JQI1864" s="19"/>
      <c r="JQJ1864" s="19"/>
      <c r="JQK1864" s="19"/>
      <c r="JQL1864" s="19"/>
      <c r="JQM1864" s="19"/>
      <c r="JQN1864" s="19"/>
      <c r="JQO1864" s="19"/>
      <c r="JQP1864" s="19"/>
      <c r="JQQ1864" s="19"/>
      <c r="JQR1864" s="19"/>
      <c r="JQS1864" s="19"/>
      <c r="JQT1864" s="19"/>
      <c r="JQU1864" s="19"/>
      <c r="JQV1864" s="19"/>
      <c r="JQW1864" s="19"/>
      <c r="JQX1864" s="19"/>
      <c r="JQY1864" s="19"/>
      <c r="JQZ1864" s="19"/>
      <c r="JRA1864" s="19"/>
      <c r="JRB1864" s="19"/>
      <c r="JRC1864" s="19"/>
      <c r="JRD1864" s="19"/>
      <c r="JRE1864" s="19"/>
      <c r="JRF1864" s="19"/>
      <c r="JRG1864" s="19"/>
      <c r="JRH1864" s="19"/>
      <c r="JRI1864" s="19"/>
      <c r="JRJ1864" s="19"/>
      <c r="JRK1864" s="19"/>
      <c r="JRL1864" s="19"/>
      <c r="JRM1864" s="19"/>
      <c r="JRN1864" s="19"/>
      <c r="JRO1864" s="19"/>
      <c r="JRP1864" s="19"/>
      <c r="JRQ1864" s="19"/>
      <c r="JRR1864" s="19"/>
      <c r="JRS1864" s="19"/>
      <c r="JRT1864" s="19"/>
      <c r="JRU1864" s="19"/>
      <c r="JRV1864" s="19"/>
      <c r="JRW1864" s="19"/>
      <c r="JRX1864" s="19"/>
      <c r="JRY1864" s="19"/>
      <c r="JRZ1864" s="19"/>
      <c r="JSA1864" s="19"/>
      <c r="JSB1864" s="19"/>
      <c r="JSC1864" s="19"/>
      <c r="JSD1864" s="19"/>
      <c r="JSE1864" s="19"/>
      <c r="JSF1864" s="19"/>
      <c r="JSG1864" s="19"/>
      <c r="JSH1864" s="19"/>
      <c r="JSI1864" s="19"/>
      <c r="JSJ1864" s="19"/>
      <c r="JSK1864" s="19"/>
      <c r="JSL1864" s="19"/>
      <c r="JSM1864" s="19"/>
      <c r="JSN1864" s="19"/>
      <c r="JSO1864" s="19"/>
      <c r="JSP1864" s="19"/>
      <c r="JSQ1864" s="19"/>
      <c r="JSR1864" s="19"/>
      <c r="JSS1864" s="19"/>
      <c r="JST1864" s="19"/>
      <c r="JSU1864" s="19"/>
      <c r="JSV1864" s="19"/>
      <c r="JSW1864" s="19"/>
      <c r="JSX1864" s="19"/>
      <c r="JSY1864" s="19"/>
      <c r="JSZ1864" s="19"/>
      <c r="JTA1864" s="19"/>
      <c r="JTB1864" s="19"/>
      <c r="JTC1864" s="19"/>
      <c r="JTD1864" s="19"/>
      <c r="JTE1864" s="19"/>
      <c r="JTF1864" s="19"/>
      <c r="JTG1864" s="19"/>
      <c r="JTH1864" s="19"/>
      <c r="JTI1864" s="19"/>
      <c r="JTJ1864" s="19"/>
      <c r="JTK1864" s="19"/>
      <c r="JTL1864" s="19"/>
      <c r="JTM1864" s="19"/>
      <c r="JTN1864" s="19"/>
      <c r="JTO1864" s="19"/>
      <c r="JTP1864" s="19"/>
      <c r="JTQ1864" s="19"/>
      <c r="JTR1864" s="19"/>
      <c r="JTS1864" s="19"/>
      <c r="JTT1864" s="19"/>
      <c r="JTU1864" s="19"/>
      <c r="JTV1864" s="19"/>
      <c r="JTW1864" s="19"/>
      <c r="JTX1864" s="19"/>
      <c r="JTY1864" s="19"/>
      <c r="JTZ1864" s="19"/>
      <c r="JUA1864" s="19"/>
      <c r="JUB1864" s="19"/>
      <c r="JUC1864" s="19"/>
      <c r="JUD1864" s="19"/>
      <c r="JUE1864" s="19"/>
      <c r="JUF1864" s="19"/>
      <c r="JUG1864" s="19"/>
      <c r="JUH1864" s="19"/>
      <c r="JUI1864" s="19"/>
      <c r="JUJ1864" s="19"/>
      <c r="JUK1864" s="19"/>
      <c r="JUL1864" s="19"/>
      <c r="JUM1864" s="19"/>
      <c r="JUN1864" s="19"/>
      <c r="JUO1864" s="19"/>
      <c r="JUP1864" s="19"/>
      <c r="JUQ1864" s="19"/>
      <c r="JUR1864" s="19"/>
      <c r="JUS1864" s="19"/>
      <c r="JUT1864" s="19"/>
      <c r="JUU1864" s="19"/>
      <c r="JUV1864" s="19"/>
      <c r="JUW1864" s="19"/>
      <c r="JUX1864" s="19"/>
      <c r="JUY1864" s="19"/>
      <c r="JUZ1864" s="19"/>
      <c r="JVA1864" s="19"/>
      <c r="JVB1864" s="19"/>
      <c r="JVC1864" s="19"/>
      <c r="JVD1864" s="19"/>
      <c r="JVE1864" s="19"/>
      <c r="JVF1864" s="19"/>
      <c r="JVG1864" s="19"/>
      <c r="JVH1864" s="19"/>
      <c r="JVI1864" s="19"/>
      <c r="JVJ1864" s="19"/>
      <c r="JVK1864" s="19"/>
      <c r="JVL1864" s="19"/>
      <c r="JVM1864" s="19"/>
      <c r="JVN1864" s="19"/>
      <c r="JVO1864" s="19"/>
      <c r="JVP1864" s="19"/>
      <c r="JVQ1864" s="19"/>
      <c r="JVR1864" s="19"/>
      <c r="JVS1864" s="19"/>
      <c r="JVT1864" s="19"/>
      <c r="JVU1864" s="19"/>
      <c r="JVV1864" s="19"/>
      <c r="JVW1864" s="19"/>
      <c r="JVX1864" s="19"/>
      <c r="JVY1864" s="19"/>
      <c r="JVZ1864" s="19"/>
      <c r="JWA1864" s="19"/>
      <c r="JWB1864" s="19"/>
      <c r="JWC1864" s="19"/>
      <c r="JWD1864" s="19"/>
      <c r="JWE1864" s="19"/>
      <c r="JWF1864" s="19"/>
      <c r="JWG1864" s="19"/>
      <c r="JWH1864" s="19"/>
      <c r="JWI1864" s="19"/>
      <c r="JWJ1864" s="19"/>
      <c r="JWK1864" s="19"/>
      <c r="JWL1864" s="19"/>
      <c r="JWM1864" s="19"/>
      <c r="JWN1864" s="19"/>
      <c r="JWO1864" s="19"/>
      <c r="JWP1864" s="19"/>
      <c r="JWQ1864" s="19"/>
      <c r="JWR1864" s="19"/>
      <c r="JWS1864" s="19"/>
      <c r="JWT1864" s="19"/>
      <c r="JWU1864" s="19"/>
      <c r="JWV1864" s="19"/>
      <c r="JWW1864" s="19"/>
      <c r="JWX1864" s="19"/>
      <c r="JWY1864" s="19"/>
      <c r="JWZ1864" s="19"/>
      <c r="JXA1864" s="19"/>
      <c r="JXB1864" s="19"/>
      <c r="JXC1864" s="19"/>
      <c r="JXD1864" s="19"/>
      <c r="JXE1864" s="19"/>
      <c r="JXF1864" s="19"/>
      <c r="JXG1864" s="19"/>
      <c r="JXH1864" s="19"/>
      <c r="JXI1864" s="19"/>
      <c r="JXJ1864" s="19"/>
      <c r="JXK1864" s="19"/>
      <c r="JXL1864" s="19"/>
      <c r="JXM1864" s="19"/>
      <c r="JXN1864" s="19"/>
      <c r="JXO1864" s="19"/>
      <c r="JXP1864" s="19"/>
      <c r="JXQ1864" s="19"/>
      <c r="JXR1864" s="19"/>
      <c r="JXS1864" s="19"/>
      <c r="JXT1864" s="19"/>
      <c r="JXU1864" s="19"/>
      <c r="JXV1864" s="19"/>
      <c r="JXW1864" s="19"/>
      <c r="JXX1864" s="19"/>
      <c r="JXY1864" s="19"/>
      <c r="JXZ1864" s="19"/>
      <c r="JYA1864" s="19"/>
      <c r="JYB1864" s="19"/>
      <c r="JYC1864" s="19"/>
      <c r="JYD1864" s="19"/>
      <c r="JYE1864" s="19"/>
      <c r="JYF1864" s="19"/>
      <c r="JYG1864" s="19"/>
      <c r="JYH1864" s="19"/>
      <c r="JYI1864" s="19"/>
      <c r="JYJ1864" s="19"/>
      <c r="JYK1864" s="19"/>
      <c r="JYL1864" s="19"/>
      <c r="JYM1864" s="19"/>
      <c r="JYN1864" s="19"/>
      <c r="JYO1864" s="19"/>
      <c r="JYP1864" s="19"/>
      <c r="JYQ1864" s="19"/>
      <c r="JYR1864" s="19"/>
      <c r="JYS1864" s="19"/>
      <c r="JYT1864" s="19"/>
      <c r="JYU1864" s="19"/>
      <c r="JYV1864" s="19"/>
      <c r="JYW1864" s="19"/>
      <c r="JYX1864" s="19"/>
      <c r="JYY1864" s="19"/>
      <c r="JYZ1864" s="19"/>
      <c r="JZA1864" s="19"/>
      <c r="JZB1864" s="19"/>
      <c r="JZC1864" s="19"/>
      <c r="JZD1864" s="19"/>
      <c r="JZE1864" s="19"/>
      <c r="JZF1864" s="19"/>
      <c r="JZG1864" s="19"/>
      <c r="JZH1864" s="19"/>
      <c r="JZI1864" s="19"/>
      <c r="JZJ1864" s="19"/>
      <c r="JZK1864" s="19"/>
      <c r="JZL1864" s="19"/>
      <c r="JZM1864" s="19"/>
      <c r="JZN1864" s="19"/>
      <c r="JZO1864" s="19"/>
      <c r="JZP1864" s="19"/>
      <c r="JZQ1864" s="19"/>
      <c r="JZR1864" s="19"/>
      <c r="JZS1864" s="19"/>
      <c r="JZT1864" s="19"/>
      <c r="JZU1864" s="19"/>
      <c r="JZV1864" s="19"/>
      <c r="JZW1864" s="19"/>
      <c r="JZX1864" s="19"/>
      <c r="JZY1864" s="19"/>
      <c r="JZZ1864" s="19"/>
      <c r="KAA1864" s="19"/>
      <c r="KAB1864" s="19"/>
      <c r="KAC1864" s="19"/>
      <c r="KAD1864" s="19"/>
      <c r="KAE1864" s="19"/>
      <c r="KAF1864" s="19"/>
      <c r="KAG1864" s="19"/>
      <c r="KAH1864" s="19"/>
      <c r="KAI1864" s="19"/>
      <c r="KAJ1864" s="19"/>
      <c r="KAK1864" s="19"/>
      <c r="KAL1864" s="19"/>
      <c r="KAM1864" s="19"/>
      <c r="KAN1864" s="19"/>
      <c r="KAO1864" s="19"/>
      <c r="KAP1864" s="19"/>
      <c r="KAQ1864" s="19"/>
      <c r="KAR1864" s="19"/>
      <c r="KAS1864" s="19"/>
      <c r="KAT1864" s="19"/>
      <c r="KAU1864" s="19"/>
      <c r="KAV1864" s="19"/>
      <c r="KAW1864" s="19"/>
      <c r="KAX1864" s="19"/>
      <c r="KAY1864" s="19"/>
      <c r="KAZ1864" s="19"/>
      <c r="KBA1864" s="19"/>
      <c r="KBB1864" s="19"/>
      <c r="KBC1864" s="19"/>
      <c r="KBD1864" s="19"/>
      <c r="KBE1864" s="19"/>
      <c r="KBF1864" s="19"/>
      <c r="KBG1864" s="19"/>
      <c r="KBH1864" s="19"/>
      <c r="KBI1864" s="19"/>
      <c r="KBJ1864" s="19"/>
      <c r="KBK1864" s="19"/>
      <c r="KBL1864" s="19"/>
      <c r="KBM1864" s="19"/>
      <c r="KBN1864" s="19"/>
      <c r="KBO1864" s="19"/>
      <c r="KBP1864" s="19"/>
      <c r="KBQ1864" s="19"/>
      <c r="KBR1864" s="19"/>
      <c r="KBS1864" s="19"/>
      <c r="KBT1864" s="19"/>
      <c r="KBU1864" s="19"/>
      <c r="KBV1864" s="19"/>
      <c r="KBW1864" s="19"/>
      <c r="KBX1864" s="19"/>
      <c r="KBY1864" s="19"/>
      <c r="KBZ1864" s="19"/>
      <c r="KCA1864" s="19"/>
      <c r="KCB1864" s="19"/>
      <c r="KCC1864" s="19"/>
      <c r="KCD1864" s="19"/>
      <c r="KCE1864" s="19"/>
      <c r="KCF1864" s="19"/>
      <c r="KCG1864" s="19"/>
      <c r="KCH1864" s="19"/>
      <c r="KCI1864" s="19"/>
      <c r="KCJ1864" s="19"/>
      <c r="KCK1864" s="19"/>
      <c r="KCL1864" s="19"/>
      <c r="KCM1864" s="19"/>
      <c r="KCN1864" s="19"/>
      <c r="KCO1864" s="19"/>
      <c r="KCP1864" s="19"/>
      <c r="KCQ1864" s="19"/>
      <c r="KCR1864" s="19"/>
      <c r="KCS1864" s="19"/>
      <c r="KCT1864" s="19"/>
      <c r="KCU1864" s="19"/>
      <c r="KCV1864" s="19"/>
      <c r="KCW1864" s="19"/>
      <c r="KCX1864" s="19"/>
      <c r="KCY1864" s="19"/>
      <c r="KCZ1864" s="19"/>
      <c r="KDA1864" s="19"/>
      <c r="KDB1864" s="19"/>
      <c r="KDC1864" s="19"/>
      <c r="KDD1864" s="19"/>
      <c r="KDE1864" s="19"/>
      <c r="KDF1864" s="19"/>
      <c r="KDG1864" s="19"/>
      <c r="KDH1864" s="19"/>
      <c r="KDI1864" s="19"/>
      <c r="KDJ1864" s="19"/>
      <c r="KDK1864" s="19"/>
      <c r="KDL1864" s="19"/>
      <c r="KDM1864" s="19"/>
      <c r="KDN1864" s="19"/>
      <c r="KDO1864" s="19"/>
      <c r="KDP1864" s="19"/>
      <c r="KDQ1864" s="19"/>
      <c r="KDR1864" s="19"/>
      <c r="KDS1864" s="19"/>
      <c r="KDT1864" s="19"/>
      <c r="KDU1864" s="19"/>
      <c r="KDV1864" s="19"/>
      <c r="KDW1864" s="19"/>
      <c r="KDX1864" s="19"/>
      <c r="KDY1864" s="19"/>
      <c r="KDZ1864" s="19"/>
      <c r="KEA1864" s="19"/>
      <c r="KEB1864" s="19"/>
      <c r="KEC1864" s="19"/>
      <c r="KED1864" s="19"/>
      <c r="KEE1864" s="19"/>
      <c r="KEF1864" s="19"/>
      <c r="KEG1864" s="19"/>
      <c r="KEH1864" s="19"/>
      <c r="KEI1864" s="19"/>
      <c r="KEJ1864" s="19"/>
      <c r="KEK1864" s="19"/>
      <c r="KEL1864" s="19"/>
      <c r="KEM1864" s="19"/>
      <c r="KEN1864" s="19"/>
      <c r="KEO1864" s="19"/>
      <c r="KEP1864" s="19"/>
      <c r="KEQ1864" s="19"/>
      <c r="KER1864" s="19"/>
      <c r="KES1864" s="19"/>
      <c r="KET1864" s="19"/>
      <c r="KEU1864" s="19"/>
      <c r="KEV1864" s="19"/>
      <c r="KEW1864" s="19"/>
      <c r="KEX1864" s="19"/>
      <c r="KEY1864" s="19"/>
      <c r="KEZ1864" s="19"/>
      <c r="KFA1864" s="19"/>
      <c r="KFB1864" s="19"/>
      <c r="KFC1864" s="19"/>
      <c r="KFD1864" s="19"/>
      <c r="KFE1864" s="19"/>
      <c r="KFF1864" s="19"/>
      <c r="KFG1864" s="19"/>
      <c r="KFH1864" s="19"/>
      <c r="KFI1864" s="19"/>
      <c r="KFJ1864" s="19"/>
      <c r="KFK1864" s="19"/>
      <c r="KFL1864" s="19"/>
      <c r="KFM1864" s="19"/>
      <c r="KFN1864" s="19"/>
      <c r="KFO1864" s="19"/>
      <c r="KFP1864" s="19"/>
      <c r="KFQ1864" s="19"/>
      <c r="KFR1864" s="19"/>
      <c r="KFS1864" s="19"/>
      <c r="KFT1864" s="19"/>
      <c r="KFU1864" s="19"/>
      <c r="KFV1864" s="19"/>
      <c r="KFW1864" s="19"/>
      <c r="KFX1864" s="19"/>
      <c r="KFY1864" s="19"/>
      <c r="KFZ1864" s="19"/>
      <c r="KGA1864" s="19"/>
      <c r="KGB1864" s="19"/>
      <c r="KGC1864" s="19"/>
      <c r="KGD1864" s="19"/>
      <c r="KGE1864" s="19"/>
      <c r="KGF1864" s="19"/>
      <c r="KGG1864" s="19"/>
      <c r="KGH1864" s="19"/>
      <c r="KGI1864" s="19"/>
      <c r="KGJ1864" s="19"/>
      <c r="KGK1864" s="19"/>
      <c r="KGL1864" s="19"/>
      <c r="KGM1864" s="19"/>
      <c r="KGN1864" s="19"/>
      <c r="KGO1864" s="19"/>
      <c r="KGP1864" s="19"/>
      <c r="KGQ1864" s="19"/>
      <c r="KGR1864" s="19"/>
      <c r="KGS1864" s="19"/>
      <c r="KGT1864" s="19"/>
      <c r="KGU1864" s="19"/>
      <c r="KGV1864" s="19"/>
      <c r="KGW1864" s="19"/>
      <c r="KGX1864" s="19"/>
      <c r="KGY1864" s="19"/>
      <c r="KGZ1864" s="19"/>
      <c r="KHA1864" s="19"/>
      <c r="KHB1864" s="19"/>
      <c r="KHC1864" s="19"/>
      <c r="KHD1864" s="19"/>
      <c r="KHE1864" s="19"/>
      <c r="KHF1864" s="19"/>
      <c r="KHG1864" s="19"/>
      <c r="KHH1864" s="19"/>
      <c r="KHI1864" s="19"/>
      <c r="KHJ1864" s="19"/>
      <c r="KHK1864" s="19"/>
      <c r="KHL1864" s="19"/>
      <c r="KHM1864" s="19"/>
      <c r="KHN1864" s="19"/>
      <c r="KHO1864" s="19"/>
      <c r="KHP1864" s="19"/>
      <c r="KHQ1864" s="19"/>
      <c r="KHR1864" s="19"/>
      <c r="KHS1864" s="19"/>
      <c r="KHT1864" s="19"/>
      <c r="KHU1864" s="19"/>
      <c r="KHV1864" s="19"/>
      <c r="KHW1864" s="19"/>
      <c r="KHX1864" s="19"/>
      <c r="KHY1864" s="19"/>
      <c r="KHZ1864" s="19"/>
      <c r="KIA1864" s="19"/>
      <c r="KIB1864" s="19"/>
      <c r="KIC1864" s="19"/>
      <c r="KID1864" s="19"/>
      <c r="KIE1864" s="19"/>
      <c r="KIF1864" s="19"/>
      <c r="KIG1864" s="19"/>
      <c r="KIH1864" s="19"/>
      <c r="KII1864" s="19"/>
      <c r="KIJ1864" s="19"/>
      <c r="KIK1864" s="19"/>
      <c r="KIL1864" s="19"/>
      <c r="KIM1864" s="19"/>
      <c r="KIN1864" s="19"/>
      <c r="KIO1864" s="19"/>
      <c r="KIP1864" s="19"/>
      <c r="KIQ1864" s="19"/>
      <c r="KIR1864" s="19"/>
      <c r="KIS1864" s="19"/>
      <c r="KIT1864" s="19"/>
      <c r="KIU1864" s="19"/>
      <c r="KIV1864" s="19"/>
      <c r="KIW1864" s="19"/>
      <c r="KIX1864" s="19"/>
      <c r="KIY1864" s="19"/>
      <c r="KIZ1864" s="19"/>
      <c r="KJA1864" s="19"/>
      <c r="KJB1864" s="19"/>
      <c r="KJC1864" s="19"/>
      <c r="KJD1864" s="19"/>
      <c r="KJE1864" s="19"/>
      <c r="KJF1864" s="19"/>
      <c r="KJG1864" s="19"/>
      <c r="KJH1864" s="19"/>
      <c r="KJI1864" s="19"/>
      <c r="KJJ1864" s="19"/>
      <c r="KJK1864" s="19"/>
      <c r="KJL1864" s="19"/>
      <c r="KJM1864" s="19"/>
      <c r="KJN1864" s="19"/>
      <c r="KJO1864" s="19"/>
      <c r="KJP1864" s="19"/>
      <c r="KJQ1864" s="19"/>
      <c r="KJR1864" s="19"/>
      <c r="KJS1864" s="19"/>
      <c r="KJT1864" s="19"/>
      <c r="KJU1864" s="19"/>
      <c r="KJV1864" s="19"/>
      <c r="KJW1864" s="19"/>
      <c r="KJX1864" s="19"/>
      <c r="KJY1864" s="19"/>
      <c r="KJZ1864" s="19"/>
      <c r="KKA1864" s="19"/>
      <c r="KKB1864" s="19"/>
      <c r="KKC1864" s="19"/>
      <c r="KKD1864" s="19"/>
      <c r="KKE1864" s="19"/>
      <c r="KKF1864" s="19"/>
      <c r="KKG1864" s="19"/>
      <c r="KKH1864" s="19"/>
      <c r="KKI1864" s="19"/>
      <c r="KKJ1864" s="19"/>
      <c r="KKK1864" s="19"/>
      <c r="KKL1864" s="19"/>
      <c r="KKM1864" s="19"/>
      <c r="KKN1864" s="19"/>
      <c r="KKO1864" s="19"/>
      <c r="KKP1864" s="19"/>
      <c r="KKQ1864" s="19"/>
      <c r="KKR1864" s="19"/>
      <c r="KKS1864" s="19"/>
      <c r="KKT1864" s="19"/>
      <c r="KKU1864" s="19"/>
      <c r="KKV1864" s="19"/>
      <c r="KKW1864" s="19"/>
      <c r="KKX1864" s="19"/>
      <c r="KKY1864" s="19"/>
      <c r="KKZ1864" s="19"/>
      <c r="KLA1864" s="19"/>
      <c r="KLB1864" s="19"/>
      <c r="KLC1864" s="19"/>
      <c r="KLD1864" s="19"/>
      <c r="KLE1864" s="19"/>
      <c r="KLF1864" s="19"/>
      <c r="KLG1864" s="19"/>
      <c r="KLH1864" s="19"/>
      <c r="KLI1864" s="19"/>
      <c r="KLJ1864" s="19"/>
      <c r="KLK1864" s="19"/>
      <c r="KLL1864" s="19"/>
      <c r="KLM1864" s="19"/>
      <c r="KLN1864" s="19"/>
      <c r="KLO1864" s="19"/>
      <c r="KLP1864" s="19"/>
      <c r="KLQ1864" s="19"/>
      <c r="KLR1864" s="19"/>
      <c r="KLS1864" s="19"/>
      <c r="KLT1864" s="19"/>
      <c r="KLU1864" s="19"/>
      <c r="KLV1864" s="19"/>
      <c r="KLW1864" s="19"/>
      <c r="KLX1864" s="19"/>
      <c r="KLY1864" s="19"/>
      <c r="KLZ1864" s="19"/>
      <c r="KMA1864" s="19"/>
      <c r="KMB1864" s="19"/>
      <c r="KMC1864" s="19"/>
      <c r="KMD1864" s="19"/>
      <c r="KME1864" s="19"/>
      <c r="KMF1864" s="19"/>
      <c r="KMG1864" s="19"/>
      <c r="KMH1864" s="19"/>
      <c r="KMI1864" s="19"/>
      <c r="KMJ1864" s="19"/>
      <c r="KMK1864" s="19"/>
      <c r="KML1864" s="19"/>
      <c r="KMM1864" s="19"/>
      <c r="KMN1864" s="19"/>
      <c r="KMO1864" s="19"/>
      <c r="KMP1864" s="19"/>
      <c r="KMQ1864" s="19"/>
      <c r="KMR1864" s="19"/>
      <c r="KMS1864" s="19"/>
      <c r="KMT1864" s="19"/>
      <c r="KMU1864" s="19"/>
      <c r="KMV1864" s="19"/>
      <c r="KMW1864" s="19"/>
      <c r="KMX1864" s="19"/>
      <c r="KMY1864" s="19"/>
      <c r="KMZ1864" s="19"/>
      <c r="KNA1864" s="19"/>
      <c r="KNB1864" s="19"/>
      <c r="KNC1864" s="19"/>
      <c r="KND1864" s="19"/>
      <c r="KNE1864" s="19"/>
      <c r="KNF1864" s="19"/>
      <c r="KNG1864" s="19"/>
      <c r="KNH1864" s="19"/>
      <c r="KNI1864" s="19"/>
      <c r="KNJ1864" s="19"/>
      <c r="KNK1864" s="19"/>
      <c r="KNL1864" s="19"/>
      <c r="KNM1864" s="19"/>
      <c r="KNN1864" s="19"/>
      <c r="KNO1864" s="19"/>
      <c r="KNP1864" s="19"/>
      <c r="KNQ1864" s="19"/>
      <c r="KNR1864" s="19"/>
      <c r="KNS1864" s="19"/>
      <c r="KNT1864" s="19"/>
      <c r="KNU1864" s="19"/>
      <c r="KNV1864" s="19"/>
      <c r="KNW1864" s="19"/>
      <c r="KNX1864" s="19"/>
      <c r="KNY1864" s="19"/>
      <c r="KNZ1864" s="19"/>
      <c r="KOA1864" s="19"/>
      <c r="KOB1864" s="19"/>
      <c r="KOC1864" s="19"/>
      <c r="KOD1864" s="19"/>
      <c r="KOE1864" s="19"/>
      <c r="KOF1864" s="19"/>
      <c r="KOG1864" s="19"/>
      <c r="KOH1864" s="19"/>
      <c r="KOI1864" s="19"/>
      <c r="KOJ1864" s="19"/>
      <c r="KOK1864" s="19"/>
      <c r="KOL1864" s="19"/>
      <c r="KOM1864" s="19"/>
      <c r="KON1864" s="19"/>
      <c r="KOO1864" s="19"/>
      <c r="KOP1864" s="19"/>
      <c r="KOQ1864" s="19"/>
      <c r="KOR1864" s="19"/>
      <c r="KOS1864" s="19"/>
      <c r="KOT1864" s="19"/>
      <c r="KOU1864" s="19"/>
      <c r="KOV1864" s="19"/>
      <c r="KOW1864" s="19"/>
      <c r="KOX1864" s="19"/>
      <c r="KOY1864" s="19"/>
      <c r="KOZ1864" s="19"/>
      <c r="KPA1864" s="19"/>
      <c r="KPB1864" s="19"/>
      <c r="KPC1864" s="19"/>
      <c r="KPD1864" s="19"/>
      <c r="KPE1864" s="19"/>
      <c r="KPF1864" s="19"/>
      <c r="KPG1864" s="19"/>
      <c r="KPH1864" s="19"/>
      <c r="KPI1864" s="19"/>
      <c r="KPJ1864" s="19"/>
      <c r="KPK1864" s="19"/>
      <c r="KPL1864" s="19"/>
      <c r="KPM1864" s="19"/>
      <c r="KPN1864" s="19"/>
      <c r="KPO1864" s="19"/>
      <c r="KPP1864" s="19"/>
      <c r="KPQ1864" s="19"/>
      <c r="KPR1864" s="19"/>
      <c r="KPS1864" s="19"/>
      <c r="KPT1864" s="19"/>
      <c r="KPU1864" s="19"/>
      <c r="KPV1864" s="19"/>
      <c r="KPW1864" s="19"/>
      <c r="KPX1864" s="19"/>
      <c r="KPY1864" s="19"/>
      <c r="KPZ1864" s="19"/>
      <c r="KQA1864" s="19"/>
      <c r="KQB1864" s="19"/>
      <c r="KQC1864" s="19"/>
      <c r="KQD1864" s="19"/>
      <c r="KQE1864" s="19"/>
      <c r="KQF1864" s="19"/>
      <c r="KQG1864" s="19"/>
      <c r="KQH1864" s="19"/>
      <c r="KQI1864" s="19"/>
      <c r="KQJ1864" s="19"/>
      <c r="KQK1864" s="19"/>
      <c r="KQL1864" s="19"/>
      <c r="KQM1864" s="19"/>
      <c r="KQN1864" s="19"/>
      <c r="KQO1864" s="19"/>
      <c r="KQP1864" s="19"/>
      <c r="KQQ1864" s="19"/>
      <c r="KQR1864" s="19"/>
      <c r="KQS1864" s="19"/>
      <c r="KQT1864" s="19"/>
      <c r="KQU1864" s="19"/>
      <c r="KQV1864" s="19"/>
      <c r="KQW1864" s="19"/>
      <c r="KQX1864" s="19"/>
      <c r="KQY1864" s="19"/>
      <c r="KQZ1864" s="19"/>
      <c r="KRA1864" s="19"/>
      <c r="KRB1864" s="19"/>
      <c r="KRC1864" s="19"/>
      <c r="KRD1864" s="19"/>
      <c r="KRE1864" s="19"/>
      <c r="KRF1864" s="19"/>
      <c r="KRG1864" s="19"/>
      <c r="KRH1864" s="19"/>
      <c r="KRI1864" s="19"/>
      <c r="KRJ1864" s="19"/>
      <c r="KRK1864" s="19"/>
      <c r="KRL1864" s="19"/>
      <c r="KRM1864" s="19"/>
      <c r="KRN1864" s="19"/>
      <c r="KRO1864" s="19"/>
      <c r="KRP1864" s="19"/>
      <c r="KRQ1864" s="19"/>
      <c r="KRR1864" s="19"/>
      <c r="KRS1864" s="19"/>
      <c r="KRT1864" s="19"/>
      <c r="KRU1864" s="19"/>
      <c r="KRV1864" s="19"/>
      <c r="KRW1864" s="19"/>
      <c r="KRX1864" s="19"/>
      <c r="KRY1864" s="19"/>
      <c r="KRZ1864" s="19"/>
      <c r="KSA1864" s="19"/>
      <c r="KSB1864" s="19"/>
      <c r="KSC1864" s="19"/>
      <c r="KSD1864" s="19"/>
      <c r="KSE1864" s="19"/>
      <c r="KSF1864" s="19"/>
      <c r="KSG1864" s="19"/>
      <c r="KSH1864" s="19"/>
      <c r="KSI1864" s="19"/>
      <c r="KSJ1864" s="19"/>
      <c r="KSK1864" s="19"/>
      <c r="KSL1864" s="19"/>
      <c r="KSM1864" s="19"/>
      <c r="KSN1864" s="19"/>
      <c r="KSO1864" s="19"/>
      <c r="KSP1864" s="19"/>
      <c r="KSQ1864" s="19"/>
      <c r="KSR1864" s="19"/>
      <c r="KSS1864" s="19"/>
      <c r="KST1864" s="19"/>
      <c r="KSU1864" s="19"/>
      <c r="KSV1864" s="19"/>
      <c r="KSW1864" s="19"/>
      <c r="KSX1864" s="19"/>
      <c r="KSY1864" s="19"/>
      <c r="KSZ1864" s="19"/>
      <c r="KTA1864" s="19"/>
      <c r="KTB1864" s="19"/>
      <c r="KTC1864" s="19"/>
      <c r="KTD1864" s="19"/>
      <c r="KTE1864" s="19"/>
      <c r="KTF1864" s="19"/>
      <c r="KTG1864" s="19"/>
      <c r="KTH1864" s="19"/>
      <c r="KTI1864" s="19"/>
      <c r="KTJ1864" s="19"/>
      <c r="KTK1864" s="19"/>
      <c r="KTL1864" s="19"/>
      <c r="KTM1864" s="19"/>
      <c r="KTN1864" s="19"/>
      <c r="KTO1864" s="19"/>
      <c r="KTP1864" s="19"/>
      <c r="KTQ1864" s="19"/>
      <c r="KTR1864" s="19"/>
      <c r="KTS1864" s="19"/>
      <c r="KTT1864" s="19"/>
      <c r="KTU1864" s="19"/>
      <c r="KTV1864" s="19"/>
      <c r="KTW1864" s="19"/>
      <c r="KTX1864" s="19"/>
      <c r="KTY1864" s="19"/>
      <c r="KTZ1864" s="19"/>
      <c r="KUA1864" s="19"/>
      <c r="KUB1864" s="19"/>
      <c r="KUC1864" s="19"/>
      <c r="KUD1864" s="19"/>
      <c r="KUE1864" s="19"/>
      <c r="KUF1864" s="19"/>
      <c r="KUG1864" s="19"/>
      <c r="KUH1864" s="19"/>
      <c r="KUI1864" s="19"/>
      <c r="KUJ1864" s="19"/>
      <c r="KUK1864" s="19"/>
      <c r="KUL1864" s="19"/>
      <c r="KUM1864" s="19"/>
      <c r="KUN1864" s="19"/>
      <c r="KUO1864" s="19"/>
      <c r="KUP1864" s="19"/>
      <c r="KUQ1864" s="19"/>
      <c r="KUR1864" s="19"/>
      <c r="KUS1864" s="19"/>
      <c r="KUT1864" s="19"/>
      <c r="KUU1864" s="19"/>
      <c r="KUV1864" s="19"/>
      <c r="KUW1864" s="19"/>
      <c r="KUX1864" s="19"/>
      <c r="KUY1864" s="19"/>
      <c r="KUZ1864" s="19"/>
      <c r="KVA1864" s="19"/>
      <c r="KVB1864" s="19"/>
      <c r="KVC1864" s="19"/>
      <c r="KVD1864" s="19"/>
      <c r="KVE1864" s="19"/>
      <c r="KVF1864" s="19"/>
      <c r="KVG1864" s="19"/>
      <c r="KVH1864" s="19"/>
      <c r="KVI1864" s="19"/>
      <c r="KVJ1864" s="19"/>
      <c r="KVK1864" s="19"/>
      <c r="KVL1864" s="19"/>
      <c r="KVM1864" s="19"/>
      <c r="KVN1864" s="19"/>
      <c r="KVO1864" s="19"/>
      <c r="KVP1864" s="19"/>
      <c r="KVQ1864" s="19"/>
      <c r="KVR1864" s="19"/>
      <c r="KVS1864" s="19"/>
      <c r="KVT1864" s="19"/>
      <c r="KVU1864" s="19"/>
      <c r="KVV1864" s="19"/>
      <c r="KVW1864" s="19"/>
      <c r="KVX1864" s="19"/>
      <c r="KVY1864" s="19"/>
      <c r="KVZ1864" s="19"/>
      <c r="KWA1864" s="19"/>
      <c r="KWB1864" s="19"/>
      <c r="KWC1864" s="19"/>
      <c r="KWD1864" s="19"/>
      <c r="KWE1864" s="19"/>
      <c r="KWF1864" s="19"/>
      <c r="KWG1864" s="19"/>
      <c r="KWH1864" s="19"/>
      <c r="KWI1864" s="19"/>
      <c r="KWJ1864" s="19"/>
      <c r="KWK1864" s="19"/>
      <c r="KWL1864" s="19"/>
      <c r="KWM1864" s="19"/>
      <c r="KWN1864" s="19"/>
      <c r="KWO1864" s="19"/>
      <c r="KWP1864" s="19"/>
      <c r="KWQ1864" s="19"/>
      <c r="KWR1864" s="19"/>
      <c r="KWS1864" s="19"/>
      <c r="KWT1864" s="19"/>
      <c r="KWU1864" s="19"/>
      <c r="KWV1864" s="19"/>
      <c r="KWW1864" s="19"/>
      <c r="KWX1864" s="19"/>
      <c r="KWY1864" s="19"/>
      <c r="KWZ1864" s="19"/>
      <c r="KXA1864" s="19"/>
      <c r="KXB1864" s="19"/>
      <c r="KXC1864" s="19"/>
      <c r="KXD1864" s="19"/>
      <c r="KXE1864" s="19"/>
      <c r="KXF1864" s="19"/>
      <c r="KXG1864" s="19"/>
      <c r="KXH1864" s="19"/>
      <c r="KXI1864" s="19"/>
      <c r="KXJ1864" s="19"/>
      <c r="KXK1864" s="19"/>
      <c r="KXL1864" s="19"/>
      <c r="KXM1864" s="19"/>
      <c r="KXN1864" s="19"/>
      <c r="KXO1864" s="19"/>
      <c r="KXP1864" s="19"/>
      <c r="KXQ1864" s="19"/>
      <c r="KXR1864" s="19"/>
      <c r="KXS1864" s="19"/>
      <c r="KXT1864" s="19"/>
      <c r="KXU1864" s="19"/>
      <c r="KXV1864" s="19"/>
      <c r="KXW1864" s="19"/>
      <c r="KXX1864" s="19"/>
      <c r="KXY1864" s="19"/>
      <c r="KXZ1864" s="19"/>
      <c r="KYA1864" s="19"/>
      <c r="KYB1864" s="19"/>
      <c r="KYC1864" s="19"/>
      <c r="KYD1864" s="19"/>
      <c r="KYE1864" s="19"/>
      <c r="KYF1864" s="19"/>
      <c r="KYG1864" s="19"/>
      <c r="KYH1864" s="19"/>
      <c r="KYI1864" s="19"/>
      <c r="KYJ1864" s="19"/>
      <c r="KYK1864" s="19"/>
      <c r="KYL1864" s="19"/>
      <c r="KYM1864" s="19"/>
      <c r="KYN1864" s="19"/>
      <c r="KYO1864" s="19"/>
      <c r="KYP1864" s="19"/>
      <c r="KYQ1864" s="19"/>
      <c r="KYR1864" s="19"/>
      <c r="KYS1864" s="19"/>
      <c r="KYT1864" s="19"/>
      <c r="KYU1864" s="19"/>
      <c r="KYV1864" s="19"/>
      <c r="KYW1864" s="19"/>
      <c r="KYX1864" s="19"/>
      <c r="KYY1864" s="19"/>
      <c r="KYZ1864" s="19"/>
      <c r="KZA1864" s="19"/>
      <c r="KZB1864" s="19"/>
      <c r="KZC1864" s="19"/>
      <c r="KZD1864" s="19"/>
      <c r="KZE1864" s="19"/>
      <c r="KZF1864" s="19"/>
      <c r="KZG1864" s="19"/>
      <c r="KZH1864" s="19"/>
      <c r="KZI1864" s="19"/>
      <c r="KZJ1864" s="19"/>
      <c r="KZK1864" s="19"/>
      <c r="KZL1864" s="19"/>
      <c r="KZM1864" s="19"/>
      <c r="KZN1864" s="19"/>
      <c r="KZO1864" s="19"/>
      <c r="KZP1864" s="19"/>
      <c r="KZQ1864" s="19"/>
      <c r="KZR1864" s="19"/>
      <c r="KZS1864" s="19"/>
      <c r="KZT1864" s="19"/>
      <c r="KZU1864" s="19"/>
      <c r="KZV1864" s="19"/>
      <c r="KZW1864" s="19"/>
      <c r="KZX1864" s="19"/>
      <c r="KZY1864" s="19"/>
      <c r="KZZ1864" s="19"/>
      <c r="LAA1864" s="19"/>
      <c r="LAB1864" s="19"/>
      <c r="LAC1864" s="19"/>
      <c r="LAD1864" s="19"/>
      <c r="LAE1864" s="19"/>
      <c r="LAF1864" s="19"/>
      <c r="LAG1864" s="19"/>
      <c r="LAH1864" s="19"/>
      <c r="LAI1864" s="19"/>
      <c r="LAJ1864" s="19"/>
      <c r="LAK1864" s="19"/>
      <c r="LAL1864" s="19"/>
      <c r="LAM1864" s="19"/>
      <c r="LAN1864" s="19"/>
      <c r="LAO1864" s="19"/>
      <c r="LAP1864" s="19"/>
      <c r="LAQ1864" s="19"/>
      <c r="LAR1864" s="19"/>
      <c r="LAS1864" s="19"/>
      <c r="LAT1864" s="19"/>
      <c r="LAU1864" s="19"/>
      <c r="LAV1864" s="19"/>
      <c r="LAW1864" s="19"/>
      <c r="LAX1864" s="19"/>
      <c r="LAY1864" s="19"/>
      <c r="LAZ1864" s="19"/>
      <c r="LBA1864" s="19"/>
      <c r="LBB1864" s="19"/>
      <c r="LBC1864" s="19"/>
      <c r="LBD1864" s="19"/>
      <c r="LBE1864" s="19"/>
      <c r="LBF1864" s="19"/>
      <c r="LBG1864" s="19"/>
      <c r="LBH1864" s="19"/>
      <c r="LBI1864" s="19"/>
      <c r="LBJ1864" s="19"/>
      <c r="LBK1864" s="19"/>
      <c r="LBL1864" s="19"/>
      <c r="LBM1864" s="19"/>
      <c r="LBN1864" s="19"/>
      <c r="LBO1864" s="19"/>
      <c r="LBP1864" s="19"/>
      <c r="LBQ1864" s="19"/>
      <c r="LBR1864" s="19"/>
      <c r="LBS1864" s="19"/>
      <c r="LBT1864" s="19"/>
      <c r="LBU1864" s="19"/>
      <c r="LBV1864" s="19"/>
      <c r="LBW1864" s="19"/>
      <c r="LBX1864" s="19"/>
      <c r="LBY1864" s="19"/>
      <c r="LBZ1864" s="19"/>
      <c r="LCA1864" s="19"/>
      <c r="LCB1864" s="19"/>
      <c r="LCC1864" s="19"/>
      <c r="LCD1864" s="19"/>
      <c r="LCE1864" s="19"/>
      <c r="LCF1864" s="19"/>
      <c r="LCG1864" s="19"/>
      <c r="LCH1864" s="19"/>
      <c r="LCI1864" s="19"/>
      <c r="LCJ1864" s="19"/>
      <c r="LCK1864" s="19"/>
      <c r="LCL1864" s="19"/>
      <c r="LCM1864" s="19"/>
      <c r="LCN1864" s="19"/>
      <c r="LCO1864" s="19"/>
      <c r="LCP1864" s="19"/>
      <c r="LCQ1864" s="19"/>
      <c r="LCR1864" s="19"/>
      <c r="LCS1864" s="19"/>
      <c r="LCT1864" s="19"/>
      <c r="LCU1864" s="19"/>
      <c r="LCV1864" s="19"/>
      <c r="LCW1864" s="19"/>
      <c r="LCX1864" s="19"/>
      <c r="LCY1864" s="19"/>
      <c r="LCZ1864" s="19"/>
      <c r="LDA1864" s="19"/>
      <c r="LDB1864" s="19"/>
      <c r="LDC1864" s="19"/>
      <c r="LDD1864" s="19"/>
      <c r="LDE1864" s="19"/>
      <c r="LDF1864" s="19"/>
      <c r="LDG1864" s="19"/>
      <c r="LDH1864" s="19"/>
      <c r="LDI1864" s="19"/>
      <c r="LDJ1864" s="19"/>
      <c r="LDK1864" s="19"/>
      <c r="LDL1864" s="19"/>
      <c r="LDM1864" s="19"/>
      <c r="LDN1864" s="19"/>
      <c r="LDO1864" s="19"/>
      <c r="LDP1864" s="19"/>
      <c r="LDQ1864" s="19"/>
      <c r="LDR1864" s="19"/>
      <c r="LDS1864" s="19"/>
      <c r="LDT1864" s="19"/>
      <c r="LDU1864" s="19"/>
      <c r="LDV1864" s="19"/>
      <c r="LDW1864" s="19"/>
      <c r="LDX1864" s="19"/>
      <c r="LDY1864" s="19"/>
      <c r="LDZ1864" s="19"/>
      <c r="LEA1864" s="19"/>
      <c r="LEB1864" s="19"/>
      <c r="LEC1864" s="19"/>
      <c r="LED1864" s="19"/>
      <c r="LEE1864" s="19"/>
      <c r="LEF1864" s="19"/>
      <c r="LEG1864" s="19"/>
      <c r="LEH1864" s="19"/>
      <c r="LEI1864" s="19"/>
      <c r="LEJ1864" s="19"/>
      <c r="LEK1864" s="19"/>
      <c r="LEL1864" s="19"/>
      <c r="LEM1864" s="19"/>
      <c r="LEN1864" s="19"/>
      <c r="LEO1864" s="19"/>
      <c r="LEP1864" s="19"/>
      <c r="LEQ1864" s="19"/>
      <c r="LER1864" s="19"/>
      <c r="LES1864" s="19"/>
      <c r="LET1864" s="19"/>
      <c r="LEU1864" s="19"/>
      <c r="LEV1864" s="19"/>
      <c r="LEW1864" s="19"/>
      <c r="LEX1864" s="19"/>
      <c r="LEY1864" s="19"/>
      <c r="LEZ1864" s="19"/>
      <c r="LFA1864" s="19"/>
      <c r="LFB1864" s="19"/>
      <c r="LFC1864" s="19"/>
      <c r="LFD1864" s="19"/>
      <c r="LFE1864" s="19"/>
      <c r="LFF1864" s="19"/>
      <c r="LFG1864" s="19"/>
      <c r="LFH1864" s="19"/>
      <c r="LFI1864" s="19"/>
      <c r="LFJ1864" s="19"/>
      <c r="LFK1864" s="19"/>
      <c r="LFL1864" s="19"/>
      <c r="LFM1864" s="19"/>
      <c r="LFN1864" s="19"/>
      <c r="LFO1864" s="19"/>
      <c r="LFP1864" s="19"/>
      <c r="LFQ1864" s="19"/>
      <c r="LFR1864" s="19"/>
      <c r="LFS1864" s="19"/>
      <c r="LFT1864" s="19"/>
      <c r="LFU1864" s="19"/>
      <c r="LFV1864" s="19"/>
      <c r="LFW1864" s="19"/>
      <c r="LFX1864" s="19"/>
      <c r="LFY1864" s="19"/>
      <c r="LFZ1864" s="19"/>
      <c r="LGA1864" s="19"/>
      <c r="LGB1864" s="19"/>
      <c r="LGC1864" s="19"/>
      <c r="LGD1864" s="19"/>
      <c r="LGE1864" s="19"/>
      <c r="LGF1864" s="19"/>
      <c r="LGG1864" s="19"/>
      <c r="LGH1864" s="19"/>
      <c r="LGI1864" s="19"/>
      <c r="LGJ1864" s="19"/>
      <c r="LGK1864" s="19"/>
      <c r="LGL1864" s="19"/>
      <c r="LGM1864" s="19"/>
      <c r="LGN1864" s="19"/>
      <c r="LGO1864" s="19"/>
      <c r="LGP1864" s="19"/>
      <c r="LGQ1864" s="19"/>
      <c r="LGR1864" s="19"/>
      <c r="LGS1864" s="19"/>
      <c r="LGT1864" s="19"/>
      <c r="LGU1864" s="19"/>
      <c r="LGV1864" s="19"/>
      <c r="LGW1864" s="19"/>
      <c r="LGX1864" s="19"/>
      <c r="LGY1864" s="19"/>
      <c r="LGZ1864" s="19"/>
      <c r="LHA1864" s="19"/>
      <c r="LHB1864" s="19"/>
      <c r="LHC1864" s="19"/>
      <c r="LHD1864" s="19"/>
      <c r="LHE1864" s="19"/>
      <c r="LHF1864" s="19"/>
      <c r="LHG1864" s="19"/>
      <c r="LHH1864" s="19"/>
      <c r="LHI1864" s="19"/>
      <c r="LHJ1864" s="19"/>
      <c r="LHK1864" s="19"/>
      <c r="LHL1864" s="19"/>
      <c r="LHM1864" s="19"/>
      <c r="LHN1864" s="19"/>
      <c r="LHO1864" s="19"/>
      <c r="LHP1864" s="19"/>
      <c r="LHQ1864" s="19"/>
      <c r="LHR1864" s="19"/>
      <c r="LHS1864" s="19"/>
      <c r="LHT1864" s="19"/>
      <c r="LHU1864" s="19"/>
      <c r="LHV1864" s="19"/>
      <c r="LHW1864" s="19"/>
      <c r="LHX1864" s="19"/>
      <c r="LHY1864" s="19"/>
      <c r="LHZ1864" s="19"/>
      <c r="LIA1864" s="19"/>
      <c r="LIB1864" s="19"/>
      <c r="LIC1864" s="19"/>
      <c r="LID1864" s="19"/>
      <c r="LIE1864" s="19"/>
      <c r="LIF1864" s="19"/>
      <c r="LIG1864" s="19"/>
      <c r="LIH1864" s="19"/>
      <c r="LII1864" s="19"/>
      <c r="LIJ1864" s="19"/>
      <c r="LIK1864" s="19"/>
      <c r="LIL1864" s="19"/>
      <c r="LIM1864" s="19"/>
      <c r="LIN1864" s="19"/>
      <c r="LIO1864" s="19"/>
      <c r="LIP1864" s="19"/>
      <c r="LIQ1864" s="19"/>
      <c r="LIR1864" s="19"/>
      <c r="LIS1864" s="19"/>
      <c r="LIT1864" s="19"/>
      <c r="LIU1864" s="19"/>
      <c r="LIV1864" s="19"/>
      <c r="LIW1864" s="19"/>
      <c r="LIX1864" s="19"/>
      <c r="LIY1864" s="19"/>
      <c r="LIZ1864" s="19"/>
      <c r="LJA1864" s="19"/>
      <c r="LJB1864" s="19"/>
      <c r="LJC1864" s="19"/>
      <c r="LJD1864" s="19"/>
      <c r="LJE1864" s="19"/>
      <c r="LJF1864" s="19"/>
      <c r="LJG1864" s="19"/>
      <c r="LJH1864" s="19"/>
      <c r="LJI1864" s="19"/>
      <c r="LJJ1864" s="19"/>
      <c r="LJK1864" s="19"/>
      <c r="LJL1864" s="19"/>
      <c r="LJM1864" s="19"/>
      <c r="LJN1864" s="19"/>
      <c r="LJO1864" s="19"/>
      <c r="LJP1864" s="19"/>
      <c r="LJQ1864" s="19"/>
      <c r="LJR1864" s="19"/>
      <c r="LJS1864" s="19"/>
      <c r="LJT1864" s="19"/>
      <c r="LJU1864" s="19"/>
      <c r="LJV1864" s="19"/>
      <c r="LJW1864" s="19"/>
      <c r="LJX1864" s="19"/>
      <c r="LJY1864" s="19"/>
      <c r="LJZ1864" s="19"/>
      <c r="LKA1864" s="19"/>
      <c r="LKB1864" s="19"/>
      <c r="LKC1864" s="19"/>
      <c r="LKD1864" s="19"/>
      <c r="LKE1864" s="19"/>
      <c r="LKF1864" s="19"/>
      <c r="LKG1864" s="19"/>
      <c r="LKH1864" s="19"/>
      <c r="LKI1864" s="19"/>
      <c r="LKJ1864" s="19"/>
      <c r="LKK1864" s="19"/>
      <c r="LKL1864" s="19"/>
      <c r="LKM1864" s="19"/>
      <c r="LKN1864" s="19"/>
      <c r="LKO1864" s="19"/>
      <c r="LKP1864" s="19"/>
      <c r="LKQ1864" s="19"/>
      <c r="LKR1864" s="19"/>
      <c r="LKS1864" s="19"/>
      <c r="LKT1864" s="19"/>
      <c r="LKU1864" s="19"/>
      <c r="LKV1864" s="19"/>
      <c r="LKW1864" s="19"/>
      <c r="LKX1864" s="19"/>
      <c r="LKY1864" s="19"/>
      <c r="LKZ1864" s="19"/>
      <c r="LLA1864" s="19"/>
      <c r="LLB1864" s="19"/>
      <c r="LLC1864" s="19"/>
      <c r="LLD1864" s="19"/>
      <c r="LLE1864" s="19"/>
      <c r="LLF1864" s="19"/>
      <c r="LLG1864" s="19"/>
      <c r="LLH1864" s="19"/>
      <c r="LLI1864" s="19"/>
      <c r="LLJ1864" s="19"/>
      <c r="LLK1864" s="19"/>
      <c r="LLL1864" s="19"/>
      <c r="LLM1864" s="19"/>
      <c r="LLN1864" s="19"/>
      <c r="LLO1864" s="19"/>
      <c r="LLP1864" s="19"/>
      <c r="LLQ1864" s="19"/>
      <c r="LLR1864" s="19"/>
      <c r="LLS1864" s="19"/>
      <c r="LLT1864" s="19"/>
      <c r="LLU1864" s="19"/>
      <c r="LLV1864" s="19"/>
      <c r="LLW1864" s="19"/>
      <c r="LLX1864" s="19"/>
      <c r="LLY1864" s="19"/>
      <c r="LLZ1864" s="19"/>
      <c r="LMA1864" s="19"/>
      <c r="LMB1864" s="19"/>
      <c r="LMC1864" s="19"/>
      <c r="LMD1864" s="19"/>
      <c r="LME1864" s="19"/>
      <c r="LMF1864" s="19"/>
      <c r="LMG1864" s="19"/>
      <c r="LMH1864" s="19"/>
      <c r="LMI1864" s="19"/>
      <c r="LMJ1864" s="19"/>
      <c r="LMK1864" s="19"/>
      <c r="LML1864" s="19"/>
      <c r="LMM1864" s="19"/>
      <c r="LMN1864" s="19"/>
      <c r="LMO1864" s="19"/>
      <c r="LMP1864" s="19"/>
      <c r="LMQ1864" s="19"/>
      <c r="LMR1864" s="19"/>
      <c r="LMS1864" s="19"/>
      <c r="LMT1864" s="19"/>
      <c r="LMU1864" s="19"/>
      <c r="LMV1864" s="19"/>
      <c r="LMW1864" s="19"/>
      <c r="LMX1864" s="19"/>
      <c r="LMY1864" s="19"/>
      <c r="LMZ1864" s="19"/>
      <c r="LNA1864" s="19"/>
      <c r="LNB1864" s="19"/>
      <c r="LNC1864" s="19"/>
      <c r="LND1864" s="19"/>
      <c r="LNE1864" s="19"/>
      <c r="LNF1864" s="19"/>
      <c r="LNG1864" s="19"/>
      <c r="LNH1864" s="19"/>
      <c r="LNI1864" s="19"/>
      <c r="LNJ1864" s="19"/>
      <c r="LNK1864" s="19"/>
      <c r="LNL1864" s="19"/>
      <c r="LNM1864" s="19"/>
      <c r="LNN1864" s="19"/>
      <c r="LNO1864" s="19"/>
      <c r="LNP1864" s="19"/>
      <c r="LNQ1864" s="19"/>
      <c r="LNR1864" s="19"/>
      <c r="LNS1864" s="19"/>
      <c r="LNT1864" s="19"/>
      <c r="LNU1864" s="19"/>
      <c r="LNV1864" s="19"/>
      <c r="LNW1864" s="19"/>
      <c r="LNX1864" s="19"/>
      <c r="LNY1864" s="19"/>
      <c r="LNZ1864" s="19"/>
      <c r="LOA1864" s="19"/>
      <c r="LOB1864" s="19"/>
      <c r="LOC1864" s="19"/>
      <c r="LOD1864" s="19"/>
      <c r="LOE1864" s="19"/>
      <c r="LOF1864" s="19"/>
      <c r="LOG1864" s="19"/>
      <c r="LOH1864" s="19"/>
      <c r="LOI1864" s="19"/>
      <c r="LOJ1864" s="19"/>
      <c r="LOK1864" s="19"/>
      <c r="LOL1864" s="19"/>
      <c r="LOM1864" s="19"/>
      <c r="LON1864" s="19"/>
      <c r="LOO1864" s="19"/>
      <c r="LOP1864" s="19"/>
      <c r="LOQ1864" s="19"/>
      <c r="LOR1864" s="19"/>
      <c r="LOS1864" s="19"/>
      <c r="LOT1864" s="19"/>
      <c r="LOU1864" s="19"/>
      <c r="LOV1864" s="19"/>
      <c r="LOW1864" s="19"/>
      <c r="LOX1864" s="19"/>
      <c r="LOY1864" s="19"/>
      <c r="LOZ1864" s="19"/>
      <c r="LPA1864" s="19"/>
      <c r="LPB1864" s="19"/>
      <c r="LPC1864" s="19"/>
      <c r="LPD1864" s="19"/>
      <c r="LPE1864" s="19"/>
      <c r="LPF1864" s="19"/>
      <c r="LPG1864" s="19"/>
      <c r="LPH1864" s="19"/>
      <c r="LPI1864" s="19"/>
      <c r="LPJ1864" s="19"/>
      <c r="LPK1864" s="19"/>
      <c r="LPL1864" s="19"/>
      <c r="LPM1864" s="19"/>
      <c r="LPN1864" s="19"/>
      <c r="LPO1864" s="19"/>
      <c r="LPP1864" s="19"/>
      <c r="LPQ1864" s="19"/>
      <c r="LPR1864" s="19"/>
      <c r="LPS1864" s="19"/>
      <c r="LPT1864" s="19"/>
      <c r="LPU1864" s="19"/>
      <c r="LPV1864" s="19"/>
      <c r="LPW1864" s="19"/>
      <c r="LPX1864" s="19"/>
      <c r="LPY1864" s="19"/>
      <c r="LPZ1864" s="19"/>
      <c r="LQA1864" s="19"/>
      <c r="LQB1864" s="19"/>
      <c r="LQC1864" s="19"/>
      <c r="LQD1864" s="19"/>
      <c r="LQE1864" s="19"/>
      <c r="LQF1864" s="19"/>
      <c r="LQG1864" s="19"/>
      <c r="LQH1864" s="19"/>
      <c r="LQI1864" s="19"/>
      <c r="LQJ1864" s="19"/>
      <c r="LQK1864" s="19"/>
      <c r="LQL1864" s="19"/>
      <c r="LQM1864" s="19"/>
      <c r="LQN1864" s="19"/>
      <c r="LQO1864" s="19"/>
      <c r="LQP1864" s="19"/>
      <c r="LQQ1864" s="19"/>
      <c r="LQR1864" s="19"/>
      <c r="LQS1864" s="19"/>
      <c r="LQT1864" s="19"/>
      <c r="LQU1864" s="19"/>
      <c r="LQV1864" s="19"/>
      <c r="LQW1864" s="19"/>
      <c r="LQX1864" s="19"/>
      <c r="LQY1864" s="19"/>
      <c r="LQZ1864" s="19"/>
      <c r="LRA1864" s="19"/>
      <c r="LRB1864" s="19"/>
      <c r="LRC1864" s="19"/>
      <c r="LRD1864" s="19"/>
      <c r="LRE1864" s="19"/>
      <c r="LRF1864" s="19"/>
      <c r="LRG1864" s="19"/>
      <c r="LRH1864" s="19"/>
      <c r="LRI1864" s="19"/>
      <c r="LRJ1864" s="19"/>
      <c r="LRK1864" s="19"/>
      <c r="LRL1864" s="19"/>
      <c r="LRM1864" s="19"/>
      <c r="LRN1864" s="19"/>
      <c r="LRO1864" s="19"/>
      <c r="LRP1864" s="19"/>
      <c r="LRQ1864" s="19"/>
      <c r="LRR1864" s="19"/>
      <c r="LRS1864" s="19"/>
      <c r="LRT1864" s="19"/>
      <c r="LRU1864" s="19"/>
      <c r="LRV1864" s="19"/>
      <c r="LRW1864" s="19"/>
      <c r="LRX1864" s="19"/>
      <c r="LRY1864" s="19"/>
      <c r="LRZ1864" s="19"/>
      <c r="LSA1864" s="19"/>
      <c r="LSB1864" s="19"/>
      <c r="LSC1864" s="19"/>
      <c r="LSD1864" s="19"/>
      <c r="LSE1864" s="19"/>
      <c r="LSF1864" s="19"/>
      <c r="LSG1864" s="19"/>
      <c r="LSH1864" s="19"/>
      <c r="LSI1864" s="19"/>
      <c r="LSJ1864" s="19"/>
      <c r="LSK1864" s="19"/>
      <c r="LSL1864" s="19"/>
      <c r="LSM1864" s="19"/>
      <c r="LSN1864" s="19"/>
      <c r="LSO1864" s="19"/>
      <c r="LSP1864" s="19"/>
      <c r="LSQ1864" s="19"/>
      <c r="LSR1864" s="19"/>
      <c r="LSS1864" s="19"/>
      <c r="LST1864" s="19"/>
      <c r="LSU1864" s="19"/>
      <c r="LSV1864" s="19"/>
      <c r="LSW1864" s="19"/>
      <c r="LSX1864" s="19"/>
      <c r="LSY1864" s="19"/>
      <c r="LSZ1864" s="19"/>
      <c r="LTA1864" s="19"/>
      <c r="LTB1864" s="19"/>
      <c r="LTC1864" s="19"/>
      <c r="LTD1864" s="19"/>
      <c r="LTE1864" s="19"/>
      <c r="LTF1864" s="19"/>
      <c r="LTG1864" s="19"/>
      <c r="LTH1864" s="19"/>
      <c r="LTI1864" s="19"/>
      <c r="LTJ1864" s="19"/>
      <c r="LTK1864" s="19"/>
      <c r="LTL1864" s="19"/>
      <c r="LTM1864" s="19"/>
      <c r="LTN1864" s="19"/>
      <c r="LTO1864" s="19"/>
      <c r="LTP1864" s="19"/>
      <c r="LTQ1864" s="19"/>
      <c r="LTR1864" s="19"/>
      <c r="LTS1864" s="19"/>
      <c r="LTT1864" s="19"/>
      <c r="LTU1864" s="19"/>
      <c r="LTV1864" s="19"/>
      <c r="LTW1864" s="19"/>
      <c r="LTX1864" s="19"/>
      <c r="LTY1864" s="19"/>
      <c r="LTZ1864" s="19"/>
      <c r="LUA1864" s="19"/>
      <c r="LUB1864" s="19"/>
      <c r="LUC1864" s="19"/>
      <c r="LUD1864" s="19"/>
      <c r="LUE1864" s="19"/>
      <c r="LUF1864" s="19"/>
      <c r="LUG1864" s="19"/>
      <c r="LUH1864" s="19"/>
      <c r="LUI1864" s="19"/>
      <c r="LUJ1864" s="19"/>
      <c r="LUK1864" s="19"/>
      <c r="LUL1864" s="19"/>
      <c r="LUM1864" s="19"/>
      <c r="LUN1864" s="19"/>
      <c r="LUO1864" s="19"/>
      <c r="LUP1864" s="19"/>
      <c r="LUQ1864" s="19"/>
      <c r="LUR1864" s="19"/>
      <c r="LUS1864" s="19"/>
      <c r="LUT1864" s="19"/>
      <c r="LUU1864" s="19"/>
      <c r="LUV1864" s="19"/>
      <c r="LUW1864" s="19"/>
      <c r="LUX1864" s="19"/>
      <c r="LUY1864" s="19"/>
      <c r="LUZ1864" s="19"/>
      <c r="LVA1864" s="19"/>
      <c r="LVB1864" s="19"/>
      <c r="LVC1864" s="19"/>
      <c r="LVD1864" s="19"/>
      <c r="LVE1864" s="19"/>
      <c r="LVF1864" s="19"/>
      <c r="LVG1864" s="19"/>
      <c r="LVH1864" s="19"/>
      <c r="LVI1864" s="19"/>
      <c r="LVJ1864" s="19"/>
      <c r="LVK1864" s="19"/>
      <c r="LVL1864" s="19"/>
      <c r="LVM1864" s="19"/>
      <c r="LVN1864" s="19"/>
      <c r="LVO1864" s="19"/>
      <c r="LVP1864" s="19"/>
      <c r="LVQ1864" s="19"/>
      <c r="LVR1864" s="19"/>
      <c r="LVS1864" s="19"/>
      <c r="LVT1864" s="19"/>
      <c r="LVU1864" s="19"/>
      <c r="LVV1864" s="19"/>
      <c r="LVW1864" s="19"/>
      <c r="LVX1864" s="19"/>
      <c r="LVY1864" s="19"/>
      <c r="LVZ1864" s="19"/>
      <c r="LWA1864" s="19"/>
      <c r="LWB1864" s="19"/>
      <c r="LWC1864" s="19"/>
      <c r="LWD1864" s="19"/>
      <c r="LWE1864" s="19"/>
      <c r="LWF1864" s="19"/>
      <c r="LWG1864" s="19"/>
      <c r="LWH1864" s="19"/>
      <c r="LWI1864" s="19"/>
      <c r="LWJ1864" s="19"/>
      <c r="LWK1864" s="19"/>
      <c r="LWL1864" s="19"/>
      <c r="LWM1864" s="19"/>
      <c r="LWN1864" s="19"/>
      <c r="LWO1864" s="19"/>
      <c r="LWP1864" s="19"/>
      <c r="LWQ1864" s="19"/>
      <c r="LWR1864" s="19"/>
      <c r="LWS1864" s="19"/>
      <c r="LWT1864" s="19"/>
      <c r="LWU1864" s="19"/>
      <c r="LWV1864" s="19"/>
      <c r="LWW1864" s="19"/>
      <c r="LWX1864" s="19"/>
      <c r="LWY1864" s="19"/>
      <c r="LWZ1864" s="19"/>
      <c r="LXA1864" s="19"/>
      <c r="LXB1864" s="19"/>
      <c r="LXC1864" s="19"/>
      <c r="LXD1864" s="19"/>
      <c r="LXE1864" s="19"/>
      <c r="LXF1864" s="19"/>
      <c r="LXG1864" s="19"/>
      <c r="LXH1864" s="19"/>
      <c r="LXI1864" s="19"/>
      <c r="LXJ1864" s="19"/>
      <c r="LXK1864" s="19"/>
      <c r="LXL1864" s="19"/>
      <c r="LXM1864" s="19"/>
      <c r="LXN1864" s="19"/>
      <c r="LXO1864" s="19"/>
      <c r="LXP1864" s="19"/>
      <c r="LXQ1864" s="19"/>
      <c r="LXR1864" s="19"/>
      <c r="LXS1864" s="19"/>
      <c r="LXT1864" s="19"/>
      <c r="LXU1864" s="19"/>
      <c r="LXV1864" s="19"/>
      <c r="LXW1864" s="19"/>
      <c r="LXX1864" s="19"/>
      <c r="LXY1864" s="19"/>
      <c r="LXZ1864" s="19"/>
      <c r="LYA1864" s="19"/>
      <c r="LYB1864" s="19"/>
      <c r="LYC1864" s="19"/>
      <c r="LYD1864" s="19"/>
      <c r="LYE1864" s="19"/>
      <c r="LYF1864" s="19"/>
      <c r="LYG1864" s="19"/>
      <c r="LYH1864" s="19"/>
      <c r="LYI1864" s="19"/>
      <c r="LYJ1864" s="19"/>
      <c r="LYK1864" s="19"/>
      <c r="LYL1864" s="19"/>
      <c r="LYM1864" s="19"/>
      <c r="LYN1864" s="19"/>
      <c r="LYO1864" s="19"/>
      <c r="LYP1864" s="19"/>
      <c r="LYQ1864" s="19"/>
      <c r="LYR1864" s="19"/>
      <c r="LYS1864" s="19"/>
      <c r="LYT1864" s="19"/>
      <c r="LYU1864" s="19"/>
      <c r="LYV1864" s="19"/>
      <c r="LYW1864" s="19"/>
      <c r="LYX1864" s="19"/>
      <c r="LYY1864" s="19"/>
      <c r="LYZ1864" s="19"/>
      <c r="LZA1864" s="19"/>
      <c r="LZB1864" s="19"/>
      <c r="LZC1864" s="19"/>
      <c r="LZD1864" s="19"/>
      <c r="LZE1864" s="19"/>
      <c r="LZF1864" s="19"/>
      <c r="LZG1864" s="19"/>
      <c r="LZH1864" s="19"/>
      <c r="LZI1864" s="19"/>
      <c r="LZJ1864" s="19"/>
      <c r="LZK1864" s="19"/>
      <c r="LZL1864" s="19"/>
      <c r="LZM1864" s="19"/>
      <c r="LZN1864" s="19"/>
      <c r="LZO1864" s="19"/>
      <c r="LZP1864" s="19"/>
      <c r="LZQ1864" s="19"/>
      <c r="LZR1864" s="19"/>
      <c r="LZS1864" s="19"/>
      <c r="LZT1864" s="19"/>
      <c r="LZU1864" s="19"/>
      <c r="LZV1864" s="19"/>
      <c r="LZW1864" s="19"/>
      <c r="LZX1864" s="19"/>
      <c r="LZY1864" s="19"/>
      <c r="LZZ1864" s="19"/>
      <c r="MAA1864" s="19"/>
      <c r="MAB1864" s="19"/>
      <c r="MAC1864" s="19"/>
      <c r="MAD1864" s="19"/>
      <c r="MAE1864" s="19"/>
      <c r="MAF1864" s="19"/>
      <c r="MAG1864" s="19"/>
      <c r="MAH1864" s="19"/>
      <c r="MAI1864" s="19"/>
      <c r="MAJ1864" s="19"/>
      <c r="MAK1864" s="19"/>
      <c r="MAL1864" s="19"/>
      <c r="MAM1864" s="19"/>
      <c r="MAN1864" s="19"/>
      <c r="MAO1864" s="19"/>
      <c r="MAP1864" s="19"/>
      <c r="MAQ1864" s="19"/>
      <c r="MAR1864" s="19"/>
      <c r="MAS1864" s="19"/>
      <c r="MAT1864" s="19"/>
      <c r="MAU1864" s="19"/>
      <c r="MAV1864" s="19"/>
      <c r="MAW1864" s="19"/>
      <c r="MAX1864" s="19"/>
      <c r="MAY1864" s="19"/>
      <c r="MAZ1864" s="19"/>
      <c r="MBA1864" s="19"/>
      <c r="MBB1864" s="19"/>
      <c r="MBC1864" s="19"/>
      <c r="MBD1864" s="19"/>
      <c r="MBE1864" s="19"/>
      <c r="MBF1864" s="19"/>
      <c r="MBG1864" s="19"/>
      <c r="MBH1864" s="19"/>
      <c r="MBI1864" s="19"/>
      <c r="MBJ1864" s="19"/>
      <c r="MBK1864" s="19"/>
      <c r="MBL1864" s="19"/>
      <c r="MBM1864" s="19"/>
      <c r="MBN1864" s="19"/>
      <c r="MBO1864" s="19"/>
      <c r="MBP1864" s="19"/>
      <c r="MBQ1864" s="19"/>
      <c r="MBR1864" s="19"/>
      <c r="MBS1864" s="19"/>
      <c r="MBT1864" s="19"/>
      <c r="MBU1864" s="19"/>
      <c r="MBV1864" s="19"/>
      <c r="MBW1864" s="19"/>
      <c r="MBX1864" s="19"/>
      <c r="MBY1864" s="19"/>
      <c r="MBZ1864" s="19"/>
      <c r="MCA1864" s="19"/>
      <c r="MCB1864" s="19"/>
      <c r="MCC1864" s="19"/>
      <c r="MCD1864" s="19"/>
      <c r="MCE1864" s="19"/>
      <c r="MCF1864" s="19"/>
      <c r="MCG1864" s="19"/>
      <c r="MCH1864" s="19"/>
      <c r="MCI1864" s="19"/>
      <c r="MCJ1864" s="19"/>
      <c r="MCK1864" s="19"/>
      <c r="MCL1864" s="19"/>
      <c r="MCM1864" s="19"/>
      <c r="MCN1864" s="19"/>
      <c r="MCO1864" s="19"/>
      <c r="MCP1864" s="19"/>
      <c r="MCQ1864" s="19"/>
      <c r="MCR1864" s="19"/>
      <c r="MCS1864" s="19"/>
      <c r="MCT1864" s="19"/>
      <c r="MCU1864" s="19"/>
      <c r="MCV1864" s="19"/>
      <c r="MCW1864" s="19"/>
      <c r="MCX1864" s="19"/>
      <c r="MCY1864" s="19"/>
      <c r="MCZ1864" s="19"/>
      <c r="MDA1864" s="19"/>
      <c r="MDB1864" s="19"/>
      <c r="MDC1864" s="19"/>
      <c r="MDD1864" s="19"/>
      <c r="MDE1864" s="19"/>
      <c r="MDF1864" s="19"/>
      <c r="MDG1864" s="19"/>
      <c r="MDH1864" s="19"/>
      <c r="MDI1864" s="19"/>
      <c r="MDJ1864" s="19"/>
      <c r="MDK1864" s="19"/>
      <c r="MDL1864" s="19"/>
      <c r="MDM1864" s="19"/>
      <c r="MDN1864" s="19"/>
      <c r="MDO1864" s="19"/>
      <c r="MDP1864" s="19"/>
      <c r="MDQ1864" s="19"/>
      <c r="MDR1864" s="19"/>
      <c r="MDS1864" s="19"/>
      <c r="MDT1864" s="19"/>
      <c r="MDU1864" s="19"/>
      <c r="MDV1864" s="19"/>
      <c r="MDW1864" s="19"/>
      <c r="MDX1864" s="19"/>
      <c r="MDY1864" s="19"/>
      <c r="MDZ1864" s="19"/>
      <c r="MEA1864" s="19"/>
      <c r="MEB1864" s="19"/>
      <c r="MEC1864" s="19"/>
      <c r="MED1864" s="19"/>
      <c r="MEE1864" s="19"/>
      <c r="MEF1864" s="19"/>
      <c r="MEG1864" s="19"/>
      <c r="MEH1864" s="19"/>
      <c r="MEI1864" s="19"/>
      <c r="MEJ1864" s="19"/>
      <c r="MEK1864" s="19"/>
      <c r="MEL1864" s="19"/>
      <c r="MEM1864" s="19"/>
      <c r="MEN1864" s="19"/>
      <c r="MEO1864" s="19"/>
      <c r="MEP1864" s="19"/>
      <c r="MEQ1864" s="19"/>
      <c r="MER1864" s="19"/>
      <c r="MES1864" s="19"/>
      <c r="MET1864" s="19"/>
      <c r="MEU1864" s="19"/>
      <c r="MEV1864" s="19"/>
      <c r="MEW1864" s="19"/>
      <c r="MEX1864" s="19"/>
      <c r="MEY1864" s="19"/>
      <c r="MEZ1864" s="19"/>
      <c r="MFA1864" s="19"/>
      <c r="MFB1864" s="19"/>
      <c r="MFC1864" s="19"/>
      <c r="MFD1864" s="19"/>
      <c r="MFE1864" s="19"/>
      <c r="MFF1864" s="19"/>
      <c r="MFG1864" s="19"/>
      <c r="MFH1864" s="19"/>
      <c r="MFI1864" s="19"/>
      <c r="MFJ1864" s="19"/>
      <c r="MFK1864" s="19"/>
      <c r="MFL1864" s="19"/>
      <c r="MFM1864" s="19"/>
      <c r="MFN1864" s="19"/>
      <c r="MFO1864" s="19"/>
      <c r="MFP1864" s="19"/>
      <c r="MFQ1864" s="19"/>
      <c r="MFR1864" s="19"/>
      <c r="MFS1864" s="19"/>
      <c r="MFT1864" s="19"/>
      <c r="MFU1864" s="19"/>
      <c r="MFV1864" s="19"/>
      <c r="MFW1864" s="19"/>
      <c r="MFX1864" s="19"/>
      <c r="MFY1864" s="19"/>
      <c r="MFZ1864" s="19"/>
      <c r="MGA1864" s="19"/>
      <c r="MGB1864" s="19"/>
      <c r="MGC1864" s="19"/>
      <c r="MGD1864" s="19"/>
      <c r="MGE1864" s="19"/>
      <c r="MGF1864" s="19"/>
      <c r="MGG1864" s="19"/>
      <c r="MGH1864" s="19"/>
      <c r="MGI1864" s="19"/>
      <c r="MGJ1864" s="19"/>
      <c r="MGK1864" s="19"/>
      <c r="MGL1864" s="19"/>
      <c r="MGM1864" s="19"/>
      <c r="MGN1864" s="19"/>
      <c r="MGO1864" s="19"/>
      <c r="MGP1864" s="19"/>
      <c r="MGQ1864" s="19"/>
      <c r="MGR1864" s="19"/>
      <c r="MGS1864" s="19"/>
      <c r="MGT1864" s="19"/>
      <c r="MGU1864" s="19"/>
      <c r="MGV1864" s="19"/>
      <c r="MGW1864" s="19"/>
      <c r="MGX1864" s="19"/>
      <c r="MGY1864" s="19"/>
      <c r="MGZ1864" s="19"/>
      <c r="MHA1864" s="19"/>
      <c r="MHB1864" s="19"/>
      <c r="MHC1864" s="19"/>
      <c r="MHD1864" s="19"/>
      <c r="MHE1864" s="19"/>
      <c r="MHF1864" s="19"/>
      <c r="MHG1864" s="19"/>
      <c r="MHH1864" s="19"/>
      <c r="MHI1864" s="19"/>
      <c r="MHJ1864" s="19"/>
      <c r="MHK1864" s="19"/>
      <c r="MHL1864" s="19"/>
      <c r="MHM1864" s="19"/>
      <c r="MHN1864" s="19"/>
      <c r="MHO1864" s="19"/>
      <c r="MHP1864" s="19"/>
      <c r="MHQ1864" s="19"/>
      <c r="MHR1864" s="19"/>
      <c r="MHS1864" s="19"/>
      <c r="MHT1864" s="19"/>
      <c r="MHU1864" s="19"/>
      <c r="MHV1864" s="19"/>
      <c r="MHW1864" s="19"/>
      <c r="MHX1864" s="19"/>
      <c r="MHY1864" s="19"/>
      <c r="MHZ1864" s="19"/>
      <c r="MIA1864" s="19"/>
      <c r="MIB1864" s="19"/>
      <c r="MIC1864" s="19"/>
      <c r="MID1864" s="19"/>
      <c r="MIE1864" s="19"/>
      <c r="MIF1864" s="19"/>
      <c r="MIG1864" s="19"/>
      <c r="MIH1864" s="19"/>
      <c r="MII1864" s="19"/>
      <c r="MIJ1864" s="19"/>
      <c r="MIK1864" s="19"/>
      <c r="MIL1864" s="19"/>
      <c r="MIM1864" s="19"/>
      <c r="MIN1864" s="19"/>
      <c r="MIO1864" s="19"/>
      <c r="MIP1864" s="19"/>
      <c r="MIQ1864" s="19"/>
      <c r="MIR1864" s="19"/>
      <c r="MIS1864" s="19"/>
      <c r="MIT1864" s="19"/>
      <c r="MIU1864" s="19"/>
      <c r="MIV1864" s="19"/>
      <c r="MIW1864" s="19"/>
      <c r="MIX1864" s="19"/>
      <c r="MIY1864" s="19"/>
      <c r="MIZ1864" s="19"/>
      <c r="MJA1864" s="19"/>
      <c r="MJB1864" s="19"/>
      <c r="MJC1864" s="19"/>
      <c r="MJD1864" s="19"/>
      <c r="MJE1864" s="19"/>
      <c r="MJF1864" s="19"/>
      <c r="MJG1864" s="19"/>
      <c r="MJH1864" s="19"/>
      <c r="MJI1864" s="19"/>
      <c r="MJJ1864" s="19"/>
      <c r="MJK1864" s="19"/>
      <c r="MJL1864" s="19"/>
      <c r="MJM1864" s="19"/>
      <c r="MJN1864" s="19"/>
      <c r="MJO1864" s="19"/>
      <c r="MJP1864" s="19"/>
      <c r="MJQ1864" s="19"/>
      <c r="MJR1864" s="19"/>
      <c r="MJS1864" s="19"/>
      <c r="MJT1864" s="19"/>
      <c r="MJU1864" s="19"/>
      <c r="MJV1864" s="19"/>
      <c r="MJW1864" s="19"/>
      <c r="MJX1864" s="19"/>
      <c r="MJY1864" s="19"/>
      <c r="MJZ1864" s="19"/>
      <c r="MKA1864" s="19"/>
      <c r="MKB1864" s="19"/>
      <c r="MKC1864" s="19"/>
      <c r="MKD1864" s="19"/>
      <c r="MKE1864" s="19"/>
      <c r="MKF1864" s="19"/>
      <c r="MKG1864" s="19"/>
      <c r="MKH1864" s="19"/>
      <c r="MKI1864" s="19"/>
      <c r="MKJ1864" s="19"/>
      <c r="MKK1864" s="19"/>
      <c r="MKL1864" s="19"/>
      <c r="MKM1864" s="19"/>
      <c r="MKN1864" s="19"/>
      <c r="MKO1864" s="19"/>
      <c r="MKP1864" s="19"/>
      <c r="MKQ1864" s="19"/>
      <c r="MKR1864" s="19"/>
      <c r="MKS1864" s="19"/>
      <c r="MKT1864" s="19"/>
      <c r="MKU1864" s="19"/>
      <c r="MKV1864" s="19"/>
      <c r="MKW1864" s="19"/>
      <c r="MKX1864" s="19"/>
      <c r="MKY1864" s="19"/>
      <c r="MKZ1864" s="19"/>
      <c r="MLA1864" s="19"/>
      <c r="MLB1864" s="19"/>
      <c r="MLC1864" s="19"/>
      <c r="MLD1864" s="19"/>
      <c r="MLE1864" s="19"/>
      <c r="MLF1864" s="19"/>
      <c r="MLG1864" s="19"/>
      <c r="MLH1864" s="19"/>
      <c r="MLI1864" s="19"/>
      <c r="MLJ1864" s="19"/>
      <c r="MLK1864" s="19"/>
      <c r="MLL1864" s="19"/>
      <c r="MLM1864" s="19"/>
      <c r="MLN1864" s="19"/>
      <c r="MLO1864" s="19"/>
      <c r="MLP1864" s="19"/>
      <c r="MLQ1864" s="19"/>
      <c r="MLR1864" s="19"/>
      <c r="MLS1864" s="19"/>
      <c r="MLT1864" s="19"/>
      <c r="MLU1864" s="19"/>
      <c r="MLV1864" s="19"/>
      <c r="MLW1864" s="19"/>
      <c r="MLX1864" s="19"/>
      <c r="MLY1864" s="19"/>
      <c r="MLZ1864" s="19"/>
      <c r="MMA1864" s="19"/>
      <c r="MMB1864" s="19"/>
      <c r="MMC1864" s="19"/>
      <c r="MMD1864" s="19"/>
      <c r="MME1864" s="19"/>
      <c r="MMF1864" s="19"/>
      <c r="MMG1864" s="19"/>
      <c r="MMH1864" s="19"/>
      <c r="MMI1864" s="19"/>
      <c r="MMJ1864" s="19"/>
      <c r="MMK1864" s="19"/>
      <c r="MML1864" s="19"/>
      <c r="MMM1864" s="19"/>
      <c r="MMN1864" s="19"/>
      <c r="MMO1864" s="19"/>
      <c r="MMP1864" s="19"/>
      <c r="MMQ1864" s="19"/>
      <c r="MMR1864" s="19"/>
      <c r="MMS1864" s="19"/>
      <c r="MMT1864" s="19"/>
      <c r="MMU1864" s="19"/>
      <c r="MMV1864" s="19"/>
      <c r="MMW1864" s="19"/>
      <c r="MMX1864" s="19"/>
      <c r="MMY1864" s="19"/>
      <c r="MMZ1864" s="19"/>
      <c r="MNA1864" s="19"/>
      <c r="MNB1864" s="19"/>
      <c r="MNC1864" s="19"/>
      <c r="MND1864" s="19"/>
      <c r="MNE1864" s="19"/>
      <c r="MNF1864" s="19"/>
      <c r="MNG1864" s="19"/>
      <c r="MNH1864" s="19"/>
      <c r="MNI1864" s="19"/>
      <c r="MNJ1864" s="19"/>
      <c r="MNK1864" s="19"/>
      <c r="MNL1864" s="19"/>
      <c r="MNM1864" s="19"/>
      <c r="MNN1864" s="19"/>
      <c r="MNO1864" s="19"/>
      <c r="MNP1864" s="19"/>
      <c r="MNQ1864" s="19"/>
      <c r="MNR1864" s="19"/>
      <c r="MNS1864" s="19"/>
      <c r="MNT1864" s="19"/>
      <c r="MNU1864" s="19"/>
      <c r="MNV1864" s="19"/>
      <c r="MNW1864" s="19"/>
      <c r="MNX1864" s="19"/>
      <c r="MNY1864" s="19"/>
      <c r="MNZ1864" s="19"/>
      <c r="MOA1864" s="19"/>
      <c r="MOB1864" s="19"/>
      <c r="MOC1864" s="19"/>
      <c r="MOD1864" s="19"/>
      <c r="MOE1864" s="19"/>
      <c r="MOF1864" s="19"/>
      <c r="MOG1864" s="19"/>
      <c r="MOH1864" s="19"/>
      <c r="MOI1864" s="19"/>
      <c r="MOJ1864" s="19"/>
      <c r="MOK1864" s="19"/>
      <c r="MOL1864" s="19"/>
      <c r="MOM1864" s="19"/>
      <c r="MON1864" s="19"/>
      <c r="MOO1864" s="19"/>
      <c r="MOP1864" s="19"/>
      <c r="MOQ1864" s="19"/>
      <c r="MOR1864" s="19"/>
      <c r="MOS1864" s="19"/>
      <c r="MOT1864" s="19"/>
      <c r="MOU1864" s="19"/>
      <c r="MOV1864" s="19"/>
      <c r="MOW1864" s="19"/>
      <c r="MOX1864" s="19"/>
      <c r="MOY1864" s="19"/>
      <c r="MOZ1864" s="19"/>
      <c r="MPA1864" s="19"/>
      <c r="MPB1864" s="19"/>
      <c r="MPC1864" s="19"/>
      <c r="MPD1864" s="19"/>
      <c r="MPE1864" s="19"/>
      <c r="MPF1864" s="19"/>
      <c r="MPG1864" s="19"/>
      <c r="MPH1864" s="19"/>
      <c r="MPI1864" s="19"/>
      <c r="MPJ1864" s="19"/>
      <c r="MPK1864" s="19"/>
      <c r="MPL1864" s="19"/>
      <c r="MPM1864" s="19"/>
      <c r="MPN1864" s="19"/>
      <c r="MPO1864" s="19"/>
      <c r="MPP1864" s="19"/>
      <c r="MPQ1864" s="19"/>
      <c r="MPR1864" s="19"/>
      <c r="MPS1864" s="19"/>
      <c r="MPT1864" s="19"/>
      <c r="MPU1864" s="19"/>
      <c r="MPV1864" s="19"/>
      <c r="MPW1864" s="19"/>
      <c r="MPX1864" s="19"/>
      <c r="MPY1864" s="19"/>
      <c r="MPZ1864" s="19"/>
      <c r="MQA1864" s="19"/>
      <c r="MQB1864" s="19"/>
      <c r="MQC1864" s="19"/>
      <c r="MQD1864" s="19"/>
      <c r="MQE1864" s="19"/>
      <c r="MQF1864" s="19"/>
      <c r="MQG1864" s="19"/>
      <c r="MQH1864" s="19"/>
      <c r="MQI1864" s="19"/>
      <c r="MQJ1864" s="19"/>
      <c r="MQK1864" s="19"/>
      <c r="MQL1864" s="19"/>
      <c r="MQM1864" s="19"/>
      <c r="MQN1864" s="19"/>
      <c r="MQO1864" s="19"/>
      <c r="MQP1864" s="19"/>
      <c r="MQQ1864" s="19"/>
      <c r="MQR1864" s="19"/>
      <c r="MQS1864" s="19"/>
      <c r="MQT1864" s="19"/>
      <c r="MQU1864" s="19"/>
      <c r="MQV1864" s="19"/>
      <c r="MQW1864" s="19"/>
      <c r="MQX1864" s="19"/>
      <c r="MQY1864" s="19"/>
      <c r="MQZ1864" s="19"/>
      <c r="MRA1864" s="19"/>
      <c r="MRB1864" s="19"/>
      <c r="MRC1864" s="19"/>
      <c r="MRD1864" s="19"/>
      <c r="MRE1864" s="19"/>
      <c r="MRF1864" s="19"/>
      <c r="MRG1864" s="19"/>
      <c r="MRH1864" s="19"/>
      <c r="MRI1864" s="19"/>
      <c r="MRJ1864" s="19"/>
      <c r="MRK1864" s="19"/>
      <c r="MRL1864" s="19"/>
      <c r="MRM1864" s="19"/>
      <c r="MRN1864" s="19"/>
      <c r="MRO1864" s="19"/>
      <c r="MRP1864" s="19"/>
      <c r="MRQ1864" s="19"/>
      <c r="MRR1864" s="19"/>
      <c r="MRS1864" s="19"/>
      <c r="MRT1864" s="19"/>
      <c r="MRU1864" s="19"/>
      <c r="MRV1864" s="19"/>
      <c r="MRW1864" s="19"/>
      <c r="MRX1864" s="19"/>
      <c r="MRY1864" s="19"/>
      <c r="MRZ1864" s="19"/>
      <c r="MSA1864" s="19"/>
      <c r="MSB1864" s="19"/>
      <c r="MSC1864" s="19"/>
      <c r="MSD1864" s="19"/>
      <c r="MSE1864" s="19"/>
      <c r="MSF1864" s="19"/>
      <c r="MSG1864" s="19"/>
      <c r="MSH1864" s="19"/>
      <c r="MSI1864" s="19"/>
      <c r="MSJ1864" s="19"/>
      <c r="MSK1864" s="19"/>
      <c r="MSL1864" s="19"/>
      <c r="MSM1864" s="19"/>
      <c r="MSN1864" s="19"/>
      <c r="MSO1864" s="19"/>
      <c r="MSP1864" s="19"/>
      <c r="MSQ1864" s="19"/>
      <c r="MSR1864" s="19"/>
      <c r="MSS1864" s="19"/>
      <c r="MST1864" s="19"/>
      <c r="MSU1864" s="19"/>
      <c r="MSV1864" s="19"/>
      <c r="MSW1864" s="19"/>
      <c r="MSX1864" s="19"/>
      <c r="MSY1864" s="19"/>
      <c r="MSZ1864" s="19"/>
      <c r="MTA1864" s="19"/>
      <c r="MTB1864" s="19"/>
      <c r="MTC1864" s="19"/>
      <c r="MTD1864" s="19"/>
      <c r="MTE1864" s="19"/>
      <c r="MTF1864" s="19"/>
      <c r="MTG1864" s="19"/>
      <c r="MTH1864" s="19"/>
      <c r="MTI1864" s="19"/>
      <c r="MTJ1864" s="19"/>
      <c r="MTK1864" s="19"/>
      <c r="MTL1864" s="19"/>
      <c r="MTM1864" s="19"/>
      <c r="MTN1864" s="19"/>
      <c r="MTO1864" s="19"/>
      <c r="MTP1864" s="19"/>
      <c r="MTQ1864" s="19"/>
      <c r="MTR1864" s="19"/>
      <c r="MTS1864" s="19"/>
      <c r="MTT1864" s="19"/>
      <c r="MTU1864" s="19"/>
      <c r="MTV1864" s="19"/>
      <c r="MTW1864" s="19"/>
      <c r="MTX1864" s="19"/>
      <c r="MTY1864" s="19"/>
      <c r="MTZ1864" s="19"/>
      <c r="MUA1864" s="19"/>
      <c r="MUB1864" s="19"/>
      <c r="MUC1864" s="19"/>
      <c r="MUD1864" s="19"/>
      <c r="MUE1864" s="19"/>
      <c r="MUF1864" s="19"/>
      <c r="MUG1864" s="19"/>
      <c r="MUH1864" s="19"/>
      <c r="MUI1864" s="19"/>
      <c r="MUJ1864" s="19"/>
      <c r="MUK1864" s="19"/>
      <c r="MUL1864" s="19"/>
      <c r="MUM1864" s="19"/>
      <c r="MUN1864" s="19"/>
      <c r="MUO1864" s="19"/>
      <c r="MUP1864" s="19"/>
      <c r="MUQ1864" s="19"/>
      <c r="MUR1864" s="19"/>
      <c r="MUS1864" s="19"/>
      <c r="MUT1864" s="19"/>
      <c r="MUU1864" s="19"/>
      <c r="MUV1864" s="19"/>
      <c r="MUW1864" s="19"/>
      <c r="MUX1864" s="19"/>
      <c r="MUY1864" s="19"/>
      <c r="MUZ1864" s="19"/>
      <c r="MVA1864" s="19"/>
      <c r="MVB1864" s="19"/>
      <c r="MVC1864" s="19"/>
      <c r="MVD1864" s="19"/>
      <c r="MVE1864" s="19"/>
      <c r="MVF1864" s="19"/>
      <c r="MVG1864" s="19"/>
      <c r="MVH1864" s="19"/>
      <c r="MVI1864" s="19"/>
      <c r="MVJ1864" s="19"/>
      <c r="MVK1864" s="19"/>
      <c r="MVL1864" s="19"/>
      <c r="MVM1864" s="19"/>
      <c r="MVN1864" s="19"/>
      <c r="MVO1864" s="19"/>
      <c r="MVP1864" s="19"/>
      <c r="MVQ1864" s="19"/>
      <c r="MVR1864" s="19"/>
      <c r="MVS1864" s="19"/>
      <c r="MVT1864" s="19"/>
      <c r="MVU1864" s="19"/>
      <c r="MVV1864" s="19"/>
      <c r="MVW1864" s="19"/>
      <c r="MVX1864" s="19"/>
      <c r="MVY1864" s="19"/>
      <c r="MVZ1864" s="19"/>
      <c r="MWA1864" s="19"/>
      <c r="MWB1864" s="19"/>
      <c r="MWC1864" s="19"/>
      <c r="MWD1864" s="19"/>
      <c r="MWE1864" s="19"/>
      <c r="MWF1864" s="19"/>
      <c r="MWG1864" s="19"/>
      <c r="MWH1864" s="19"/>
      <c r="MWI1864" s="19"/>
      <c r="MWJ1864" s="19"/>
      <c r="MWK1864" s="19"/>
      <c r="MWL1864" s="19"/>
      <c r="MWM1864" s="19"/>
      <c r="MWN1864" s="19"/>
      <c r="MWO1864" s="19"/>
      <c r="MWP1864" s="19"/>
      <c r="MWQ1864" s="19"/>
      <c r="MWR1864" s="19"/>
      <c r="MWS1864" s="19"/>
      <c r="MWT1864" s="19"/>
      <c r="MWU1864" s="19"/>
      <c r="MWV1864" s="19"/>
      <c r="MWW1864" s="19"/>
      <c r="MWX1864" s="19"/>
      <c r="MWY1864" s="19"/>
      <c r="MWZ1864" s="19"/>
      <c r="MXA1864" s="19"/>
      <c r="MXB1864" s="19"/>
      <c r="MXC1864" s="19"/>
      <c r="MXD1864" s="19"/>
      <c r="MXE1864" s="19"/>
      <c r="MXF1864" s="19"/>
      <c r="MXG1864" s="19"/>
      <c r="MXH1864" s="19"/>
      <c r="MXI1864" s="19"/>
      <c r="MXJ1864" s="19"/>
      <c r="MXK1864" s="19"/>
      <c r="MXL1864" s="19"/>
      <c r="MXM1864" s="19"/>
      <c r="MXN1864" s="19"/>
      <c r="MXO1864" s="19"/>
      <c r="MXP1864" s="19"/>
      <c r="MXQ1864" s="19"/>
      <c r="MXR1864" s="19"/>
      <c r="MXS1864" s="19"/>
      <c r="MXT1864" s="19"/>
      <c r="MXU1864" s="19"/>
      <c r="MXV1864" s="19"/>
      <c r="MXW1864" s="19"/>
      <c r="MXX1864" s="19"/>
      <c r="MXY1864" s="19"/>
      <c r="MXZ1864" s="19"/>
      <c r="MYA1864" s="19"/>
      <c r="MYB1864" s="19"/>
      <c r="MYC1864" s="19"/>
      <c r="MYD1864" s="19"/>
      <c r="MYE1864" s="19"/>
      <c r="MYF1864" s="19"/>
      <c r="MYG1864" s="19"/>
      <c r="MYH1864" s="19"/>
      <c r="MYI1864" s="19"/>
      <c r="MYJ1864" s="19"/>
      <c r="MYK1864" s="19"/>
      <c r="MYL1864" s="19"/>
      <c r="MYM1864" s="19"/>
      <c r="MYN1864" s="19"/>
      <c r="MYO1864" s="19"/>
      <c r="MYP1864" s="19"/>
      <c r="MYQ1864" s="19"/>
      <c r="MYR1864" s="19"/>
      <c r="MYS1864" s="19"/>
      <c r="MYT1864" s="19"/>
      <c r="MYU1864" s="19"/>
      <c r="MYV1864" s="19"/>
      <c r="MYW1864" s="19"/>
      <c r="MYX1864" s="19"/>
      <c r="MYY1864" s="19"/>
      <c r="MYZ1864" s="19"/>
      <c r="MZA1864" s="19"/>
      <c r="MZB1864" s="19"/>
      <c r="MZC1864" s="19"/>
      <c r="MZD1864" s="19"/>
      <c r="MZE1864" s="19"/>
      <c r="MZF1864" s="19"/>
      <c r="MZG1864" s="19"/>
      <c r="MZH1864" s="19"/>
      <c r="MZI1864" s="19"/>
      <c r="MZJ1864" s="19"/>
      <c r="MZK1864" s="19"/>
      <c r="MZL1864" s="19"/>
      <c r="MZM1864" s="19"/>
      <c r="MZN1864" s="19"/>
      <c r="MZO1864" s="19"/>
      <c r="MZP1864" s="19"/>
      <c r="MZQ1864" s="19"/>
      <c r="MZR1864" s="19"/>
      <c r="MZS1864" s="19"/>
      <c r="MZT1864" s="19"/>
      <c r="MZU1864" s="19"/>
      <c r="MZV1864" s="19"/>
      <c r="MZW1864" s="19"/>
      <c r="MZX1864" s="19"/>
      <c r="MZY1864" s="19"/>
      <c r="MZZ1864" s="19"/>
      <c r="NAA1864" s="19"/>
      <c r="NAB1864" s="19"/>
      <c r="NAC1864" s="19"/>
      <c r="NAD1864" s="19"/>
      <c r="NAE1864" s="19"/>
      <c r="NAF1864" s="19"/>
      <c r="NAG1864" s="19"/>
      <c r="NAH1864" s="19"/>
      <c r="NAI1864" s="19"/>
      <c r="NAJ1864" s="19"/>
      <c r="NAK1864" s="19"/>
      <c r="NAL1864" s="19"/>
      <c r="NAM1864" s="19"/>
      <c r="NAN1864" s="19"/>
      <c r="NAO1864" s="19"/>
      <c r="NAP1864" s="19"/>
      <c r="NAQ1864" s="19"/>
      <c r="NAR1864" s="19"/>
      <c r="NAS1864" s="19"/>
      <c r="NAT1864" s="19"/>
      <c r="NAU1864" s="19"/>
      <c r="NAV1864" s="19"/>
      <c r="NAW1864" s="19"/>
      <c r="NAX1864" s="19"/>
      <c r="NAY1864" s="19"/>
      <c r="NAZ1864" s="19"/>
      <c r="NBA1864" s="19"/>
      <c r="NBB1864" s="19"/>
      <c r="NBC1864" s="19"/>
      <c r="NBD1864" s="19"/>
      <c r="NBE1864" s="19"/>
      <c r="NBF1864" s="19"/>
      <c r="NBG1864" s="19"/>
      <c r="NBH1864" s="19"/>
      <c r="NBI1864" s="19"/>
      <c r="NBJ1864" s="19"/>
      <c r="NBK1864" s="19"/>
      <c r="NBL1864" s="19"/>
      <c r="NBM1864" s="19"/>
      <c r="NBN1864" s="19"/>
      <c r="NBO1864" s="19"/>
      <c r="NBP1864" s="19"/>
      <c r="NBQ1864" s="19"/>
      <c r="NBR1864" s="19"/>
      <c r="NBS1864" s="19"/>
      <c r="NBT1864" s="19"/>
      <c r="NBU1864" s="19"/>
      <c r="NBV1864" s="19"/>
      <c r="NBW1864" s="19"/>
      <c r="NBX1864" s="19"/>
      <c r="NBY1864" s="19"/>
      <c r="NBZ1864" s="19"/>
      <c r="NCA1864" s="19"/>
      <c r="NCB1864" s="19"/>
      <c r="NCC1864" s="19"/>
      <c r="NCD1864" s="19"/>
      <c r="NCE1864" s="19"/>
      <c r="NCF1864" s="19"/>
      <c r="NCG1864" s="19"/>
      <c r="NCH1864" s="19"/>
      <c r="NCI1864" s="19"/>
      <c r="NCJ1864" s="19"/>
      <c r="NCK1864" s="19"/>
      <c r="NCL1864" s="19"/>
      <c r="NCM1864" s="19"/>
      <c r="NCN1864" s="19"/>
      <c r="NCO1864" s="19"/>
      <c r="NCP1864" s="19"/>
      <c r="NCQ1864" s="19"/>
      <c r="NCR1864" s="19"/>
      <c r="NCS1864" s="19"/>
      <c r="NCT1864" s="19"/>
      <c r="NCU1864" s="19"/>
      <c r="NCV1864" s="19"/>
      <c r="NCW1864" s="19"/>
      <c r="NCX1864" s="19"/>
      <c r="NCY1864" s="19"/>
      <c r="NCZ1864" s="19"/>
      <c r="NDA1864" s="19"/>
      <c r="NDB1864" s="19"/>
      <c r="NDC1864" s="19"/>
      <c r="NDD1864" s="19"/>
      <c r="NDE1864" s="19"/>
      <c r="NDF1864" s="19"/>
      <c r="NDG1864" s="19"/>
      <c r="NDH1864" s="19"/>
      <c r="NDI1864" s="19"/>
      <c r="NDJ1864" s="19"/>
      <c r="NDK1864" s="19"/>
      <c r="NDL1864" s="19"/>
      <c r="NDM1864" s="19"/>
      <c r="NDN1864" s="19"/>
      <c r="NDO1864" s="19"/>
      <c r="NDP1864" s="19"/>
      <c r="NDQ1864" s="19"/>
      <c r="NDR1864" s="19"/>
      <c r="NDS1864" s="19"/>
      <c r="NDT1864" s="19"/>
      <c r="NDU1864" s="19"/>
      <c r="NDV1864" s="19"/>
      <c r="NDW1864" s="19"/>
      <c r="NDX1864" s="19"/>
      <c r="NDY1864" s="19"/>
      <c r="NDZ1864" s="19"/>
      <c r="NEA1864" s="19"/>
      <c r="NEB1864" s="19"/>
      <c r="NEC1864" s="19"/>
      <c r="NED1864" s="19"/>
      <c r="NEE1864" s="19"/>
      <c r="NEF1864" s="19"/>
      <c r="NEG1864" s="19"/>
      <c r="NEH1864" s="19"/>
      <c r="NEI1864" s="19"/>
      <c r="NEJ1864" s="19"/>
      <c r="NEK1864" s="19"/>
      <c r="NEL1864" s="19"/>
      <c r="NEM1864" s="19"/>
      <c r="NEN1864" s="19"/>
      <c r="NEO1864" s="19"/>
      <c r="NEP1864" s="19"/>
      <c r="NEQ1864" s="19"/>
      <c r="NER1864" s="19"/>
      <c r="NES1864" s="19"/>
      <c r="NET1864" s="19"/>
      <c r="NEU1864" s="19"/>
      <c r="NEV1864" s="19"/>
      <c r="NEW1864" s="19"/>
      <c r="NEX1864" s="19"/>
      <c r="NEY1864" s="19"/>
      <c r="NEZ1864" s="19"/>
      <c r="NFA1864" s="19"/>
      <c r="NFB1864" s="19"/>
      <c r="NFC1864" s="19"/>
      <c r="NFD1864" s="19"/>
      <c r="NFE1864" s="19"/>
      <c r="NFF1864" s="19"/>
      <c r="NFG1864" s="19"/>
      <c r="NFH1864" s="19"/>
      <c r="NFI1864" s="19"/>
      <c r="NFJ1864" s="19"/>
      <c r="NFK1864" s="19"/>
      <c r="NFL1864" s="19"/>
      <c r="NFM1864" s="19"/>
      <c r="NFN1864" s="19"/>
      <c r="NFO1864" s="19"/>
      <c r="NFP1864" s="19"/>
      <c r="NFQ1864" s="19"/>
      <c r="NFR1864" s="19"/>
      <c r="NFS1864" s="19"/>
      <c r="NFT1864" s="19"/>
      <c r="NFU1864" s="19"/>
      <c r="NFV1864" s="19"/>
      <c r="NFW1864" s="19"/>
      <c r="NFX1864" s="19"/>
      <c r="NFY1864" s="19"/>
      <c r="NFZ1864" s="19"/>
      <c r="NGA1864" s="19"/>
      <c r="NGB1864" s="19"/>
      <c r="NGC1864" s="19"/>
      <c r="NGD1864" s="19"/>
      <c r="NGE1864" s="19"/>
      <c r="NGF1864" s="19"/>
      <c r="NGG1864" s="19"/>
      <c r="NGH1864" s="19"/>
      <c r="NGI1864" s="19"/>
      <c r="NGJ1864" s="19"/>
      <c r="NGK1864" s="19"/>
      <c r="NGL1864" s="19"/>
      <c r="NGM1864" s="19"/>
      <c r="NGN1864" s="19"/>
      <c r="NGO1864" s="19"/>
      <c r="NGP1864" s="19"/>
      <c r="NGQ1864" s="19"/>
      <c r="NGR1864" s="19"/>
      <c r="NGS1864" s="19"/>
      <c r="NGT1864" s="19"/>
      <c r="NGU1864" s="19"/>
      <c r="NGV1864" s="19"/>
      <c r="NGW1864" s="19"/>
      <c r="NGX1864" s="19"/>
      <c r="NGY1864" s="19"/>
      <c r="NGZ1864" s="19"/>
      <c r="NHA1864" s="19"/>
      <c r="NHB1864" s="19"/>
      <c r="NHC1864" s="19"/>
      <c r="NHD1864" s="19"/>
      <c r="NHE1864" s="19"/>
      <c r="NHF1864" s="19"/>
      <c r="NHG1864" s="19"/>
      <c r="NHH1864" s="19"/>
      <c r="NHI1864" s="19"/>
      <c r="NHJ1864" s="19"/>
      <c r="NHK1864" s="19"/>
      <c r="NHL1864" s="19"/>
      <c r="NHM1864" s="19"/>
      <c r="NHN1864" s="19"/>
      <c r="NHO1864" s="19"/>
      <c r="NHP1864" s="19"/>
      <c r="NHQ1864" s="19"/>
      <c r="NHR1864" s="19"/>
      <c r="NHS1864" s="19"/>
      <c r="NHT1864" s="19"/>
      <c r="NHU1864" s="19"/>
      <c r="NHV1864" s="19"/>
      <c r="NHW1864" s="19"/>
      <c r="NHX1864" s="19"/>
      <c r="NHY1864" s="19"/>
      <c r="NHZ1864" s="19"/>
      <c r="NIA1864" s="19"/>
      <c r="NIB1864" s="19"/>
      <c r="NIC1864" s="19"/>
      <c r="NID1864" s="19"/>
      <c r="NIE1864" s="19"/>
      <c r="NIF1864" s="19"/>
      <c r="NIG1864" s="19"/>
      <c r="NIH1864" s="19"/>
      <c r="NII1864" s="19"/>
      <c r="NIJ1864" s="19"/>
      <c r="NIK1864" s="19"/>
      <c r="NIL1864" s="19"/>
      <c r="NIM1864" s="19"/>
      <c r="NIN1864" s="19"/>
      <c r="NIO1864" s="19"/>
      <c r="NIP1864" s="19"/>
      <c r="NIQ1864" s="19"/>
      <c r="NIR1864" s="19"/>
      <c r="NIS1864" s="19"/>
      <c r="NIT1864" s="19"/>
      <c r="NIU1864" s="19"/>
      <c r="NIV1864" s="19"/>
      <c r="NIW1864" s="19"/>
      <c r="NIX1864" s="19"/>
      <c r="NIY1864" s="19"/>
      <c r="NIZ1864" s="19"/>
      <c r="NJA1864" s="19"/>
      <c r="NJB1864" s="19"/>
      <c r="NJC1864" s="19"/>
      <c r="NJD1864" s="19"/>
      <c r="NJE1864" s="19"/>
      <c r="NJF1864" s="19"/>
      <c r="NJG1864" s="19"/>
      <c r="NJH1864" s="19"/>
      <c r="NJI1864" s="19"/>
      <c r="NJJ1864" s="19"/>
      <c r="NJK1864" s="19"/>
      <c r="NJL1864" s="19"/>
      <c r="NJM1864" s="19"/>
      <c r="NJN1864" s="19"/>
      <c r="NJO1864" s="19"/>
      <c r="NJP1864" s="19"/>
      <c r="NJQ1864" s="19"/>
      <c r="NJR1864" s="19"/>
      <c r="NJS1864" s="19"/>
      <c r="NJT1864" s="19"/>
      <c r="NJU1864" s="19"/>
      <c r="NJV1864" s="19"/>
      <c r="NJW1864" s="19"/>
      <c r="NJX1864" s="19"/>
      <c r="NJY1864" s="19"/>
      <c r="NJZ1864" s="19"/>
      <c r="NKA1864" s="19"/>
      <c r="NKB1864" s="19"/>
      <c r="NKC1864" s="19"/>
      <c r="NKD1864" s="19"/>
      <c r="NKE1864" s="19"/>
      <c r="NKF1864" s="19"/>
      <c r="NKG1864" s="19"/>
      <c r="NKH1864" s="19"/>
      <c r="NKI1864" s="19"/>
      <c r="NKJ1864" s="19"/>
      <c r="NKK1864" s="19"/>
      <c r="NKL1864" s="19"/>
      <c r="NKM1864" s="19"/>
      <c r="NKN1864" s="19"/>
      <c r="NKO1864" s="19"/>
      <c r="NKP1864" s="19"/>
      <c r="NKQ1864" s="19"/>
      <c r="NKR1864" s="19"/>
      <c r="NKS1864" s="19"/>
      <c r="NKT1864" s="19"/>
      <c r="NKU1864" s="19"/>
      <c r="NKV1864" s="19"/>
      <c r="NKW1864" s="19"/>
      <c r="NKX1864" s="19"/>
      <c r="NKY1864" s="19"/>
      <c r="NKZ1864" s="19"/>
      <c r="NLA1864" s="19"/>
      <c r="NLB1864" s="19"/>
      <c r="NLC1864" s="19"/>
      <c r="NLD1864" s="19"/>
      <c r="NLE1864" s="19"/>
      <c r="NLF1864" s="19"/>
      <c r="NLG1864" s="19"/>
      <c r="NLH1864" s="19"/>
      <c r="NLI1864" s="19"/>
      <c r="NLJ1864" s="19"/>
      <c r="NLK1864" s="19"/>
      <c r="NLL1864" s="19"/>
      <c r="NLM1864" s="19"/>
      <c r="NLN1864" s="19"/>
      <c r="NLO1864" s="19"/>
      <c r="NLP1864" s="19"/>
      <c r="NLQ1864" s="19"/>
      <c r="NLR1864" s="19"/>
      <c r="NLS1864" s="19"/>
      <c r="NLT1864" s="19"/>
      <c r="NLU1864" s="19"/>
      <c r="NLV1864" s="19"/>
      <c r="NLW1864" s="19"/>
      <c r="NLX1864" s="19"/>
      <c r="NLY1864" s="19"/>
      <c r="NLZ1864" s="19"/>
      <c r="NMA1864" s="19"/>
      <c r="NMB1864" s="19"/>
      <c r="NMC1864" s="19"/>
      <c r="NMD1864" s="19"/>
      <c r="NME1864" s="19"/>
      <c r="NMF1864" s="19"/>
      <c r="NMG1864" s="19"/>
      <c r="NMH1864" s="19"/>
      <c r="NMI1864" s="19"/>
      <c r="NMJ1864" s="19"/>
      <c r="NMK1864" s="19"/>
      <c r="NML1864" s="19"/>
      <c r="NMM1864" s="19"/>
      <c r="NMN1864" s="19"/>
      <c r="NMO1864" s="19"/>
      <c r="NMP1864" s="19"/>
      <c r="NMQ1864" s="19"/>
      <c r="NMR1864" s="19"/>
      <c r="NMS1864" s="19"/>
      <c r="NMT1864" s="19"/>
      <c r="NMU1864" s="19"/>
      <c r="NMV1864" s="19"/>
      <c r="NMW1864" s="19"/>
      <c r="NMX1864" s="19"/>
      <c r="NMY1864" s="19"/>
      <c r="NMZ1864" s="19"/>
      <c r="NNA1864" s="19"/>
      <c r="NNB1864" s="19"/>
      <c r="NNC1864" s="19"/>
      <c r="NND1864" s="19"/>
      <c r="NNE1864" s="19"/>
      <c r="NNF1864" s="19"/>
      <c r="NNG1864" s="19"/>
      <c r="NNH1864" s="19"/>
      <c r="NNI1864" s="19"/>
      <c r="NNJ1864" s="19"/>
      <c r="NNK1864" s="19"/>
      <c r="NNL1864" s="19"/>
      <c r="NNM1864" s="19"/>
      <c r="NNN1864" s="19"/>
      <c r="NNO1864" s="19"/>
      <c r="NNP1864" s="19"/>
      <c r="NNQ1864" s="19"/>
      <c r="NNR1864" s="19"/>
      <c r="NNS1864" s="19"/>
      <c r="NNT1864" s="19"/>
      <c r="NNU1864" s="19"/>
      <c r="NNV1864" s="19"/>
      <c r="NNW1864" s="19"/>
      <c r="NNX1864" s="19"/>
      <c r="NNY1864" s="19"/>
      <c r="NNZ1864" s="19"/>
      <c r="NOA1864" s="19"/>
      <c r="NOB1864" s="19"/>
      <c r="NOC1864" s="19"/>
      <c r="NOD1864" s="19"/>
      <c r="NOE1864" s="19"/>
      <c r="NOF1864" s="19"/>
      <c r="NOG1864" s="19"/>
      <c r="NOH1864" s="19"/>
      <c r="NOI1864" s="19"/>
      <c r="NOJ1864" s="19"/>
      <c r="NOK1864" s="19"/>
      <c r="NOL1864" s="19"/>
      <c r="NOM1864" s="19"/>
      <c r="NON1864" s="19"/>
      <c r="NOO1864" s="19"/>
      <c r="NOP1864" s="19"/>
      <c r="NOQ1864" s="19"/>
      <c r="NOR1864" s="19"/>
      <c r="NOS1864" s="19"/>
      <c r="NOT1864" s="19"/>
      <c r="NOU1864" s="19"/>
      <c r="NOV1864" s="19"/>
      <c r="NOW1864" s="19"/>
      <c r="NOX1864" s="19"/>
      <c r="NOY1864" s="19"/>
      <c r="NOZ1864" s="19"/>
      <c r="NPA1864" s="19"/>
      <c r="NPB1864" s="19"/>
      <c r="NPC1864" s="19"/>
      <c r="NPD1864" s="19"/>
      <c r="NPE1864" s="19"/>
      <c r="NPF1864" s="19"/>
      <c r="NPG1864" s="19"/>
      <c r="NPH1864" s="19"/>
      <c r="NPI1864" s="19"/>
      <c r="NPJ1864" s="19"/>
      <c r="NPK1864" s="19"/>
      <c r="NPL1864" s="19"/>
      <c r="NPM1864" s="19"/>
      <c r="NPN1864" s="19"/>
      <c r="NPO1864" s="19"/>
      <c r="NPP1864" s="19"/>
      <c r="NPQ1864" s="19"/>
      <c r="NPR1864" s="19"/>
      <c r="NPS1864" s="19"/>
      <c r="NPT1864" s="19"/>
      <c r="NPU1864" s="19"/>
      <c r="NPV1864" s="19"/>
      <c r="NPW1864" s="19"/>
      <c r="NPX1864" s="19"/>
      <c r="NPY1864" s="19"/>
      <c r="NPZ1864" s="19"/>
      <c r="NQA1864" s="19"/>
      <c r="NQB1864" s="19"/>
      <c r="NQC1864" s="19"/>
      <c r="NQD1864" s="19"/>
      <c r="NQE1864" s="19"/>
      <c r="NQF1864" s="19"/>
      <c r="NQG1864" s="19"/>
      <c r="NQH1864" s="19"/>
      <c r="NQI1864" s="19"/>
      <c r="NQJ1864" s="19"/>
      <c r="NQK1864" s="19"/>
      <c r="NQL1864" s="19"/>
      <c r="NQM1864" s="19"/>
      <c r="NQN1864" s="19"/>
      <c r="NQO1864" s="19"/>
      <c r="NQP1864" s="19"/>
      <c r="NQQ1864" s="19"/>
      <c r="NQR1864" s="19"/>
      <c r="NQS1864" s="19"/>
      <c r="NQT1864" s="19"/>
      <c r="NQU1864" s="19"/>
      <c r="NQV1864" s="19"/>
      <c r="NQW1864" s="19"/>
      <c r="NQX1864" s="19"/>
      <c r="NQY1864" s="19"/>
      <c r="NQZ1864" s="19"/>
      <c r="NRA1864" s="19"/>
      <c r="NRB1864" s="19"/>
      <c r="NRC1864" s="19"/>
      <c r="NRD1864" s="19"/>
      <c r="NRE1864" s="19"/>
      <c r="NRF1864" s="19"/>
      <c r="NRG1864" s="19"/>
      <c r="NRH1864" s="19"/>
      <c r="NRI1864" s="19"/>
      <c r="NRJ1864" s="19"/>
      <c r="NRK1864" s="19"/>
      <c r="NRL1864" s="19"/>
      <c r="NRM1864" s="19"/>
      <c r="NRN1864" s="19"/>
      <c r="NRO1864" s="19"/>
      <c r="NRP1864" s="19"/>
      <c r="NRQ1864" s="19"/>
      <c r="NRR1864" s="19"/>
      <c r="NRS1864" s="19"/>
      <c r="NRT1864" s="19"/>
      <c r="NRU1864" s="19"/>
      <c r="NRV1864" s="19"/>
      <c r="NRW1864" s="19"/>
      <c r="NRX1864" s="19"/>
      <c r="NRY1864" s="19"/>
      <c r="NRZ1864" s="19"/>
      <c r="NSA1864" s="19"/>
      <c r="NSB1864" s="19"/>
      <c r="NSC1864" s="19"/>
      <c r="NSD1864" s="19"/>
      <c r="NSE1864" s="19"/>
      <c r="NSF1864" s="19"/>
      <c r="NSG1864" s="19"/>
      <c r="NSH1864" s="19"/>
      <c r="NSI1864" s="19"/>
      <c r="NSJ1864" s="19"/>
      <c r="NSK1864" s="19"/>
      <c r="NSL1864" s="19"/>
      <c r="NSM1864" s="19"/>
      <c r="NSN1864" s="19"/>
      <c r="NSO1864" s="19"/>
      <c r="NSP1864" s="19"/>
      <c r="NSQ1864" s="19"/>
      <c r="NSR1864" s="19"/>
      <c r="NSS1864" s="19"/>
      <c r="NST1864" s="19"/>
      <c r="NSU1864" s="19"/>
      <c r="NSV1864" s="19"/>
      <c r="NSW1864" s="19"/>
      <c r="NSX1864" s="19"/>
      <c r="NSY1864" s="19"/>
      <c r="NSZ1864" s="19"/>
      <c r="NTA1864" s="19"/>
      <c r="NTB1864" s="19"/>
      <c r="NTC1864" s="19"/>
      <c r="NTD1864" s="19"/>
      <c r="NTE1864" s="19"/>
      <c r="NTF1864" s="19"/>
      <c r="NTG1864" s="19"/>
      <c r="NTH1864" s="19"/>
      <c r="NTI1864" s="19"/>
      <c r="NTJ1864" s="19"/>
      <c r="NTK1864" s="19"/>
      <c r="NTL1864" s="19"/>
      <c r="NTM1864" s="19"/>
      <c r="NTN1864" s="19"/>
      <c r="NTO1864" s="19"/>
      <c r="NTP1864" s="19"/>
      <c r="NTQ1864" s="19"/>
      <c r="NTR1864" s="19"/>
      <c r="NTS1864" s="19"/>
      <c r="NTT1864" s="19"/>
      <c r="NTU1864" s="19"/>
      <c r="NTV1864" s="19"/>
      <c r="NTW1864" s="19"/>
      <c r="NTX1864" s="19"/>
      <c r="NTY1864" s="19"/>
      <c r="NTZ1864" s="19"/>
      <c r="NUA1864" s="19"/>
      <c r="NUB1864" s="19"/>
      <c r="NUC1864" s="19"/>
      <c r="NUD1864" s="19"/>
      <c r="NUE1864" s="19"/>
      <c r="NUF1864" s="19"/>
      <c r="NUG1864" s="19"/>
      <c r="NUH1864" s="19"/>
      <c r="NUI1864" s="19"/>
      <c r="NUJ1864" s="19"/>
      <c r="NUK1864" s="19"/>
      <c r="NUL1864" s="19"/>
      <c r="NUM1864" s="19"/>
      <c r="NUN1864" s="19"/>
      <c r="NUO1864" s="19"/>
      <c r="NUP1864" s="19"/>
      <c r="NUQ1864" s="19"/>
      <c r="NUR1864" s="19"/>
      <c r="NUS1864" s="19"/>
      <c r="NUT1864" s="19"/>
      <c r="NUU1864" s="19"/>
      <c r="NUV1864" s="19"/>
      <c r="NUW1864" s="19"/>
      <c r="NUX1864" s="19"/>
      <c r="NUY1864" s="19"/>
      <c r="NUZ1864" s="19"/>
      <c r="NVA1864" s="19"/>
      <c r="NVB1864" s="19"/>
      <c r="NVC1864" s="19"/>
      <c r="NVD1864" s="19"/>
      <c r="NVE1864" s="19"/>
      <c r="NVF1864" s="19"/>
      <c r="NVG1864" s="19"/>
      <c r="NVH1864" s="19"/>
      <c r="NVI1864" s="19"/>
      <c r="NVJ1864" s="19"/>
      <c r="NVK1864" s="19"/>
      <c r="NVL1864" s="19"/>
      <c r="NVM1864" s="19"/>
      <c r="NVN1864" s="19"/>
      <c r="NVO1864" s="19"/>
      <c r="NVP1864" s="19"/>
      <c r="NVQ1864" s="19"/>
      <c r="NVR1864" s="19"/>
      <c r="NVS1864" s="19"/>
      <c r="NVT1864" s="19"/>
      <c r="NVU1864" s="19"/>
      <c r="NVV1864" s="19"/>
      <c r="NVW1864" s="19"/>
      <c r="NVX1864" s="19"/>
      <c r="NVY1864" s="19"/>
      <c r="NVZ1864" s="19"/>
      <c r="NWA1864" s="19"/>
      <c r="NWB1864" s="19"/>
      <c r="NWC1864" s="19"/>
      <c r="NWD1864" s="19"/>
      <c r="NWE1864" s="19"/>
      <c r="NWF1864" s="19"/>
      <c r="NWG1864" s="19"/>
      <c r="NWH1864" s="19"/>
      <c r="NWI1864" s="19"/>
      <c r="NWJ1864" s="19"/>
      <c r="NWK1864" s="19"/>
      <c r="NWL1864" s="19"/>
      <c r="NWM1864" s="19"/>
      <c r="NWN1864" s="19"/>
      <c r="NWO1864" s="19"/>
      <c r="NWP1864" s="19"/>
      <c r="NWQ1864" s="19"/>
      <c r="NWR1864" s="19"/>
      <c r="NWS1864" s="19"/>
      <c r="NWT1864" s="19"/>
      <c r="NWU1864" s="19"/>
      <c r="NWV1864" s="19"/>
      <c r="NWW1864" s="19"/>
      <c r="NWX1864" s="19"/>
      <c r="NWY1864" s="19"/>
      <c r="NWZ1864" s="19"/>
      <c r="NXA1864" s="19"/>
      <c r="NXB1864" s="19"/>
      <c r="NXC1864" s="19"/>
      <c r="NXD1864" s="19"/>
      <c r="NXE1864" s="19"/>
      <c r="NXF1864" s="19"/>
      <c r="NXG1864" s="19"/>
      <c r="NXH1864" s="19"/>
      <c r="NXI1864" s="19"/>
      <c r="NXJ1864" s="19"/>
      <c r="NXK1864" s="19"/>
      <c r="NXL1864" s="19"/>
      <c r="NXM1864" s="19"/>
      <c r="NXN1864" s="19"/>
      <c r="NXO1864" s="19"/>
      <c r="NXP1864" s="19"/>
      <c r="NXQ1864" s="19"/>
      <c r="NXR1864" s="19"/>
      <c r="NXS1864" s="19"/>
      <c r="NXT1864" s="19"/>
      <c r="NXU1864" s="19"/>
      <c r="NXV1864" s="19"/>
      <c r="NXW1864" s="19"/>
      <c r="NXX1864" s="19"/>
      <c r="NXY1864" s="19"/>
      <c r="NXZ1864" s="19"/>
      <c r="NYA1864" s="19"/>
      <c r="NYB1864" s="19"/>
      <c r="NYC1864" s="19"/>
      <c r="NYD1864" s="19"/>
      <c r="NYE1864" s="19"/>
      <c r="NYF1864" s="19"/>
      <c r="NYG1864" s="19"/>
      <c r="NYH1864" s="19"/>
      <c r="NYI1864" s="19"/>
      <c r="NYJ1864" s="19"/>
      <c r="NYK1864" s="19"/>
      <c r="NYL1864" s="19"/>
      <c r="NYM1864" s="19"/>
      <c r="NYN1864" s="19"/>
      <c r="NYO1864" s="19"/>
      <c r="NYP1864" s="19"/>
      <c r="NYQ1864" s="19"/>
      <c r="NYR1864" s="19"/>
      <c r="NYS1864" s="19"/>
      <c r="NYT1864" s="19"/>
      <c r="NYU1864" s="19"/>
      <c r="NYV1864" s="19"/>
      <c r="NYW1864" s="19"/>
      <c r="NYX1864" s="19"/>
      <c r="NYY1864" s="19"/>
      <c r="NYZ1864" s="19"/>
      <c r="NZA1864" s="19"/>
      <c r="NZB1864" s="19"/>
      <c r="NZC1864" s="19"/>
      <c r="NZD1864" s="19"/>
      <c r="NZE1864" s="19"/>
      <c r="NZF1864" s="19"/>
      <c r="NZG1864" s="19"/>
      <c r="NZH1864" s="19"/>
      <c r="NZI1864" s="19"/>
      <c r="NZJ1864" s="19"/>
      <c r="NZK1864" s="19"/>
      <c r="NZL1864" s="19"/>
      <c r="NZM1864" s="19"/>
      <c r="NZN1864" s="19"/>
      <c r="NZO1864" s="19"/>
      <c r="NZP1864" s="19"/>
      <c r="NZQ1864" s="19"/>
      <c r="NZR1864" s="19"/>
      <c r="NZS1864" s="19"/>
      <c r="NZT1864" s="19"/>
      <c r="NZU1864" s="19"/>
      <c r="NZV1864" s="19"/>
      <c r="NZW1864" s="19"/>
      <c r="NZX1864" s="19"/>
      <c r="NZY1864" s="19"/>
      <c r="NZZ1864" s="19"/>
      <c r="OAA1864" s="19"/>
      <c r="OAB1864" s="19"/>
      <c r="OAC1864" s="19"/>
      <c r="OAD1864" s="19"/>
      <c r="OAE1864" s="19"/>
      <c r="OAF1864" s="19"/>
      <c r="OAG1864" s="19"/>
      <c r="OAH1864" s="19"/>
      <c r="OAI1864" s="19"/>
      <c r="OAJ1864" s="19"/>
      <c r="OAK1864" s="19"/>
      <c r="OAL1864" s="19"/>
      <c r="OAM1864" s="19"/>
      <c r="OAN1864" s="19"/>
      <c r="OAO1864" s="19"/>
      <c r="OAP1864" s="19"/>
      <c r="OAQ1864" s="19"/>
      <c r="OAR1864" s="19"/>
      <c r="OAS1864" s="19"/>
      <c r="OAT1864" s="19"/>
      <c r="OAU1864" s="19"/>
      <c r="OAV1864" s="19"/>
      <c r="OAW1864" s="19"/>
      <c r="OAX1864" s="19"/>
      <c r="OAY1864" s="19"/>
      <c r="OAZ1864" s="19"/>
      <c r="OBA1864" s="19"/>
      <c r="OBB1864" s="19"/>
      <c r="OBC1864" s="19"/>
      <c r="OBD1864" s="19"/>
      <c r="OBE1864" s="19"/>
      <c r="OBF1864" s="19"/>
      <c r="OBG1864" s="19"/>
      <c r="OBH1864" s="19"/>
      <c r="OBI1864" s="19"/>
      <c r="OBJ1864" s="19"/>
      <c r="OBK1864" s="19"/>
      <c r="OBL1864" s="19"/>
      <c r="OBM1864" s="19"/>
      <c r="OBN1864" s="19"/>
      <c r="OBO1864" s="19"/>
      <c r="OBP1864" s="19"/>
      <c r="OBQ1864" s="19"/>
      <c r="OBR1864" s="19"/>
      <c r="OBS1864" s="19"/>
      <c r="OBT1864" s="19"/>
      <c r="OBU1864" s="19"/>
      <c r="OBV1864" s="19"/>
      <c r="OBW1864" s="19"/>
      <c r="OBX1864" s="19"/>
      <c r="OBY1864" s="19"/>
      <c r="OBZ1864" s="19"/>
      <c r="OCA1864" s="19"/>
      <c r="OCB1864" s="19"/>
      <c r="OCC1864" s="19"/>
      <c r="OCD1864" s="19"/>
      <c r="OCE1864" s="19"/>
      <c r="OCF1864" s="19"/>
      <c r="OCG1864" s="19"/>
      <c r="OCH1864" s="19"/>
      <c r="OCI1864" s="19"/>
      <c r="OCJ1864" s="19"/>
      <c r="OCK1864" s="19"/>
      <c r="OCL1864" s="19"/>
      <c r="OCM1864" s="19"/>
      <c r="OCN1864" s="19"/>
      <c r="OCO1864" s="19"/>
      <c r="OCP1864" s="19"/>
      <c r="OCQ1864" s="19"/>
      <c r="OCR1864" s="19"/>
      <c r="OCS1864" s="19"/>
      <c r="OCT1864" s="19"/>
      <c r="OCU1864" s="19"/>
      <c r="OCV1864" s="19"/>
      <c r="OCW1864" s="19"/>
      <c r="OCX1864" s="19"/>
      <c r="OCY1864" s="19"/>
      <c r="OCZ1864" s="19"/>
      <c r="ODA1864" s="19"/>
      <c r="ODB1864" s="19"/>
      <c r="ODC1864" s="19"/>
      <c r="ODD1864" s="19"/>
      <c r="ODE1864" s="19"/>
      <c r="ODF1864" s="19"/>
      <c r="ODG1864" s="19"/>
      <c r="ODH1864" s="19"/>
      <c r="ODI1864" s="19"/>
      <c r="ODJ1864" s="19"/>
      <c r="ODK1864" s="19"/>
      <c r="ODL1864" s="19"/>
      <c r="ODM1864" s="19"/>
      <c r="ODN1864" s="19"/>
      <c r="ODO1864" s="19"/>
      <c r="ODP1864" s="19"/>
      <c r="ODQ1864" s="19"/>
      <c r="ODR1864" s="19"/>
      <c r="ODS1864" s="19"/>
      <c r="ODT1864" s="19"/>
      <c r="ODU1864" s="19"/>
      <c r="ODV1864" s="19"/>
      <c r="ODW1864" s="19"/>
      <c r="ODX1864" s="19"/>
      <c r="ODY1864" s="19"/>
      <c r="ODZ1864" s="19"/>
      <c r="OEA1864" s="19"/>
      <c r="OEB1864" s="19"/>
      <c r="OEC1864" s="19"/>
      <c r="OED1864" s="19"/>
      <c r="OEE1864" s="19"/>
      <c r="OEF1864" s="19"/>
      <c r="OEG1864" s="19"/>
      <c r="OEH1864" s="19"/>
      <c r="OEI1864" s="19"/>
      <c r="OEJ1864" s="19"/>
      <c r="OEK1864" s="19"/>
      <c r="OEL1864" s="19"/>
      <c r="OEM1864" s="19"/>
      <c r="OEN1864" s="19"/>
      <c r="OEO1864" s="19"/>
      <c r="OEP1864" s="19"/>
      <c r="OEQ1864" s="19"/>
      <c r="OER1864" s="19"/>
      <c r="OES1864" s="19"/>
      <c r="OET1864" s="19"/>
      <c r="OEU1864" s="19"/>
      <c r="OEV1864" s="19"/>
      <c r="OEW1864" s="19"/>
      <c r="OEX1864" s="19"/>
      <c r="OEY1864" s="19"/>
      <c r="OEZ1864" s="19"/>
      <c r="OFA1864" s="19"/>
      <c r="OFB1864" s="19"/>
      <c r="OFC1864" s="19"/>
      <c r="OFD1864" s="19"/>
      <c r="OFE1864" s="19"/>
      <c r="OFF1864" s="19"/>
      <c r="OFG1864" s="19"/>
      <c r="OFH1864" s="19"/>
      <c r="OFI1864" s="19"/>
      <c r="OFJ1864" s="19"/>
      <c r="OFK1864" s="19"/>
      <c r="OFL1864" s="19"/>
      <c r="OFM1864" s="19"/>
      <c r="OFN1864" s="19"/>
      <c r="OFO1864" s="19"/>
      <c r="OFP1864" s="19"/>
      <c r="OFQ1864" s="19"/>
      <c r="OFR1864" s="19"/>
      <c r="OFS1864" s="19"/>
      <c r="OFT1864" s="19"/>
      <c r="OFU1864" s="19"/>
      <c r="OFV1864" s="19"/>
      <c r="OFW1864" s="19"/>
      <c r="OFX1864" s="19"/>
      <c r="OFY1864" s="19"/>
      <c r="OFZ1864" s="19"/>
      <c r="OGA1864" s="19"/>
      <c r="OGB1864" s="19"/>
      <c r="OGC1864" s="19"/>
      <c r="OGD1864" s="19"/>
      <c r="OGE1864" s="19"/>
      <c r="OGF1864" s="19"/>
      <c r="OGG1864" s="19"/>
      <c r="OGH1864" s="19"/>
      <c r="OGI1864" s="19"/>
      <c r="OGJ1864" s="19"/>
      <c r="OGK1864" s="19"/>
      <c r="OGL1864" s="19"/>
      <c r="OGM1864" s="19"/>
      <c r="OGN1864" s="19"/>
      <c r="OGO1864" s="19"/>
      <c r="OGP1864" s="19"/>
      <c r="OGQ1864" s="19"/>
      <c r="OGR1864" s="19"/>
      <c r="OGS1864" s="19"/>
      <c r="OGT1864" s="19"/>
      <c r="OGU1864" s="19"/>
      <c r="OGV1864" s="19"/>
      <c r="OGW1864" s="19"/>
      <c r="OGX1864" s="19"/>
      <c r="OGY1864" s="19"/>
      <c r="OGZ1864" s="19"/>
      <c r="OHA1864" s="19"/>
      <c r="OHB1864" s="19"/>
      <c r="OHC1864" s="19"/>
      <c r="OHD1864" s="19"/>
      <c r="OHE1864" s="19"/>
      <c r="OHF1864" s="19"/>
      <c r="OHG1864" s="19"/>
      <c r="OHH1864" s="19"/>
      <c r="OHI1864" s="19"/>
      <c r="OHJ1864" s="19"/>
      <c r="OHK1864" s="19"/>
      <c r="OHL1864" s="19"/>
      <c r="OHM1864" s="19"/>
      <c r="OHN1864" s="19"/>
      <c r="OHO1864" s="19"/>
      <c r="OHP1864" s="19"/>
      <c r="OHQ1864" s="19"/>
      <c r="OHR1864" s="19"/>
      <c r="OHS1864" s="19"/>
      <c r="OHT1864" s="19"/>
      <c r="OHU1864" s="19"/>
      <c r="OHV1864" s="19"/>
      <c r="OHW1864" s="19"/>
      <c r="OHX1864" s="19"/>
      <c r="OHY1864" s="19"/>
      <c r="OHZ1864" s="19"/>
      <c r="OIA1864" s="19"/>
      <c r="OIB1864" s="19"/>
      <c r="OIC1864" s="19"/>
      <c r="OID1864" s="19"/>
      <c r="OIE1864" s="19"/>
      <c r="OIF1864" s="19"/>
      <c r="OIG1864" s="19"/>
      <c r="OIH1864" s="19"/>
      <c r="OII1864" s="19"/>
      <c r="OIJ1864" s="19"/>
      <c r="OIK1864" s="19"/>
      <c r="OIL1864" s="19"/>
      <c r="OIM1864" s="19"/>
      <c r="OIN1864" s="19"/>
      <c r="OIO1864" s="19"/>
      <c r="OIP1864" s="19"/>
      <c r="OIQ1864" s="19"/>
      <c r="OIR1864" s="19"/>
      <c r="OIS1864" s="19"/>
      <c r="OIT1864" s="19"/>
      <c r="OIU1864" s="19"/>
      <c r="OIV1864" s="19"/>
      <c r="OIW1864" s="19"/>
      <c r="OIX1864" s="19"/>
      <c r="OIY1864" s="19"/>
      <c r="OIZ1864" s="19"/>
      <c r="OJA1864" s="19"/>
      <c r="OJB1864" s="19"/>
      <c r="OJC1864" s="19"/>
      <c r="OJD1864" s="19"/>
      <c r="OJE1864" s="19"/>
      <c r="OJF1864" s="19"/>
      <c r="OJG1864" s="19"/>
      <c r="OJH1864" s="19"/>
      <c r="OJI1864" s="19"/>
      <c r="OJJ1864" s="19"/>
      <c r="OJK1864" s="19"/>
      <c r="OJL1864" s="19"/>
      <c r="OJM1864" s="19"/>
      <c r="OJN1864" s="19"/>
      <c r="OJO1864" s="19"/>
      <c r="OJP1864" s="19"/>
      <c r="OJQ1864" s="19"/>
      <c r="OJR1864" s="19"/>
      <c r="OJS1864" s="19"/>
      <c r="OJT1864" s="19"/>
      <c r="OJU1864" s="19"/>
      <c r="OJV1864" s="19"/>
      <c r="OJW1864" s="19"/>
      <c r="OJX1864" s="19"/>
      <c r="OJY1864" s="19"/>
      <c r="OJZ1864" s="19"/>
      <c r="OKA1864" s="19"/>
      <c r="OKB1864" s="19"/>
      <c r="OKC1864" s="19"/>
      <c r="OKD1864" s="19"/>
      <c r="OKE1864" s="19"/>
      <c r="OKF1864" s="19"/>
      <c r="OKG1864" s="19"/>
      <c r="OKH1864" s="19"/>
      <c r="OKI1864" s="19"/>
      <c r="OKJ1864" s="19"/>
      <c r="OKK1864" s="19"/>
      <c r="OKL1864" s="19"/>
      <c r="OKM1864" s="19"/>
      <c r="OKN1864" s="19"/>
      <c r="OKO1864" s="19"/>
      <c r="OKP1864" s="19"/>
      <c r="OKQ1864" s="19"/>
      <c r="OKR1864" s="19"/>
      <c r="OKS1864" s="19"/>
      <c r="OKT1864" s="19"/>
      <c r="OKU1864" s="19"/>
      <c r="OKV1864" s="19"/>
      <c r="OKW1864" s="19"/>
      <c r="OKX1864" s="19"/>
      <c r="OKY1864" s="19"/>
      <c r="OKZ1864" s="19"/>
      <c r="OLA1864" s="19"/>
      <c r="OLB1864" s="19"/>
      <c r="OLC1864" s="19"/>
      <c r="OLD1864" s="19"/>
      <c r="OLE1864" s="19"/>
      <c r="OLF1864" s="19"/>
      <c r="OLG1864" s="19"/>
      <c r="OLH1864" s="19"/>
      <c r="OLI1864" s="19"/>
      <c r="OLJ1864" s="19"/>
      <c r="OLK1864" s="19"/>
      <c r="OLL1864" s="19"/>
      <c r="OLM1864" s="19"/>
      <c r="OLN1864" s="19"/>
      <c r="OLO1864" s="19"/>
      <c r="OLP1864" s="19"/>
      <c r="OLQ1864" s="19"/>
      <c r="OLR1864" s="19"/>
      <c r="OLS1864" s="19"/>
      <c r="OLT1864" s="19"/>
      <c r="OLU1864" s="19"/>
      <c r="OLV1864" s="19"/>
      <c r="OLW1864" s="19"/>
      <c r="OLX1864" s="19"/>
      <c r="OLY1864" s="19"/>
      <c r="OLZ1864" s="19"/>
      <c r="OMA1864" s="19"/>
      <c r="OMB1864" s="19"/>
      <c r="OMC1864" s="19"/>
      <c r="OMD1864" s="19"/>
      <c r="OME1864" s="19"/>
      <c r="OMF1864" s="19"/>
      <c r="OMG1864" s="19"/>
      <c r="OMH1864" s="19"/>
      <c r="OMI1864" s="19"/>
      <c r="OMJ1864" s="19"/>
      <c r="OMK1864" s="19"/>
      <c r="OML1864" s="19"/>
      <c r="OMM1864" s="19"/>
      <c r="OMN1864" s="19"/>
      <c r="OMO1864" s="19"/>
      <c r="OMP1864" s="19"/>
      <c r="OMQ1864" s="19"/>
      <c r="OMR1864" s="19"/>
      <c r="OMS1864" s="19"/>
      <c r="OMT1864" s="19"/>
      <c r="OMU1864" s="19"/>
      <c r="OMV1864" s="19"/>
      <c r="OMW1864" s="19"/>
      <c r="OMX1864" s="19"/>
      <c r="OMY1864" s="19"/>
      <c r="OMZ1864" s="19"/>
      <c r="ONA1864" s="19"/>
      <c r="ONB1864" s="19"/>
      <c r="ONC1864" s="19"/>
      <c r="OND1864" s="19"/>
      <c r="ONE1864" s="19"/>
      <c r="ONF1864" s="19"/>
      <c r="ONG1864" s="19"/>
      <c r="ONH1864" s="19"/>
      <c r="ONI1864" s="19"/>
      <c r="ONJ1864" s="19"/>
      <c r="ONK1864" s="19"/>
      <c r="ONL1864" s="19"/>
      <c r="ONM1864" s="19"/>
      <c r="ONN1864" s="19"/>
      <c r="ONO1864" s="19"/>
      <c r="ONP1864" s="19"/>
      <c r="ONQ1864" s="19"/>
      <c r="ONR1864" s="19"/>
      <c r="ONS1864" s="19"/>
      <c r="ONT1864" s="19"/>
      <c r="ONU1864" s="19"/>
      <c r="ONV1864" s="19"/>
      <c r="ONW1864" s="19"/>
      <c r="ONX1864" s="19"/>
      <c r="ONY1864" s="19"/>
      <c r="ONZ1864" s="19"/>
      <c r="OOA1864" s="19"/>
      <c r="OOB1864" s="19"/>
      <c r="OOC1864" s="19"/>
      <c r="OOD1864" s="19"/>
      <c r="OOE1864" s="19"/>
      <c r="OOF1864" s="19"/>
      <c r="OOG1864" s="19"/>
      <c r="OOH1864" s="19"/>
      <c r="OOI1864" s="19"/>
      <c r="OOJ1864" s="19"/>
      <c r="OOK1864" s="19"/>
      <c r="OOL1864" s="19"/>
      <c r="OOM1864" s="19"/>
      <c r="OON1864" s="19"/>
      <c r="OOO1864" s="19"/>
      <c r="OOP1864" s="19"/>
      <c r="OOQ1864" s="19"/>
      <c r="OOR1864" s="19"/>
      <c r="OOS1864" s="19"/>
      <c r="OOT1864" s="19"/>
      <c r="OOU1864" s="19"/>
      <c r="OOV1864" s="19"/>
      <c r="OOW1864" s="19"/>
      <c r="OOX1864" s="19"/>
      <c r="OOY1864" s="19"/>
      <c r="OOZ1864" s="19"/>
      <c r="OPA1864" s="19"/>
      <c r="OPB1864" s="19"/>
      <c r="OPC1864" s="19"/>
      <c r="OPD1864" s="19"/>
      <c r="OPE1864" s="19"/>
      <c r="OPF1864" s="19"/>
      <c r="OPG1864" s="19"/>
      <c r="OPH1864" s="19"/>
      <c r="OPI1864" s="19"/>
      <c r="OPJ1864" s="19"/>
      <c r="OPK1864" s="19"/>
      <c r="OPL1864" s="19"/>
      <c r="OPM1864" s="19"/>
      <c r="OPN1864" s="19"/>
      <c r="OPO1864" s="19"/>
      <c r="OPP1864" s="19"/>
      <c r="OPQ1864" s="19"/>
      <c r="OPR1864" s="19"/>
      <c r="OPS1864" s="19"/>
      <c r="OPT1864" s="19"/>
      <c r="OPU1864" s="19"/>
      <c r="OPV1864" s="19"/>
      <c r="OPW1864" s="19"/>
      <c r="OPX1864" s="19"/>
      <c r="OPY1864" s="19"/>
      <c r="OPZ1864" s="19"/>
      <c r="OQA1864" s="19"/>
      <c r="OQB1864" s="19"/>
      <c r="OQC1864" s="19"/>
      <c r="OQD1864" s="19"/>
      <c r="OQE1864" s="19"/>
      <c r="OQF1864" s="19"/>
      <c r="OQG1864" s="19"/>
      <c r="OQH1864" s="19"/>
      <c r="OQI1864" s="19"/>
      <c r="OQJ1864" s="19"/>
      <c r="OQK1864" s="19"/>
      <c r="OQL1864" s="19"/>
      <c r="OQM1864" s="19"/>
      <c r="OQN1864" s="19"/>
      <c r="OQO1864" s="19"/>
      <c r="OQP1864" s="19"/>
      <c r="OQQ1864" s="19"/>
      <c r="OQR1864" s="19"/>
      <c r="OQS1864" s="19"/>
      <c r="OQT1864" s="19"/>
      <c r="OQU1864" s="19"/>
      <c r="OQV1864" s="19"/>
      <c r="OQW1864" s="19"/>
      <c r="OQX1864" s="19"/>
      <c r="OQY1864" s="19"/>
      <c r="OQZ1864" s="19"/>
      <c r="ORA1864" s="19"/>
      <c r="ORB1864" s="19"/>
      <c r="ORC1864" s="19"/>
      <c r="ORD1864" s="19"/>
      <c r="ORE1864" s="19"/>
      <c r="ORF1864" s="19"/>
      <c r="ORG1864" s="19"/>
      <c r="ORH1864" s="19"/>
      <c r="ORI1864" s="19"/>
      <c r="ORJ1864" s="19"/>
      <c r="ORK1864" s="19"/>
      <c r="ORL1864" s="19"/>
      <c r="ORM1864" s="19"/>
      <c r="ORN1864" s="19"/>
      <c r="ORO1864" s="19"/>
      <c r="ORP1864" s="19"/>
      <c r="ORQ1864" s="19"/>
      <c r="ORR1864" s="19"/>
      <c r="ORS1864" s="19"/>
      <c r="ORT1864" s="19"/>
      <c r="ORU1864" s="19"/>
      <c r="ORV1864" s="19"/>
      <c r="ORW1864" s="19"/>
      <c r="ORX1864" s="19"/>
      <c r="ORY1864" s="19"/>
      <c r="ORZ1864" s="19"/>
      <c r="OSA1864" s="19"/>
      <c r="OSB1864" s="19"/>
      <c r="OSC1864" s="19"/>
      <c r="OSD1864" s="19"/>
      <c r="OSE1864" s="19"/>
      <c r="OSF1864" s="19"/>
      <c r="OSG1864" s="19"/>
      <c r="OSH1864" s="19"/>
      <c r="OSI1864" s="19"/>
      <c r="OSJ1864" s="19"/>
      <c r="OSK1864" s="19"/>
      <c r="OSL1864" s="19"/>
      <c r="OSM1864" s="19"/>
      <c r="OSN1864" s="19"/>
      <c r="OSO1864" s="19"/>
      <c r="OSP1864" s="19"/>
      <c r="OSQ1864" s="19"/>
      <c r="OSR1864" s="19"/>
      <c r="OSS1864" s="19"/>
      <c r="OST1864" s="19"/>
      <c r="OSU1864" s="19"/>
      <c r="OSV1864" s="19"/>
      <c r="OSW1864" s="19"/>
      <c r="OSX1864" s="19"/>
      <c r="OSY1864" s="19"/>
      <c r="OSZ1864" s="19"/>
      <c r="OTA1864" s="19"/>
      <c r="OTB1864" s="19"/>
      <c r="OTC1864" s="19"/>
      <c r="OTD1864" s="19"/>
      <c r="OTE1864" s="19"/>
      <c r="OTF1864" s="19"/>
      <c r="OTG1864" s="19"/>
      <c r="OTH1864" s="19"/>
      <c r="OTI1864" s="19"/>
      <c r="OTJ1864" s="19"/>
      <c r="OTK1864" s="19"/>
      <c r="OTL1864" s="19"/>
      <c r="OTM1864" s="19"/>
      <c r="OTN1864" s="19"/>
      <c r="OTO1864" s="19"/>
      <c r="OTP1864" s="19"/>
      <c r="OTQ1864" s="19"/>
      <c r="OTR1864" s="19"/>
      <c r="OTS1864" s="19"/>
      <c r="OTT1864" s="19"/>
      <c r="OTU1864" s="19"/>
      <c r="OTV1864" s="19"/>
      <c r="OTW1864" s="19"/>
      <c r="OTX1864" s="19"/>
      <c r="OTY1864" s="19"/>
      <c r="OTZ1864" s="19"/>
      <c r="OUA1864" s="19"/>
      <c r="OUB1864" s="19"/>
      <c r="OUC1864" s="19"/>
      <c r="OUD1864" s="19"/>
      <c r="OUE1864" s="19"/>
      <c r="OUF1864" s="19"/>
      <c r="OUG1864" s="19"/>
      <c r="OUH1864" s="19"/>
      <c r="OUI1864" s="19"/>
      <c r="OUJ1864" s="19"/>
      <c r="OUK1864" s="19"/>
      <c r="OUL1864" s="19"/>
      <c r="OUM1864" s="19"/>
      <c r="OUN1864" s="19"/>
      <c r="OUO1864" s="19"/>
      <c r="OUP1864" s="19"/>
      <c r="OUQ1864" s="19"/>
      <c r="OUR1864" s="19"/>
      <c r="OUS1864" s="19"/>
      <c r="OUT1864" s="19"/>
      <c r="OUU1864" s="19"/>
      <c r="OUV1864" s="19"/>
      <c r="OUW1864" s="19"/>
      <c r="OUX1864" s="19"/>
      <c r="OUY1864" s="19"/>
      <c r="OUZ1864" s="19"/>
      <c r="OVA1864" s="19"/>
      <c r="OVB1864" s="19"/>
      <c r="OVC1864" s="19"/>
      <c r="OVD1864" s="19"/>
      <c r="OVE1864" s="19"/>
      <c r="OVF1864" s="19"/>
      <c r="OVG1864" s="19"/>
      <c r="OVH1864" s="19"/>
      <c r="OVI1864" s="19"/>
      <c r="OVJ1864" s="19"/>
      <c r="OVK1864" s="19"/>
      <c r="OVL1864" s="19"/>
      <c r="OVM1864" s="19"/>
      <c r="OVN1864" s="19"/>
      <c r="OVO1864" s="19"/>
      <c r="OVP1864" s="19"/>
      <c r="OVQ1864" s="19"/>
      <c r="OVR1864" s="19"/>
      <c r="OVS1864" s="19"/>
      <c r="OVT1864" s="19"/>
      <c r="OVU1864" s="19"/>
      <c r="OVV1864" s="19"/>
      <c r="OVW1864" s="19"/>
      <c r="OVX1864" s="19"/>
      <c r="OVY1864" s="19"/>
      <c r="OVZ1864" s="19"/>
      <c r="OWA1864" s="19"/>
      <c r="OWB1864" s="19"/>
      <c r="OWC1864" s="19"/>
      <c r="OWD1864" s="19"/>
      <c r="OWE1864" s="19"/>
      <c r="OWF1864" s="19"/>
      <c r="OWG1864" s="19"/>
      <c r="OWH1864" s="19"/>
      <c r="OWI1864" s="19"/>
      <c r="OWJ1864" s="19"/>
      <c r="OWK1864" s="19"/>
      <c r="OWL1864" s="19"/>
      <c r="OWM1864" s="19"/>
      <c r="OWN1864" s="19"/>
      <c r="OWO1864" s="19"/>
      <c r="OWP1864" s="19"/>
      <c r="OWQ1864" s="19"/>
      <c r="OWR1864" s="19"/>
      <c r="OWS1864" s="19"/>
      <c r="OWT1864" s="19"/>
      <c r="OWU1864" s="19"/>
      <c r="OWV1864" s="19"/>
      <c r="OWW1864" s="19"/>
      <c r="OWX1864" s="19"/>
      <c r="OWY1864" s="19"/>
      <c r="OWZ1864" s="19"/>
      <c r="OXA1864" s="19"/>
      <c r="OXB1864" s="19"/>
      <c r="OXC1864" s="19"/>
      <c r="OXD1864" s="19"/>
      <c r="OXE1864" s="19"/>
      <c r="OXF1864" s="19"/>
      <c r="OXG1864" s="19"/>
      <c r="OXH1864" s="19"/>
      <c r="OXI1864" s="19"/>
      <c r="OXJ1864" s="19"/>
      <c r="OXK1864" s="19"/>
      <c r="OXL1864" s="19"/>
      <c r="OXM1864" s="19"/>
      <c r="OXN1864" s="19"/>
      <c r="OXO1864" s="19"/>
      <c r="OXP1864" s="19"/>
      <c r="OXQ1864" s="19"/>
      <c r="OXR1864" s="19"/>
      <c r="OXS1864" s="19"/>
      <c r="OXT1864" s="19"/>
      <c r="OXU1864" s="19"/>
      <c r="OXV1864" s="19"/>
      <c r="OXW1864" s="19"/>
      <c r="OXX1864" s="19"/>
      <c r="OXY1864" s="19"/>
      <c r="OXZ1864" s="19"/>
      <c r="OYA1864" s="19"/>
      <c r="OYB1864" s="19"/>
      <c r="OYC1864" s="19"/>
      <c r="OYD1864" s="19"/>
      <c r="OYE1864" s="19"/>
      <c r="OYF1864" s="19"/>
      <c r="OYG1864" s="19"/>
      <c r="OYH1864" s="19"/>
      <c r="OYI1864" s="19"/>
      <c r="OYJ1864" s="19"/>
      <c r="OYK1864" s="19"/>
      <c r="OYL1864" s="19"/>
      <c r="OYM1864" s="19"/>
      <c r="OYN1864" s="19"/>
      <c r="OYO1864" s="19"/>
      <c r="OYP1864" s="19"/>
      <c r="OYQ1864" s="19"/>
      <c r="OYR1864" s="19"/>
      <c r="OYS1864" s="19"/>
      <c r="OYT1864" s="19"/>
      <c r="OYU1864" s="19"/>
      <c r="OYV1864" s="19"/>
      <c r="OYW1864" s="19"/>
      <c r="OYX1864" s="19"/>
      <c r="OYY1864" s="19"/>
      <c r="OYZ1864" s="19"/>
      <c r="OZA1864" s="19"/>
      <c r="OZB1864" s="19"/>
      <c r="OZC1864" s="19"/>
      <c r="OZD1864" s="19"/>
      <c r="OZE1864" s="19"/>
      <c r="OZF1864" s="19"/>
      <c r="OZG1864" s="19"/>
      <c r="OZH1864" s="19"/>
      <c r="OZI1864" s="19"/>
      <c r="OZJ1864" s="19"/>
      <c r="OZK1864" s="19"/>
      <c r="OZL1864" s="19"/>
      <c r="OZM1864" s="19"/>
      <c r="OZN1864" s="19"/>
      <c r="OZO1864" s="19"/>
      <c r="OZP1864" s="19"/>
      <c r="OZQ1864" s="19"/>
      <c r="OZR1864" s="19"/>
      <c r="OZS1864" s="19"/>
      <c r="OZT1864" s="19"/>
      <c r="OZU1864" s="19"/>
      <c r="OZV1864" s="19"/>
      <c r="OZW1864" s="19"/>
      <c r="OZX1864" s="19"/>
      <c r="OZY1864" s="19"/>
      <c r="OZZ1864" s="19"/>
      <c r="PAA1864" s="19"/>
      <c r="PAB1864" s="19"/>
      <c r="PAC1864" s="19"/>
      <c r="PAD1864" s="19"/>
      <c r="PAE1864" s="19"/>
      <c r="PAF1864" s="19"/>
      <c r="PAG1864" s="19"/>
      <c r="PAH1864" s="19"/>
      <c r="PAI1864" s="19"/>
      <c r="PAJ1864" s="19"/>
      <c r="PAK1864" s="19"/>
      <c r="PAL1864" s="19"/>
      <c r="PAM1864" s="19"/>
      <c r="PAN1864" s="19"/>
      <c r="PAO1864" s="19"/>
      <c r="PAP1864" s="19"/>
      <c r="PAQ1864" s="19"/>
      <c r="PAR1864" s="19"/>
      <c r="PAS1864" s="19"/>
      <c r="PAT1864" s="19"/>
      <c r="PAU1864" s="19"/>
      <c r="PAV1864" s="19"/>
      <c r="PAW1864" s="19"/>
      <c r="PAX1864" s="19"/>
      <c r="PAY1864" s="19"/>
      <c r="PAZ1864" s="19"/>
      <c r="PBA1864" s="19"/>
      <c r="PBB1864" s="19"/>
      <c r="PBC1864" s="19"/>
      <c r="PBD1864" s="19"/>
      <c r="PBE1864" s="19"/>
      <c r="PBF1864" s="19"/>
      <c r="PBG1864" s="19"/>
      <c r="PBH1864" s="19"/>
      <c r="PBI1864" s="19"/>
      <c r="PBJ1864" s="19"/>
      <c r="PBK1864" s="19"/>
      <c r="PBL1864" s="19"/>
      <c r="PBM1864" s="19"/>
      <c r="PBN1864" s="19"/>
      <c r="PBO1864" s="19"/>
      <c r="PBP1864" s="19"/>
      <c r="PBQ1864" s="19"/>
      <c r="PBR1864" s="19"/>
      <c r="PBS1864" s="19"/>
      <c r="PBT1864" s="19"/>
      <c r="PBU1864" s="19"/>
      <c r="PBV1864" s="19"/>
      <c r="PBW1864" s="19"/>
      <c r="PBX1864" s="19"/>
      <c r="PBY1864" s="19"/>
      <c r="PBZ1864" s="19"/>
      <c r="PCA1864" s="19"/>
      <c r="PCB1864" s="19"/>
      <c r="PCC1864" s="19"/>
      <c r="PCD1864" s="19"/>
      <c r="PCE1864" s="19"/>
      <c r="PCF1864" s="19"/>
      <c r="PCG1864" s="19"/>
      <c r="PCH1864" s="19"/>
      <c r="PCI1864" s="19"/>
      <c r="PCJ1864" s="19"/>
      <c r="PCK1864" s="19"/>
      <c r="PCL1864" s="19"/>
      <c r="PCM1864" s="19"/>
      <c r="PCN1864" s="19"/>
      <c r="PCO1864" s="19"/>
      <c r="PCP1864" s="19"/>
      <c r="PCQ1864" s="19"/>
      <c r="PCR1864" s="19"/>
      <c r="PCS1864" s="19"/>
      <c r="PCT1864" s="19"/>
      <c r="PCU1864" s="19"/>
      <c r="PCV1864" s="19"/>
      <c r="PCW1864" s="19"/>
      <c r="PCX1864" s="19"/>
      <c r="PCY1864" s="19"/>
      <c r="PCZ1864" s="19"/>
      <c r="PDA1864" s="19"/>
      <c r="PDB1864" s="19"/>
      <c r="PDC1864" s="19"/>
      <c r="PDD1864" s="19"/>
      <c r="PDE1864" s="19"/>
      <c r="PDF1864" s="19"/>
      <c r="PDG1864" s="19"/>
      <c r="PDH1864" s="19"/>
      <c r="PDI1864" s="19"/>
      <c r="PDJ1864" s="19"/>
      <c r="PDK1864" s="19"/>
      <c r="PDL1864" s="19"/>
      <c r="PDM1864" s="19"/>
      <c r="PDN1864" s="19"/>
      <c r="PDO1864" s="19"/>
      <c r="PDP1864" s="19"/>
      <c r="PDQ1864" s="19"/>
      <c r="PDR1864" s="19"/>
      <c r="PDS1864" s="19"/>
      <c r="PDT1864" s="19"/>
      <c r="PDU1864" s="19"/>
      <c r="PDV1864" s="19"/>
      <c r="PDW1864" s="19"/>
      <c r="PDX1864" s="19"/>
      <c r="PDY1864" s="19"/>
      <c r="PDZ1864" s="19"/>
      <c r="PEA1864" s="19"/>
      <c r="PEB1864" s="19"/>
      <c r="PEC1864" s="19"/>
      <c r="PED1864" s="19"/>
      <c r="PEE1864" s="19"/>
      <c r="PEF1864" s="19"/>
      <c r="PEG1864" s="19"/>
      <c r="PEH1864" s="19"/>
      <c r="PEI1864" s="19"/>
      <c r="PEJ1864" s="19"/>
      <c r="PEK1864" s="19"/>
      <c r="PEL1864" s="19"/>
      <c r="PEM1864" s="19"/>
      <c r="PEN1864" s="19"/>
      <c r="PEO1864" s="19"/>
      <c r="PEP1864" s="19"/>
      <c r="PEQ1864" s="19"/>
      <c r="PER1864" s="19"/>
      <c r="PES1864" s="19"/>
      <c r="PET1864" s="19"/>
      <c r="PEU1864" s="19"/>
      <c r="PEV1864" s="19"/>
      <c r="PEW1864" s="19"/>
      <c r="PEX1864" s="19"/>
      <c r="PEY1864" s="19"/>
      <c r="PEZ1864" s="19"/>
      <c r="PFA1864" s="19"/>
      <c r="PFB1864" s="19"/>
      <c r="PFC1864" s="19"/>
      <c r="PFD1864" s="19"/>
      <c r="PFE1864" s="19"/>
      <c r="PFF1864" s="19"/>
      <c r="PFG1864" s="19"/>
      <c r="PFH1864" s="19"/>
      <c r="PFI1864" s="19"/>
      <c r="PFJ1864" s="19"/>
      <c r="PFK1864" s="19"/>
      <c r="PFL1864" s="19"/>
      <c r="PFM1864" s="19"/>
      <c r="PFN1864" s="19"/>
      <c r="PFO1864" s="19"/>
      <c r="PFP1864" s="19"/>
      <c r="PFQ1864" s="19"/>
      <c r="PFR1864" s="19"/>
      <c r="PFS1864" s="19"/>
      <c r="PFT1864" s="19"/>
      <c r="PFU1864" s="19"/>
      <c r="PFV1864" s="19"/>
      <c r="PFW1864" s="19"/>
      <c r="PFX1864" s="19"/>
      <c r="PFY1864" s="19"/>
      <c r="PFZ1864" s="19"/>
      <c r="PGA1864" s="19"/>
      <c r="PGB1864" s="19"/>
      <c r="PGC1864" s="19"/>
      <c r="PGD1864" s="19"/>
      <c r="PGE1864" s="19"/>
      <c r="PGF1864" s="19"/>
      <c r="PGG1864" s="19"/>
      <c r="PGH1864" s="19"/>
      <c r="PGI1864" s="19"/>
      <c r="PGJ1864" s="19"/>
      <c r="PGK1864" s="19"/>
      <c r="PGL1864" s="19"/>
      <c r="PGM1864" s="19"/>
      <c r="PGN1864" s="19"/>
      <c r="PGO1864" s="19"/>
      <c r="PGP1864" s="19"/>
      <c r="PGQ1864" s="19"/>
      <c r="PGR1864" s="19"/>
      <c r="PGS1864" s="19"/>
      <c r="PGT1864" s="19"/>
      <c r="PGU1864" s="19"/>
      <c r="PGV1864" s="19"/>
      <c r="PGW1864" s="19"/>
      <c r="PGX1864" s="19"/>
      <c r="PGY1864" s="19"/>
      <c r="PGZ1864" s="19"/>
      <c r="PHA1864" s="19"/>
      <c r="PHB1864" s="19"/>
      <c r="PHC1864" s="19"/>
      <c r="PHD1864" s="19"/>
      <c r="PHE1864" s="19"/>
      <c r="PHF1864" s="19"/>
      <c r="PHG1864" s="19"/>
      <c r="PHH1864" s="19"/>
      <c r="PHI1864" s="19"/>
      <c r="PHJ1864" s="19"/>
      <c r="PHK1864" s="19"/>
      <c r="PHL1864" s="19"/>
      <c r="PHM1864" s="19"/>
      <c r="PHN1864" s="19"/>
      <c r="PHO1864" s="19"/>
      <c r="PHP1864" s="19"/>
      <c r="PHQ1864" s="19"/>
      <c r="PHR1864" s="19"/>
      <c r="PHS1864" s="19"/>
      <c r="PHT1864" s="19"/>
      <c r="PHU1864" s="19"/>
      <c r="PHV1864" s="19"/>
      <c r="PHW1864" s="19"/>
      <c r="PHX1864" s="19"/>
      <c r="PHY1864" s="19"/>
      <c r="PHZ1864" s="19"/>
      <c r="PIA1864" s="19"/>
      <c r="PIB1864" s="19"/>
      <c r="PIC1864" s="19"/>
      <c r="PID1864" s="19"/>
      <c r="PIE1864" s="19"/>
      <c r="PIF1864" s="19"/>
      <c r="PIG1864" s="19"/>
      <c r="PIH1864" s="19"/>
      <c r="PII1864" s="19"/>
      <c r="PIJ1864" s="19"/>
      <c r="PIK1864" s="19"/>
      <c r="PIL1864" s="19"/>
      <c r="PIM1864" s="19"/>
      <c r="PIN1864" s="19"/>
      <c r="PIO1864" s="19"/>
      <c r="PIP1864" s="19"/>
      <c r="PIQ1864" s="19"/>
      <c r="PIR1864" s="19"/>
      <c r="PIS1864" s="19"/>
      <c r="PIT1864" s="19"/>
      <c r="PIU1864" s="19"/>
      <c r="PIV1864" s="19"/>
      <c r="PIW1864" s="19"/>
      <c r="PIX1864" s="19"/>
      <c r="PIY1864" s="19"/>
      <c r="PIZ1864" s="19"/>
      <c r="PJA1864" s="19"/>
      <c r="PJB1864" s="19"/>
      <c r="PJC1864" s="19"/>
      <c r="PJD1864" s="19"/>
      <c r="PJE1864" s="19"/>
      <c r="PJF1864" s="19"/>
      <c r="PJG1864" s="19"/>
      <c r="PJH1864" s="19"/>
      <c r="PJI1864" s="19"/>
      <c r="PJJ1864" s="19"/>
      <c r="PJK1864" s="19"/>
      <c r="PJL1864" s="19"/>
      <c r="PJM1864" s="19"/>
      <c r="PJN1864" s="19"/>
      <c r="PJO1864" s="19"/>
      <c r="PJP1864" s="19"/>
      <c r="PJQ1864" s="19"/>
      <c r="PJR1864" s="19"/>
      <c r="PJS1864" s="19"/>
      <c r="PJT1864" s="19"/>
      <c r="PJU1864" s="19"/>
      <c r="PJV1864" s="19"/>
      <c r="PJW1864" s="19"/>
      <c r="PJX1864" s="19"/>
      <c r="PJY1864" s="19"/>
      <c r="PJZ1864" s="19"/>
      <c r="PKA1864" s="19"/>
      <c r="PKB1864" s="19"/>
      <c r="PKC1864" s="19"/>
      <c r="PKD1864" s="19"/>
      <c r="PKE1864" s="19"/>
      <c r="PKF1864" s="19"/>
      <c r="PKG1864" s="19"/>
      <c r="PKH1864" s="19"/>
      <c r="PKI1864" s="19"/>
      <c r="PKJ1864" s="19"/>
      <c r="PKK1864" s="19"/>
      <c r="PKL1864" s="19"/>
      <c r="PKM1864" s="19"/>
      <c r="PKN1864" s="19"/>
      <c r="PKO1864" s="19"/>
      <c r="PKP1864" s="19"/>
      <c r="PKQ1864" s="19"/>
      <c r="PKR1864" s="19"/>
      <c r="PKS1864" s="19"/>
      <c r="PKT1864" s="19"/>
      <c r="PKU1864" s="19"/>
      <c r="PKV1864" s="19"/>
      <c r="PKW1864" s="19"/>
      <c r="PKX1864" s="19"/>
      <c r="PKY1864" s="19"/>
      <c r="PKZ1864" s="19"/>
      <c r="PLA1864" s="19"/>
      <c r="PLB1864" s="19"/>
      <c r="PLC1864" s="19"/>
      <c r="PLD1864" s="19"/>
      <c r="PLE1864" s="19"/>
      <c r="PLF1864" s="19"/>
      <c r="PLG1864" s="19"/>
      <c r="PLH1864" s="19"/>
      <c r="PLI1864" s="19"/>
      <c r="PLJ1864" s="19"/>
      <c r="PLK1864" s="19"/>
      <c r="PLL1864" s="19"/>
      <c r="PLM1864" s="19"/>
      <c r="PLN1864" s="19"/>
      <c r="PLO1864" s="19"/>
      <c r="PLP1864" s="19"/>
      <c r="PLQ1864" s="19"/>
      <c r="PLR1864" s="19"/>
      <c r="PLS1864" s="19"/>
      <c r="PLT1864" s="19"/>
      <c r="PLU1864" s="19"/>
      <c r="PLV1864" s="19"/>
      <c r="PLW1864" s="19"/>
      <c r="PLX1864" s="19"/>
      <c r="PLY1864" s="19"/>
      <c r="PLZ1864" s="19"/>
      <c r="PMA1864" s="19"/>
      <c r="PMB1864" s="19"/>
      <c r="PMC1864" s="19"/>
      <c r="PMD1864" s="19"/>
      <c r="PME1864" s="19"/>
      <c r="PMF1864" s="19"/>
      <c r="PMG1864" s="19"/>
      <c r="PMH1864" s="19"/>
      <c r="PMI1864" s="19"/>
      <c r="PMJ1864" s="19"/>
      <c r="PMK1864" s="19"/>
      <c r="PML1864" s="19"/>
      <c r="PMM1864" s="19"/>
      <c r="PMN1864" s="19"/>
      <c r="PMO1864" s="19"/>
      <c r="PMP1864" s="19"/>
      <c r="PMQ1864" s="19"/>
      <c r="PMR1864" s="19"/>
      <c r="PMS1864" s="19"/>
      <c r="PMT1864" s="19"/>
      <c r="PMU1864" s="19"/>
      <c r="PMV1864" s="19"/>
      <c r="PMW1864" s="19"/>
      <c r="PMX1864" s="19"/>
      <c r="PMY1864" s="19"/>
      <c r="PMZ1864" s="19"/>
      <c r="PNA1864" s="19"/>
      <c r="PNB1864" s="19"/>
      <c r="PNC1864" s="19"/>
      <c r="PND1864" s="19"/>
      <c r="PNE1864" s="19"/>
      <c r="PNF1864" s="19"/>
      <c r="PNG1864" s="19"/>
      <c r="PNH1864" s="19"/>
      <c r="PNI1864" s="19"/>
      <c r="PNJ1864" s="19"/>
      <c r="PNK1864" s="19"/>
      <c r="PNL1864" s="19"/>
      <c r="PNM1864" s="19"/>
      <c r="PNN1864" s="19"/>
      <c r="PNO1864" s="19"/>
      <c r="PNP1864" s="19"/>
      <c r="PNQ1864" s="19"/>
      <c r="PNR1864" s="19"/>
      <c r="PNS1864" s="19"/>
      <c r="PNT1864" s="19"/>
      <c r="PNU1864" s="19"/>
      <c r="PNV1864" s="19"/>
      <c r="PNW1864" s="19"/>
      <c r="PNX1864" s="19"/>
      <c r="PNY1864" s="19"/>
      <c r="PNZ1864" s="19"/>
      <c r="POA1864" s="19"/>
      <c r="POB1864" s="19"/>
      <c r="POC1864" s="19"/>
      <c r="POD1864" s="19"/>
      <c r="POE1864" s="19"/>
      <c r="POF1864" s="19"/>
      <c r="POG1864" s="19"/>
      <c r="POH1864" s="19"/>
      <c r="POI1864" s="19"/>
      <c r="POJ1864" s="19"/>
      <c r="POK1864" s="19"/>
      <c r="POL1864" s="19"/>
      <c r="POM1864" s="19"/>
      <c r="PON1864" s="19"/>
      <c r="POO1864" s="19"/>
      <c r="POP1864" s="19"/>
      <c r="POQ1864" s="19"/>
      <c r="POR1864" s="19"/>
      <c r="POS1864" s="19"/>
      <c r="POT1864" s="19"/>
      <c r="POU1864" s="19"/>
      <c r="POV1864" s="19"/>
      <c r="POW1864" s="19"/>
      <c r="POX1864" s="19"/>
      <c r="POY1864" s="19"/>
      <c r="POZ1864" s="19"/>
      <c r="PPA1864" s="19"/>
      <c r="PPB1864" s="19"/>
      <c r="PPC1864" s="19"/>
      <c r="PPD1864" s="19"/>
      <c r="PPE1864" s="19"/>
      <c r="PPF1864" s="19"/>
      <c r="PPG1864" s="19"/>
      <c r="PPH1864" s="19"/>
      <c r="PPI1864" s="19"/>
      <c r="PPJ1864" s="19"/>
      <c r="PPK1864" s="19"/>
      <c r="PPL1864" s="19"/>
      <c r="PPM1864" s="19"/>
      <c r="PPN1864" s="19"/>
      <c r="PPO1864" s="19"/>
      <c r="PPP1864" s="19"/>
      <c r="PPQ1864" s="19"/>
      <c r="PPR1864" s="19"/>
      <c r="PPS1864" s="19"/>
      <c r="PPT1864" s="19"/>
      <c r="PPU1864" s="19"/>
      <c r="PPV1864" s="19"/>
      <c r="PPW1864" s="19"/>
      <c r="PPX1864" s="19"/>
      <c r="PPY1864" s="19"/>
      <c r="PPZ1864" s="19"/>
      <c r="PQA1864" s="19"/>
      <c r="PQB1864" s="19"/>
      <c r="PQC1864" s="19"/>
      <c r="PQD1864" s="19"/>
      <c r="PQE1864" s="19"/>
      <c r="PQF1864" s="19"/>
      <c r="PQG1864" s="19"/>
      <c r="PQH1864" s="19"/>
      <c r="PQI1864" s="19"/>
      <c r="PQJ1864" s="19"/>
      <c r="PQK1864" s="19"/>
      <c r="PQL1864" s="19"/>
      <c r="PQM1864" s="19"/>
      <c r="PQN1864" s="19"/>
      <c r="PQO1864" s="19"/>
      <c r="PQP1864" s="19"/>
      <c r="PQQ1864" s="19"/>
      <c r="PQR1864" s="19"/>
      <c r="PQS1864" s="19"/>
      <c r="PQT1864" s="19"/>
      <c r="PQU1864" s="19"/>
      <c r="PQV1864" s="19"/>
      <c r="PQW1864" s="19"/>
      <c r="PQX1864" s="19"/>
      <c r="PQY1864" s="19"/>
      <c r="PQZ1864" s="19"/>
      <c r="PRA1864" s="19"/>
      <c r="PRB1864" s="19"/>
      <c r="PRC1864" s="19"/>
      <c r="PRD1864" s="19"/>
      <c r="PRE1864" s="19"/>
      <c r="PRF1864" s="19"/>
      <c r="PRG1864" s="19"/>
      <c r="PRH1864" s="19"/>
      <c r="PRI1864" s="19"/>
      <c r="PRJ1864" s="19"/>
      <c r="PRK1864" s="19"/>
      <c r="PRL1864" s="19"/>
      <c r="PRM1864" s="19"/>
      <c r="PRN1864" s="19"/>
      <c r="PRO1864" s="19"/>
      <c r="PRP1864" s="19"/>
      <c r="PRQ1864" s="19"/>
      <c r="PRR1864" s="19"/>
      <c r="PRS1864" s="19"/>
      <c r="PRT1864" s="19"/>
      <c r="PRU1864" s="19"/>
      <c r="PRV1864" s="19"/>
      <c r="PRW1864" s="19"/>
      <c r="PRX1864" s="19"/>
      <c r="PRY1864" s="19"/>
      <c r="PRZ1864" s="19"/>
      <c r="PSA1864" s="19"/>
      <c r="PSB1864" s="19"/>
      <c r="PSC1864" s="19"/>
      <c r="PSD1864" s="19"/>
      <c r="PSE1864" s="19"/>
      <c r="PSF1864" s="19"/>
      <c r="PSG1864" s="19"/>
      <c r="PSH1864" s="19"/>
      <c r="PSI1864" s="19"/>
      <c r="PSJ1864" s="19"/>
      <c r="PSK1864" s="19"/>
      <c r="PSL1864" s="19"/>
      <c r="PSM1864" s="19"/>
      <c r="PSN1864" s="19"/>
      <c r="PSO1864" s="19"/>
      <c r="PSP1864" s="19"/>
      <c r="PSQ1864" s="19"/>
      <c r="PSR1864" s="19"/>
      <c r="PSS1864" s="19"/>
      <c r="PST1864" s="19"/>
      <c r="PSU1864" s="19"/>
      <c r="PSV1864" s="19"/>
      <c r="PSW1864" s="19"/>
      <c r="PSX1864" s="19"/>
      <c r="PSY1864" s="19"/>
      <c r="PSZ1864" s="19"/>
      <c r="PTA1864" s="19"/>
      <c r="PTB1864" s="19"/>
      <c r="PTC1864" s="19"/>
      <c r="PTD1864" s="19"/>
      <c r="PTE1864" s="19"/>
      <c r="PTF1864" s="19"/>
      <c r="PTG1864" s="19"/>
      <c r="PTH1864" s="19"/>
      <c r="PTI1864" s="19"/>
      <c r="PTJ1864" s="19"/>
      <c r="PTK1864" s="19"/>
      <c r="PTL1864" s="19"/>
      <c r="PTM1864" s="19"/>
      <c r="PTN1864" s="19"/>
      <c r="PTO1864" s="19"/>
      <c r="PTP1864" s="19"/>
      <c r="PTQ1864" s="19"/>
      <c r="PTR1864" s="19"/>
      <c r="PTS1864" s="19"/>
      <c r="PTT1864" s="19"/>
      <c r="PTU1864" s="19"/>
      <c r="PTV1864" s="19"/>
      <c r="PTW1864" s="19"/>
      <c r="PTX1864" s="19"/>
      <c r="PTY1864" s="19"/>
      <c r="PTZ1864" s="19"/>
      <c r="PUA1864" s="19"/>
      <c r="PUB1864" s="19"/>
      <c r="PUC1864" s="19"/>
      <c r="PUD1864" s="19"/>
      <c r="PUE1864" s="19"/>
      <c r="PUF1864" s="19"/>
      <c r="PUG1864" s="19"/>
      <c r="PUH1864" s="19"/>
      <c r="PUI1864" s="19"/>
      <c r="PUJ1864" s="19"/>
      <c r="PUK1864" s="19"/>
      <c r="PUL1864" s="19"/>
      <c r="PUM1864" s="19"/>
      <c r="PUN1864" s="19"/>
      <c r="PUO1864" s="19"/>
      <c r="PUP1864" s="19"/>
      <c r="PUQ1864" s="19"/>
      <c r="PUR1864" s="19"/>
      <c r="PUS1864" s="19"/>
      <c r="PUT1864" s="19"/>
      <c r="PUU1864" s="19"/>
      <c r="PUV1864" s="19"/>
      <c r="PUW1864" s="19"/>
      <c r="PUX1864" s="19"/>
      <c r="PUY1864" s="19"/>
      <c r="PUZ1864" s="19"/>
      <c r="PVA1864" s="19"/>
      <c r="PVB1864" s="19"/>
      <c r="PVC1864" s="19"/>
      <c r="PVD1864" s="19"/>
      <c r="PVE1864" s="19"/>
      <c r="PVF1864" s="19"/>
      <c r="PVG1864" s="19"/>
      <c r="PVH1864" s="19"/>
      <c r="PVI1864" s="19"/>
      <c r="PVJ1864" s="19"/>
      <c r="PVK1864" s="19"/>
      <c r="PVL1864" s="19"/>
      <c r="PVM1864" s="19"/>
      <c r="PVN1864" s="19"/>
      <c r="PVO1864" s="19"/>
      <c r="PVP1864" s="19"/>
      <c r="PVQ1864" s="19"/>
      <c r="PVR1864" s="19"/>
      <c r="PVS1864" s="19"/>
      <c r="PVT1864" s="19"/>
      <c r="PVU1864" s="19"/>
      <c r="PVV1864" s="19"/>
      <c r="PVW1864" s="19"/>
      <c r="PVX1864" s="19"/>
      <c r="PVY1864" s="19"/>
      <c r="PVZ1864" s="19"/>
      <c r="PWA1864" s="19"/>
      <c r="PWB1864" s="19"/>
      <c r="PWC1864" s="19"/>
      <c r="PWD1864" s="19"/>
      <c r="PWE1864" s="19"/>
      <c r="PWF1864" s="19"/>
      <c r="PWG1864" s="19"/>
      <c r="PWH1864" s="19"/>
      <c r="PWI1864" s="19"/>
      <c r="PWJ1864" s="19"/>
      <c r="PWK1864" s="19"/>
      <c r="PWL1864" s="19"/>
      <c r="PWM1864" s="19"/>
      <c r="PWN1864" s="19"/>
      <c r="PWO1864" s="19"/>
      <c r="PWP1864" s="19"/>
      <c r="PWQ1864" s="19"/>
      <c r="PWR1864" s="19"/>
      <c r="PWS1864" s="19"/>
      <c r="PWT1864" s="19"/>
      <c r="PWU1864" s="19"/>
      <c r="PWV1864" s="19"/>
      <c r="PWW1864" s="19"/>
      <c r="PWX1864" s="19"/>
      <c r="PWY1864" s="19"/>
      <c r="PWZ1864" s="19"/>
      <c r="PXA1864" s="19"/>
      <c r="PXB1864" s="19"/>
      <c r="PXC1864" s="19"/>
      <c r="PXD1864" s="19"/>
      <c r="PXE1864" s="19"/>
      <c r="PXF1864" s="19"/>
      <c r="PXG1864" s="19"/>
      <c r="PXH1864" s="19"/>
      <c r="PXI1864" s="19"/>
      <c r="PXJ1864" s="19"/>
      <c r="PXK1864" s="19"/>
      <c r="PXL1864" s="19"/>
      <c r="PXM1864" s="19"/>
      <c r="PXN1864" s="19"/>
      <c r="PXO1864" s="19"/>
      <c r="PXP1864" s="19"/>
      <c r="PXQ1864" s="19"/>
      <c r="PXR1864" s="19"/>
      <c r="PXS1864" s="19"/>
      <c r="PXT1864" s="19"/>
      <c r="PXU1864" s="19"/>
      <c r="PXV1864" s="19"/>
      <c r="PXW1864" s="19"/>
      <c r="PXX1864" s="19"/>
      <c r="PXY1864" s="19"/>
      <c r="PXZ1864" s="19"/>
      <c r="PYA1864" s="19"/>
      <c r="PYB1864" s="19"/>
      <c r="PYC1864" s="19"/>
      <c r="PYD1864" s="19"/>
      <c r="PYE1864" s="19"/>
      <c r="PYF1864" s="19"/>
      <c r="PYG1864" s="19"/>
      <c r="PYH1864" s="19"/>
      <c r="PYI1864" s="19"/>
      <c r="PYJ1864" s="19"/>
      <c r="PYK1864" s="19"/>
      <c r="PYL1864" s="19"/>
      <c r="PYM1864" s="19"/>
      <c r="PYN1864" s="19"/>
      <c r="PYO1864" s="19"/>
      <c r="PYP1864" s="19"/>
      <c r="PYQ1864" s="19"/>
      <c r="PYR1864" s="19"/>
      <c r="PYS1864" s="19"/>
      <c r="PYT1864" s="19"/>
      <c r="PYU1864" s="19"/>
      <c r="PYV1864" s="19"/>
      <c r="PYW1864" s="19"/>
      <c r="PYX1864" s="19"/>
      <c r="PYY1864" s="19"/>
      <c r="PYZ1864" s="19"/>
      <c r="PZA1864" s="19"/>
      <c r="PZB1864" s="19"/>
      <c r="PZC1864" s="19"/>
      <c r="PZD1864" s="19"/>
      <c r="PZE1864" s="19"/>
      <c r="PZF1864" s="19"/>
      <c r="PZG1864" s="19"/>
      <c r="PZH1864" s="19"/>
      <c r="PZI1864" s="19"/>
      <c r="PZJ1864" s="19"/>
      <c r="PZK1864" s="19"/>
      <c r="PZL1864" s="19"/>
      <c r="PZM1864" s="19"/>
      <c r="PZN1864" s="19"/>
      <c r="PZO1864" s="19"/>
      <c r="PZP1864" s="19"/>
      <c r="PZQ1864" s="19"/>
      <c r="PZR1864" s="19"/>
      <c r="PZS1864" s="19"/>
      <c r="PZT1864" s="19"/>
      <c r="PZU1864" s="19"/>
      <c r="PZV1864" s="19"/>
      <c r="PZW1864" s="19"/>
      <c r="PZX1864" s="19"/>
      <c r="PZY1864" s="19"/>
      <c r="PZZ1864" s="19"/>
      <c r="QAA1864" s="19"/>
      <c r="QAB1864" s="19"/>
      <c r="QAC1864" s="19"/>
      <c r="QAD1864" s="19"/>
      <c r="QAE1864" s="19"/>
      <c r="QAF1864" s="19"/>
      <c r="QAG1864" s="19"/>
      <c r="QAH1864" s="19"/>
      <c r="QAI1864" s="19"/>
      <c r="QAJ1864" s="19"/>
      <c r="QAK1864" s="19"/>
      <c r="QAL1864" s="19"/>
      <c r="QAM1864" s="19"/>
      <c r="QAN1864" s="19"/>
      <c r="QAO1864" s="19"/>
      <c r="QAP1864" s="19"/>
      <c r="QAQ1864" s="19"/>
      <c r="QAR1864" s="19"/>
      <c r="QAS1864" s="19"/>
      <c r="QAT1864" s="19"/>
      <c r="QAU1864" s="19"/>
      <c r="QAV1864" s="19"/>
      <c r="QAW1864" s="19"/>
      <c r="QAX1864" s="19"/>
      <c r="QAY1864" s="19"/>
      <c r="QAZ1864" s="19"/>
      <c r="QBA1864" s="19"/>
      <c r="QBB1864" s="19"/>
      <c r="QBC1864" s="19"/>
      <c r="QBD1864" s="19"/>
      <c r="QBE1864" s="19"/>
      <c r="QBF1864" s="19"/>
      <c r="QBG1864" s="19"/>
      <c r="QBH1864" s="19"/>
      <c r="QBI1864" s="19"/>
      <c r="QBJ1864" s="19"/>
      <c r="QBK1864" s="19"/>
      <c r="QBL1864" s="19"/>
      <c r="QBM1864" s="19"/>
      <c r="QBN1864" s="19"/>
      <c r="QBO1864" s="19"/>
      <c r="QBP1864" s="19"/>
      <c r="QBQ1864" s="19"/>
      <c r="QBR1864" s="19"/>
      <c r="QBS1864" s="19"/>
      <c r="QBT1864" s="19"/>
      <c r="QBU1864" s="19"/>
      <c r="QBV1864" s="19"/>
      <c r="QBW1864" s="19"/>
      <c r="QBX1864" s="19"/>
      <c r="QBY1864" s="19"/>
      <c r="QBZ1864" s="19"/>
      <c r="QCA1864" s="19"/>
      <c r="QCB1864" s="19"/>
      <c r="QCC1864" s="19"/>
      <c r="QCD1864" s="19"/>
      <c r="QCE1864" s="19"/>
      <c r="QCF1864" s="19"/>
      <c r="QCG1864" s="19"/>
      <c r="QCH1864" s="19"/>
      <c r="QCI1864" s="19"/>
      <c r="QCJ1864" s="19"/>
      <c r="QCK1864" s="19"/>
      <c r="QCL1864" s="19"/>
      <c r="QCM1864" s="19"/>
      <c r="QCN1864" s="19"/>
      <c r="QCO1864" s="19"/>
      <c r="QCP1864" s="19"/>
      <c r="QCQ1864" s="19"/>
      <c r="QCR1864" s="19"/>
      <c r="QCS1864" s="19"/>
      <c r="QCT1864" s="19"/>
      <c r="QCU1864" s="19"/>
      <c r="QCV1864" s="19"/>
      <c r="QCW1864" s="19"/>
      <c r="QCX1864" s="19"/>
      <c r="QCY1864" s="19"/>
      <c r="QCZ1864" s="19"/>
      <c r="QDA1864" s="19"/>
      <c r="QDB1864" s="19"/>
      <c r="QDC1864" s="19"/>
      <c r="QDD1864" s="19"/>
      <c r="QDE1864" s="19"/>
      <c r="QDF1864" s="19"/>
      <c r="QDG1864" s="19"/>
      <c r="QDH1864" s="19"/>
      <c r="QDI1864" s="19"/>
      <c r="QDJ1864" s="19"/>
      <c r="QDK1864" s="19"/>
      <c r="QDL1864" s="19"/>
      <c r="QDM1864" s="19"/>
      <c r="QDN1864" s="19"/>
      <c r="QDO1864" s="19"/>
      <c r="QDP1864" s="19"/>
      <c r="QDQ1864" s="19"/>
      <c r="QDR1864" s="19"/>
      <c r="QDS1864" s="19"/>
      <c r="QDT1864" s="19"/>
      <c r="QDU1864" s="19"/>
      <c r="QDV1864" s="19"/>
      <c r="QDW1864" s="19"/>
      <c r="QDX1864" s="19"/>
      <c r="QDY1864" s="19"/>
      <c r="QDZ1864" s="19"/>
      <c r="QEA1864" s="19"/>
      <c r="QEB1864" s="19"/>
      <c r="QEC1864" s="19"/>
      <c r="QED1864" s="19"/>
      <c r="QEE1864" s="19"/>
      <c r="QEF1864" s="19"/>
      <c r="QEG1864" s="19"/>
      <c r="QEH1864" s="19"/>
      <c r="QEI1864" s="19"/>
      <c r="QEJ1864" s="19"/>
      <c r="QEK1864" s="19"/>
      <c r="QEL1864" s="19"/>
      <c r="QEM1864" s="19"/>
      <c r="QEN1864" s="19"/>
      <c r="QEO1864" s="19"/>
      <c r="QEP1864" s="19"/>
      <c r="QEQ1864" s="19"/>
      <c r="QER1864" s="19"/>
      <c r="QES1864" s="19"/>
      <c r="QET1864" s="19"/>
      <c r="QEU1864" s="19"/>
      <c r="QEV1864" s="19"/>
      <c r="QEW1864" s="19"/>
      <c r="QEX1864" s="19"/>
      <c r="QEY1864" s="19"/>
      <c r="QEZ1864" s="19"/>
      <c r="QFA1864" s="19"/>
      <c r="QFB1864" s="19"/>
      <c r="QFC1864" s="19"/>
      <c r="QFD1864" s="19"/>
      <c r="QFE1864" s="19"/>
      <c r="QFF1864" s="19"/>
      <c r="QFG1864" s="19"/>
      <c r="QFH1864" s="19"/>
      <c r="QFI1864" s="19"/>
      <c r="QFJ1864" s="19"/>
      <c r="QFK1864" s="19"/>
      <c r="QFL1864" s="19"/>
      <c r="QFM1864" s="19"/>
      <c r="QFN1864" s="19"/>
      <c r="QFO1864" s="19"/>
      <c r="QFP1864" s="19"/>
      <c r="QFQ1864" s="19"/>
      <c r="QFR1864" s="19"/>
      <c r="QFS1864" s="19"/>
      <c r="QFT1864" s="19"/>
      <c r="QFU1864" s="19"/>
      <c r="QFV1864" s="19"/>
      <c r="QFW1864" s="19"/>
      <c r="QFX1864" s="19"/>
      <c r="QFY1864" s="19"/>
      <c r="QFZ1864" s="19"/>
      <c r="QGA1864" s="19"/>
      <c r="QGB1864" s="19"/>
      <c r="QGC1864" s="19"/>
      <c r="QGD1864" s="19"/>
      <c r="QGE1864" s="19"/>
      <c r="QGF1864" s="19"/>
      <c r="QGG1864" s="19"/>
      <c r="QGH1864" s="19"/>
      <c r="QGI1864" s="19"/>
      <c r="QGJ1864" s="19"/>
      <c r="QGK1864" s="19"/>
      <c r="QGL1864" s="19"/>
      <c r="QGM1864" s="19"/>
      <c r="QGN1864" s="19"/>
      <c r="QGO1864" s="19"/>
      <c r="QGP1864" s="19"/>
      <c r="QGQ1864" s="19"/>
      <c r="QGR1864" s="19"/>
      <c r="QGS1864" s="19"/>
      <c r="QGT1864" s="19"/>
      <c r="QGU1864" s="19"/>
      <c r="QGV1864" s="19"/>
      <c r="QGW1864" s="19"/>
      <c r="QGX1864" s="19"/>
      <c r="QGY1864" s="19"/>
      <c r="QGZ1864" s="19"/>
      <c r="QHA1864" s="19"/>
      <c r="QHB1864" s="19"/>
      <c r="QHC1864" s="19"/>
      <c r="QHD1864" s="19"/>
      <c r="QHE1864" s="19"/>
      <c r="QHF1864" s="19"/>
      <c r="QHG1864" s="19"/>
      <c r="QHH1864" s="19"/>
      <c r="QHI1864" s="19"/>
      <c r="QHJ1864" s="19"/>
      <c r="QHK1864" s="19"/>
      <c r="QHL1864" s="19"/>
      <c r="QHM1864" s="19"/>
      <c r="QHN1864" s="19"/>
      <c r="QHO1864" s="19"/>
      <c r="QHP1864" s="19"/>
      <c r="QHQ1864" s="19"/>
      <c r="QHR1864" s="19"/>
      <c r="QHS1864" s="19"/>
      <c r="QHT1864" s="19"/>
      <c r="QHU1864" s="19"/>
      <c r="QHV1864" s="19"/>
      <c r="QHW1864" s="19"/>
      <c r="QHX1864" s="19"/>
      <c r="QHY1864" s="19"/>
      <c r="QHZ1864" s="19"/>
      <c r="QIA1864" s="19"/>
      <c r="QIB1864" s="19"/>
      <c r="QIC1864" s="19"/>
      <c r="QID1864" s="19"/>
      <c r="QIE1864" s="19"/>
      <c r="QIF1864" s="19"/>
      <c r="QIG1864" s="19"/>
      <c r="QIH1864" s="19"/>
      <c r="QII1864" s="19"/>
      <c r="QIJ1864" s="19"/>
      <c r="QIK1864" s="19"/>
      <c r="QIL1864" s="19"/>
      <c r="QIM1864" s="19"/>
      <c r="QIN1864" s="19"/>
      <c r="QIO1864" s="19"/>
      <c r="QIP1864" s="19"/>
      <c r="QIQ1864" s="19"/>
      <c r="QIR1864" s="19"/>
      <c r="QIS1864" s="19"/>
      <c r="QIT1864" s="19"/>
      <c r="QIU1864" s="19"/>
      <c r="QIV1864" s="19"/>
      <c r="QIW1864" s="19"/>
      <c r="QIX1864" s="19"/>
      <c r="QIY1864" s="19"/>
      <c r="QIZ1864" s="19"/>
      <c r="QJA1864" s="19"/>
      <c r="QJB1864" s="19"/>
      <c r="QJC1864" s="19"/>
      <c r="QJD1864" s="19"/>
      <c r="QJE1864" s="19"/>
      <c r="QJF1864" s="19"/>
      <c r="QJG1864" s="19"/>
      <c r="QJH1864" s="19"/>
      <c r="QJI1864" s="19"/>
      <c r="QJJ1864" s="19"/>
      <c r="QJK1864" s="19"/>
      <c r="QJL1864" s="19"/>
      <c r="QJM1864" s="19"/>
      <c r="QJN1864" s="19"/>
      <c r="QJO1864" s="19"/>
      <c r="QJP1864" s="19"/>
      <c r="QJQ1864" s="19"/>
      <c r="QJR1864" s="19"/>
      <c r="QJS1864" s="19"/>
      <c r="QJT1864" s="19"/>
      <c r="QJU1864" s="19"/>
      <c r="QJV1864" s="19"/>
      <c r="QJW1864" s="19"/>
      <c r="QJX1864" s="19"/>
      <c r="QJY1864" s="19"/>
      <c r="QJZ1864" s="19"/>
      <c r="QKA1864" s="19"/>
      <c r="QKB1864" s="19"/>
      <c r="QKC1864" s="19"/>
      <c r="QKD1864" s="19"/>
      <c r="QKE1864" s="19"/>
      <c r="QKF1864" s="19"/>
      <c r="QKG1864" s="19"/>
      <c r="QKH1864" s="19"/>
      <c r="QKI1864" s="19"/>
      <c r="QKJ1864" s="19"/>
      <c r="QKK1864" s="19"/>
      <c r="QKL1864" s="19"/>
      <c r="QKM1864" s="19"/>
      <c r="QKN1864" s="19"/>
      <c r="QKO1864" s="19"/>
      <c r="QKP1864" s="19"/>
      <c r="QKQ1864" s="19"/>
      <c r="QKR1864" s="19"/>
      <c r="QKS1864" s="19"/>
      <c r="QKT1864" s="19"/>
      <c r="QKU1864" s="19"/>
      <c r="QKV1864" s="19"/>
      <c r="QKW1864" s="19"/>
      <c r="QKX1864" s="19"/>
      <c r="QKY1864" s="19"/>
      <c r="QKZ1864" s="19"/>
      <c r="QLA1864" s="19"/>
      <c r="QLB1864" s="19"/>
      <c r="QLC1864" s="19"/>
      <c r="QLD1864" s="19"/>
      <c r="QLE1864" s="19"/>
      <c r="QLF1864" s="19"/>
      <c r="QLG1864" s="19"/>
      <c r="QLH1864" s="19"/>
      <c r="QLI1864" s="19"/>
      <c r="QLJ1864" s="19"/>
      <c r="QLK1864" s="19"/>
      <c r="QLL1864" s="19"/>
      <c r="QLM1864" s="19"/>
      <c r="QLN1864" s="19"/>
      <c r="QLO1864" s="19"/>
      <c r="QLP1864" s="19"/>
      <c r="QLQ1864" s="19"/>
      <c r="QLR1864" s="19"/>
      <c r="QLS1864" s="19"/>
      <c r="QLT1864" s="19"/>
      <c r="QLU1864" s="19"/>
      <c r="QLV1864" s="19"/>
      <c r="QLW1864" s="19"/>
      <c r="QLX1864" s="19"/>
      <c r="QLY1864" s="19"/>
      <c r="QLZ1864" s="19"/>
      <c r="QMA1864" s="19"/>
      <c r="QMB1864" s="19"/>
      <c r="QMC1864" s="19"/>
      <c r="QMD1864" s="19"/>
      <c r="QME1864" s="19"/>
      <c r="QMF1864" s="19"/>
      <c r="QMG1864" s="19"/>
      <c r="QMH1864" s="19"/>
      <c r="QMI1864" s="19"/>
      <c r="QMJ1864" s="19"/>
      <c r="QMK1864" s="19"/>
      <c r="QML1864" s="19"/>
      <c r="QMM1864" s="19"/>
      <c r="QMN1864" s="19"/>
      <c r="QMO1864" s="19"/>
      <c r="QMP1864" s="19"/>
      <c r="QMQ1864" s="19"/>
      <c r="QMR1864" s="19"/>
      <c r="QMS1864" s="19"/>
      <c r="QMT1864" s="19"/>
      <c r="QMU1864" s="19"/>
      <c r="QMV1864" s="19"/>
      <c r="QMW1864" s="19"/>
      <c r="QMX1864" s="19"/>
      <c r="QMY1864" s="19"/>
      <c r="QMZ1864" s="19"/>
      <c r="QNA1864" s="19"/>
      <c r="QNB1864" s="19"/>
      <c r="QNC1864" s="19"/>
      <c r="QND1864" s="19"/>
      <c r="QNE1864" s="19"/>
      <c r="QNF1864" s="19"/>
      <c r="QNG1864" s="19"/>
      <c r="QNH1864" s="19"/>
      <c r="QNI1864" s="19"/>
      <c r="QNJ1864" s="19"/>
      <c r="QNK1864" s="19"/>
      <c r="QNL1864" s="19"/>
      <c r="QNM1864" s="19"/>
      <c r="QNN1864" s="19"/>
      <c r="QNO1864" s="19"/>
      <c r="QNP1864" s="19"/>
      <c r="QNQ1864" s="19"/>
      <c r="QNR1864" s="19"/>
      <c r="QNS1864" s="19"/>
      <c r="QNT1864" s="19"/>
      <c r="QNU1864" s="19"/>
      <c r="QNV1864" s="19"/>
      <c r="QNW1864" s="19"/>
      <c r="QNX1864" s="19"/>
      <c r="QNY1864" s="19"/>
      <c r="QNZ1864" s="19"/>
      <c r="QOA1864" s="19"/>
      <c r="QOB1864" s="19"/>
      <c r="QOC1864" s="19"/>
      <c r="QOD1864" s="19"/>
      <c r="QOE1864" s="19"/>
      <c r="QOF1864" s="19"/>
      <c r="QOG1864" s="19"/>
      <c r="QOH1864" s="19"/>
      <c r="QOI1864" s="19"/>
      <c r="QOJ1864" s="19"/>
      <c r="QOK1864" s="19"/>
      <c r="QOL1864" s="19"/>
      <c r="QOM1864" s="19"/>
      <c r="QON1864" s="19"/>
      <c r="QOO1864" s="19"/>
      <c r="QOP1864" s="19"/>
      <c r="QOQ1864" s="19"/>
      <c r="QOR1864" s="19"/>
      <c r="QOS1864" s="19"/>
      <c r="QOT1864" s="19"/>
      <c r="QOU1864" s="19"/>
      <c r="QOV1864" s="19"/>
      <c r="QOW1864" s="19"/>
      <c r="QOX1864" s="19"/>
      <c r="QOY1864" s="19"/>
      <c r="QOZ1864" s="19"/>
      <c r="QPA1864" s="19"/>
      <c r="QPB1864" s="19"/>
      <c r="QPC1864" s="19"/>
      <c r="QPD1864" s="19"/>
      <c r="QPE1864" s="19"/>
      <c r="QPF1864" s="19"/>
      <c r="QPG1864" s="19"/>
      <c r="QPH1864" s="19"/>
      <c r="QPI1864" s="19"/>
      <c r="QPJ1864" s="19"/>
      <c r="QPK1864" s="19"/>
      <c r="QPL1864" s="19"/>
      <c r="QPM1864" s="19"/>
      <c r="QPN1864" s="19"/>
      <c r="QPO1864" s="19"/>
      <c r="QPP1864" s="19"/>
      <c r="QPQ1864" s="19"/>
      <c r="QPR1864" s="19"/>
      <c r="QPS1864" s="19"/>
      <c r="QPT1864" s="19"/>
      <c r="QPU1864" s="19"/>
      <c r="QPV1864" s="19"/>
      <c r="QPW1864" s="19"/>
      <c r="QPX1864" s="19"/>
      <c r="QPY1864" s="19"/>
      <c r="QPZ1864" s="19"/>
      <c r="QQA1864" s="19"/>
      <c r="QQB1864" s="19"/>
      <c r="QQC1864" s="19"/>
      <c r="QQD1864" s="19"/>
      <c r="QQE1864" s="19"/>
      <c r="QQF1864" s="19"/>
      <c r="QQG1864" s="19"/>
      <c r="QQH1864" s="19"/>
      <c r="QQI1864" s="19"/>
      <c r="QQJ1864" s="19"/>
      <c r="QQK1864" s="19"/>
      <c r="QQL1864" s="19"/>
      <c r="QQM1864" s="19"/>
      <c r="QQN1864" s="19"/>
      <c r="QQO1864" s="19"/>
      <c r="QQP1864" s="19"/>
      <c r="QQQ1864" s="19"/>
      <c r="QQR1864" s="19"/>
      <c r="QQS1864" s="19"/>
      <c r="QQT1864" s="19"/>
      <c r="QQU1864" s="19"/>
      <c r="QQV1864" s="19"/>
      <c r="QQW1864" s="19"/>
      <c r="QQX1864" s="19"/>
      <c r="QQY1864" s="19"/>
      <c r="QQZ1864" s="19"/>
      <c r="QRA1864" s="19"/>
      <c r="QRB1864" s="19"/>
      <c r="QRC1864" s="19"/>
      <c r="QRD1864" s="19"/>
      <c r="QRE1864" s="19"/>
      <c r="QRF1864" s="19"/>
      <c r="QRG1864" s="19"/>
      <c r="QRH1864" s="19"/>
      <c r="QRI1864" s="19"/>
      <c r="QRJ1864" s="19"/>
      <c r="QRK1864" s="19"/>
      <c r="QRL1864" s="19"/>
      <c r="QRM1864" s="19"/>
      <c r="QRN1864" s="19"/>
      <c r="QRO1864" s="19"/>
      <c r="QRP1864" s="19"/>
      <c r="QRQ1864" s="19"/>
      <c r="QRR1864" s="19"/>
      <c r="QRS1864" s="19"/>
      <c r="QRT1864" s="19"/>
      <c r="QRU1864" s="19"/>
      <c r="QRV1864" s="19"/>
      <c r="QRW1864" s="19"/>
      <c r="QRX1864" s="19"/>
      <c r="QRY1864" s="19"/>
      <c r="QRZ1864" s="19"/>
      <c r="QSA1864" s="19"/>
      <c r="QSB1864" s="19"/>
      <c r="QSC1864" s="19"/>
      <c r="QSD1864" s="19"/>
      <c r="QSE1864" s="19"/>
      <c r="QSF1864" s="19"/>
      <c r="QSG1864" s="19"/>
      <c r="QSH1864" s="19"/>
      <c r="QSI1864" s="19"/>
      <c r="QSJ1864" s="19"/>
      <c r="QSK1864" s="19"/>
      <c r="QSL1864" s="19"/>
      <c r="QSM1864" s="19"/>
      <c r="QSN1864" s="19"/>
      <c r="QSO1864" s="19"/>
      <c r="QSP1864" s="19"/>
      <c r="QSQ1864" s="19"/>
      <c r="QSR1864" s="19"/>
      <c r="QSS1864" s="19"/>
      <c r="QST1864" s="19"/>
      <c r="QSU1864" s="19"/>
      <c r="QSV1864" s="19"/>
      <c r="QSW1864" s="19"/>
      <c r="QSX1864" s="19"/>
      <c r="QSY1864" s="19"/>
      <c r="QSZ1864" s="19"/>
      <c r="QTA1864" s="19"/>
      <c r="QTB1864" s="19"/>
      <c r="QTC1864" s="19"/>
      <c r="QTD1864" s="19"/>
      <c r="QTE1864" s="19"/>
      <c r="QTF1864" s="19"/>
      <c r="QTG1864" s="19"/>
      <c r="QTH1864" s="19"/>
      <c r="QTI1864" s="19"/>
      <c r="QTJ1864" s="19"/>
      <c r="QTK1864" s="19"/>
      <c r="QTL1864" s="19"/>
      <c r="QTM1864" s="19"/>
      <c r="QTN1864" s="19"/>
      <c r="QTO1864" s="19"/>
      <c r="QTP1864" s="19"/>
      <c r="QTQ1864" s="19"/>
      <c r="QTR1864" s="19"/>
      <c r="QTS1864" s="19"/>
      <c r="QTT1864" s="19"/>
      <c r="QTU1864" s="19"/>
      <c r="QTV1864" s="19"/>
      <c r="QTW1864" s="19"/>
      <c r="QTX1864" s="19"/>
      <c r="QTY1864" s="19"/>
      <c r="QTZ1864" s="19"/>
      <c r="QUA1864" s="19"/>
      <c r="QUB1864" s="19"/>
      <c r="QUC1864" s="19"/>
      <c r="QUD1864" s="19"/>
      <c r="QUE1864" s="19"/>
      <c r="QUF1864" s="19"/>
      <c r="QUG1864" s="19"/>
      <c r="QUH1864" s="19"/>
      <c r="QUI1864" s="19"/>
      <c r="QUJ1864" s="19"/>
      <c r="QUK1864" s="19"/>
      <c r="QUL1864" s="19"/>
      <c r="QUM1864" s="19"/>
      <c r="QUN1864" s="19"/>
      <c r="QUO1864" s="19"/>
      <c r="QUP1864" s="19"/>
      <c r="QUQ1864" s="19"/>
      <c r="QUR1864" s="19"/>
      <c r="QUS1864" s="19"/>
      <c r="QUT1864" s="19"/>
      <c r="QUU1864" s="19"/>
      <c r="QUV1864" s="19"/>
      <c r="QUW1864" s="19"/>
      <c r="QUX1864" s="19"/>
      <c r="QUY1864" s="19"/>
      <c r="QUZ1864" s="19"/>
      <c r="QVA1864" s="19"/>
      <c r="QVB1864" s="19"/>
      <c r="QVC1864" s="19"/>
      <c r="QVD1864" s="19"/>
      <c r="QVE1864" s="19"/>
      <c r="QVF1864" s="19"/>
      <c r="QVG1864" s="19"/>
      <c r="QVH1864" s="19"/>
      <c r="QVI1864" s="19"/>
      <c r="QVJ1864" s="19"/>
      <c r="QVK1864" s="19"/>
      <c r="QVL1864" s="19"/>
      <c r="QVM1864" s="19"/>
      <c r="QVN1864" s="19"/>
      <c r="QVO1864" s="19"/>
      <c r="QVP1864" s="19"/>
      <c r="QVQ1864" s="19"/>
      <c r="QVR1864" s="19"/>
      <c r="QVS1864" s="19"/>
      <c r="QVT1864" s="19"/>
      <c r="QVU1864" s="19"/>
      <c r="QVV1864" s="19"/>
      <c r="QVW1864" s="19"/>
      <c r="QVX1864" s="19"/>
      <c r="QVY1864" s="19"/>
      <c r="QVZ1864" s="19"/>
      <c r="QWA1864" s="19"/>
      <c r="QWB1864" s="19"/>
      <c r="QWC1864" s="19"/>
      <c r="QWD1864" s="19"/>
      <c r="QWE1864" s="19"/>
      <c r="QWF1864" s="19"/>
      <c r="QWG1864" s="19"/>
      <c r="QWH1864" s="19"/>
      <c r="QWI1864" s="19"/>
      <c r="QWJ1864" s="19"/>
      <c r="QWK1864" s="19"/>
      <c r="QWL1864" s="19"/>
      <c r="QWM1864" s="19"/>
      <c r="QWN1864" s="19"/>
      <c r="QWO1864" s="19"/>
      <c r="QWP1864" s="19"/>
      <c r="QWQ1864" s="19"/>
      <c r="QWR1864" s="19"/>
      <c r="QWS1864" s="19"/>
      <c r="QWT1864" s="19"/>
      <c r="QWU1864" s="19"/>
      <c r="QWV1864" s="19"/>
      <c r="QWW1864" s="19"/>
      <c r="QWX1864" s="19"/>
      <c r="QWY1864" s="19"/>
      <c r="QWZ1864" s="19"/>
      <c r="QXA1864" s="19"/>
      <c r="QXB1864" s="19"/>
      <c r="QXC1864" s="19"/>
      <c r="QXD1864" s="19"/>
      <c r="QXE1864" s="19"/>
      <c r="QXF1864" s="19"/>
      <c r="QXG1864" s="19"/>
      <c r="QXH1864" s="19"/>
      <c r="QXI1864" s="19"/>
      <c r="QXJ1864" s="19"/>
      <c r="QXK1864" s="19"/>
      <c r="QXL1864" s="19"/>
      <c r="QXM1864" s="19"/>
      <c r="QXN1864" s="19"/>
      <c r="QXO1864" s="19"/>
      <c r="QXP1864" s="19"/>
      <c r="QXQ1864" s="19"/>
      <c r="QXR1864" s="19"/>
      <c r="QXS1864" s="19"/>
      <c r="QXT1864" s="19"/>
      <c r="QXU1864" s="19"/>
      <c r="QXV1864" s="19"/>
      <c r="QXW1864" s="19"/>
      <c r="QXX1864" s="19"/>
      <c r="QXY1864" s="19"/>
      <c r="QXZ1864" s="19"/>
      <c r="QYA1864" s="19"/>
      <c r="QYB1864" s="19"/>
      <c r="QYC1864" s="19"/>
      <c r="QYD1864" s="19"/>
      <c r="QYE1864" s="19"/>
      <c r="QYF1864" s="19"/>
      <c r="QYG1864" s="19"/>
      <c r="QYH1864" s="19"/>
      <c r="QYI1864" s="19"/>
      <c r="QYJ1864" s="19"/>
      <c r="QYK1864" s="19"/>
      <c r="QYL1864" s="19"/>
      <c r="QYM1864" s="19"/>
      <c r="QYN1864" s="19"/>
      <c r="QYO1864" s="19"/>
      <c r="QYP1864" s="19"/>
      <c r="QYQ1864" s="19"/>
      <c r="QYR1864" s="19"/>
      <c r="QYS1864" s="19"/>
      <c r="QYT1864" s="19"/>
      <c r="QYU1864" s="19"/>
      <c r="QYV1864" s="19"/>
      <c r="QYW1864" s="19"/>
      <c r="QYX1864" s="19"/>
      <c r="QYY1864" s="19"/>
      <c r="QYZ1864" s="19"/>
      <c r="QZA1864" s="19"/>
      <c r="QZB1864" s="19"/>
      <c r="QZC1864" s="19"/>
      <c r="QZD1864" s="19"/>
      <c r="QZE1864" s="19"/>
      <c r="QZF1864" s="19"/>
      <c r="QZG1864" s="19"/>
      <c r="QZH1864" s="19"/>
      <c r="QZI1864" s="19"/>
      <c r="QZJ1864" s="19"/>
      <c r="QZK1864" s="19"/>
      <c r="QZL1864" s="19"/>
      <c r="QZM1864" s="19"/>
      <c r="QZN1864" s="19"/>
      <c r="QZO1864" s="19"/>
      <c r="QZP1864" s="19"/>
      <c r="QZQ1864" s="19"/>
      <c r="QZR1864" s="19"/>
      <c r="QZS1864" s="19"/>
      <c r="QZT1864" s="19"/>
      <c r="QZU1864" s="19"/>
      <c r="QZV1864" s="19"/>
      <c r="QZW1864" s="19"/>
      <c r="QZX1864" s="19"/>
      <c r="QZY1864" s="19"/>
      <c r="QZZ1864" s="19"/>
      <c r="RAA1864" s="19"/>
      <c r="RAB1864" s="19"/>
      <c r="RAC1864" s="19"/>
      <c r="RAD1864" s="19"/>
      <c r="RAE1864" s="19"/>
      <c r="RAF1864" s="19"/>
      <c r="RAG1864" s="19"/>
      <c r="RAH1864" s="19"/>
      <c r="RAI1864" s="19"/>
      <c r="RAJ1864" s="19"/>
      <c r="RAK1864" s="19"/>
      <c r="RAL1864" s="19"/>
      <c r="RAM1864" s="19"/>
      <c r="RAN1864" s="19"/>
      <c r="RAO1864" s="19"/>
      <c r="RAP1864" s="19"/>
      <c r="RAQ1864" s="19"/>
      <c r="RAR1864" s="19"/>
      <c r="RAS1864" s="19"/>
      <c r="RAT1864" s="19"/>
      <c r="RAU1864" s="19"/>
      <c r="RAV1864" s="19"/>
      <c r="RAW1864" s="19"/>
      <c r="RAX1864" s="19"/>
      <c r="RAY1864" s="19"/>
      <c r="RAZ1864" s="19"/>
      <c r="RBA1864" s="19"/>
      <c r="RBB1864" s="19"/>
      <c r="RBC1864" s="19"/>
      <c r="RBD1864" s="19"/>
      <c r="RBE1864" s="19"/>
      <c r="RBF1864" s="19"/>
      <c r="RBG1864" s="19"/>
      <c r="RBH1864" s="19"/>
      <c r="RBI1864" s="19"/>
      <c r="RBJ1864" s="19"/>
      <c r="RBK1864" s="19"/>
      <c r="RBL1864" s="19"/>
      <c r="RBM1864" s="19"/>
      <c r="RBN1864" s="19"/>
      <c r="RBO1864" s="19"/>
      <c r="RBP1864" s="19"/>
      <c r="RBQ1864" s="19"/>
      <c r="RBR1864" s="19"/>
      <c r="RBS1864" s="19"/>
      <c r="RBT1864" s="19"/>
      <c r="RBU1864" s="19"/>
      <c r="RBV1864" s="19"/>
      <c r="RBW1864" s="19"/>
      <c r="RBX1864" s="19"/>
      <c r="RBY1864" s="19"/>
      <c r="RBZ1864" s="19"/>
      <c r="RCA1864" s="19"/>
      <c r="RCB1864" s="19"/>
      <c r="RCC1864" s="19"/>
      <c r="RCD1864" s="19"/>
      <c r="RCE1864" s="19"/>
      <c r="RCF1864" s="19"/>
      <c r="RCG1864" s="19"/>
      <c r="RCH1864" s="19"/>
      <c r="RCI1864" s="19"/>
      <c r="RCJ1864" s="19"/>
      <c r="RCK1864" s="19"/>
      <c r="RCL1864" s="19"/>
      <c r="RCM1864" s="19"/>
      <c r="RCN1864" s="19"/>
      <c r="RCO1864" s="19"/>
      <c r="RCP1864" s="19"/>
      <c r="RCQ1864" s="19"/>
      <c r="RCR1864" s="19"/>
      <c r="RCS1864" s="19"/>
      <c r="RCT1864" s="19"/>
      <c r="RCU1864" s="19"/>
      <c r="RCV1864" s="19"/>
      <c r="RCW1864" s="19"/>
      <c r="RCX1864" s="19"/>
      <c r="RCY1864" s="19"/>
      <c r="RCZ1864" s="19"/>
      <c r="RDA1864" s="19"/>
      <c r="RDB1864" s="19"/>
      <c r="RDC1864" s="19"/>
      <c r="RDD1864" s="19"/>
      <c r="RDE1864" s="19"/>
      <c r="RDF1864" s="19"/>
      <c r="RDG1864" s="19"/>
      <c r="RDH1864" s="19"/>
      <c r="RDI1864" s="19"/>
      <c r="RDJ1864" s="19"/>
      <c r="RDK1864" s="19"/>
      <c r="RDL1864" s="19"/>
      <c r="RDM1864" s="19"/>
      <c r="RDN1864" s="19"/>
      <c r="RDO1864" s="19"/>
      <c r="RDP1864" s="19"/>
      <c r="RDQ1864" s="19"/>
      <c r="RDR1864" s="19"/>
      <c r="RDS1864" s="19"/>
      <c r="RDT1864" s="19"/>
      <c r="RDU1864" s="19"/>
      <c r="RDV1864" s="19"/>
      <c r="RDW1864" s="19"/>
      <c r="RDX1864" s="19"/>
      <c r="RDY1864" s="19"/>
      <c r="RDZ1864" s="19"/>
      <c r="REA1864" s="19"/>
      <c r="REB1864" s="19"/>
      <c r="REC1864" s="19"/>
      <c r="RED1864" s="19"/>
      <c r="REE1864" s="19"/>
      <c r="REF1864" s="19"/>
      <c r="REG1864" s="19"/>
      <c r="REH1864" s="19"/>
      <c r="REI1864" s="19"/>
      <c r="REJ1864" s="19"/>
      <c r="REK1864" s="19"/>
      <c r="REL1864" s="19"/>
      <c r="REM1864" s="19"/>
      <c r="REN1864" s="19"/>
      <c r="REO1864" s="19"/>
      <c r="REP1864" s="19"/>
      <c r="REQ1864" s="19"/>
      <c r="RER1864" s="19"/>
      <c r="RES1864" s="19"/>
      <c r="RET1864" s="19"/>
      <c r="REU1864" s="19"/>
      <c r="REV1864" s="19"/>
      <c r="REW1864" s="19"/>
      <c r="REX1864" s="19"/>
      <c r="REY1864" s="19"/>
      <c r="REZ1864" s="19"/>
      <c r="RFA1864" s="19"/>
      <c r="RFB1864" s="19"/>
      <c r="RFC1864" s="19"/>
      <c r="RFD1864" s="19"/>
      <c r="RFE1864" s="19"/>
      <c r="RFF1864" s="19"/>
      <c r="RFG1864" s="19"/>
      <c r="RFH1864" s="19"/>
      <c r="RFI1864" s="19"/>
      <c r="RFJ1864" s="19"/>
      <c r="RFK1864" s="19"/>
      <c r="RFL1864" s="19"/>
      <c r="RFM1864" s="19"/>
      <c r="RFN1864" s="19"/>
      <c r="RFO1864" s="19"/>
      <c r="RFP1864" s="19"/>
      <c r="RFQ1864" s="19"/>
      <c r="RFR1864" s="19"/>
      <c r="RFS1864" s="19"/>
      <c r="RFT1864" s="19"/>
      <c r="RFU1864" s="19"/>
      <c r="RFV1864" s="19"/>
      <c r="RFW1864" s="19"/>
      <c r="RFX1864" s="19"/>
      <c r="RFY1864" s="19"/>
      <c r="RFZ1864" s="19"/>
      <c r="RGA1864" s="19"/>
      <c r="RGB1864" s="19"/>
      <c r="RGC1864" s="19"/>
      <c r="RGD1864" s="19"/>
      <c r="RGE1864" s="19"/>
      <c r="RGF1864" s="19"/>
      <c r="RGG1864" s="19"/>
      <c r="RGH1864" s="19"/>
      <c r="RGI1864" s="19"/>
      <c r="RGJ1864" s="19"/>
      <c r="RGK1864" s="19"/>
      <c r="RGL1864" s="19"/>
      <c r="RGM1864" s="19"/>
      <c r="RGN1864" s="19"/>
      <c r="RGO1864" s="19"/>
      <c r="RGP1864" s="19"/>
      <c r="RGQ1864" s="19"/>
      <c r="RGR1864" s="19"/>
      <c r="RGS1864" s="19"/>
      <c r="RGT1864" s="19"/>
      <c r="RGU1864" s="19"/>
      <c r="RGV1864" s="19"/>
      <c r="RGW1864" s="19"/>
      <c r="RGX1864" s="19"/>
      <c r="RGY1864" s="19"/>
      <c r="RGZ1864" s="19"/>
      <c r="RHA1864" s="19"/>
      <c r="RHB1864" s="19"/>
      <c r="RHC1864" s="19"/>
      <c r="RHD1864" s="19"/>
      <c r="RHE1864" s="19"/>
      <c r="RHF1864" s="19"/>
      <c r="RHG1864" s="19"/>
      <c r="RHH1864" s="19"/>
      <c r="RHI1864" s="19"/>
      <c r="RHJ1864" s="19"/>
      <c r="RHK1864" s="19"/>
      <c r="RHL1864" s="19"/>
      <c r="RHM1864" s="19"/>
      <c r="RHN1864" s="19"/>
      <c r="RHO1864" s="19"/>
      <c r="RHP1864" s="19"/>
      <c r="RHQ1864" s="19"/>
      <c r="RHR1864" s="19"/>
      <c r="RHS1864" s="19"/>
      <c r="RHT1864" s="19"/>
      <c r="RHU1864" s="19"/>
      <c r="RHV1864" s="19"/>
      <c r="RHW1864" s="19"/>
      <c r="RHX1864" s="19"/>
      <c r="RHY1864" s="19"/>
      <c r="RHZ1864" s="19"/>
      <c r="RIA1864" s="19"/>
      <c r="RIB1864" s="19"/>
      <c r="RIC1864" s="19"/>
      <c r="RID1864" s="19"/>
      <c r="RIE1864" s="19"/>
      <c r="RIF1864" s="19"/>
      <c r="RIG1864" s="19"/>
      <c r="RIH1864" s="19"/>
      <c r="RII1864" s="19"/>
      <c r="RIJ1864" s="19"/>
      <c r="RIK1864" s="19"/>
      <c r="RIL1864" s="19"/>
      <c r="RIM1864" s="19"/>
      <c r="RIN1864" s="19"/>
      <c r="RIO1864" s="19"/>
      <c r="RIP1864" s="19"/>
      <c r="RIQ1864" s="19"/>
      <c r="RIR1864" s="19"/>
      <c r="RIS1864" s="19"/>
      <c r="RIT1864" s="19"/>
      <c r="RIU1864" s="19"/>
      <c r="RIV1864" s="19"/>
      <c r="RIW1864" s="19"/>
      <c r="RIX1864" s="19"/>
      <c r="RIY1864" s="19"/>
      <c r="RIZ1864" s="19"/>
      <c r="RJA1864" s="19"/>
      <c r="RJB1864" s="19"/>
      <c r="RJC1864" s="19"/>
      <c r="RJD1864" s="19"/>
      <c r="RJE1864" s="19"/>
      <c r="RJF1864" s="19"/>
      <c r="RJG1864" s="19"/>
      <c r="RJH1864" s="19"/>
      <c r="RJI1864" s="19"/>
      <c r="RJJ1864" s="19"/>
      <c r="RJK1864" s="19"/>
      <c r="RJL1864" s="19"/>
      <c r="RJM1864" s="19"/>
      <c r="RJN1864" s="19"/>
      <c r="RJO1864" s="19"/>
      <c r="RJP1864" s="19"/>
      <c r="RJQ1864" s="19"/>
      <c r="RJR1864" s="19"/>
      <c r="RJS1864" s="19"/>
      <c r="RJT1864" s="19"/>
      <c r="RJU1864" s="19"/>
      <c r="RJV1864" s="19"/>
      <c r="RJW1864" s="19"/>
      <c r="RJX1864" s="19"/>
      <c r="RJY1864" s="19"/>
      <c r="RJZ1864" s="19"/>
      <c r="RKA1864" s="19"/>
      <c r="RKB1864" s="19"/>
      <c r="RKC1864" s="19"/>
      <c r="RKD1864" s="19"/>
      <c r="RKE1864" s="19"/>
      <c r="RKF1864" s="19"/>
      <c r="RKG1864" s="19"/>
      <c r="RKH1864" s="19"/>
      <c r="RKI1864" s="19"/>
      <c r="RKJ1864" s="19"/>
      <c r="RKK1864" s="19"/>
      <c r="RKL1864" s="19"/>
      <c r="RKM1864" s="19"/>
      <c r="RKN1864" s="19"/>
      <c r="RKO1864" s="19"/>
      <c r="RKP1864" s="19"/>
      <c r="RKQ1864" s="19"/>
      <c r="RKR1864" s="19"/>
      <c r="RKS1864" s="19"/>
      <c r="RKT1864" s="19"/>
      <c r="RKU1864" s="19"/>
      <c r="RKV1864" s="19"/>
      <c r="RKW1864" s="19"/>
      <c r="RKX1864" s="19"/>
      <c r="RKY1864" s="19"/>
      <c r="RKZ1864" s="19"/>
      <c r="RLA1864" s="19"/>
      <c r="RLB1864" s="19"/>
      <c r="RLC1864" s="19"/>
      <c r="RLD1864" s="19"/>
      <c r="RLE1864" s="19"/>
      <c r="RLF1864" s="19"/>
      <c r="RLG1864" s="19"/>
      <c r="RLH1864" s="19"/>
      <c r="RLI1864" s="19"/>
      <c r="RLJ1864" s="19"/>
      <c r="RLK1864" s="19"/>
      <c r="RLL1864" s="19"/>
      <c r="RLM1864" s="19"/>
      <c r="RLN1864" s="19"/>
      <c r="RLO1864" s="19"/>
      <c r="RLP1864" s="19"/>
      <c r="RLQ1864" s="19"/>
      <c r="RLR1864" s="19"/>
      <c r="RLS1864" s="19"/>
      <c r="RLT1864" s="19"/>
      <c r="RLU1864" s="19"/>
      <c r="RLV1864" s="19"/>
      <c r="RLW1864" s="19"/>
      <c r="RLX1864" s="19"/>
      <c r="RLY1864" s="19"/>
      <c r="RLZ1864" s="19"/>
      <c r="RMA1864" s="19"/>
      <c r="RMB1864" s="19"/>
      <c r="RMC1864" s="19"/>
      <c r="RMD1864" s="19"/>
      <c r="RME1864" s="19"/>
      <c r="RMF1864" s="19"/>
      <c r="RMG1864" s="19"/>
      <c r="RMH1864" s="19"/>
      <c r="RMI1864" s="19"/>
      <c r="RMJ1864" s="19"/>
      <c r="RMK1864" s="19"/>
      <c r="RML1864" s="19"/>
      <c r="RMM1864" s="19"/>
      <c r="RMN1864" s="19"/>
      <c r="RMO1864" s="19"/>
      <c r="RMP1864" s="19"/>
      <c r="RMQ1864" s="19"/>
      <c r="RMR1864" s="19"/>
      <c r="RMS1864" s="19"/>
      <c r="RMT1864" s="19"/>
      <c r="RMU1864" s="19"/>
      <c r="RMV1864" s="19"/>
      <c r="RMW1864" s="19"/>
      <c r="RMX1864" s="19"/>
      <c r="RMY1864" s="19"/>
      <c r="RMZ1864" s="19"/>
      <c r="RNA1864" s="19"/>
      <c r="RNB1864" s="19"/>
      <c r="RNC1864" s="19"/>
      <c r="RND1864" s="19"/>
      <c r="RNE1864" s="19"/>
      <c r="RNF1864" s="19"/>
      <c r="RNG1864" s="19"/>
      <c r="RNH1864" s="19"/>
      <c r="RNI1864" s="19"/>
      <c r="RNJ1864" s="19"/>
      <c r="RNK1864" s="19"/>
      <c r="RNL1864" s="19"/>
      <c r="RNM1864" s="19"/>
      <c r="RNN1864" s="19"/>
      <c r="RNO1864" s="19"/>
      <c r="RNP1864" s="19"/>
      <c r="RNQ1864" s="19"/>
      <c r="RNR1864" s="19"/>
      <c r="RNS1864" s="19"/>
      <c r="RNT1864" s="19"/>
      <c r="RNU1864" s="19"/>
      <c r="RNV1864" s="19"/>
      <c r="RNW1864" s="19"/>
      <c r="RNX1864" s="19"/>
      <c r="RNY1864" s="19"/>
      <c r="RNZ1864" s="19"/>
      <c r="ROA1864" s="19"/>
      <c r="ROB1864" s="19"/>
      <c r="ROC1864" s="19"/>
      <c r="ROD1864" s="19"/>
      <c r="ROE1864" s="19"/>
      <c r="ROF1864" s="19"/>
      <c r="ROG1864" s="19"/>
      <c r="ROH1864" s="19"/>
      <c r="ROI1864" s="19"/>
      <c r="ROJ1864" s="19"/>
      <c r="ROK1864" s="19"/>
      <c r="ROL1864" s="19"/>
      <c r="ROM1864" s="19"/>
      <c r="RON1864" s="19"/>
      <c r="ROO1864" s="19"/>
      <c r="ROP1864" s="19"/>
      <c r="ROQ1864" s="19"/>
      <c r="ROR1864" s="19"/>
      <c r="ROS1864" s="19"/>
      <c r="ROT1864" s="19"/>
      <c r="ROU1864" s="19"/>
      <c r="ROV1864" s="19"/>
      <c r="ROW1864" s="19"/>
      <c r="ROX1864" s="19"/>
      <c r="ROY1864" s="19"/>
      <c r="ROZ1864" s="19"/>
      <c r="RPA1864" s="19"/>
      <c r="RPB1864" s="19"/>
      <c r="RPC1864" s="19"/>
      <c r="RPD1864" s="19"/>
      <c r="RPE1864" s="19"/>
      <c r="RPF1864" s="19"/>
      <c r="RPG1864" s="19"/>
      <c r="RPH1864" s="19"/>
      <c r="RPI1864" s="19"/>
      <c r="RPJ1864" s="19"/>
      <c r="RPK1864" s="19"/>
      <c r="RPL1864" s="19"/>
      <c r="RPM1864" s="19"/>
      <c r="RPN1864" s="19"/>
      <c r="RPO1864" s="19"/>
      <c r="RPP1864" s="19"/>
      <c r="RPQ1864" s="19"/>
      <c r="RPR1864" s="19"/>
      <c r="RPS1864" s="19"/>
      <c r="RPT1864" s="19"/>
      <c r="RPU1864" s="19"/>
      <c r="RPV1864" s="19"/>
      <c r="RPW1864" s="19"/>
      <c r="RPX1864" s="19"/>
      <c r="RPY1864" s="19"/>
      <c r="RPZ1864" s="19"/>
      <c r="RQA1864" s="19"/>
      <c r="RQB1864" s="19"/>
      <c r="RQC1864" s="19"/>
      <c r="RQD1864" s="19"/>
      <c r="RQE1864" s="19"/>
      <c r="RQF1864" s="19"/>
      <c r="RQG1864" s="19"/>
      <c r="RQH1864" s="19"/>
      <c r="RQI1864" s="19"/>
      <c r="RQJ1864" s="19"/>
      <c r="RQK1864" s="19"/>
      <c r="RQL1864" s="19"/>
      <c r="RQM1864" s="19"/>
      <c r="RQN1864" s="19"/>
      <c r="RQO1864" s="19"/>
      <c r="RQP1864" s="19"/>
      <c r="RQQ1864" s="19"/>
      <c r="RQR1864" s="19"/>
      <c r="RQS1864" s="19"/>
      <c r="RQT1864" s="19"/>
      <c r="RQU1864" s="19"/>
      <c r="RQV1864" s="19"/>
      <c r="RQW1864" s="19"/>
      <c r="RQX1864" s="19"/>
      <c r="RQY1864" s="19"/>
      <c r="RQZ1864" s="19"/>
      <c r="RRA1864" s="19"/>
      <c r="RRB1864" s="19"/>
      <c r="RRC1864" s="19"/>
      <c r="RRD1864" s="19"/>
      <c r="RRE1864" s="19"/>
      <c r="RRF1864" s="19"/>
      <c r="RRG1864" s="19"/>
      <c r="RRH1864" s="19"/>
      <c r="RRI1864" s="19"/>
      <c r="RRJ1864" s="19"/>
      <c r="RRK1864" s="19"/>
      <c r="RRL1864" s="19"/>
      <c r="RRM1864" s="19"/>
      <c r="RRN1864" s="19"/>
      <c r="RRO1864" s="19"/>
      <c r="RRP1864" s="19"/>
      <c r="RRQ1864" s="19"/>
      <c r="RRR1864" s="19"/>
      <c r="RRS1864" s="19"/>
      <c r="RRT1864" s="19"/>
      <c r="RRU1864" s="19"/>
      <c r="RRV1864" s="19"/>
      <c r="RRW1864" s="19"/>
      <c r="RRX1864" s="19"/>
      <c r="RRY1864" s="19"/>
      <c r="RRZ1864" s="19"/>
      <c r="RSA1864" s="19"/>
      <c r="RSB1864" s="19"/>
      <c r="RSC1864" s="19"/>
      <c r="RSD1864" s="19"/>
      <c r="RSE1864" s="19"/>
      <c r="RSF1864" s="19"/>
      <c r="RSG1864" s="19"/>
      <c r="RSH1864" s="19"/>
      <c r="RSI1864" s="19"/>
      <c r="RSJ1864" s="19"/>
      <c r="RSK1864" s="19"/>
      <c r="RSL1864" s="19"/>
      <c r="RSM1864" s="19"/>
      <c r="RSN1864" s="19"/>
      <c r="RSO1864" s="19"/>
      <c r="RSP1864" s="19"/>
      <c r="RSQ1864" s="19"/>
      <c r="RSR1864" s="19"/>
      <c r="RSS1864" s="19"/>
      <c r="RST1864" s="19"/>
      <c r="RSU1864" s="19"/>
      <c r="RSV1864" s="19"/>
      <c r="RSW1864" s="19"/>
      <c r="RSX1864" s="19"/>
      <c r="RSY1864" s="19"/>
      <c r="RSZ1864" s="19"/>
      <c r="RTA1864" s="19"/>
      <c r="RTB1864" s="19"/>
      <c r="RTC1864" s="19"/>
      <c r="RTD1864" s="19"/>
      <c r="RTE1864" s="19"/>
      <c r="RTF1864" s="19"/>
      <c r="RTG1864" s="19"/>
      <c r="RTH1864" s="19"/>
      <c r="RTI1864" s="19"/>
      <c r="RTJ1864" s="19"/>
      <c r="RTK1864" s="19"/>
      <c r="RTL1864" s="19"/>
      <c r="RTM1864" s="19"/>
      <c r="RTN1864" s="19"/>
      <c r="RTO1864" s="19"/>
      <c r="RTP1864" s="19"/>
      <c r="RTQ1864" s="19"/>
      <c r="RTR1864" s="19"/>
      <c r="RTS1864" s="19"/>
      <c r="RTT1864" s="19"/>
      <c r="RTU1864" s="19"/>
      <c r="RTV1864" s="19"/>
      <c r="RTW1864" s="19"/>
      <c r="RTX1864" s="19"/>
      <c r="RTY1864" s="19"/>
      <c r="RTZ1864" s="19"/>
      <c r="RUA1864" s="19"/>
      <c r="RUB1864" s="19"/>
      <c r="RUC1864" s="19"/>
      <c r="RUD1864" s="19"/>
      <c r="RUE1864" s="19"/>
      <c r="RUF1864" s="19"/>
      <c r="RUG1864" s="19"/>
      <c r="RUH1864" s="19"/>
      <c r="RUI1864" s="19"/>
      <c r="RUJ1864" s="19"/>
      <c r="RUK1864" s="19"/>
      <c r="RUL1864" s="19"/>
      <c r="RUM1864" s="19"/>
      <c r="RUN1864" s="19"/>
      <c r="RUO1864" s="19"/>
      <c r="RUP1864" s="19"/>
      <c r="RUQ1864" s="19"/>
      <c r="RUR1864" s="19"/>
      <c r="RUS1864" s="19"/>
      <c r="RUT1864" s="19"/>
      <c r="RUU1864" s="19"/>
      <c r="RUV1864" s="19"/>
      <c r="RUW1864" s="19"/>
      <c r="RUX1864" s="19"/>
      <c r="RUY1864" s="19"/>
      <c r="RUZ1864" s="19"/>
      <c r="RVA1864" s="19"/>
      <c r="RVB1864" s="19"/>
      <c r="RVC1864" s="19"/>
      <c r="RVD1864" s="19"/>
      <c r="RVE1864" s="19"/>
      <c r="RVF1864" s="19"/>
      <c r="RVG1864" s="19"/>
      <c r="RVH1864" s="19"/>
      <c r="RVI1864" s="19"/>
      <c r="RVJ1864" s="19"/>
      <c r="RVK1864" s="19"/>
      <c r="RVL1864" s="19"/>
      <c r="RVM1864" s="19"/>
      <c r="RVN1864" s="19"/>
      <c r="RVO1864" s="19"/>
      <c r="RVP1864" s="19"/>
      <c r="RVQ1864" s="19"/>
      <c r="RVR1864" s="19"/>
      <c r="RVS1864" s="19"/>
      <c r="RVT1864" s="19"/>
      <c r="RVU1864" s="19"/>
      <c r="RVV1864" s="19"/>
      <c r="RVW1864" s="19"/>
      <c r="RVX1864" s="19"/>
      <c r="RVY1864" s="19"/>
      <c r="RVZ1864" s="19"/>
      <c r="RWA1864" s="19"/>
      <c r="RWB1864" s="19"/>
      <c r="RWC1864" s="19"/>
      <c r="RWD1864" s="19"/>
      <c r="RWE1864" s="19"/>
      <c r="RWF1864" s="19"/>
      <c r="RWG1864" s="19"/>
      <c r="RWH1864" s="19"/>
      <c r="RWI1864" s="19"/>
      <c r="RWJ1864" s="19"/>
      <c r="RWK1864" s="19"/>
      <c r="RWL1864" s="19"/>
      <c r="RWM1864" s="19"/>
      <c r="RWN1864" s="19"/>
      <c r="RWO1864" s="19"/>
      <c r="RWP1864" s="19"/>
      <c r="RWQ1864" s="19"/>
      <c r="RWR1864" s="19"/>
      <c r="RWS1864" s="19"/>
      <c r="RWT1864" s="19"/>
      <c r="RWU1864" s="19"/>
      <c r="RWV1864" s="19"/>
      <c r="RWW1864" s="19"/>
      <c r="RWX1864" s="19"/>
      <c r="RWY1864" s="19"/>
      <c r="RWZ1864" s="19"/>
      <c r="RXA1864" s="19"/>
      <c r="RXB1864" s="19"/>
      <c r="RXC1864" s="19"/>
      <c r="RXD1864" s="19"/>
      <c r="RXE1864" s="19"/>
      <c r="RXF1864" s="19"/>
      <c r="RXG1864" s="19"/>
      <c r="RXH1864" s="19"/>
      <c r="RXI1864" s="19"/>
      <c r="RXJ1864" s="19"/>
      <c r="RXK1864" s="19"/>
      <c r="RXL1864" s="19"/>
      <c r="RXM1864" s="19"/>
      <c r="RXN1864" s="19"/>
      <c r="RXO1864" s="19"/>
      <c r="RXP1864" s="19"/>
      <c r="RXQ1864" s="19"/>
      <c r="RXR1864" s="19"/>
      <c r="RXS1864" s="19"/>
      <c r="RXT1864" s="19"/>
      <c r="RXU1864" s="19"/>
      <c r="RXV1864" s="19"/>
      <c r="RXW1864" s="19"/>
      <c r="RXX1864" s="19"/>
      <c r="RXY1864" s="19"/>
      <c r="RXZ1864" s="19"/>
      <c r="RYA1864" s="19"/>
      <c r="RYB1864" s="19"/>
      <c r="RYC1864" s="19"/>
      <c r="RYD1864" s="19"/>
      <c r="RYE1864" s="19"/>
      <c r="RYF1864" s="19"/>
      <c r="RYG1864" s="19"/>
      <c r="RYH1864" s="19"/>
      <c r="RYI1864" s="19"/>
      <c r="RYJ1864" s="19"/>
      <c r="RYK1864" s="19"/>
      <c r="RYL1864" s="19"/>
      <c r="RYM1864" s="19"/>
      <c r="RYN1864" s="19"/>
      <c r="RYO1864" s="19"/>
      <c r="RYP1864" s="19"/>
      <c r="RYQ1864" s="19"/>
      <c r="RYR1864" s="19"/>
      <c r="RYS1864" s="19"/>
      <c r="RYT1864" s="19"/>
      <c r="RYU1864" s="19"/>
      <c r="RYV1864" s="19"/>
      <c r="RYW1864" s="19"/>
      <c r="RYX1864" s="19"/>
      <c r="RYY1864" s="19"/>
      <c r="RYZ1864" s="19"/>
      <c r="RZA1864" s="19"/>
      <c r="RZB1864" s="19"/>
      <c r="RZC1864" s="19"/>
      <c r="RZD1864" s="19"/>
      <c r="RZE1864" s="19"/>
      <c r="RZF1864" s="19"/>
      <c r="RZG1864" s="19"/>
      <c r="RZH1864" s="19"/>
      <c r="RZI1864" s="19"/>
      <c r="RZJ1864" s="19"/>
      <c r="RZK1864" s="19"/>
      <c r="RZL1864" s="19"/>
      <c r="RZM1864" s="19"/>
      <c r="RZN1864" s="19"/>
      <c r="RZO1864" s="19"/>
      <c r="RZP1864" s="19"/>
      <c r="RZQ1864" s="19"/>
      <c r="RZR1864" s="19"/>
      <c r="RZS1864" s="19"/>
      <c r="RZT1864" s="19"/>
      <c r="RZU1864" s="19"/>
      <c r="RZV1864" s="19"/>
      <c r="RZW1864" s="19"/>
      <c r="RZX1864" s="19"/>
      <c r="RZY1864" s="19"/>
      <c r="RZZ1864" s="19"/>
      <c r="SAA1864" s="19"/>
      <c r="SAB1864" s="19"/>
      <c r="SAC1864" s="19"/>
      <c r="SAD1864" s="19"/>
      <c r="SAE1864" s="19"/>
      <c r="SAF1864" s="19"/>
      <c r="SAG1864" s="19"/>
      <c r="SAH1864" s="19"/>
      <c r="SAI1864" s="19"/>
      <c r="SAJ1864" s="19"/>
      <c r="SAK1864" s="19"/>
      <c r="SAL1864" s="19"/>
      <c r="SAM1864" s="19"/>
      <c r="SAN1864" s="19"/>
      <c r="SAO1864" s="19"/>
      <c r="SAP1864" s="19"/>
      <c r="SAQ1864" s="19"/>
      <c r="SAR1864" s="19"/>
      <c r="SAS1864" s="19"/>
      <c r="SAT1864" s="19"/>
      <c r="SAU1864" s="19"/>
      <c r="SAV1864" s="19"/>
      <c r="SAW1864" s="19"/>
      <c r="SAX1864" s="19"/>
      <c r="SAY1864" s="19"/>
      <c r="SAZ1864" s="19"/>
      <c r="SBA1864" s="19"/>
      <c r="SBB1864" s="19"/>
      <c r="SBC1864" s="19"/>
      <c r="SBD1864" s="19"/>
      <c r="SBE1864" s="19"/>
      <c r="SBF1864" s="19"/>
      <c r="SBG1864" s="19"/>
      <c r="SBH1864" s="19"/>
      <c r="SBI1864" s="19"/>
      <c r="SBJ1864" s="19"/>
      <c r="SBK1864" s="19"/>
      <c r="SBL1864" s="19"/>
      <c r="SBM1864" s="19"/>
      <c r="SBN1864" s="19"/>
      <c r="SBO1864" s="19"/>
      <c r="SBP1864" s="19"/>
      <c r="SBQ1864" s="19"/>
      <c r="SBR1864" s="19"/>
      <c r="SBS1864" s="19"/>
      <c r="SBT1864" s="19"/>
      <c r="SBU1864" s="19"/>
      <c r="SBV1864" s="19"/>
      <c r="SBW1864" s="19"/>
      <c r="SBX1864" s="19"/>
      <c r="SBY1864" s="19"/>
      <c r="SBZ1864" s="19"/>
      <c r="SCA1864" s="19"/>
      <c r="SCB1864" s="19"/>
      <c r="SCC1864" s="19"/>
      <c r="SCD1864" s="19"/>
      <c r="SCE1864" s="19"/>
      <c r="SCF1864" s="19"/>
      <c r="SCG1864" s="19"/>
      <c r="SCH1864" s="19"/>
      <c r="SCI1864" s="19"/>
      <c r="SCJ1864" s="19"/>
      <c r="SCK1864" s="19"/>
      <c r="SCL1864" s="19"/>
      <c r="SCM1864" s="19"/>
      <c r="SCN1864" s="19"/>
      <c r="SCO1864" s="19"/>
      <c r="SCP1864" s="19"/>
      <c r="SCQ1864" s="19"/>
      <c r="SCR1864" s="19"/>
      <c r="SCS1864" s="19"/>
      <c r="SCT1864" s="19"/>
      <c r="SCU1864" s="19"/>
      <c r="SCV1864" s="19"/>
      <c r="SCW1864" s="19"/>
      <c r="SCX1864" s="19"/>
      <c r="SCY1864" s="19"/>
      <c r="SCZ1864" s="19"/>
      <c r="SDA1864" s="19"/>
      <c r="SDB1864" s="19"/>
      <c r="SDC1864" s="19"/>
      <c r="SDD1864" s="19"/>
      <c r="SDE1864" s="19"/>
      <c r="SDF1864" s="19"/>
      <c r="SDG1864" s="19"/>
      <c r="SDH1864" s="19"/>
      <c r="SDI1864" s="19"/>
      <c r="SDJ1864" s="19"/>
      <c r="SDK1864" s="19"/>
      <c r="SDL1864" s="19"/>
      <c r="SDM1864" s="19"/>
      <c r="SDN1864" s="19"/>
      <c r="SDO1864" s="19"/>
      <c r="SDP1864" s="19"/>
      <c r="SDQ1864" s="19"/>
      <c r="SDR1864" s="19"/>
      <c r="SDS1864" s="19"/>
      <c r="SDT1864" s="19"/>
      <c r="SDU1864" s="19"/>
      <c r="SDV1864" s="19"/>
      <c r="SDW1864" s="19"/>
      <c r="SDX1864" s="19"/>
      <c r="SDY1864" s="19"/>
      <c r="SDZ1864" s="19"/>
      <c r="SEA1864" s="19"/>
      <c r="SEB1864" s="19"/>
      <c r="SEC1864" s="19"/>
      <c r="SED1864" s="19"/>
      <c r="SEE1864" s="19"/>
      <c r="SEF1864" s="19"/>
      <c r="SEG1864" s="19"/>
      <c r="SEH1864" s="19"/>
      <c r="SEI1864" s="19"/>
      <c r="SEJ1864" s="19"/>
      <c r="SEK1864" s="19"/>
      <c r="SEL1864" s="19"/>
      <c r="SEM1864" s="19"/>
      <c r="SEN1864" s="19"/>
      <c r="SEO1864" s="19"/>
      <c r="SEP1864" s="19"/>
      <c r="SEQ1864" s="19"/>
      <c r="SER1864" s="19"/>
      <c r="SES1864" s="19"/>
      <c r="SET1864" s="19"/>
      <c r="SEU1864" s="19"/>
      <c r="SEV1864" s="19"/>
      <c r="SEW1864" s="19"/>
      <c r="SEX1864" s="19"/>
      <c r="SEY1864" s="19"/>
      <c r="SEZ1864" s="19"/>
      <c r="SFA1864" s="19"/>
      <c r="SFB1864" s="19"/>
      <c r="SFC1864" s="19"/>
      <c r="SFD1864" s="19"/>
      <c r="SFE1864" s="19"/>
      <c r="SFF1864" s="19"/>
      <c r="SFG1864" s="19"/>
      <c r="SFH1864" s="19"/>
      <c r="SFI1864" s="19"/>
      <c r="SFJ1864" s="19"/>
      <c r="SFK1864" s="19"/>
      <c r="SFL1864" s="19"/>
      <c r="SFM1864" s="19"/>
      <c r="SFN1864" s="19"/>
      <c r="SFO1864" s="19"/>
      <c r="SFP1864" s="19"/>
      <c r="SFQ1864" s="19"/>
      <c r="SFR1864" s="19"/>
      <c r="SFS1864" s="19"/>
      <c r="SFT1864" s="19"/>
      <c r="SFU1864" s="19"/>
      <c r="SFV1864" s="19"/>
      <c r="SFW1864" s="19"/>
      <c r="SFX1864" s="19"/>
      <c r="SFY1864" s="19"/>
      <c r="SFZ1864" s="19"/>
      <c r="SGA1864" s="19"/>
      <c r="SGB1864" s="19"/>
      <c r="SGC1864" s="19"/>
      <c r="SGD1864" s="19"/>
      <c r="SGE1864" s="19"/>
      <c r="SGF1864" s="19"/>
      <c r="SGG1864" s="19"/>
      <c r="SGH1864" s="19"/>
      <c r="SGI1864" s="19"/>
      <c r="SGJ1864" s="19"/>
      <c r="SGK1864" s="19"/>
      <c r="SGL1864" s="19"/>
      <c r="SGM1864" s="19"/>
      <c r="SGN1864" s="19"/>
      <c r="SGO1864" s="19"/>
      <c r="SGP1864" s="19"/>
      <c r="SGQ1864" s="19"/>
      <c r="SGR1864" s="19"/>
      <c r="SGS1864" s="19"/>
      <c r="SGT1864" s="19"/>
      <c r="SGU1864" s="19"/>
      <c r="SGV1864" s="19"/>
      <c r="SGW1864" s="19"/>
      <c r="SGX1864" s="19"/>
      <c r="SGY1864" s="19"/>
      <c r="SGZ1864" s="19"/>
      <c r="SHA1864" s="19"/>
      <c r="SHB1864" s="19"/>
      <c r="SHC1864" s="19"/>
      <c r="SHD1864" s="19"/>
      <c r="SHE1864" s="19"/>
      <c r="SHF1864" s="19"/>
      <c r="SHG1864" s="19"/>
      <c r="SHH1864" s="19"/>
      <c r="SHI1864" s="19"/>
      <c r="SHJ1864" s="19"/>
      <c r="SHK1864" s="19"/>
      <c r="SHL1864" s="19"/>
      <c r="SHM1864" s="19"/>
      <c r="SHN1864" s="19"/>
      <c r="SHO1864" s="19"/>
      <c r="SHP1864" s="19"/>
      <c r="SHQ1864" s="19"/>
      <c r="SHR1864" s="19"/>
      <c r="SHS1864" s="19"/>
      <c r="SHT1864" s="19"/>
      <c r="SHU1864" s="19"/>
      <c r="SHV1864" s="19"/>
      <c r="SHW1864" s="19"/>
      <c r="SHX1864" s="19"/>
      <c r="SHY1864" s="19"/>
      <c r="SHZ1864" s="19"/>
      <c r="SIA1864" s="19"/>
      <c r="SIB1864" s="19"/>
      <c r="SIC1864" s="19"/>
      <c r="SID1864" s="19"/>
      <c r="SIE1864" s="19"/>
      <c r="SIF1864" s="19"/>
      <c r="SIG1864" s="19"/>
      <c r="SIH1864" s="19"/>
      <c r="SII1864" s="19"/>
      <c r="SIJ1864" s="19"/>
      <c r="SIK1864" s="19"/>
      <c r="SIL1864" s="19"/>
      <c r="SIM1864" s="19"/>
      <c r="SIN1864" s="19"/>
      <c r="SIO1864" s="19"/>
      <c r="SIP1864" s="19"/>
      <c r="SIQ1864" s="19"/>
      <c r="SIR1864" s="19"/>
      <c r="SIS1864" s="19"/>
      <c r="SIT1864" s="19"/>
      <c r="SIU1864" s="19"/>
      <c r="SIV1864" s="19"/>
      <c r="SIW1864" s="19"/>
      <c r="SIX1864" s="19"/>
      <c r="SIY1864" s="19"/>
      <c r="SIZ1864" s="19"/>
      <c r="SJA1864" s="19"/>
      <c r="SJB1864" s="19"/>
      <c r="SJC1864" s="19"/>
      <c r="SJD1864" s="19"/>
      <c r="SJE1864" s="19"/>
      <c r="SJF1864" s="19"/>
      <c r="SJG1864" s="19"/>
      <c r="SJH1864" s="19"/>
      <c r="SJI1864" s="19"/>
      <c r="SJJ1864" s="19"/>
      <c r="SJK1864" s="19"/>
      <c r="SJL1864" s="19"/>
      <c r="SJM1864" s="19"/>
      <c r="SJN1864" s="19"/>
      <c r="SJO1864" s="19"/>
      <c r="SJP1864" s="19"/>
      <c r="SJQ1864" s="19"/>
      <c r="SJR1864" s="19"/>
      <c r="SJS1864" s="19"/>
      <c r="SJT1864" s="19"/>
      <c r="SJU1864" s="19"/>
      <c r="SJV1864" s="19"/>
      <c r="SJW1864" s="19"/>
      <c r="SJX1864" s="19"/>
      <c r="SJY1864" s="19"/>
      <c r="SJZ1864" s="19"/>
      <c r="SKA1864" s="19"/>
      <c r="SKB1864" s="19"/>
      <c r="SKC1864" s="19"/>
      <c r="SKD1864" s="19"/>
      <c r="SKE1864" s="19"/>
      <c r="SKF1864" s="19"/>
      <c r="SKG1864" s="19"/>
      <c r="SKH1864" s="19"/>
      <c r="SKI1864" s="19"/>
      <c r="SKJ1864" s="19"/>
      <c r="SKK1864" s="19"/>
      <c r="SKL1864" s="19"/>
      <c r="SKM1864" s="19"/>
      <c r="SKN1864" s="19"/>
      <c r="SKO1864" s="19"/>
      <c r="SKP1864" s="19"/>
      <c r="SKQ1864" s="19"/>
      <c r="SKR1864" s="19"/>
      <c r="SKS1864" s="19"/>
      <c r="SKT1864" s="19"/>
      <c r="SKU1864" s="19"/>
      <c r="SKV1864" s="19"/>
      <c r="SKW1864" s="19"/>
      <c r="SKX1864" s="19"/>
      <c r="SKY1864" s="19"/>
      <c r="SKZ1864" s="19"/>
      <c r="SLA1864" s="19"/>
      <c r="SLB1864" s="19"/>
      <c r="SLC1864" s="19"/>
      <c r="SLD1864" s="19"/>
      <c r="SLE1864" s="19"/>
      <c r="SLF1864" s="19"/>
      <c r="SLG1864" s="19"/>
      <c r="SLH1864" s="19"/>
      <c r="SLI1864" s="19"/>
      <c r="SLJ1864" s="19"/>
      <c r="SLK1864" s="19"/>
      <c r="SLL1864" s="19"/>
      <c r="SLM1864" s="19"/>
      <c r="SLN1864" s="19"/>
      <c r="SLO1864" s="19"/>
      <c r="SLP1864" s="19"/>
      <c r="SLQ1864" s="19"/>
      <c r="SLR1864" s="19"/>
      <c r="SLS1864" s="19"/>
      <c r="SLT1864" s="19"/>
      <c r="SLU1864" s="19"/>
      <c r="SLV1864" s="19"/>
      <c r="SLW1864" s="19"/>
      <c r="SLX1864" s="19"/>
      <c r="SLY1864" s="19"/>
      <c r="SLZ1864" s="19"/>
      <c r="SMA1864" s="19"/>
      <c r="SMB1864" s="19"/>
      <c r="SMC1864" s="19"/>
      <c r="SMD1864" s="19"/>
      <c r="SME1864" s="19"/>
      <c r="SMF1864" s="19"/>
      <c r="SMG1864" s="19"/>
      <c r="SMH1864" s="19"/>
      <c r="SMI1864" s="19"/>
      <c r="SMJ1864" s="19"/>
      <c r="SMK1864" s="19"/>
      <c r="SML1864" s="19"/>
      <c r="SMM1864" s="19"/>
      <c r="SMN1864" s="19"/>
      <c r="SMO1864" s="19"/>
      <c r="SMP1864" s="19"/>
      <c r="SMQ1864" s="19"/>
      <c r="SMR1864" s="19"/>
      <c r="SMS1864" s="19"/>
      <c r="SMT1864" s="19"/>
      <c r="SMU1864" s="19"/>
      <c r="SMV1864" s="19"/>
      <c r="SMW1864" s="19"/>
      <c r="SMX1864" s="19"/>
      <c r="SMY1864" s="19"/>
      <c r="SMZ1864" s="19"/>
      <c r="SNA1864" s="19"/>
      <c r="SNB1864" s="19"/>
      <c r="SNC1864" s="19"/>
      <c r="SND1864" s="19"/>
      <c r="SNE1864" s="19"/>
      <c r="SNF1864" s="19"/>
      <c r="SNG1864" s="19"/>
      <c r="SNH1864" s="19"/>
      <c r="SNI1864" s="19"/>
      <c r="SNJ1864" s="19"/>
      <c r="SNK1864" s="19"/>
      <c r="SNL1864" s="19"/>
      <c r="SNM1864" s="19"/>
      <c r="SNN1864" s="19"/>
      <c r="SNO1864" s="19"/>
      <c r="SNP1864" s="19"/>
      <c r="SNQ1864" s="19"/>
      <c r="SNR1864" s="19"/>
      <c r="SNS1864" s="19"/>
      <c r="SNT1864" s="19"/>
      <c r="SNU1864" s="19"/>
      <c r="SNV1864" s="19"/>
      <c r="SNW1864" s="19"/>
      <c r="SNX1864" s="19"/>
      <c r="SNY1864" s="19"/>
      <c r="SNZ1864" s="19"/>
      <c r="SOA1864" s="19"/>
      <c r="SOB1864" s="19"/>
      <c r="SOC1864" s="19"/>
      <c r="SOD1864" s="19"/>
      <c r="SOE1864" s="19"/>
      <c r="SOF1864" s="19"/>
      <c r="SOG1864" s="19"/>
      <c r="SOH1864" s="19"/>
      <c r="SOI1864" s="19"/>
      <c r="SOJ1864" s="19"/>
      <c r="SOK1864" s="19"/>
      <c r="SOL1864" s="19"/>
      <c r="SOM1864" s="19"/>
      <c r="SON1864" s="19"/>
      <c r="SOO1864" s="19"/>
      <c r="SOP1864" s="19"/>
      <c r="SOQ1864" s="19"/>
      <c r="SOR1864" s="19"/>
      <c r="SOS1864" s="19"/>
      <c r="SOT1864" s="19"/>
      <c r="SOU1864" s="19"/>
      <c r="SOV1864" s="19"/>
      <c r="SOW1864" s="19"/>
      <c r="SOX1864" s="19"/>
      <c r="SOY1864" s="19"/>
      <c r="SOZ1864" s="19"/>
      <c r="SPA1864" s="19"/>
      <c r="SPB1864" s="19"/>
      <c r="SPC1864" s="19"/>
      <c r="SPD1864" s="19"/>
      <c r="SPE1864" s="19"/>
      <c r="SPF1864" s="19"/>
      <c r="SPG1864" s="19"/>
      <c r="SPH1864" s="19"/>
      <c r="SPI1864" s="19"/>
      <c r="SPJ1864" s="19"/>
      <c r="SPK1864" s="19"/>
      <c r="SPL1864" s="19"/>
      <c r="SPM1864" s="19"/>
      <c r="SPN1864" s="19"/>
      <c r="SPO1864" s="19"/>
      <c r="SPP1864" s="19"/>
      <c r="SPQ1864" s="19"/>
      <c r="SPR1864" s="19"/>
      <c r="SPS1864" s="19"/>
      <c r="SPT1864" s="19"/>
      <c r="SPU1864" s="19"/>
      <c r="SPV1864" s="19"/>
      <c r="SPW1864" s="19"/>
      <c r="SPX1864" s="19"/>
      <c r="SPY1864" s="19"/>
      <c r="SPZ1864" s="19"/>
      <c r="SQA1864" s="19"/>
      <c r="SQB1864" s="19"/>
      <c r="SQC1864" s="19"/>
      <c r="SQD1864" s="19"/>
      <c r="SQE1864" s="19"/>
      <c r="SQF1864" s="19"/>
      <c r="SQG1864" s="19"/>
      <c r="SQH1864" s="19"/>
      <c r="SQI1864" s="19"/>
      <c r="SQJ1864" s="19"/>
      <c r="SQK1864" s="19"/>
      <c r="SQL1864" s="19"/>
      <c r="SQM1864" s="19"/>
      <c r="SQN1864" s="19"/>
      <c r="SQO1864" s="19"/>
      <c r="SQP1864" s="19"/>
      <c r="SQQ1864" s="19"/>
      <c r="SQR1864" s="19"/>
      <c r="SQS1864" s="19"/>
      <c r="SQT1864" s="19"/>
      <c r="SQU1864" s="19"/>
      <c r="SQV1864" s="19"/>
      <c r="SQW1864" s="19"/>
      <c r="SQX1864" s="19"/>
      <c r="SQY1864" s="19"/>
      <c r="SQZ1864" s="19"/>
      <c r="SRA1864" s="19"/>
      <c r="SRB1864" s="19"/>
      <c r="SRC1864" s="19"/>
      <c r="SRD1864" s="19"/>
      <c r="SRE1864" s="19"/>
      <c r="SRF1864" s="19"/>
      <c r="SRG1864" s="19"/>
      <c r="SRH1864" s="19"/>
      <c r="SRI1864" s="19"/>
      <c r="SRJ1864" s="19"/>
      <c r="SRK1864" s="19"/>
      <c r="SRL1864" s="19"/>
      <c r="SRM1864" s="19"/>
      <c r="SRN1864" s="19"/>
      <c r="SRO1864" s="19"/>
      <c r="SRP1864" s="19"/>
      <c r="SRQ1864" s="19"/>
      <c r="SRR1864" s="19"/>
      <c r="SRS1864" s="19"/>
      <c r="SRT1864" s="19"/>
      <c r="SRU1864" s="19"/>
      <c r="SRV1864" s="19"/>
      <c r="SRW1864" s="19"/>
      <c r="SRX1864" s="19"/>
      <c r="SRY1864" s="19"/>
      <c r="SRZ1864" s="19"/>
      <c r="SSA1864" s="19"/>
      <c r="SSB1864" s="19"/>
      <c r="SSC1864" s="19"/>
      <c r="SSD1864" s="19"/>
      <c r="SSE1864" s="19"/>
      <c r="SSF1864" s="19"/>
      <c r="SSG1864" s="19"/>
      <c r="SSH1864" s="19"/>
      <c r="SSI1864" s="19"/>
      <c r="SSJ1864" s="19"/>
      <c r="SSK1864" s="19"/>
      <c r="SSL1864" s="19"/>
      <c r="SSM1864" s="19"/>
      <c r="SSN1864" s="19"/>
      <c r="SSO1864" s="19"/>
      <c r="SSP1864" s="19"/>
      <c r="SSQ1864" s="19"/>
      <c r="SSR1864" s="19"/>
      <c r="SSS1864" s="19"/>
      <c r="SST1864" s="19"/>
      <c r="SSU1864" s="19"/>
      <c r="SSV1864" s="19"/>
      <c r="SSW1864" s="19"/>
      <c r="SSX1864" s="19"/>
      <c r="SSY1864" s="19"/>
      <c r="SSZ1864" s="19"/>
      <c r="STA1864" s="19"/>
      <c r="STB1864" s="19"/>
      <c r="STC1864" s="19"/>
      <c r="STD1864" s="19"/>
      <c r="STE1864" s="19"/>
      <c r="STF1864" s="19"/>
      <c r="STG1864" s="19"/>
      <c r="STH1864" s="19"/>
      <c r="STI1864" s="19"/>
      <c r="STJ1864" s="19"/>
      <c r="STK1864" s="19"/>
      <c r="STL1864" s="19"/>
      <c r="STM1864" s="19"/>
      <c r="STN1864" s="19"/>
      <c r="STO1864" s="19"/>
      <c r="STP1864" s="19"/>
      <c r="STQ1864" s="19"/>
      <c r="STR1864" s="19"/>
      <c r="STS1864" s="19"/>
      <c r="STT1864" s="19"/>
      <c r="STU1864" s="19"/>
      <c r="STV1864" s="19"/>
      <c r="STW1864" s="19"/>
      <c r="STX1864" s="19"/>
      <c r="STY1864" s="19"/>
      <c r="STZ1864" s="19"/>
      <c r="SUA1864" s="19"/>
      <c r="SUB1864" s="19"/>
      <c r="SUC1864" s="19"/>
      <c r="SUD1864" s="19"/>
      <c r="SUE1864" s="19"/>
      <c r="SUF1864" s="19"/>
      <c r="SUG1864" s="19"/>
      <c r="SUH1864" s="19"/>
      <c r="SUI1864" s="19"/>
      <c r="SUJ1864" s="19"/>
      <c r="SUK1864" s="19"/>
      <c r="SUL1864" s="19"/>
      <c r="SUM1864" s="19"/>
      <c r="SUN1864" s="19"/>
      <c r="SUO1864" s="19"/>
      <c r="SUP1864" s="19"/>
      <c r="SUQ1864" s="19"/>
      <c r="SUR1864" s="19"/>
      <c r="SUS1864" s="19"/>
      <c r="SUT1864" s="19"/>
      <c r="SUU1864" s="19"/>
      <c r="SUV1864" s="19"/>
      <c r="SUW1864" s="19"/>
      <c r="SUX1864" s="19"/>
      <c r="SUY1864" s="19"/>
      <c r="SUZ1864" s="19"/>
      <c r="SVA1864" s="19"/>
      <c r="SVB1864" s="19"/>
      <c r="SVC1864" s="19"/>
      <c r="SVD1864" s="19"/>
      <c r="SVE1864" s="19"/>
      <c r="SVF1864" s="19"/>
      <c r="SVG1864" s="19"/>
      <c r="SVH1864" s="19"/>
      <c r="SVI1864" s="19"/>
      <c r="SVJ1864" s="19"/>
      <c r="SVK1864" s="19"/>
      <c r="SVL1864" s="19"/>
      <c r="SVM1864" s="19"/>
      <c r="SVN1864" s="19"/>
      <c r="SVO1864" s="19"/>
      <c r="SVP1864" s="19"/>
      <c r="SVQ1864" s="19"/>
      <c r="SVR1864" s="19"/>
      <c r="SVS1864" s="19"/>
      <c r="SVT1864" s="19"/>
      <c r="SVU1864" s="19"/>
      <c r="SVV1864" s="19"/>
      <c r="SVW1864" s="19"/>
      <c r="SVX1864" s="19"/>
      <c r="SVY1864" s="19"/>
      <c r="SVZ1864" s="19"/>
      <c r="SWA1864" s="19"/>
      <c r="SWB1864" s="19"/>
      <c r="SWC1864" s="19"/>
      <c r="SWD1864" s="19"/>
      <c r="SWE1864" s="19"/>
      <c r="SWF1864" s="19"/>
      <c r="SWG1864" s="19"/>
      <c r="SWH1864" s="19"/>
      <c r="SWI1864" s="19"/>
      <c r="SWJ1864" s="19"/>
      <c r="SWK1864" s="19"/>
      <c r="SWL1864" s="19"/>
      <c r="SWM1864" s="19"/>
      <c r="SWN1864" s="19"/>
      <c r="SWO1864" s="19"/>
      <c r="SWP1864" s="19"/>
      <c r="SWQ1864" s="19"/>
      <c r="SWR1864" s="19"/>
      <c r="SWS1864" s="19"/>
      <c r="SWT1864" s="19"/>
      <c r="SWU1864" s="19"/>
      <c r="SWV1864" s="19"/>
      <c r="SWW1864" s="19"/>
      <c r="SWX1864" s="19"/>
      <c r="SWY1864" s="19"/>
      <c r="SWZ1864" s="19"/>
      <c r="SXA1864" s="19"/>
      <c r="SXB1864" s="19"/>
      <c r="SXC1864" s="19"/>
      <c r="SXD1864" s="19"/>
      <c r="SXE1864" s="19"/>
      <c r="SXF1864" s="19"/>
      <c r="SXG1864" s="19"/>
      <c r="SXH1864" s="19"/>
      <c r="SXI1864" s="19"/>
      <c r="SXJ1864" s="19"/>
      <c r="SXK1864" s="19"/>
      <c r="SXL1864" s="19"/>
      <c r="SXM1864" s="19"/>
      <c r="SXN1864" s="19"/>
      <c r="SXO1864" s="19"/>
      <c r="SXP1864" s="19"/>
      <c r="SXQ1864" s="19"/>
      <c r="SXR1864" s="19"/>
      <c r="SXS1864" s="19"/>
      <c r="SXT1864" s="19"/>
      <c r="SXU1864" s="19"/>
      <c r="SXV1864" s="19"/>
      <c r="SXW1864" s="19"/>
      <c r="SXX1864" s="19"/>
      <c r="SXY1864" s="19"/>
      <c r="SXZ1864" s="19"/>
      <c r="SYA1864" s="19"/>
      <c r="SYB1864" s="19"/>
      <c r="SYC1864" s="19"/>
      <c r="SYD1864" s="19"/>
      <c r="SYE1864" s="19"/>
      <c r="SYF1864" s="19"/>
      <c r="SYG1864" s="19"/>
      <c r="SYH1864" s="19"/>
      <c r="SYI1864" s="19"/>
      <c r="SYJ1864" s="19"/>
      <c r="SYK1864" s="19"/>
      <c r="SYL1864" s="19"/>
      <c r="SYM1864" s="19"/>
      <c r="SYN1864" s="19"/>
      <c r="SYO1864" s="19"/>
      <c r="SYP1864" s="19"/>
      <c r="SYQ1864" s="19"/>
      <c r="SYR1864" s="19"/>
      <c r="SYS1864" s="19"/>
      <c r="SYT1864" s="19"/>
      <c r="SYU1864" s="19"/>
      <c r="SYV1864" s="19"/>
      <c r="SYW1864" s="19"/>
      <c r="SYX1864" s="19"/>
      <c r="SYY1864" s="19"/>
      <c r="SYZ1864" s="19"/>
      <c r="SZA1864" s="19"/>
      <c r="SZB1864" s="19"/>
      <c r="SZC1864" s="19"/>
      <c r="SZD1864" s="19"/>
      <c r="SZE1864" s="19"/>
      <c r="SZF1864" s="19"/>
      <c r="SZG1864" s="19"/>
      <c r="SZH1864" s="19"/>
      <c r="SZI1864" s="19"/>
      <c r="SZJ1864" s="19"/>
      <c r="SZK1864" s="19"/>
      <c r="SZL1864" s="19"/>
      <c r="SZM1864" s="19"/>
      <c r="SZN1864" s="19"/>
      <c r="SZO1864" s="19"/>
      <c r="SZP1864" s="19"/>
      <c r="SZQ1864" s="19"/>
      <c r="SZR1864" s="19"/>
      <c r="SZS1864" s="19"/>
      <c r="SZT1864" s="19"/>
      <c r="SZU1864" s="19"/>
      <c r="SZV1864" s="19"/>
      <c r="SZW1864" s="19"/>
      <c r="SZX1864" s="19"/>
      <c r="SZY1864" s="19"/>
      <c r="SZZ1864" s="19"/>
      <c r="TAA1864" s="19"/>
      <c r="TAB1864" s="19"/>
      <c r="TAC1864" s="19"/>
      <c r="TAD1864" s="19"/>
      <c r="TAE1864" s="19"/>
      <c r="TAF1864" s="19"/>
      <c r="TAG1864" s="19"/>
      <c r="TAH1864" s="19"/>
      <c r="TAI1864" s="19"/>
      <c r="TAJ1864" s="19"/>
      <c r="TAK1864" s="19"/>
      <c r="TAL1864" s="19"/>
      <c r="TAM1864" s="19"/>
      <c r="TAN1864" s="19"/>
      <c r="TAO1864" s="19"/>
      <c r="TAP1864" s="19"/>
      <c r="TAQ1864" s="19"/>
      <c r="TAR1864" s="19"/>
      <c r="TAS1864" s="19"/>
      <c r="TAT1864" s="19"/>
      <c r="TAU1864" s="19"/>
      <c r="TAV1864" s="19"/>
      <c r="TAW1864" s="19"/>
      <c r="TAX1864" s="19"/>
      <c r="TAY1864" s="19"/>
      <c r="TAZ1864" s="19"/>
      <c r="TBA1864" s="19"/>
      <c r="TBB1864" s="19"/>
      <c r="TBC1864" s="19"/>
      <c r="TBD1864" s="19"/>
      <c r="TBE1864" s="19"/>
      <c r="TBF1864" s="19"/>
      <c r="TBG1864" s="19"/>
      <c r="TBH1864" s="19"/>
      <c r="TBI1864" s="19"/>
      <c r="TBJ1864" s="19"/>
      <c r="TBK1864" s="19"/>
      <c r="TBL1864" s="19"/>
      <c r="TBM1864" s="19"/>
      <c r="TBN1864" s="19"/>
      <c r="TBO1864" s="19"/>
      <c r="TBP1864" s="19"/>
      <c r="TBQ1864" s="19"/>
      <c r="TBR1864" s="19"/>
      <c r="TBS1864" s="19"/>
      <c r="TBT1864" s="19"/>
      <c r="TBU1864" s="19"/>
      <c r="TBV1864" s="19"/>
      <c r="TBW1864" s="19"/>
      <c r="TBX1864" s="19"/>
      <c r="TBY1864" s="19"/>
      <c r="TBZ1864" s="19"/>
      <c r="TCA1864" s="19"/>
      <c r="TCB1864" s="19"/>
      <c r="TCC1864" s="19"/>
      <c r="TCD1864" s="19"/>
      <c r="TCE1864" s="19"/>
      <c r="TCF1864" s="19"/>
      <c r="TCG1864" s="19"/>
      <c r="TCH1864" s="19"/>
      <c r="TCI1864" s="19"/>
      <c r="TCJ1864" s="19"/>
      <c r="TCK1864" s="19"/>
      <c r="TCL1864" s="19"/>
      <c r="TCM1864" s="19"/>
      <c r="TCN1864" s="19"/>
      <c r="TCO1864" s="19"/>
      <c r="TCP1864" s="19"/>
      <c r="TCQ1864" s="19"/>
      <c r="TCR1864" s="19"/>
      <c r="TCS1864" s="19"/>
      <c r="TCT1864" s="19"/>
      <c r="TCU1864" s="19"/>
      <c r="TCV1864" s="19"/>
      <c r="TCW1864" s="19"/>
      <c r="TCX1864" s="19"/>
      <c r="TCY1864" s="19"/>
      <c r="TCZ1864" s="19"/>
      <c r="TDA1864" s="19"/>
      <c r="TDB1864" s="19"/>
      <c r="TDC1864" s="19"/>
      <c r="TDD1864" s="19"/>
      <c r="TDE1864" s="19"/>
      <c r="TDF1864" s="19"/>
      <c r="TDG1864" s="19"/>
      <c r="TDH1864" s="19"/>
      <c r="TDI1864" s="19"/>
      <c r="TDJ1864" s="19"/>
      <c r="TDK1864" s="19"/>
      <c r="TDL1864" s="19"/>
      <c r="TDM1864" s="19"/>
      <c r="TDN1864" s="19"/>
      <c r="TDO1864" s="19"/>
      <c r="TDP1864" s="19"/>
      <c r="TDQ1864" s="19"/>
      <c r="TDR1864" s="19"/>
      <c r="TDS1864" s="19"/>
      <c r="TDT1864" s="19"/>
      <c r="TDU1864" s="19"/>
      <c r="TDV1864" s="19"/>
      <c r="TDW1864" s="19"/>
      <c r="TDX1864" s="19"/>
      <c r="TDY1864" s="19"/>
      <c r="TDZ1864" s="19"/>
      <c r="TEA1864" s="19"/>
      <c r="TEB1864" s="19"/>
      <c r="TEC1864" s="19"/>
      <c r="TED1864" s="19"/>
      <c r="TEE1864" s="19"/>
      <c r="TEF1864" s="19"/>
      <c r="TEG1864" s="19"/>
      <c r="TEH1864" s="19"/>
      <c r="TEI1864" s="19"/>
      <c r="TEJ1864" s="19"/>
      <c r="TEK1864" s="19"/>
      <c r="TEL1864" s="19"/>
      <c r="TEM1864" s="19"/>
      <c r="TEN1864" s="19"/>
      <c r="TEO1864" s="19"/>
      <c r="TEP1864" s="19"/>
      <c r="TEQ1864" s="19"/>
      <c r="TER1864" s="19"/>
      <c r="TES1864" s="19"/>
      <c r="TET1864" s="19"/>
      <c r="TEU1864" s="19"/>
      <c r="TEV1864" s="19"/>
      <c r="TEW1864" s="19"/>
      <c r="TEX1864" s="19"/>
      <c r="TEY1864" s="19"/>
      <c r="TEZ1864" s="19"/>
      <c r="TFA1864" s="19"/>
      <c r="TFB1864" s="19"/>
      <c r="TFC1864" s="19"/>
      <c r="TFD1864" s="19"/>
      <c r="TFE1864" s="19"/>
      <c r="TFF1864" s="19"/>
      <c r="TFG1864" s="19"/>
      <c r="TFH1864" s="19"/>
      <c r="TFI1864" s="19"/>
      <c r="TFJ1864" s="19"/>
      <c r="TFK1864" s="19"/>
      <c r="TFL1864" s="19"/>
      <c r="TFM1864" s="19"/>
      <c r="TFN1864" s="19"/>
      <c r="TFO1864" s="19"/>
      <c r="TFP1864" s="19"/>
      <c r="TFQ1864" s="19"/>
      <c r="TFR1864" s="19"/>
      <c r="TFS1864" s="19"/>
      <c r="TFT1864" s="19"/>
      <c r="TFU1864" s="19"/>
      <c r="TFV1864" s="19"/>
      <c r="TFW1864" s="19"/>
      <c r="TFX1864" s="19"/>
      <c r="TFY1864" s="19"/>
      <c r="TFZ1864" s="19"/>
      <c r="TGA1864" s="19"/>
      <c r="TGB1864" s="19"/>
      <c r="TGC1864" s="19"/>
      <c r="TGD1864" s="19"/>
      <c r="TGE1864" s="19"/>
      <c r="TGF1864" s="19"/>
      <c r="TGG1864" s="19"/>
      <c r="TGH1864" s="19"/>
      <c r="TGI1864" s="19"/>
      <c r="TGJ1864" s="19"/>
      <c r="TGK1864" s="19"/>
      <c r="TGL1864" s="19"/>
      <c r="TGM1864" s="19"/>
      <c r="TGN1864" s="19"/>
      <c r="TGO1864" s="19"/>
      <c r="TGP1864" s="19"/>
      <c r="TGQ1864" s="19"/>
      <c r="TGR1864" s="19"/>
      <c r="TGS1864" s="19"/>
      <c r="TGT1864" s="19"/>
      <c r="TGU1864" s="19"/>
      <c r="TGV1864" s="19"/>
      <c r="TGW1864" s="19"/>
      <c r="TGX1864" s="19"/>
      <c r="TGY1864" s="19"/>
      <c r="TGZ1864" s="19"/>
      <c r="THA1864" s="19"/>
      <c r="THB1864" s="19"/>
      <c r="THC1864" s="19"/>
      <c r="THD1864" s="19"/>
      <c r="THE1864" s="19"/>
      <c r="THF1864" s="19"/>
      <c r="THG1864" s="19"/>
      <c r="THH1864" s="19"/>
      <c r="THI1864" s="19"/>
      <c r="THJ1864" s="19"/>
      <c r="THK1864" s="19"/>
      <c r="THL1864" s="19"/>
      <c r="THM1864" s="19"/>
      <c r="THN1864" s="19"/>
      <c r="THO1864" s="19"/>
      <c r="THP1864" s="19"/>
      <c r="THQ1864" s="19"/>
      <c r="THR1864" s="19"/>
      <c r="THS1864" s="19"/>
      <c r="THT1864" s="19"/>
      <c r="THU1864" s="19"/>
      <c r="THV1864" s="19"/>
      <c r="THW1864" s="19"/>
      <c r="THX1864" s="19"/>
      <c r="THY1864" s="19"/>
      <c r="THZ1864" s="19"/>
      <c r="TIA1864" s="19"/>
      <c r="TIB1864" s="19"/>
      <c r="TIC1864" s="19"/>
      <c r="TID1864" s="19"/>
      <c r="TIE1864" s="19"/>
      <c r="TIF1864" s="19"/>
      <c r="TIG1864" s="19"/>
      <c r="TIH1864" s="19"/>
      <c r="TII1864" s="19"/>
      <c r="TIJ1864" s="19"/>
      <c r="TIK1864" s="19"/>
      <c r="TIL1864" s="19"/>
      <c r="TIM1864" s="19"/>
      <c r="TIN1864" s="19"/>
      <c r="TIO1864" s="19"/>
      <c r="TIP1864" s="19"/>
      <c r="TIQ1864" s="19"/>
      <c r="TIR1864" s="19"/>
      <c r="TIS1864" s="19"/>
      <c r="TIT1864" s="19"/>
      <c r="TIU1864" s="19"/>
      <c r="TIV1864" s="19"/>
      <c r="TIW1864" s="19"/>
      <c r="TIX1864" s="19"/>
      <c r="TIY1864" s="19"/>
      <c r="TIZ1864" s="19"/>
      <c r="TJA1864" s="19"/>
      <c r="TJB1864" s="19"/>
      <c r="TJC1864" s="19"/>
      <c r="TJD1864" s="19"/>
      <c r="TJE1864" s="19"/>
      <c r="TJF1864" s="19"/>
      <c r="TJG1864" s="19"/>
      <c r="TJH1864" s="19"/>
      <c r="TJI1864" s="19"/>
      <c r="TJJ1864" s="19"/>
      <c r="TJK1864" s="19"/>
      <c r="TJL1864" s="19"/>
      <c r="TJM1864" s="19"/>
      <c r="TJN1864" s="19"/>
      <c r="TJO1864" s="19"/>
      <c r="TJP1864" s="19"/>
      <c r="TJQ1864" s="19"/>
      <c r="TJR1864" s="19"/>
      <c r="TJS1864" s="19"/>
      <c r="TJT1864" s="19"/>
      <c r="TJU1864" s="19"/>
      <c r="TJV1864" s="19"/>
      <c r="TJW1864" s="19"/>
      <c r="TJX1864" s="19"/>
      <c r="TJY1864" s="19"/>
      <c r="TJZ1864" s="19"/>
      <c r="TKA1864" s="19"/>
      <c r="TKB1864" s="19"/>
      <c r="TKC1864" s="19"/>
      <c r="TKD1864" s="19"/>
      <c r="TKE1864" s="19"/>
      <c r="TKF1864" s="19"/>
      <c r="TKG1864" s="19"/>
      <c r="TKH1864" s="19"/>
      <c r="TKI1864" s="19"/>
      <c r="TKJ1864" s="19"/>
      <c r="TKK1864" s="19"/>
      <c r="TKL1864" s="19"/>
      <c r="TKM1864" s="19"/>
      <c r="TKN1864" s="19"/>
      <c r="TKO1864" s="19"/>
      <c r="TKP1864" s="19"/>
      <c r="TKQ1864" s="19"/>
      <c r="TKR1864" s="19"/>
      <c r="TKS1864" s="19"/>
      <c r="TKT1864" s="19"/>
      <c r="TKU1864" s="19"/>
      <c r="TKV1864" s="19"/>
      <c r="TKW1864" s="19"/>
      <c r="TKX1864" s="19"/>
      <c r="TKY1864" s="19"/>
      <c r="TKZ1864" s="19"/>
      <c r="TLA1864" s="19"/>
      <c r="TLB1864" s="19"/>
      <c r="TLC1864" s="19"/>
      <c r="TLD1864" s="19"/>
      <c r="TLE1864" s="19"/>
      <c r="TLF1864" s="19"/>
      <c r="TLG1864" s="19"/>
      <c r="TLH1864" s="19"/>
      <c r="TLI1864" s="19"/>
      <c r="TLJ1864" s="19"/>
      <c r="TLK1864" s="19"/>
      <c r="TLL1864" s="19"/>
      <c r="TLM1864" s="19"/>
      <c r="TLN1864" s="19"/>
      <c r="TLO1864" s="19"/>
      <c r="TLP1864" s="19"/>
      <c r="TLQ1864" s="19"/>
      <c r="TLR1864" s="19"/>
      <c r="TLS1864" s="19"/>
      <c r="TLT1864" s="19"/>
      <c r="TLU1864" s="19"/>
      <c r="TLV1864" s="19"/>
      <c r="TLW1864" s="19"/>
      <c r="TLX1864" s="19"/>
      <c r="TLY1864" s="19"/>
      <c r="TLZ1864" s="19"/>
      <c r="TMA1864" s="19"/>
      <c r="TMB1864" s="19"/>
      <c r="TMC1864" s="19"/>
      <c r="TMD1864" s="19"/>
      <c r="TME1864" s="19"/>
      <c r="TMF1864" s="19"/>
      <c r="TMG1864" s="19"/>
      <c r="TMH1864" s="19"/>
      <c r="TMI1864" s="19"/>
      <c r="TMJ1864" s="19"/>
      <c r="TMK1864" s="19"/>
      <c r="TML1864" s="19"/>
      <c r="TMM1864" s="19"/>
      <c r="TMN1864" s="19"/>
      <c r="TMO1864" s="19"/>
      <c r="TMP1864" s="19"/>
      <c r="TMQ1864" s="19"/>
      <c r="TMR1864" s="19"/>
      <c r="TMS1864" s="19"/>
      <c r="TMT1864" s="19"/>
      <c r="TMU1864" s="19"/>
      <c r="TMV1864" s="19"/>
      <c r="TMW1864" s="19"/>
      <c r="TMX1864" s="19"/>
      <c r="TMY1864" s="19"/>
      <c r="TMZ1864" s="19"/>
      <c r="TNA1864" s="19"/>
      <c r="TNB1864" s="19"/>
      <c r="TNC1864" s="19"/>
      <c r="TND1864" s="19"/>
      <c r="TNE1864" s="19"/>
      <c r="TNF1864" s="19"/>
      <c r="TNG1864" s="19"/>
      <c r="TNH1864" s="19"/>
      <c r="TNI1864" s="19"/>
      <c r="TNJ1864" s="19"/>
      <c r="TNK1864" s="19"/>
      <c r="TNL1864" s="19"/>
      <c r="TNM1864" s="19"/>
      <c r="TNN1864" s="19"/>
      <c r="TNO1864" s="19"/>
      <c r="TNP1864" s="19"/>
      <c r="TNQ1864" s="19"/>
      <c r="TNR1864" s="19"/>
      <c r="TNS1864" s="19"/>
      <c r="TNT1864" s="19"/>
      <c r="TNU1864" s="19"/>
      <c r="TNV1864" s="19"/>
      <c r="TNW1864" s="19"/>
      <c r="TNX1864" s="19"/>
      <c r="TNY1864" s="19"/>
      <c r="TNZ1864" s="19"/>
      <c r="TOA1864" s="19"/>
      <c r="TOB1864" s="19"/>
      <c r="TOC1864" s="19"/>
      <c r="TOD1864" s="19"/>
      <c r="TOE1864" s="19"/>
      <c r="TOF1864" s="19"/>
      <c r="TOG1864" s="19"/>
      <c r="TOH1864" s="19"/>
      <c r="TOI1864" s="19"/>
      <c r="TOJ1864" s="19"/>
      <c r="TOK1864" s="19"/>
      <c r="TOL1864" s="19"/>
      <c r="TOM1864" s="19"/>
      <c r="TON1864" s="19"/>
      <c r="TOO1864" s="19"/>
      <c r="TOP1864" s="19"/>
      <c r="TOQ1864" s="19"/>
      <c r="TOR1864" s="19"/>
      <c r="TOS1864" s="19"/>
      <c r="TOT1864" s="19"/>
      <c r="TOU1864" s="19"/>
      <c r="TOV1864" s="19"/>
      <c r="TOW1864" s="19"/>
      <c r="TOX1864" s="19"/>
      <c r="TOY1864" s="19"/>
      <c r="TOZ1864" s="19"/>
      <c r="TPA1864" s="19"/>
      <c r="TPB1864" s="19"/>
      <c r="TPC1864" s="19"/>
      <c r="TPD1864" s="19"/>
      <c r="TPE1864" s="19"/>
      <c r="TPF1864" s="19"/>
      <c r="TPG1864" s="19"/>
      <c r="TPH1864" s="19"/>
      <c r="TPI1864" s="19"/>
      <c r="TPJ1864" s="19"/>
      <c r="TPK1864" s="19"/>
      <c r="TPL1864" s="19"/>
      <c r="TPM1864" s="19"/>
      <c r="TPN1864" s="19"/>
      <c r="TPO1864" s="19"/>
      <c r="TPP1864" s="19"/>
      <c r="TPQ1864" s="19"/>
      <c r="TPR1864" s="19"/>
      <c r="TPS1864" s="19"/>
      <c r="TPT1864" s="19"/>
      <c r="TPU1864" s="19"/>
      <c r="TPV1864" s="19"/>
      <c r="TPW1864" s="19"/>
      <c r="TPX1864" s="19"/>
      <c r="TPY1864" s="19"/>
      <c r="TPZ1864" s="19"/>
      <c r="TQA1864" s="19"/>
      <c r="TQB1864" s="19"/>
      <c r="TQC1864" s="19"/>
      <c r="TQD1864" s="19"/>
      <c r="TQE1864" s="19"/>
      <c r="TQF1864" s="19"/>
      <c r="TQG1864" s="19"/>
      <c r="TQH1864" s="19"/>
      <c r="TQI1864" s="19"/>
      <c r="TQJ1864" s="19"/>
      <c r="TQK1864" s="19"/>
      <c r="TQL1864" s="19"/>
      <c r="TQM1864" s="19"/>
      <c r="TQN1864" s="19"/>
      <c r="TQO1864" s="19"/>
      <c r="TQP1864" s="19"/>
      <c r="TQQ1864" s="19"/>
      <c r="TQR1864" s="19"/>
      <c r="TQS1864" s="19"/>
      <c r="TQT1864" s="19"/>
      <c r="TQU1864" s="19"/>
      <c r="TQV1864" s="19"/>
      <c r="TQW1864" s="19"/>
      <c r="TQX1864" s="19"/>
      <c r="TQY1864" s="19"/>
      <c r="TQZ1864" s="19"/>
      <c r="TRA1864" s="19"/>
      <c r="TRB1864" s="19"/>
      <c r="TRC1864" s="19"/>
      <c r="TRD1864" s="19"/>
      <c r="TRE1864" s="19"/>
      <c r="TRF1864" s="19"/>
      <c r="TRG1864" s="19"/>
      <c r="TRH1864" s="19"/>
      <c r="TRI1864" s="19"/>
      <c r="TRJ1864" s="19"/>
      <c r="TRK1864" s="19"/>
      <c r="TRL1864" s="19"/>
      <c r="TRM1864" s="19"/>
      <c r="TRN1864" s="19"/>
      <c r="TRO1864" s="19"/>
      <c r="TRP1864" s="19"/>
      <c r="TRQ1864" s="19"/>
      <c r="TRR1864" s="19"/>
      <c r="TRS1864" s="19"/>
      <c r="TRT1864" s="19"/>
      <c r="TRU1864" s="19"/>
      <c r="TRV1864" s="19"/>
      <c r="TRW1864" s="19"/>
      <c r="TRX1864" s="19"/>
      <c r="TRY1864" s="19"/>
      <c r="TRZ1864" s="19"/>
      <c r="TSA1864" s="19"/>
      <c r="TSB1864" s="19"/>
      <c r="TSC1864" s="19"/>
      <c r="TSD1864" s="19"/>
      <c r="TSE1864" s="19"/>
      <c r="TSF1864" s="19"/>
      <c r="TSG1864" s="19"/>
      <c r="TSH1864" s="19"/>
      <c r="TSI1864" s="19"/>
      <c r="TSJ1864" s="19"/>
      <c r="TSK1864" s="19"/>
      <c r="TSL1864" s="19"/>
      <c r="TSM1864" s="19"/>
      <c r="TSN1864" s="19"/>
      <c r="TSO1864" s="19"/>
      <c r="TSP1864" s="19"/>
      <c r="TSQ1864" s="19"/>
      <c r="TSR1864" s="19"/>
      <c r="TSS1864" s="19"/>
      <c r="TST1864" s="19"/>
      <c r="TSU1864" s="19"/>
      <c r="TSV1864" s="19"/>
      <c r="TSW1864" s="19"/>
      <c r="TSX1864" s="19"/>
      <c r="TSY1864" s="19"/>
      <c r="TSZ1864" s="19"/>
      <c r="TTA1864" s="19"/>
      <c r="TTB1864" s="19"/>
      <c r="TTC1864" s="19"/>
      <c r="TTD1864" s="19"/>
      <c r="TTE1864" s="19"/>
      <c r="TTF1864" s="19"/>
      <c r="TTG1864" s="19"/>
      <c r="TTH1864" s="19"/>
      <c r="TTI1864" s="19"/>
      <c r="TTJ1864" s="19"/>
      <c r="TTK1864" s="19"/>
      <c r="TTL1864" s="19"/>
      <c r="TTM1864" s="19"/>
      <c r="TTN1864" s="19"/>
      <c r="TTO1864" s="19"/>
      <c r="TTP1864" s="19"/>
      <c r="TTQ1864" s="19"/>
      <c r="TTR1864" s="19"/>
      <c r="TTS1864" s="19"/>
      <c r="TTT1864" s="19"/>
      <c r="TTU1864" s="19"/>
      <c r="TTV1864" s="19"/>
      <c r="TTW1864" s="19"/>
      <c r="TTX1864" s="19"/>
      <c r="TTY1864" s="19"/>
      <c r="TTZ1864" s="19"/>
      <c r="TUA1864" s="19"/>
      <c r="TUB1864" s="19"/>
      <c r="TUC1864" s="19"/>
      <c r="TUD1864" s="19"/>
      <c r="TUE1864" s="19"/>
      <c r="TUF1864" s="19"/>
      <c r="TUG1864" s="19"/>
      <c r="TUH1864" s="19"/>
      <c r="TUI1864" s="19"/>
      <c r="TUJ1864" s="19"/>
      <c r="TUK1864" s="19"/>
      <c r="TUL1864" s="19"/>
      <c r="TUM1864" s="19"/>
      <c r="TUN1864" s="19"/>
      <c r="TUO1864" s="19"/>
      <c r="TUP1864" s="19"/>
      <c r="TUQ1864" s="19"/>
      <c r="TUR1864" s="19"/>
      <c r="TUS1864" s="19"/>
      <c r="TUT1864" s="19"/>
      <c r="TUU1864" s="19"/>
      <c r="TUV1864" s="19"/>
      <c r="TUW1864" s="19"/>
      <c r="TUX1864" s="19"/>
      <c r="TUY1864" s="19"/>
      <c r="TUZ1864" s="19"/>
      <c r="TVA1864" s="19"/>
      <c r="TVB1864" s="19"/>
      <c r="TVC1864" s="19"/>
      <c r="TVD1864" s="19"/>
      <c r="TVE1864" s="19"/>
      <c r="TVF1864" s="19"/>
      <c r="TVG1864" s="19"/>
      <c r="TVH1864" s="19"/>
      <c r="TVI1864" s="19"/>
      <c r="TVJ1864" s="19"/>
      <c r="TVK1864" s="19"/>
      <c r="TVL1864" s="19"/>
      <c r="TVM1864" s="19"/>
      <c r="TVN1864" s="19"/>
      <c r="TVO1864" s="19"/>
      <c r="TVP1864" s="19"/>
      <c r="TVQ1864" s="19"/>
      <c r="TVR1864" s="19"/>
      <c r="TVS1864" s="19"/>
      <c r="TVT1864" s="19"/>
      <c r="TVU1864" s="19"/>
      <c r="TVV1864" s="19"/>
      <c r="TVW1864" s="19"/>
      <c r="TVX1864" s="19"/>
      <c r="TVY1864" s="19"/>
      <c r="TVZ1864" s="19"/>
      <c r="TWA1864" s="19"/>
      <c r="TWB1864" s="19"/>
      <c r="TWC1864" s="19"/>
      <c r="TWD1864" s="19"/>
      <c r="TWE1864" s="19"/>
      <c r="TWF1864" s="19"/>
      <c r="TWG1864" s="19"/>
      <c r="TWH1864" s="19"/>
      <c r="TWI1864" s="19"/>
      <c r="TWJ1864" s="19"/>
      <c r="TWK1864" s="19"/>
      <c r="TWL1864" s="19"/>
      <c r="TWM1864" s="19"/>
      <c r="TWN1864" s="19"/>
      <c r="TWO1864" s="19"/>
      <c r="TWP1864" s="19"/>
      <c r="TWQ1864" s="19"/>
      <c r="TWR1864" s="19"/>
      <c r="TWS1864" s="19"/>
      <c r="TWT1864" s="19"/>
      <c r="TWU1864" s="19"/>
      <c r="TWV1864" s="19"/>
      <c r="TWW1864" s="19"/>
      <c r="TWX1864" s="19"/>
      <c r="TWY1864" s="19"/>
      <c r="TWZ1864" s="19"/>
      <c r="TXA1864" s="19"/>
      <c r="TXB1864" s="19"/>
      <c r="TXC1864" s="19"/>
      <c r="TXD1864" s="19"/>
      <c r="TXE1864" s="19"/>
      <c r="TXF1864" s="19"/>
      <c r="TXG1864" s="19"/>
      <c r="TXH1864" s="19"/>
      <c r="TXI1864" s="19"/>
      <c r="TXJ1864" s="19"/>
      <c r="TXK1864" s="19"/>
      <c r="TXL1864" s="19"/>
      <c r="TXM1864" s="19"/>
      <c r="TXN1864" s="19"/>
      <c r="TXO1864" s="19"/>
      <c r="TXP1864" s="19"/>
      <c r="TXQ1864" s="19"/>
      <c r="TXR1864" s="19"/>
      <c r="TXS1864" s="19"/>
      <c r="TXT1864" s="19"/>
      <c r="TXU1864" s="19"/>
      <c r="TXV1864" s="19"/>
      <c r="TXW1864" s="19"/>
      <c r="TXX1864" s="19"/>
      <c r="TXY1864" s="19"/>
      <c r="TXZ1864" s="19"/>
      <c r="TYA1864" s="19"/>
      <c r="TYB1864" s="19"/>
      <c r="TYC1864" s="19"/>
      <c r="TYD1864" s="19"/>
      <c r="TYE1864" s="19"/>
      <c r="TYF1864" s="19"/>
      <c r="TYG1864" s="19"/>
      <c r="TYH1864" s="19"/>
      <c r="TYI1864" s="19"/>
      <c r="TYJ1864" s="19"/>
      <c r="TYK1864" s="19"/>
      <c r="TYL1864" s="19"/>
      <c r="TYM1864" s="19"/>
      <c r="TYN1864" s="19"/>
      <c r="TYO1864" s="19"/>
      <c r="TYP1864" s="19"/>
      <c r="TYQ1864" s="19"/>
      <c r="TYR1864" s="19"/>
      <c r="TYS1864" s="19"/>
      <c r="TYT1864" s="19"/>
      <c r="TYU1864" s="19"/>
      <c r="TYV1864" s="19"/>
      <c r="TYW1864" s="19"/>
      <c r="TYX1864" s="19"/>
      <c r="TYY1864" s="19"/>
      <c r="TYZ1864" s="19"/>
      <c r="TZA1864" s="19"/>
      <c r="TZB1864" s="19"/>
      <c r="TZC1864" s="19"/>
      <c r="TZD1864" s="19"/>
      <c r="TZE1864" s="19"/>
      <c r="TZF1864" s="19"/>
      <c r="TZG1864" s="19"/>
      <c r="TZH1864" s="19"/>
      <c r="TZI1864" s="19"/>
      <c r="TZJ1864" s="19"/>
      <c r="TZK1864" s="19"/>
      <c r="TZL1864" s="19"/>
      <c r="TZM1864" s="19"/>
      <c r="TZN1864" s="19"/>
      <c r="TZO1864" s="19"/>
      <c r="TZP1864" s="19"/>
      <c r="TZQ1864" s="19"/>
      <c r="TZR1864" s="19"/>
      <c r="TZS1864" s="19"/>
      <c r="TZT1864" s="19"/>
      <c r="TZU1864" s="19"/>
      <c r="TZV1864" s="19"/>
      <c r="TZW1864" s="19"/>
      <c r="TZX1864" s="19"/>
      <c r="TZY1864" s="19"/>
      <c r="TZZ1864" s="19"/>
      <c r="UAA1864" s="19"/>
      <c r="UAB1864" s="19"/>
      <c r="UAC1864" s="19"/>
      <c r="UAD1864" s="19"/>
      <c r="UAE1864" s="19"/>
      <c r="UAF1864" s="19"/>
      <c r="UAG1864" s="19"/>
      <c r="UAH1864" s="19"/>
      <c r="UAI1864" s="19"/>
      <c r="UAJ1864" s="19"/>
      <c r="UAK1864" s="19"/>
      <c r="UAL1864" s="19"/>
      <c r="UAM1864" s="19"/>
      <c r="UAN1864" s="19"/>
      <c r="UAO1864" s="19"/>
      <c r="UAP1864" s="19"/>
      <c r="UAQ1864" s="19"/>
      <c r="UAR1864" s="19"/>
      <c r="UAS1864" s="19"/>
      <c r="UAT1864" s="19"/>
      <c r="UAU1864" s="19"/>
      <c r="UAV1864" s="19"/>
      <c r="UAW1864" s="19"/>
      <c r="UAX1864" s="19"/>
      <c r="UAY1864" s="19"/>
      <c r="UAZ1864" s="19"/>
      <c r="UBA1864" s="19"/>
      <c r="UBB1864" s="19"/>
      <c r="UBC1864" s="19"/>
      <c r="UBD1864" s="19"/>
      <c r="UBE1864" s="19"/>
      <c r="UBF1864" s="19"/>
      <c r="UBG1864" s="19"/>
      <c r="UBH1864" s="19"/>
      <c r="UBI1864" s="19"/>
      <c r="UBJ1864" s="19"/>
      <c r="UBK1864" s="19"/>
      <c r="UBL1864" s="19"/>
      <c r="UBM1864" s="19"/>
      <c r="UBN1864" s="19"/>
      <c r="UBO1864" s="19"/>
      <c r="UBP1864" s="19"/>
      <c r="UBQ1864" s="19"/>
      <c r="UBR1864" s="19"/>
      <c r="UBS1864" s="19"/>
      <c r="UBT1864" s="19"/>
      <c r="UBU1864" s="19"/>
      <c r="UBV1864" s="19"/>
      <c r="UBW1864" s="19"/>
      <c r="UBX1864" s="19"/>
      <c r="UBY1864" s="19"/>
      <c r="UBZ1864" s="19"/>
      <c r="UCA1864" s="19"/>
      <c r="UCB1864" s="19"/>
      <c r="UCC1864" s="19"/>
      <c r="UCD1864" s="19"/>
      <c r="UCE1864" s="19"/>
      <c r="UCF1864" s="19"/>
      <c r="UCG1864" s="19"/>
      <c r="UCH1864" s="19"/>
      <c r="UCI1864" s="19"/>
      <c r="UCJ1864" s="19"/>
      <c r="UCK1864" s="19"/>
      <c r="UCL1864" s="19"/>
      <c r="UCM1864" s="19"/>
      <c r="UCN1864" s="19"/>
      <c r="UCO1864" s="19"/>
      <c r="UCP1864" s="19"/>
      <c r="UCQ1864" s="19"/>
      <c r="UCR1864" s="19"/>
      <c r="UCS1864" s="19"/>
      <c r="UCT1864" s="19"/>
      <c r="UCU1864" s="19"/>
      <c r="UCV1864" s="19"/>
      <c r="UCW1864" s="19"/>
      <c r="UCX1864" s="19"/>
      <c r="UCY1864" s="19"/>
      <c r="UCZ1864" s="19"/>
      <c r="UDA1864" s="19"/>
      <c r="UDB1864" s="19"/>
      <c r="UDC1864" s="19"/>
      <c r="UDD1864" s="19"/>
      <c r="UDE1864" s="19"/>
      <c r="UDF1864" s="19"/>
      <c r="UDG1864" s="19"/>
      <c r="UDH1864" s="19"/>
      <c r="UDI1864" s="19"/>
      <c r="UDJ1864" s="19"/>
      <c r="UDK1864" s="19"/>
      <c r="UDL1864" s="19"/>
      <c r="UDM1864" s="19"/>
      <c r="UDN1864" s="19"/>
      <c r="UDO1864" s="19"/>
      <c r="UDP1864" s="19"/>
      <c r="UDQ1864" s="19"/>
      <c r="UDR1864" s="19"/>
      <c r="UDS1864" s="19"/>
      <c r="UDT1864" s="19"/>
      <c r="UDU1864" s="19"/>
      <c r="UDV1864" s="19"/>
      <c r="UDW1864" s="19"/>
      <c r="UDX1864" s="19"/>
      <c r="UDY1864" s="19"/>
      <c r="UDZ1864" s="19"/>
      <c r="UEA1864" s="19"/>
      <c r="UEB1864" s="19"/>
      <c r="UEC1864" s="19"/>
      <c r="UED1864" s="19"/>
      <c r="UEE1864" s="19"/>
      <c r="UEF1864" s="19"/>
      <c r="UEG1864" s="19"/>
      <c r="UEH1864" s="19"/>
      <c r="UEI1864" s="19"/>
      <c r="UEJ1864" s="19"/>
      <c r="UEK1864" s="19"/>
      <c r="UEL1864" s="19"/>
      <c r="UEM1864" s="19"/>
      <c r="UEN1864" s="19"/>
      <c r="UEO1864" s="19"/>
      <c r="UEP1864" s="19"/>
      <c r="UEQ1864" s="19"/>
      <c r="UER1864" s="19"/>
      <c r="UES1864" s="19"/>
      <c r="UET1864" s="19"/>
      <c r="UEU1864" s="19"/>
      <c r="UEV1864" s="19"/>
      <c r="UEW1864" s="19"/>
      <c r="UEX1864" s="19"/>
      <c r="UEY1864" s="19"/>
      <c r="UEZ1864" s="19"/>
      <c r="UFA1864" s="19"/>
      <c r="UFB1864" s="19"/>
      <c r="UFC1864" s="19"/>
      <c r="UFD1864" s="19"/>
      <c r="UFE1864" s="19"/>
      <c r="UFF1864" s="19"/>
      <c r="UFG1864" s="19"/>
      <c r="UFH1864" s="19"/>
      <c r="UFI1864" s="19"/>
      <c r="UFJ1864" s="19"/>
      <c r="UFK1864" s="19"/>
      <c r="UFL1864" s="19"/>
      <c r="UFM1864" s="19"/>
      <c r="UFN1864" s="19"/>
      <c r="UFO1864" s="19"/>
      <c r="UFP1864" s="19"/>
      <c r="UFQ1864" s="19"/>
      <c r="UFR1864" s="19"/>
      <c r="UFS1864" s="19"/>
      <c r="UFT1864" s="19"/>
      <c r="UFU1864" s="19"/>
      <c r="UFV1864" s="19"/>
      <c r="UFW1864" s="19"/>
      <c r="UFX1864" s="19"/>
      <c r="UFY1864" s="19"/>
      <c r="UFZ1864" s="19"/>
      <c r="UGA1864" s="19"/>
      <c r="UGB1864" s="19"/>
      <c r="UGC1864" s="19"/>
      <c r="UGD1864" s="19"/>
      <c r="UGE1864" s="19"/>
      <c r="UGF1864" s="19"/>
      <c r="UGG1864" s="19"/>
      <c r="UGH1864" s="19"/>
      <c r="UGI1864" s="19"/>
      <c r="UGJ1864" s="19"/>
      <c r="UGK1864" s="19"/>
      <c r="UGL1864" s="19"/>
      <c r="UGM1864" s="19"/>
      <c r="UGN1864" s="19"/>
      <c r="UGO1864" s="19"/>
      <c r="UGP1864" s="19"/>
      <c r="UGQ1864" s="19"/>
      <c r="UGR1864" s="19"/>
      <c r="UGS1864" s="19"/>
      <c r="UGT1864" s="19"/>
      <c r="UGU1864" s="19"/>
      <c r="UGV1864" s="19"/>
      <c r="UGW1864" s="19"/>
      <c r="UGX1864" s="19"/>
      <c r="UGY1864" s="19"/>
      <c r="UGZ1864" s="19"/>
      <c r="UHA1864" s="19"/>
      <c r="UHB1864" s="19"/>
      <c r="UHC1864" s="19"/>
      <c r="UHD1864" s="19"/>
      <c r="UHE1864" s="19"/>
      <c r="UHF1864" s="19"/>
      <c r="UHG1864" s="19"/>
      <c r="UHH1864" s="19"/>
      <c r="UHI1864" s="19"/>
      <c r="UHJ1864" s="19"/>
      <c r="UHK1864" s="19"/>
      <c r="UHL1864" s="19"/>
      <c r="UHM1864" s="19"/>
      <c r="UHN1864" s="19"/>
      <c r="UHO1864" s="19"/>
      <c r="UHP1864" s="19"/>
      <c r="UHQ1864" s="19"/>
      <c r="UHR1864" s="19"/>
      <c r="UHS1864" s="19"/>
      <c r="UHT1864" s="19"/>
      <c r="UHU1864" s="19"/>
      <c r="UHV1864" s="19"/>
      <c r="UHW1864" s="19"/>
      <c r="UHX1864" s="19"/>
      <c r="UHY1864" s="19"/>
      <c r="UHZ1864" s="19"/>
      <c r="UIA1864" s="19"/>
      <c r="UIB1864" s="19"/>
      <c r="UIC1864" s="19"/>
      <c r="UID1864" s="19"/>
      <c r="UIE1864" s="19"/>
      <c r="UIF1864" s="19"/>
      <c r="UIG1864" s="19"/>
      <c r="UIH1864" s="19"/>
      <c r="UII1864" s="19"/>
      <c r="UIJ1864" s="19"/>
      <c r="UIK1864" s="19"/>
      <c r="UIL1864" s="19"/>
      <c r="UIM1864" s="19"/>
      <c r="UIN1864" s="19"/>
      <c r="UIO1864" s="19"/>
      <c r="UIP1864" s="19"/>
      <c r="UIQ1864" s="19"/>
      <c r="UIR1864" s="19"/>
      <c r="UIS1864" s="19"/>
      <c r="UIT1864" s="19"/>
      <c r="UIU1864" s="19"/>
      <c r="UIV1864" s="19"/>
      <c r="UIW1864" s="19"/>
      <c r="UIX1864" s="19"/>
      <c r="UIY1864" s="19"/>
      <c r="UIZ1864" s="19"/>
      <c r="UJA1864" s="19"/>
      <c r="UJB1864" s="19"/>
      <c r="UJC1864" s="19"/>
      <c r="UJD1864" s="19"/>
      <c r="UJE1864" s="19"/>
      <c r="UJF1864" s="19"/>
      <c r="UJG1864" s="19"/>
      <c r="UJH1864" s="19"/>
      <c r="UJI1864" s="19"/>
      <c r="UJJ1864" s="19"/>
      <c r="UJK1864" s="19"/>
      <c r="UJL1864" s="19"/>
      <c r="UJM1864" s="19"/>
      <c r="UJN1864" s="19"/>
      <c r="UJO1864" s="19"/>
      <c r="UJP1864" s="19"/>
      <c r="UJQ1864" s="19"/>
      <c r="UJR1864" s="19"/>
      <c r="UJS1864" s="19"/>
      <c r="UJT1864" s="19"/>
      <c r="UJU1864" s="19"/>
      <c r="UJV1864" s="19"/>
      <c r="UJW1864" s="19"/>
      <c r="UJX1864" s="19"/>
      <c r="UJY1864" s="19"/>
      <c r="UJZ1864" s="19"/>
      <c r="UKA1864" s="19"/>
      <c r="UKB1864" s="19"/>
      <c r="UKC1864" s="19"/>
      <c r="UKD1864" s="19"/>
      <c r="UKE1864" s="19"/>
      <c r="UKF1864" s="19"/>
      <c r="UKG1864" s="19"/>
      <c r="UKH1864" s="19"/>
      <c r="UKI1864" s="19"/>
      <c r="UKJ1864" s="19"/>
      <c r="UKK1864" s="19"/>
      <c r="UKL1864" s="19"/>
      <c r="UKM1864" s="19"/>
      <c r="UKN1864" s="19"/>
      <c r="UKO1864" s="19"/>
      <c r="UKP1864" s="19"/>
      <c r="UKQ1864" s="19"/>
      <c r="UKR1864" s="19"/>
      <c r="UKS1864" s="19"/>
      <c r="UKT1864" s="19"/>
      <c r="UKU1864" s="19"/>
      <c r="UKV1864" s="19"/>
      <c r="UKW1864" s="19"/>
      <c r="UKX1864" s="19"/>
      <c r="UKY1864" s="19"/>
      <c r="UKZ1864" s="19"/>
      <c r="ULA1864" s="19"/>
      <c r="ULB1864" s="19"/>
      <c r="ULC1864" s="19"/>
      <c r="ULD1864" s="19"/>
      <c r="ULE1864" s="19"/>
      <c r="ULF1864" s="19"/>
      <c r="ULG1864" s="19"/>
      <c r="ULH1864" s="19"/>
      <c r="ULI1864" s="19"/>
      <c r="ULJ1864" s="19"/>
      <c r="ULK1864" s="19"/>
      <c r="ULL1864" s="19"/>
      <c r="ULM1864" s="19"/>
      <c r="ULN1864" s="19"/>
      <c r="ULO1864" s="19"/>
      <c r="ULP1864" s="19"/>
      <c r="ULQ1864" s="19"/>
      <c r="ULR1864" s="19"/>
      <c r="ULS1864" s="19"/>
      <c r="ULT1864" s="19"/>
      <c r="ULU1864" s="19"/>
      <c r="ULV1864" s="19"/>
      <c r="ULW1864" s="19"/>
      <c r="ULX1864" s="19"/>
      <c r="ULY1864" s="19"/>
      <c r="ULZ1864" s="19"/>
      <c r="UMA1864" s="19"/>
      <c r="UMB1864" s="19"/>
      <c r="UMC1864" s="19"/>
      <c r="UMD1864" s="19"/>
      <c r="UME1864" s="19"/>
      <c r="UMF1864" s="19"/>
      <c r="UMG1864" s="19"/>
      <c r="UMH1864" s="19"/>
      <c r="UMI1864" s="19"/>
      <c r="UMJ1864" s="19"/>
      <c r="UMK1864" s="19"/>
      <c r="UML1864" s="19"/>
      <c r="UMM1864" s="19"/>
      <c r="UMN1864" s="19"/>
      <c r="UMO1864" s="19"/>
      <c r="UMP1864" s="19"/>
      <c r="UMQ1864" s="19"/>
      <c r="UMR1864" s="19"/>
      <c r="UMS1864" s="19"/>
      <c r="UMT1864" s="19"/>
      <c r="UMU1864" s="19"/>
      <c r="UMV1864" s="19"/>
      <c r="UMW1864" s="19"/>
      <c r="UMX1864" s="19"/>
      <c r="UMY1864" s="19"/>
      <c r="UMZ1864" s="19"/>
      <c r="UNA1864" s="19"/>
      <c r="UNB1864" s="19"/>
      <c r="UNC1864" s="19"/>
      <c r="UND1864" s="19"/>
      <c r="UNE1864" s="19"/>
      <c r="UNF1864" s="19"/>
      <c r="UNG1864" s="19"/>
      <c r="UNH1864" s="19"/>
      <c r="UNI1864" s="19"/>
      <c r="UNJ1864" s="19"/>
      <c r="UNK1864" s="19"/>
      <c r="UNL1864" s="19"/>
      <c r="UNM1864" s="19"/>
      <c r="UNN1864" s="19"/>
      <c r="UNO1864" s="19"/>
      <c r="UNP1864" s="19"/>
      <c r="UNQ1864" s="19"/>
      <c r="UNR1864" s="19"/>
      <c r="UNS1864" s="19"/>
      <c r="UNT1864" s="19"/>
      <c r="UNU1864" s="19"/>
      <c r="UNV1864" s="19"/>
      <c r="UNW1864" s="19"/>
      <c r="UNX1864" s="19"/>
      <c r="UNY1864" s="19"/>
      <c r="UNZ1864" s="19"/>
      <c r="UOA1864" s="19"/>
      <c r="UOB1864" s="19"/>
      <c r="UOC1864" s="19"/>
      <c r="UOD1864" s="19"/>
      <c r="UOE1864" s="19"/>
      <c r="UOF1864" s="19"/>
      <c r="UOG1864" s="19"/>
      <c r="UOH1864" s="19"/>
      <c r="UOI1864" s="19"/>
      <c r="UOJ1864" s="19"/>
      <c r="UOK1864" s="19"/>
      <c r="UOL1864" s="19"/>
      <c r="UOM1864" s="19"/>
      <c r="UON1864" s="19"/>
      <c r="UOO1864" s="19"/>
      <c r="UOP1864" s="19"/>
      <c r="UOQ1864" s="19"/>
      <c r="UOR1864" s="19"/>
      <c r="UOS1864" s="19"/>
      <c r="UOT1864" s="19"/>
      <c r="UOU1864" s="19"/>
      <c r="UOV1864" s="19"/>
      <c r="UOW1864" s="19"/>
      <c r="UOX1864" s="19"/>
      <c r="UOY1864" s="19"/>
      <c r="UOZ1864" s="19"/>
      <c r="UPA1864" s="19"/>
      <c r="UPB1864" s="19"/>
      <c r="UPC1864" s="19"/>
      <c r="UPD1864" s="19"/>
      <c r="UPE1864" s="19"/>
      <c r="UPF1864" s="19"/>
      <c r="UPG1864" s="19"/>
      <c r="UPH1864" s="19"/>
      <c r="UPI1864" s="19"/>
      <c r="UPJ1864" s="19"/>
      <c r="UPK1864" s="19"/>
      <c r="UPL1864" s="19"/>
      <c r="UPM1864" s="19"/>
      <c r="UPN1864" s="19"/>
      <c r="UPO1864" s="19"/>
      <c r="UPP1864" s="19"/>
      <c r="UPQ1864" s="19"/>
      <c r="UPR1864" s="19"/>
      <c r="UPS1864" s="19"/>
      <c r="UPT1864" s="19"/>
      <c r="UPU1864" s="19"/>
      <c r="UPV1864" s="19"/>
      <c r="UPW1864" s="19"/>
      <c r="UPX1864" s="19"/>
      <c r="UPY1864" s="19"/>
      <c r="UPZ1864" s="19"/>
      <c r="UQA1864" s="19"/>
      <c r="UQB1864" s="19"/>
      <c r="UQC1864" s="19"/>
      <c r="UQD1864" s="19"/>
      <c r="UQE1864" s="19"/>
      <c r="UQF1864" s="19"/>
      <c r="UQG1864" s="19"/>
      <c r="UQH1864" s="19"/>
      <c r="UQI1864" s="19"/>
      <c r="UQJ1864" s="19"/>
      <c r="UQK1864" s="19"/>
      <c r="UQL1864" s="19"/>
      <c r="UQM1864" s="19"/>
      <c r="UQN1864" s="19"/>
      <c r="UQO1864" s="19"/>
      <c r="UQP1864" s="19"/>
      <c r="UQQ1864" s="19"/>
      <c r="UQR1864" s="19"/>
      <c r="UQS1864" s="19"/>
      <c r="UQT1864" s="19"/>
      <c r="UQU1864" s="19"/>
      <c r="UQV1864" s="19"/>
      <c r="UQW1864" s="19"/>
      <c r="UQX1864" s="19"/>
      <c r="UQY1864" s="19"/>
      <c r="UQZ1864" s="19"/>
      <c r="URA1864" s="19"/>
      <c r="URB1864" s="19"/>
      <c r="URC1864" s="19"/>
      <c r="URD1864" s="19"/>
      <c r="URE1864" s="19"/>
      <c r="URF1864" s="19"/>
      <c r="URG1864" s="19"/>
      <c r="URH1864" s="19"/>
      <c r="URI1864" s="19"/>
      <c r="URJ1864" s="19"/>
      <c r="URK1864" s="19"/>
      <c r="URL1864" s="19"/>
      <c r="URM1864" s="19"/>
      <c r="URN1864" s="19"/>
      <c r="URO1864" s="19"/>
      <c r="URP1864" s="19"/>
      <c r="URQ1864" s="19"/>
      <c r="URR1864" s="19"/>
      <c r="URS1864" s="19"/>
      <c r="URT1864" s="19"/>
      <c r="URU1864" s="19"/>
      <c r="URV1864" s="19"/>
      <c r="URW1864" s="19"/>
      <c r="URX1864" s="19"/>
      <c r="URY1864" s="19"/>
      <c r="URZ1864" s="19"/>
      <c r="USA1864" s="19"/>
      <c r="USB1864" s="19"/>
      <c r="USC1864" s="19"/>
      <c r="USD1864" s="19"/>
      <c r="USE1864" s="19"/>
      <c r="USF1864" s="19"/>
      <c r="USG1864" s="19"/>
      <c r="USH1864" s="19"/>
      <c r="USI1864" s="19"/>
      <c r="USJ1864" s="19"/>
      <c r="USK1864" s="19"/>
      <c r="USL1864" s="19"/>
      <c r="USM1864" s="19"/>
      <c r="USN1864" s="19"/>
      <c r="USO1864" s="19"/>
      <c r="USP1864" s="19"/>
      <c r="USQ1864" s="19"/>
      <c r="USR1864" s="19"/>
      <c r="USS1864" s="19"/>
      <c r="UST1864" s="19"/>
      <c r="USU1864" s="19"/>
      <c r="USV1864" s="19"/>
      <c r="USW1864" s="19"/>
      <c r="USX1864" s="19"/>
      <c r="USY1864" s="19"/>
      <c r="USZ1864" s="19"/>
      <c r="UTA1864" s="19"/>
      <c r="UTB1864" s="19"/>
      <c r="UTC1864" s="19"/>
      <c r="UTD1864" s="19"/>
      <c r="UTE1864" s="19"/>
      <c r="UTF1864" s="19"/>
      <c r="UTG1864" s="19"/>
      <c r="UTH1864" s="19"/>
      <c r="UTI1864" s="19"/>
      <c r="UTJ1864" s="19"/>
      <c r="UTK1864" s="19"/>
      <c r="UTL1864" s="19"/>
      <c r="UTM1864" s="19"/>
      <c r="UTN1864" s="19"/>
      <c r="UTO1864" s="19"/>
      <c r="UTP1864" s="19"/>
      <c r="UTQ1864" s="19"/>
      <c r="UTR1864" s="19"/>
      <c r="UTS1864" s="19"/>
      <c r="UTT1864" s="19"/>
      <c r="UTU1864" s="19"/>
      <c r="UTV1864" s="19"/>
      <c r="UTW1864" s="19"/>
      <c r="UTX1864" s="19"/>
      <c r="UTY1864" s="19"/>
      <c r="UTZ1864" s="19"/>
      <c r="UUA1864" s="19"/>
      <c r="UUB1864" s="19"/>
      <c r="UUC1864" s="19"/>
      <c r="UUD1864" s="19"/>
      <c r="UUE1864" s="19"/>
      <c r="UUF1864" s="19"/>
      <c r="UUG1864" s="19"/>
      <c r="UUH1864" s="19"/>
      <c r="UUI1864" s="19"/>
      <c r="UUJ1864" s="19"/>
      <c r="UUK1864" s="19"/>
      <c r="UUL1864" s="19"/>
      <c r="UUM1864" s="19"/>
      <c r="UUN1864" s="19"/>
      <c r="UUO1864" s="19"/>
      <c r="UUP1864" s="19"/>
      <c r="UUQ1864" s="19"/>
      <c r="UUR1864" s="19"/>
      <c r="UUS1864" s="19"/>
      <c r="UUT1864" s="19"/>
      <c r="UUU1864" s="19"/>
      <c r="UUV1864" s="19"/>
      <c r="UUW1864" s="19"/>
      <c r="UUX1864" s="19"/>
      <c r="UUY1864" s="19"/>
      <c r="UUZ1864" s="19"/>
      <c r="UVA1864" s="19"/>
      <c r="UVB1864" s="19"/>
      <c r="UVC1864" s="19"/>
      <c r="UVD1864" s="19"/>
      <c r="UVE1864" s="19"/>
      <c r="UVF1864" s="19"/>
      <c r="UVG1864" s="19"/>
      <c r="UVH1864" s="19"/>
      <c r="UVI1864" s="19"/>
      <c r="UVJ1864" s="19"/>
      <c r="UVK1864" s="19"/>
      <c r="UVL1864" s="19"/>
      <c r="UVM1864" s="19"/>
      <c r="UVN1864" s="19"/>
      <c r="UVO1864" s="19"/>
      <c r="UVP1864" s="19"/>
      <c r="UVQ1864" s="19"/>
      <c r="UVR1864" s="19"/>
      <c r="UVS1864" s="19"/>
      <c r="UVT1864" s="19"/>
      <c r="UVU1864" s="19"/>
      <c r="UVV1864" s="19"/>
      <c r="UVW1864" s="19"/>
      <c r="UVX1864" s="19"/>
      <c r="UVY1864" s="19"/>
      <c r="UVZ1864" s="19"/>
      <c r="UWA1864" s="19"/>
      <c r="UWB1864" s="19"/>
      <c r="UWC1864" s="19"/>
      <c r="UWD1864" s="19"/>
      <c r="UWE1864" s="19"/>
      <c r="UWF1864" s="19"/>
      <c r="UWG1864" s="19"/>
      <c r="UWH1864" s="19"/>
      <c r="UWI1864" s="19"/>
      <c r="UWJ1864" s="19"/>
      <c r="UWK1864" s="19"/>
      <c r="UWL1864" s="19"/>
      <c r="UWM1864" s="19"/>
      <c r="UWN1864" s="19"/>
      <c r="UWO1864" s="19"/>
      <c r="UWP1864" s="19"/>
      <c r="UWQ1864" s="19"/>
      <c r="UWR1864" s="19"/>
      <c r="UWS1864" s="19"/>
      <c r="UWT1864" s="19"/>
      <c r="UWU1864" s="19"/>
      <c r="UWV1864" s="19"/>
      <c r="UWW1864" s="19"/>
      <c r="UWX1864" s="19"/>
      <c r="UWY1864" s="19"/>
      <c r="UWZ1864" s="19"/>
      <c r="UXA1864" s="19"/>
      <c r="UXB1864" s="19"/>
      <c r="UXC1864" s="19"/>
      <c r="UXD1864" s="19"/>
      <c r="UXE1864" s="19"/>
      <c r="UXF1864" s="19"/>
      <c r="UXG1864" s="19"/>
      <c r="UXH1864" s="19"/>
      <c r="UXI1864" s="19"/>
      <c r="UXJ1864" s="19"/>
      <c r="UXK1864" s="19"/>
      <c r="UXL1864" s="19"/>
      <c r="UXM1864" s="19"/>
      <c r="UXN1864" s="19"/>
      <c r="UXO1864" s="19"/>
      <c r="UXP1864" s="19"/>
      <c r="UXQ1864" s="19"/>
      <c r="UXR1864" s="19"/>
      <c r="UXS1864" s="19"/>
      <c r="UXT1864" s="19"/>
      <c r="UXU1864" s="19"/>
      <c r="UXV1864" s="19"/>
      <c r="UXW1864" s="19"/>
      <c r="UXX1864" s="19"/>
      <c r="UXY1864" s="19"/>
      <c r="UXZ1864" s="19"/>
      <c r="UYA1864" s="19"/>
      <c r="UYB1864" s="19"/>
      <c r="UYC1864" s="19"/>
      <c r="UYD1864" s="19"/>
      <c r="UYE1864" s="19"/>
      <c r="UYF1864" s="19"/>
      <c r="UYG1864" s="19"/>
      <c r="UYH1864" s="19"/>
      <c r="UYI1864" s="19"/>
      <c r="UYJ1864" s="19"/>
      <c r="UYK1864" s="19"/>
      <c r="UYL1864" s="19"/>
      <c r="UYM1864" s="19"/>
      <c r="UYN1864" s="19"/>
      <c r="UYO1864" s="19"/>
      <c r="UYP1864" s="19"/>
      <c r="UYQ1864" s="19"/>
      <c r="UYR1864" s="19"/>
      <c r="UYS1864" s="19"/>
      <c r="UYT1864" s="19"/>
      <c r="UYU1864" s="19"/>
      <c r="UYV1864" s="19"/>
      <c r="UYW1864" s="19"/>
      <c r="UYX1864" s="19"/>
      <c r="UYY1864" s="19"/>
      <c r="UYZ1864" s="19"/>
      <c r="UZA1864" s="19"/>
      <c r="UZB1864" s="19"/>
      <c r="UZC1864" s="19"/>
      <c r="UZD1864" s="19"/>
      <c r="UZE1864" s="19"/>
      <c r="UZF1864" s="19"/>
      <c r="UZG1864" s="19"/>
      <c r="UZH1864" s="19"/>
      <c r="UZI1864" s="19"/>
      <c r="UZJ1864" s="19"/>
      <c r="UZK1864" s="19"/>
      <c r="UZL1864" s="19"/>
      <c r="UZM1864" s="19"/>
      <c r="UZN1864" s="19"/>
      <c r="UZO1864" s="19"/>
      <c r="UZP1864" s="19"/>
      <c r="UZQ1864" s="19"/>
      <c r="UZR1864" s="19"/>
      <c r="UZS1864" s="19"/>
      <c r="UZT1864" s="19"/>
      <c r="UZU1864" s="19"/>
      <c r="UZV1864" s="19"/>
      <c r="UZW1864" s="19"/>
      <c r="UZX1864" s="19"/>
      <c r="UZY1864" s="19"/>
      <c r="UZZ1864" s="19"/>
      <c r="VAA1864" s="19"/>
      <c r="VAB1864" s="19"/>
      <c r="VAC1864" s="19"/>
      <c r="VAD1864" s="19"/>
      <c r="VAE1864" s="19"/>
      <c r="VAF1864" s="19"/>
      <c r="VAG1864" s="19"/>
      <c r="VAH1864" s="19"/>
      <c r="VAI1864" s="19"/>
      <c r="VAJ1864" s="19"/>
      <c r="VAK1864" s="19"/>
      <c r="VAL1864" s="19"/>
      <c r="VAM1864" s="19"/>
      <c r="VAN1864" s="19"/>
      <c r="VAO1864" s="19"/>
      <c r="VAP1864" s="19"/>
      <c r="VAQ1864" s="19"/>
      <c r="VAR1864" s="19"/>
      <c r="VAS1864" s="19"/>
      <c r="VAT1864" s="19"/>
      <c r="VAU1864" s="19"/>
      <c r="VAV1864" s="19"/>
      <c r="VAW1864" s="19"/>
      <c r="VAX1864" s="19"/>
      <c r="VAY1864" s="19"/>
      <c r="VAZ1864" s="19"/>
      <c r="VBA1864" s="19"/>
      <c r="VBB1864" s="19"/>
      <c r="VBC1864" s="19"/>
      <c r="VBD1864" s="19"/>
      <c r="VBE1864" s="19"/>
      <c r="VBF1864" s="19"/>
      <c r="VBG1864" s="19"/>
      <c r="VBH1864" s="19"/>
      <c r="VBI1864" s="19"/>
      <c r="VBJ1864" s="19"/>
      <c r="VBK1864" s="19"/>
      <c r="VBL1864" s="19"/>
      <c r="VBM1864" s="19"/>
      <c r="VBN1864" s="19"/>
      <c r="VBO1864" s="19"/>
      <c r="VBP1864" s="19"/>
      <c r="VBQ1864" s="19"/>
      <c r="VBR1864" s="19"/>
      <c r="VBS1864" s="19"/>
      <c r="VBT1864" s="19"/>
      <c r="VBU1864" s="19"/>
      <c r="VBV1864" s="19"/>
      <c r="VBW1864" s="19"/>
      <c r="VBX1864" s="19"/>
      <c r="VBY1864" s="19"/>
      <c r="VBZ1864" s="19"/>
      <c r="VCA1864" s="19"/>
      <c r="VCB1864" s="19"/>
      <c r="VCC1864" s="19"/>
      <c r="VCD1864" s="19"/>
      <c r="VCE1864" s="19"/>
      <c r="VCF1864" s="19"/>
      <c r="VCG1864" s="19"/>
      <c r="VCH1864" s="19"/>
      <c r="VCI1864" s="19"/>
      <c r="VCJ1864" s="19"/>
      <c r="VCK1864" s="19"/>
      <c r="VCL1864" s="19"/>
      <c r="VCM1864" s="19"/>
      <c r="VCN1864" s="19"/>
      <c r="VCO1864" s="19"/>
      <c r="VCP1864" s="19"/>
      <c r="VCQ1864" s="19"/>
      <c r="VCR1864" s="19"/>
      <c r="VCS1864" s="19"/>
      <c r="VCT1864" s="19"/>
      <c r="VCU1864" s="19"/>
      <c r="VCV1864" s="19"/>
      <c r="VCW1864" s="19"/>
      <c r="VCX1864" s="19"/>
      <c r="VCY1864" s="19"/>
      <c r="VCZ1864" s="19"/>
      <c r="VDA1864" s="19"/>
      <c r="VDB1864" s="19"/>
      <c r="VDC1864" s="19"/>
      <c r="VDD1864" s="19"/>
      <c r="VDE1864" s="19"/>
      <c r="VDF1864" s="19"/>
      <c r="VDG1864" s="19"/>
      <c r="VDH1864" s="19"/>
      <c r="VDI1864" s="19"/>
      <c r="VDJ1864" s="19"/>
      <c r="VDK1864" s="19"/>
      <c r="VDL1864" s="19"/>
      <c r="VDM1864" s="19"/>
      <c r="VDN1864" s="19"/>
      <c r="VDO1864" s="19"/>
      <c r="VDP1864" s="19"/>
      <c r="VDQ1864" s="19"/>
      <c r="VDR1864" s="19"/>
      <c r="VDS1864" s="19"/>
      <c r="VDT1864" s="19"/>
      <c r="VDU1864" s="19"/>
      <c r="VDV1864" s="19"/>
      <c r="VDW1864" s="19"/>
      <c r="VDX1864" s="19"/>
      <c r="VDY1864" s="19"/>
      <c r="VDZ1864" s="19"/>
      <c r="VEA1864" s="19"/>
      <c r="VEB1864" s="19"/>
      <c r="VEC1864" s="19"/>
      <c r="VED1864" s="19"/>
      <c r="VEE1864" s="19"/>
      <c r="VEF1864" s="19"/>
      <c r="VEG1864" s="19"/>
      <c r="VEH1864" s="19"/>
      <c r="VEI1864" s="19"/>
      <c r="VEJ1864" s="19"/>
      <c r="VEK1864" s="19"/>
      <c r="VEL1864" s="19"/>
      <c r="VEM1864" s="19"/>
      <c r="VEN1864" s="19"/>
      <c r="VEO1864" s="19"/>
      <c r="VEP1864" s="19"/>
      <c r="VEQ1864" s="19"/>
      <c r="VER1864" s="19"/>
      <c r="VES1864" s="19"/>
      <c r="VET1864" s="19"/>
      <c r="VEU1864" s="19"/>
      <c r="VEV1864" s="19"/>
      <c r="VEW1864" s="19"/>
      <c r="VEX1864" s="19"/>
      <c r="VEY1864" s="19"/>
      <c r="VEZ1864" s="19"/>
      <c r="VFA1864" s="19"/>
      <c r="VFB1864" s="19"/>
      <c r="VFC1864" s="19"/>
      <c r="VFD1864" s="19"/>
      <c r="VFE1864" s="19"/>
      <c r="VFF1864" s="19"/>
      <c r="VFG1864" s="19"/>
      <c r="VFH1864" s="19"/>
      <c r="VFI1864" s="19"/>
      <c r="VFJ1864" s="19"/>
      <c r="VFK1864" s="19"/>
      <c r="VFL1864" s="19"/>
      <c r="VFM1864" s="19"/>
      <c r="VFN1864" s="19"/>
      <c r="VFO1864" s="19"/>
      <c r="VFP1864" s="19"/>
      <c r="VFQ1864" s="19"/>
      <c r="VFR1864" s="19"/>
      <c r="VFS1864" s="19"/>
      <c r="VFT1864" s="19"/>
      <c r="VFU1864" s="19"/>
      <c r="VFV1864" s="19"/>
      <c r="VFW1864" s="19"/>
      <c r="VFX1864" s="19"/>
      <c r="VFY1864" s="19"/>
      <c r="VFZ1864" s="19"/>
      <c r="VGA1864" s="19"/>
      <c r="VGB1864" s="19"/>
      <c r="VGC1864" s="19"/>
      <c r="VGD1864" s="19"/>
      <c r="VGE1864" s="19"/>
      <c r="VGF1864" s="19"/>
      <c r="VGG1864" s="19"/>
      <c r="VGH1864" s="19"/>
      <c r="VGI1864" s="19"/>
      <c r="VGJ1864" s="19"/>
      <c r="VGK1864" s="19"/>
      <c r="VGL1864" s="19"/>
      <c r="VGM1864" s="19"/>
      <c r="VGN1864" s="19"/>
      <c r="VGO1864" s="19"/>
      <c r="VGP1864" s="19"/>
      <c r="VGQ1864" s="19"/>
      <c r="VGR1864" s="19"/>
      <c r="VGS1864" s="19"/>
      <c r="VGT1864" s="19"/>
      <c r="VGU1864" s="19"/>
      <c r="VGV1864" s="19"/>
      <c r="VGW1864" s="19"/>
      <c r="VGX1864" s="19"/>
      <c r="VGY1864" s="19"/>
      <c r="VGZ1864" s="19"/>
      <c r="VHA1864" s="19"/>
      <c r="VHB1864" s="19"/>
      <c r="VHC1864" s="19"/>
      <c r="VHD1864" s="19"/>
      <c r="VHE1864" s="19"/>
      <c r="VHF1864" s="19"/>
      <c r="VHG1864" s="19"/>
      <c r="VHH1864" s="19"/>
      <c r="VHI1864" s="19"/>
      <c r="VHJ1864" s="19"/>
      <c r="VHK1864" s="19"/>
      <c r="VHL1864" s="19"/>
      <c r="VHM1864" s="19"/>
      <c r="VHN1864" s="19"/>
      <c r="VHO1864" s="19"/>
      <c r="VHP1864" s="19"/>
      <c r="VHQ1864" s="19"/>
      <c r="VHR1864" s="19"/>
      <c r="VHS1864" s="19"/>
      <c r="VHT1864" s="19"/>
      <c r="VHU1864" s="19"/>
      <c r="VHV1864" s="19"/>
      <c r="VHW1864" s="19"/>
      <c r="VHX1864" s="19"/>
      <c r="VHY1864" s="19"/>
      <c r="VHZ1864" s="19"/>
      <c r="VIA1864" s="19"/>
      <c r="VIB1864" s="19"/>
      <c r="VIC1864" s="19"/>
      <c r="VID1864" s="19"/>
      <c r="VIE1864" s="19"/>
      <c r="VIF1864" s="19"/>
      <c r="VIG1864" s="19"/>
      <c r="VIH1864" s="19"/>
      <c r="VII1864" s="19"/>
      <c r="VIJ1864" s="19"/>
      <c r="VIK1864" s="19"/>
      <c r="VIL1864" s="19"/>
      <c r="VIM1864" s="19"/>
      <c r="VIN1864" s="19"/>
      <c r="VIO1864" s="19"/>
      <c r="VIP1864" s="19"/>
      <c r="VIQ1864" s="19"/>
      <c r="VIR1864" s="19"/>
      <c r="VIS1864" s="19"/>
      <c r="VIT1864" s="19"/>
      <c r="VIU1864" s="19"/>
      <c r="VIV1864" s="19"/>
      <c r="VIW1864" s="19"/>
      <c r="VIX1864" s="19"/>
      <c r="VIY1864" s="19"/>
      <c r="VIZ1864" s="19"/>
      <c r="VJA1864" s="19"/>
      <c r="VJB1864" s="19"/>
      <c r="VJC1864" s="19"/>
      <c r="VJD1864" s="19"/>
      <c r="VJE1864" s="19"/>
      <c r="VJF1864" s="19"/>
      <c r="VJG1864" s="19"/>
      <c r="VJH1864" s="19"/>
      <c r="VJI1864" s="19"/>
      <c r="VJJ1864" s="19"/>
      <c r="VJK1864" s="19"/>
      <c r="VJL1864" s="19"/>
      <c r="VJM1864" s="19"/>
      <c r="VJN1864" s="19"/>
      <c r="VJO1864" s="19"/>
      <c r="VJP1864" s="19"/>
      <c r="VJQ1864" s="19"/>
      <c r="VJR1864" s="19"/>
      <c r="VJS1864" s="19"/>
      <c r="VJT1864" s="19"/>
      <c r="VJU1864" s="19"/>
      <c r="VJV1864" s="19"/>
      <c r="VJW1864" s="19"/>
      <c r="VJX1864" s="19"/>
      <c r="VJY1864" s="19"/>
      <c r="VJZ1864" s="19"/>
      <c r="VKA1864" s="19"/>
      <c r="VKB1864" s="19"/>
      <c r="VKC1864" s="19"/>
      <c r="VKD1864" s="19"/>
      <c r="VKE1864" s="19"/>
      <c r="VKF1864" s="19"/>
      <c r="VKG1864" s="19"/>
      <c r="VKH1864" s="19"/>
      <c r="VKI1864" s="19"/>
      <c r="VKJ1864" s="19"/>
      <c r="VKK1864" s="19"/>
      <c r="VKL1864" s="19"/>
      <c r="VKM1864" s="19"/>
      <c r="VKN1864" s="19"/>
      <c r="VKO1864" s="19"/>
      <c r="VKP1864" s="19"/>
      <c r="VKQ1864" s="19"/>
      <c r="VKR1864" s="19"/>
      <c r="VKS1864" s="19"/>
      <c r="VKT1864" s="19"/>
      <c r="VKU1864" s="19"/>
      <c r="VKV1864" s="19"/>
      <c r="VKW1864" s="19"/>
      <c r="VKX1864" s="19"/>
      <c r="VKY1864" s="19"/>
      <c r="VKZ1864" s="19"/>
      <c r="VLA1864" s="19"/>
      <c r="VLB1864" s="19"/>
      <c r="VLC1864" s="19"/>
      <c r="VLD1864" s="19"/>
      <c r="VLE1864" s="19"/>
      <c r="VLF1864" s="19"/>
      <c r="VLG1864" s="19"/>
      <c r="VLH1864" s="19"/>
      <c r="VLI1864" s="19"/>
      <c r="VLJ1864" s="19"/>
      <c r="VLK1864" s="19"/>
      <c r="VLL1864" s="19"/>
      <c r="VLM1864" s="19"/>
      <c r="VLN1864" s="19"/>
      <c r="VLO1864" s="19"/>
      <c r="VLP1864" s="19"/>
      <c r="VLQ1864" s="19"/>
      <c r="VLR1864" s="19"/>
      <c r="VLS1864" s="19"/>
      <c r="VLT1864" s="19"/>
      <c r="VLU1864" s="19"/>
      <c r="VLV1864" s="19"/>
      <c r="VLW1864" s="19"/>
      <c r="VLX1864" s="19"/>
      <c r="VLY1864" s="19"/>
      <c r="VLZ1864" s="19"/>
      <c r="VMA1864" s="19"/>
      <c r="VMB1864" s="19"/>
      <c r="VMC1864" s="19"/>
      <c r="VMD1864" s="19"/>
      <c r="VME1864" s="19"/>
      <c r="VMF1864" s="19"/>
      <c r="VMG1864" s="19"/>
      <c r="VMH1864" s="19"/>
      <c r="VMI1864" s="19"/>
      <c r="VMJ1864" s="19"/>
      <c r="VMK1864" s="19"/>
      <c r="VML1864" s="19"/>
      <c r="VMM1864" s="19"/>
      <c r="VMN1864" s="19"/>
      <c r="VMO1864" s="19"/>
      <c r="VMP1864" s="19"/>
      <c r="VMQ1864" s="19"/>
      <c r="VMR1864" s="19"/>
      <c r="VMS1864" s="19"/>
      <c r="VMT1864" s="19"/>
      <c r="VMU1864" s="19"/>
      <c r="VMV1864" s="19"/>
      <c r="VMW1864" s="19"/>
      <c r="VMX1864" s="19"/>
      <c r="VMY1864" s="19"/>
      <c r="VMZ1864" s="19"/>
      <c r="VNA1864" s="19"/>
      <c r="VNB1864" s="19"/>
      <c r="VNC1864" s="19"/>
      <c r="VND1864" s="19"/>
      <c r="VNE1864" s="19"/>
      <c r="VNF1864" s="19"/>
      <c r="VNG1864" s="19"/>
      <c r="VNH1864" s="19"/>
      <c r="VNI1864" s="19"/>
      <c r="VNJ1864" s="19"/>
      <c r="VNK1864" s="19"/>
      <c r="VNL1864" s="19"/>
      <c r="VNM1864" s="19"/>
      <c r="VNN1864" s="19"/>
      <c r="VNO1864" s="19"/>
      <c r="VNP1864" s="19"/>
      <c r="VNQ1864" s="19"/>
      <c r="VNR1864" s="19"/>
      <c r="VNS1864" s="19"/>
      <c r="VNT1864" s="19"/>
      <c r="VNU1864" s="19"/>
      <c r="VNV1864" s="19"/>
      <c r="VNW1864" s="19"/>
      <c r="VNX1864" s="19"/>
      <c r="VNY1864" s="19"/>
      <c r="VNZ1864" s="19"/>
      <c r="VOA1864" s="19"/>
      <c r="VOB1864" s="19"/>
      <c r="VOC1864" s="19"/>
      <c r="VOD1864" s="19"/>
      <c r="VOE1864" s="19"/>
      <c r="VOF1864" s="19"/>
      <c r="VOG1864" s="19"/>
      <c r="VOH1864" s="19"/>
      <c r="VOI1864" s="19"/>
      <c r="VOJ1864" s="19"/>
      <c r="VOK1864" s="19"/>
      <c r="VOL1864" s="19"/>
      <c r="VOM1864" s="19"/>
      <c r="VON1864" s="19"/>
      <c r="VOO1864" s="19"/>
      <c r="VOP1864" s="19"/>
      <c r="VOQ1864" s="19"/>
      <c r="VOR1864" s="19"/>
      <c r="VOS1864" s="19"/>
      <c r="VOT1864" s="19"/>
      <c r="VOU1864" s="19"/>
      <c r="VOV1864" s="19"/>
      <c r="VOW1864" s="19"/>
      <c r="VOX1864" s="19"/>
      <c r="VOY1864" s="19"/>
      <c r="VOZ1864" s="19"/>
      <c r="VPA1864" s="19"/>
      <c r="VPB1864" s="19"/>
      <c r="VPC1864" s="19"/>
      <c r="VPD1864" s="19"/>
      <c r="VPE1864" s="19"/>
      <c r="VPF1864" s="19"/>
      <c r="VPG1864" s="19"/>
      <c r="VPH1864" s="19"/>
      <c r="VPI1864" s="19"/>
      <c r="VPJ1864" s="19"/>
      <c r="VPK1864" s="19"/>
      <c r="VPL1864" s="19"/>
      <c r="VPM1864" s="19"/>
      <c r="VPN1864" s="19"/>
      <c r="VPO1864" s="19"/>
      <c r="VPP1864" s="19"/>
      <c r="VPQ1864" s="19"/>
      <c r="VPR1864" s="19"/>
      <c r="VPS1864" s="19"/>
      <c r="VPT1864" s="19"/>
      <c r="VPU1864" s="19"/>
      <c r="VPV1864" s="19"/>
      <c r="VPW1864" s="19"/>
      <c r="VPX1864" s="19"/>
      <c r="VPY1864" s="19"/>
      <c r="VPZ1864" s="19"/>
      <c r="VQA1864" s="19"/>
      <c r="VQB1864" s="19"/>
      <c r="VQC1864" s="19"/>
      <c r="VQD1864" s="19"/>
      <c r="VQE1864" s="19"/>
      <c r="VQF1864" s="19"/>
      <c r="VQG1864" s="19"/>
      <c r="VQH1864" s="19"/>
      <c r="VQI1864" s="19"/>
      <c r="VQJ1864" s="19"/>
      <c r="VQK1864" s="19"/>
      <c r="VQL1864" s="19"/>
      <c r="VQM1864" s="19"/>
      <c r="VQN1864" s="19"/>
      <c r="VQO1864" s="19"/>
      <c r="VQP1864" s="19"/>
      <c r="VQQ1864" s="19"/>
      <c r="VQR1864" s="19"/>
      <c r="VQS1864" s="19"/>
      <c r="VQT1864" s="19"/>
      <c r="VQU1864" s="19"/>
      <c r="VQV1864" s="19"/>
      <c r="VQW1864" s="19"/>
      <c r="VQX1864" s="19"/>
      <c r="VQY1864" s="19"/>
      <c r="VQZ1864" s="19"/>
      <c r="VRA1864" s="19"/>
      <c r="VRB1864" s="19"/>
      <c r="VRC1864" s="19"/>
      <c r="VRD1864" s="19"/>
      <c r="VRE1864" s="19"/>
      <c r="VRF1864" s="19"/>
      <c r="VRG1864" s="19"/>
      <c r="VRH1864" s="19"/>
      <c r="VRI1864" s="19"/>
      <c r="VRJ1864" s="19"/>
      <c r="VRK1864" s="19"/>
      <c r="VRL1864" s="19"/>
      <c r="VRM1864" s="19"/>
      <c r="VRN1864" s="19"/>
      <c r="VRO1864" s="19"/>
      <c r="VRP1864" s="19"/>
      <c r="VRQ1864" s="19"/>
      <c r="VRR1864" s="19"/>
      <c r="VRS1864" s="19"/>
      <c r="VRT1864" s="19"/>
      <c r="VRU1864" s="19"/>
      <c r="VRV1864" s="19"/>
      <c r="VRW1864" s="19"/>
      <c r="VRX1864" s="19"/>
      <c r="VRY1864" s="19"/>
      <c r="VRZ1864" s="19"/>
      <c r="VSA1864" s="19"/>
      <c r="VSB1864" s="19"/>
      <c r="VSC1864" s="19"/>
      <c r="VSD1864" s="19"/>
      <c r="VSE1864" s="19"/>
      <c r="VSF1864" s="19"/>
      <c r="VSG1864" s="19"/>
      <c r="VSH1864" s="19"/>
      <c r="VSI1864" s="19"/>
      <c r="VSJ1864" s="19"/>
      <c r="VSK1864" s="19"/>
      <c r="VSL1864" s="19"/>
      <c r="VSM1864" s="19"/>
      <c r="VSN1864" s="19"/>
      <c r="VSO1864" s="19"/>
      <c r="VSP1864" s="19"/>
      <c r="VSQ1864" s="19"/>
      <c r="VSR1864" s="19"/>
      <c r="VSS1864" s="19"/>
      <c r="VST1864" s="19"/>
      <c r="VSU1864" s="19"/>
      <c r="VSV1864" s="19"/>
      <c r="VSW1864" s="19"/>
      <c r="VSX1864" s="19"/>
      <c r="VSY1864" s="19"/>
      <c r="VSZ1864" s="19"/>
      <c r="VTA1864" s="19"/>
      <c r="VTB1864" s="19"/>
      <c r="VTC1864" s="19"/>
      <c r="VTD1864" s="19"/>
      <c r="VTE1864" s="19"/>
      <c r="VTF1864" s="19"/>
      <c r="VTG1864" s="19"/>
      <c r="VTH1864" s="19"/>
      <c r="VTI1864" s="19"/>
      <c r="VTJ1864" s="19"/>
      <c r="VTK1864" s="19"/>
      <c r="VTL1864" s="19"/>
      <c r="VTM1864" s="19"/>
      <c r="VTN1864" s="19"/>
      <c r="VTO1864" s="19"/>
      <c r="VTP1864" s="19"/>
      <c r="VTQ1864" s="19"/>
      <c r="VTR1864" s="19"/>
      <c r="VTS1864" s="19"/>
      <c r="VTT1864" s="19"/>
      <c r="VTU1864" s="19"/>
      <c r="VTV1864" s="19"/>
      <c r="VTW1864" s="19"/>
      <c r="VTX1864" s="19"/>
      <c r="VTY1864" s="19"/>
      <c r="VTZ1864" s="19"/>
      <c r="VUA1864" s="19"/>
      <c r="VUB1864" s="19"/>
      <c r="VUC1864" s="19"/>
      <c r="VUD1864" s="19"/>
      <c r="VUE1864" s="19"/>
      <c r="VUF1864" s="19"/>
      <c r="VUG1864" s="19"/>
      <c r="VUH1864" s="19"/>
      <c r="VUI1864" s="19"/>
      <c r="VUJ1864" s="19"/>
      <c r="VUK1864" s="19"/>
      <c r="VUL1864" s="19"/>
      <c r="VUM1864" s="19"/>
      <c r="VUN1864" s="19"/>
      <c r="VUO1864" s="19"/>
      <c r="VUP1864" s="19"/>
      <c r="VUQ1864" s="19"/>
      <c r="VUR1864" s="19"/>
      <c r="VUS1864" s="19"/>
      <c r="VUT1864" s="19"/>
      <c r="VUU1864" s="19"/>
      <c r="VUV1864" s="19"/>
      <c r="VUW1864" s="19"/>
      <c r="VUX1864" s="19"/>
      <c r="VUY1864" s="19"/>
      <c r="VUZ1864" s="19"/>
      <c r="VVA1864" s="19"/>
      <c r="VVB1864" s="19"/>
      <c r="VVC1864" s="19"/>
      <c r="VVD1864" s="19"/>
      <c r="VVE1864" s="19"/>
      <c r="VVF1864" s="19"/>
      <c r="VVG1864" s="19"/>
      <c r="VVH1864" s="19"/>
      <c r="VVI1864" s="19"/>
      <c r="VVJ1864" s="19"/>
      <c r="VVK1864" s="19"/>
      <c r="VVL1864" s="19"/>
      <c r="VVM1864" s="19"/>
      <c r="VVN1864" s="19"/>
      <c r="VVO1864" s="19"/>
      <c r="VVP1864" s="19"/>
      <c r="VVQ1864" s="19"/>
      <c r="VVR1864" s="19"/>
      <c r="VVS1864" s="19"/>
      <c r="VVT1864" s="19"/>
      <c r="VVU1864" s="19"/>
      <c r="VVV1864" s="19"/>
      <c r="VVW1864" s="19"/>
      <c r="VVX1864" s="19"/>
      <c r="VVY1864" s="19"/>
      <c r="VVZ1864" s="19"/>
      <c r="VWA1864" s="19"/>
      <c r="VWB1864" s="19"/>
      <c r="VWC1864" s="19"/>
      <c r="VWD1864" s="19"/>
      <c r="VWE1864" s="19"/>
      <c r="VWF1864" s="19"/>
      <c r="VWG1864" s="19"/>
      <c r="VWH1864" s="19"/>
      <c r="VWI1864" s="19"/>
      <c r="VWJ1864" s="19"/>
      <c r="VWK1864" s="19"/>
      <c r="VWL1864" s="19"/>
      <c r="VWM1864" s="19"/>
      <c r="VWN1864" s="19"/>
      <c r="VWO1864" s="19"/>
      <c r="VWP1864" s="19"/>
      <c r="VWQ1864" s="19"/>
      <c r="VWR1864" s="19"/>
      <c r="VWS1864" s="19"/>
      <c r="VWT1864" s="19"/>
      <c r="VWU1864" s="19"/>
      <c r="VWV1864" s="19"/>
      <c r="VWW1864" s="19"/>
      <c r="VWX1864" s="19"/>
      <c r="VWY1864" s="19"/>
      <c r="VWZ1864" s="19"/>
      <c r="VXA1864" s="19"/>
      <c r="VXB1864" s="19"/>
      <c r="VXC1864" s="19"/>
      <c r="VXD1864" s="19"/>
      <c r="VXE1864" s="19"/>
      <c r="VXF1864" s="19"/>
      <c r="VXG1864" s="19"/>
      <c r="VXH1864" s="19"/>
      <c r="VXI1864" s="19"/>
      <c r="VXJ1864" s="19"/>
      <c r="VXK1864" s="19"/>
      <c r="VXL1864" s="19"/>
      <c r="VXM1864" s="19"/>
      <c r="VXN1864" s="19"/>
      <c r="VXO1864" s="19"/>
      <c r="VXP1864" s="19"/>
      <c r="VXQ1864" s="19"/>
      <c r="VXR1864" s="19"/>
      <c r="VXS1864" s="19"/>
      <c r="VXT1864" s="19"/>
      <c r="VXU1864" s="19"/>
      <c r="VXV1864" s="19"/>
      <c r="VXW1864" s="19"/>
      <c r="VXX1864" s="19"/>
      <c r="VXY1864" s="19"/>
      <c r="VXZ1864" s="19"/>
      <c r="VYA1864" s="19"/>
      <c r="VYB1864" s="19"/>
      <c r="VYC1864" s="19"/>
      <c r="VYD1864" s="19"/>
      <c r="VYE1864" s="19"/>
      <c r="VYF1864" s="19"/>
      <c r="VYG1864" s="19"/>
      <c r="VYH1864" s="19"/>
      <c r="VYI1864" s="19"/>
      <c r="VYJ1864" s="19"/>
      <c r="VYK1864" s="19"/>
      <c r="VYL1864" s="19"/>
      <c r="VYM1864" s="19"/>
      <c r="VYN1864" s="19"/>
      <c r="VYO1864" s="19"/>
      <c r="VYP1864" s="19"/>
      <c r="VYQ1864" s="19"/>
      <c r="VYR1864" s="19"/>
      <c r="VYS1864" s="19"/>
      <c r="VYT1864" s="19"/>
      <c r="VYU1864" s="19"/>
      <c r="VYV1864" s="19"/>
      <c r="VYW1864" s="19"/>
      <c r="VYX1864" s="19"/>
      <c r="VYY1864" s="19"/>
      <c r="VYZ1864" s="19"/>
      <c r="VZA1864" s="19"/>
      <c r="VZB1864" s="19"/>
      <c r="VZC1864" s="19"/>
      <c r="VZD1864" s="19"/>
      <c r="VZE1864" s="19"/>
      <c r="VZF1864" s="19"/>
      <c r="VZG1864" s="19"/>
      <c r="VZH1864" s="19"/>
      <c r="VZI1864" s="19"/>
      <c r="VZJ1864" s="19"/>
      <c r="VZK1864" s="19"/>
      <c r="VZL1864" s="19"/>
      <c r="VZM1864" s="19"/>
      <c r="VZN1864" s="19"/>
      <c r="VZO1864" s="19"/>
      <c r="VZP1864" s="19"/>
      <c r="VZQ1864" s="19"/>
      <c r="VZR1864" s="19"/>
      <c r="VZS1864" s="19"/>
      <c r="VZT1864" s="19"/>
      <c r="VZU1864" s="19"/>
      <c r="VZV1864" s="19"/>
      <c r="VZW1864" s="19"/>
      <c r="VZX1864" s="19"/>
      <c r="VZY1864" s="19"/>
      <c r="VZZ1864" s="19"/>
      <c r="WAA1864" s="19"/>
      <c r="WAB1864" s="19"/>
      <c r="WAC1864" s="19"/>
      <c r="WAD1864" s="19"/>
      <c r="WAE1864" s="19"/>
      <c r="WAF1864" s="19"/>
      <c r="WAG1864" s="19"/>
      <c r="WAH1864" s="19"/>
      <c r="WAI1864" s="19"/>
      <c r="WAJ1864" s="19"/>
      <c r="WAK1864" s="19"/>
      <c r="WAL1864" s="19"/>
      <c r="WAM1864" s="19"/>
      <c r="WAN1864" s="19"/>
      <c r="WAO1864" s="19"/>
      <c r="WAP1864" s="19"/>
      <c r="WAQ1864" s="19"/>
      <c r="WAR1864" s="19"/>
      <c r="WAS1864" s="19"/>
      <c r="WAT1864" s="19"/>
      <c r="WAU1864" s="19"/>
      <c r="WAV1864" s="19"/>
      <c r="WAW1864" s="19"/>
      <c r="WAX1864" s="19"/>
      <c r="WAY1864" s="19"/>
      <c r="WAZ1864" s="19"/>
      <c r="WBA1864" s="19"/>
      <c r="WBB1864" s="19"/>
      <c r="WBC1864" s="19"/>
      <c r="WBD1864" s="19"/>
      <c r="WBE1864" s="19"/>
      <c r="WBF1864" s="19"/>
      <c r="WBG1864" s="19"/>
      <c r="WBH1864" s="19"/>
      <c r="WBI1864" s="19"/>
      <c r="WBJ1864" s="19"/>
      <c r="WBK1864" s="19"/>
      <c r="WBL1864" s="19"/>
      <c r="WBM1864" s="19"/>
      <c r="WBN1864" s="19"/>
      <c r="WBO1864" s="19"/>
      <c r="WBP1864" s="19"/>
      <c r="WBQ1864" s="19"/>
      <c r="WBR1864" s="19"/>
      <c r="WBS1864" s="19"/>
      <c r="WBT1864" s="19"/>
      <c r="WBU1864" s="19"/>
      <c r="WBV1864" s="19"/>
      <c r="WBW1864" s="19"/>
      <c r="WBX1864" s="19"/>
      <c r="WBY1864" s="19"/>
      <c r="WBZ1864" s="19"/>
      <c r="WCA1864" s="19"/>
      <c r="WCB1864" s="19"/>
      <c r="WCC1864" s="19"/>
      <c r="WCD1864" s="19"/>
      <c r="WCE1864" s="19"/>
      <c r="WCF1864" s="19"/>
      <c r="WCG1864" s="19"/>
      <c r="WCH1864" s="19"/>
      <c r="WCI1864" s="19"/>
      <c r="WCJ1864" s="19"/>
      <c r="WCK1864" s="19"/>
      <c r="WCL1864" s="19"/>
      <c r="WCM1864" s="19"/>
      <c r="WCN1864" s="19"/>
      <c r="WCO1864" s="19"/>
      <c r="WCP1864" s="19"/>
      <c r="WCQ1864" s="19"/>
      <c r="WCR1864" s="19"/>
      <c r="WCS1864" s="19"/>
      <c r="WCT1864" s="19"/>
      <c r="WCU1864" s="19"/>
      <c r="WCV1864" s="19"/>
      <c r="WCW1864" s="19"/>
      <c r="WCX1864" s="19"/>
      <c r="WCY1864" s="19"/>
      <c r="WCZ1864" s="19"/>
      <c r="WDA1864" s="19"/>
      <c r="WDB1864" s="19"/>
      <c r="WDC1864" s="19"/>
      <c r="WDD1864" s="19"/>
      <c r="WDE1864" s="19"/>
      <c r="WDF1864" s="19"/>
      <c r="WDG1864" s="19"/>
      <c r="WDH1864" s="19"/>
      <c r="WDI1864" s="19"/>
      <c r="WDJ1864" s="19"/>
      <c r="WDK1864" s="19"/>
      <c r="WDL1864" s="19"/>
      <c r="WDM1864" s="19"/>
      <c r="WDN1864" s="19"/>
      <c r="WDO1864" s="19"/>
      <c r="WDP1864" s="19"/>
      <c r="WDQ1864" s="19"/>
      <c r="WDR1864" s="19"/>
      <c r="WDS1864" s="19"/>
      <c r="WDT1864" s="19"/>
      <c r="WDU1864" s="19"/>
      <c r="WDV1864" s="19"/>
      <c r="WDW1864" s="19"/>
      <c r="WDX1864" s="19"/>
      <c r="WDY1864" s="19"/>
      <c r="WDZ1864" s="19"/>
      <c r="WEA1864" s="19"/>
      <c r="WEB1864" s="19"/>
      <c r="WEC1864" s="19"/>
      <c r="WED1864" s="19"/>
      <c r="WEE1864" s="19"/>
      <c r="WEF1864" s="19"/>
      <c r="WEG1864" s="19"/>
      <c r="WEH1864" s="19"/>
      <c r="WEI1864" s="19"/>
      <c r="WEJ1864" s="19"/>
      <c r="WEK1864" s="19"/>
      <c r="WEL1864" s="19"/>
      <c r="WEM1864" s="19"/>
      <c r="WEN1864" s="19"/>
      <c r="WEO1864" s="19"/>
      <c r="WEP1864" s="19"/>
      <c r="WEQ1864" s="19"/>
      <c r="WER1864" s="19"/>
      <c r="WES1864" s="19"/>
      <c r="WET1864" s="19"/>
      <c r="WEU1864" s="19"/>
      <c r="WEV1864" s="19"/>
      <c r="WEW1864" s="19"/>
      <c r="WEX1864" s="19"/>
      <c r="WEY1864" s="19"/>
      <c r="WEZ1864" s="19"/>
      <c r="WFA1864" s="19"/>
      <c r="WFB1864" s="19"/>
      <c r="WFC1864" s="19"/>
      <c r="WFD1864" s="19"/>
      <c r="WFE1864" s="19"/>
      <c r="WFF1864" s="19"/>
      <c r="WFG1864" s="19"/>
      <c r="WFH1864" s="19"/>
      <c r="WFI1864" s="19"/>
      <c r="WFJ1864" s="19"/>
      <c r="WFK1864" s="19"/>
      <c r="WFL1864" s="19"/>
      <c r="WFM1864" s="19"/>
      <c r="WFN1864" s="19"/>
      <c r="WFO1864" s="19"/>
      <c r="WFP1864" s="19"/>
      <c r="WFQ1864" s="19"/>
      <c r="WFR1864" s="19"/>
      <c r="WFS1864" s="19"/>
      <c r="WFT1864" s="19"/>
      <c r="WFU1864" s="19"/>
      <c r="WFV1864" s="19"/>
      <c r="WFW1864" s="19"/>
      <c r="WFX1864" s="19"/>
      <c r="WFY1864" s="19"/>
      <c r="WFZ1864" s="19"/>
      <c r="WGA1864" s="19"/>
      <c r="WGB1864" s="19"/>
      <c r="WGC1864" s="19"/>
      <c r="WGD1864" s="19"/>
      <c r="WGE1864" s="19"/>
      <c r="WGF1864" s="19"/>
      <c r="WGG1864" s="19"/>
      <c r="WGH1864" s="19"/>
      <c r="WGI1864" s="19"/>
      <c r="WGJ1864" s="19"/>
      <c r="WGK1864" s="19"/>
      <c r="WGL1864" s="19"/>
      <c r="WGM1864" s="19"/>
      <c r="WGN1864" s="19"/>
      <c r="WGO1864" s="19"/>
      <c r="WGP1864" s="19"/>
      <c r="WGQ1864" s="19"/>
      <c r="WGR1864" s="19"/>
      <c r="WGS1864" s="19"/>
      <c r="WGT1864" s="19"/>
      <c r="WGU1864" s="19"/>
      <c r="WGV1864" s="19"/>
      <c r="WGW1864" s="19"/>
      <c r="WGX1864" s="19"/>
      <c r="WGY1864" s="19"/>
      <c r="WGZ1864" s="19"/>
      <c r="WHA1864" s="19"/>
      <c r="WHB1864" s="19"/>
      <c r="WHC1864" s="19"/>
      <c r="WHD1864" s="19"/>
      <c r="WHE1864" s="19"/>
      <c r="WHF1864" s="19"/>
      <c r="WHG1864" s="19"/>
      <c r="WHH1864" s="19"/>
      <c r="WHI1864" s="19"/>
      <c r="WHJ1864" s="19"/>
      <c r="WHK1864" s="19"/>
      <c r="WHL1864" s="19"/>
      <c r="WHM1864" s="19"/>
      <c r="WHN1864" s="19"/>
      <c r="WHO1864" s="19"/>
      <c r="WHP1864" s="19"/>
      <c r="WHQ1864" s="19"/>
      <c r="WHR1864" s="19"/>
      <c r="WHS1864" s="19"/>
      <c r="WHT1864" s="19"/>
      <c r="WHU1864" s="19"/>
      <c r="WHV1864" s="19"/>
      <c r="WHW1864" s="19"/>
      <c r="WHX1864" s="19"/>
      <c r="WHY1864" s="19"/>
      <c r="WHZ1864" s="19"/>
      <c r="WIA1864" s="19"/>
      <c r="WIB1864" s="19"/>
      <c r="WIC1864" s="19"/>
      <c r="WID1864" s="19"/>
      <c r="WIE1864" s="19"/>
      <c r="WIF1864" s="19"/>
      <c r="WIG1864" s="19"/>
      <c r="WIH1864" s="19"/>
      <c r="WII1864" s="19"/>
      <c r="WIJ1864" s="19"/>
      <c r="WIK1864" s="19"/>
      <c r="WIL1864" s="19"/>
      <c r="WIM1864" s="19"/>
      <c r="WIN1864" s="19"/>
      <c r="WIO1864" s="19"/>
      <c r="WIP1864" s="19"/>
      <c r="WIQ1864" s="19"/>
      <c r="WIR1864" s="19"/>
      <c r="WIS1864" s="19"/>
      <c r="WIT1864" s="19"/>
      <c r="WIU1864" s="19"/>
      <c r="WIV1864" s="19"/>
      <c r="WIW1864" s="19"/>
      <c r="WIX1864" s="19"/>
      <c r="WIY1864" s="19"/>
      <c r="WIZ1864" s="19"/>
      <c r="WJA1864" s="19"/>
      <c r="WJB1864" s="19"/>
      <c r="WJC1864" s="19"/>
      <c r="WJD1864" s="19"/>
      <c r="WJE1864" s="19"/>
      <c r="WJF1864" s="19"/>
      <c r="WJG1864" s="19"/>
      <c r="WJH1864" s="19"/>
      <c r="WJI1864" s="19"/>
      <c r="WJJ1864" s="19"/>
      <c r="WJK1864" s="19"/>
      <c r="WJL1864" s="19"/>
      <c r="WJM1864" s="19"/>
      <c r="WJN1864" s="19"/>
      <c r="WJO1864" s="19"/>
      <c r="WJP1864" s="19"/>
      <c r="WJQ1864" s="19"/>
      <c r="WJR1864" s="19"/>
      <c r="WJS1864" s="19"/>
      <c r="WJT1864" s="19"/>
      <c r="WJU1864" s="19"/>
      <c r="WJV1864" s="19"/>
      <c r="WJW1864" s="19"/>
      <c r="WJX1864" s="19"/>
      <c r="WJY1864" s="19"/>
      <c r="WJZ1864" s="19"/>
      <c r="WKA1864" s="19"/>
      <c r="WKB1864" s="19"/>
      <c r="WKC1864" s="19"/>
      <c r="WKD1864" s="19"/>
      <c r="WKE1864" s="19"/>
      <c r="WKF1864" s="19"/>
      <c r="WKG1864" s="19"/>
      <c r="WKH1864" s="19"/>
      <c r="WKI1864" s="19"/>
      <c r="WKJ1864" s="19"/>
      <c r="WKK1864" s="19"/>
      <c r="WKL1864" s="19"/>
      <c r="WKM1864" s="19"/>
      <c r="WKN1864" s="19"/>
      <c r="WKO1864" s="19"/>
      <c r="WKP1864" s="19"/>
      <c r="WKQ1864" s="19"/>
      <c r="WKR1864" s="19"/>
      <c r="WKS1864" s="19"/>
      <c r="WKT1864" s="19"/>
      <c r="WKU1864" s="19"/>
      <c r="WKV1864" s="19"/>
      <c r="WKW1864" s="19"/>
      <c r="WKX1864" s="19"/>
      <c r="WKY1864" s="19"/>
      <c r="WKZ1864" s="19"/>
      <c r="WLA1864" s="19"/>
      <c r="WLB1864" s="19"/>
      <c r="WLC1864" s="19"/>
      <c r="WLD1864" s="19"/>
      <c r="WLE1864" s="19"/>
      <c r="WLF1864" s="19"/>
      <c r="WLG1864" s="19"/>
      <c r="WLH1864" s="19"/>
      <c r="WLI1864" s="19"/>
      <c r="WLJ1864" s="19"/>
      <c r="WLK1864" s="19"/>
      <c r="WLL1864" s="19"/>
      <c r="WLM1864" s="19"/>
      <c r="WLN1864" s="19"/>
      <c r="WLO1864" s="19"/>
      <c r="WLP1864" s="19"/>
      <c r="WLQ1864" s="19"/>
      <c r="WLR1864" s="19"/>
      <c r="WLS1864" s="19"/>
      <c r="WLT1864" s="19"/>
      <c r="WLU1864" s="19"/>
      <c r="WLV1864" s="19"/>
      <c r="WLW1864" s="19"/>
      <c r="WLX1864" s="19"/>
      <c r="WLY1864" s="19"/>
      <c r="WLZ1864" s="19"/>
      <c r="WMA1864" s="19"/>
      <c r="WMB1864" s="19"/>
      <c r="WMC1864" s="19"/>
      <c r="WMD1864" s="19"/>
      <c r="WME1864" s="19"/>
      <c r="WMF1864" s="19"/>
      <c r="WMG1864" s="19"/>
      <c r="WMH1864" s="19"/>
      <c r="WMI1864" s="19"/>
      <c r="WMJ1864" s="19"/>
      <c r="WMK1864" s="19"/>
      <c r="WML1864" s="19"/>
      <c r="WMM1864" s="19"/>
      <c r="WMN1864" s="19"/>
      <c r="WMO1864" s="19"/>
      <c r="WMP1864" s="19"/>
      <c r="WMQ1864" s="19"/>
      <c r="WMR1864" s="19"/>
      <c r="WMS1864" s="19"/>
      <c r="WMT1864" s="19"/>
      <c r="WMU1864" s="19"/>
      <c r="WMV1864" s="19"/>
      <c r="WMW1864" s="19"/>
      <c r="WMX1864" s="19"/>
      <c r="WMY1864" s="19"/>
      <c r="WMZ1864" s="19"/>
      <c r="WNA1864" s="19"/>
      <c r="WNB1864" s="19"/>
      <c r="WNC1864" s="19"/>
      <c r="WND1864" s="19"/>
      <c r="WNE1864" s="19"/>
      <c r="WNF1864" s="19"/>
      <c r="WNG1864" s="19"/>
      <c r="WNH1864" s="19"/>
      <c r="WNI1864" s="19"/>
      <c r="WNJ1864" s="19"/>
      <c r="WNK1864" s="19"/>
      <c r="WNL1864" s="19"/>
      <c r="WNM1864" s="19"/>
      <c r="WNN1864" s="19"/>
      <c r="WNO1864" s="19"/>
      <c r="WNP1864" s="19"/>
      <c r="WNQ1864" s="19"/>
      <c r="WNR1864" s="19"/>
      <c r="WNS1864" s="19"/>
      <c r="WNT1864" s="19"/>
      <c r="WNU1864" s="19"/>
      <c r="WNV1864" s="19"/>
      <c r="WNW1864" s="19"/>
      <c r="WNX1864" s="19"/>
      <c r="WNY1864" s="19"/>
      <c r="WNZ1864" s="19"/>
      <c r="WOA1864" s="19"/>
      <c r="WOB1864" s="19"/>
      <c r="WOC1864" s="19"/>
      <c r="WOD1864" s="19"/>
      <c r="WOE1864" s="19"/>
      <c r="WOF1864" s="19"/>
      <c r="WOG1864" s="19"/>
      <c r="WOH1864" s="19"/>
      <c r="WOI1864" s="19"/>
      <c r="WOJ1864" s="19"/>
      <c r="WOK1864" s="19"/>
      <c r="WOL1864" s="19"/>
      <c r="WOM1864" s="19"/>
      <c r="WON1864" s="19"/>
      <c r="WOO1864" s="19"/>
      <c r="WOP1864" s="19"/>
      <c r="WOQ1864" s="19"/>
      <c r="WOR1864" s="19"/>
      <c r="WOS1864" s="19"/>
      <c r="WOT1864" s="19"/>
      <c r="WOU1864" s="19"/>
      <c r="WOV1864" s="19"/>
      <c r="WOW1864" s="19"/>
      <c r="WOX1864" s="19"/>
      <c r="WOY1864" s="19"/>
      <c r="WOZ1864" s="19"/>
      <c r="WPA1864" s="19"/>
      <c r="WPB1864" s="19"/>
      <c r="WPC1864" s="19"/>
      <c r="WPD1864" s="19"/>
      <c r="WPE1864" s="19"/>
      <c r="WPF1864" s="19"/>
      <c r="WPG1864" s="19"/>
      <c r="WPH1864" s="19"/>
      <c r="WPI1864" s="19"/>
      <c r="WPJ1864" s="19"/>
      <c r="WPK1864" s="19"/>
      <c r="WPL1864" s="19"/>
      <c r="WPM1864" s="19"/>
      <c r="WPN1864" s="19"/>
      <c r="WPO1864" s="19"/>
      <c r="WPP1864" s="19"/>
      <c r="WPQ1864" s="19"/>
      <c r="WPR1864" s="19"/>
      <c r="WPS1864" s="19"/>
      <c r="WPT1864" s="19"/>
      <c r="WPU1864" s="19"/>
      <c r="WPV1864" s="19"/>
      <c r="WPW1864" s="19"/>
      <c r="WPX1864" s="19"/>
      <c r="WPY1864" s="19"/>
      <c r="WPZ1864" s="19"/>
      <c r="WQA1864" s="19"/>
      <c r="WQB1864" s="19"/>
      <c r="WQC1864" s="19"/>
      <c r="WQD1864" s="19"/>
      <c r="WQE1864" s="19"/>
      <c r="WQF1864" s="19"/>
      <c r="WQG1864" s="19"/>
      <c r="WQH1864" s="19"/>
      <c r="WQI1864" s="19"/>
      <c r="WQJ1864" s="19"/>
      <c r="WQK1864" s="19"/>
      <c r="WQL1864" s="19"/>
      <c r="WQM1864" s="19"/>
      <c r="WQN1864" s="19"/>
      <c r="WQO1864" s="19"/>
      <c r="WQP1864" s="19"/>
      <c r="WQQ1864" s="19"/>
      <c r="WQR1864" s="19"/>
      <c r="WQS1864" s="19"/>
      <c r="WQT1864" s="19"/>
      <c r="WQU1864" s="19"/>
      <c r="WQV1864" s="19"/>
      <c r="WQW1864" s="19"/>
      <c r="WQX1864" s="19"/>
      <c r="WQY1864" s="19"/>
      <c r="WQZ1864" s="19"/>
      <c r="WRA1864" s="19"/>
      <c r="WRB1864" s="19"/>
      <c r="WRC1864" s="19"/>
      <c r="WRD1864" s="19"/>
      <c r="WRE1864" s="19"/>
      <c r="WRF1864" s="19"/>
      <c r="WRG1864" s="19"/>
      <c r="WRH1864" s="19"/>
      <c r="WRI1864" s="19"/>
      <c r="WRJ1864" s="19"/>
      <c r="WRK1864" s="19"/>
      <c r="WRL1864" s="19"/>
      <c r="WRM1864" s="19"/>
      <c r="WRN1864" s="19"/>
      <c r="WRO1864" s="19"/>
      <c r="WRP1864" s="19"/>
      <c r="WRQ1864" s="19"/>
      <c r="WRR1864" s="19"/>
      <c r="WRS1864" s="19"/>
      <c r="WRT1864" s="19"/>
      <c r="WRU1864" s="19"/>
      <c r="WRV1864" s="19"/>
      <c r="WRW1864" s="19"/>
      <c r="WRX1864" s="19"/>
      <c r="WRY1864" s="19"/>
      <c r="WRZ1864" s="19"/>
      <c r="WSA1864" s="19"/>
      <c r="WSB1864" s="19"/>
      <c r="WSC1864" s="19"/>
      <c r="WSD1864" s="19"/>
      <c r="WSE1864" s="19"/>
      <c r="WSF1864" s="19"/>
      <c r="WSG1864" s="19"/>
      <c r="WSH1864" s="19"/>
      <c r="WSI1864" s="19"/>
      <c r="WSJ1864" s="19"/>
      <c r="WSK1864" s="19"/>
      <c r="WSL1864" s="19"/>
      <c r="WSM1864" s="19"/>
      <c r="WSN1864" s="19"/>
      <c r="WSO1864" s="19"/>
      <c r="WSP1864" s="19"/>
      <c r="WSQ1864" s="19"/>
      <c r="WSR1864" s="19"/>
      <c r="WSS1864" s="19"/>
      <c r="WST1864" s="19"/>
      <c r="WSU1864" s="19"/>
      <c r="WSV1864" s="19"/>
      <c r="WSW1864" s="19"/>
      <c r="WSX1864" s="19"/>
      <c r="WSY1864" s="19"/>
      <c r="WSZ1864" s="19"/>
      <c r="WTA1864" s="19"/>
      <c r="WTB1864" s="19"/>
      <c r="WTC1864" s="19"/>
      <c r="WTD1864" s="19"/>
      <c r="WTE1864" s="19"/>
      <c r="WTF1864" s="19"/>
      <c r="WTG1864" s="19"/>
      <c r="WTH1864" s="19"/>
      <c r="WTI1864" s="19"/>
      <c r="WTJ1864" s="19"/>
      <c r="WTK1864" s="19"/>
      <c r="WTL1864" s="19"/>
      <c r="WTM1864" s="19"/>
      <c r="WTN1864" s="19"/>
      <c r="WTO1864" s="19"/>
      <c r="WTP1864" s="19"/>
      <c r="WTQ1864" s="19"/>
      <c r="WTR1864" s="19"/>
      <c r="WTS1864" s="19"/>
      <c r="WTT1864" s="19"/>
      <c r="WTU1864" s="19"/>
      <c r="WTV1864" s="19"/>
      <c r="WTW1864" s="19"/>
      <c r="WTX1864" s="19"/>
      <c r="WTY1864" s="19"/>
      <c r="WTZ1864" s="19"/>
      <c r="WUA1864" s="19"/>
      <c r="WUB1864" s="19"/>
      <c r="WUC1864" s="19"/>
      <c r="WUD1864" s="19"/>
      <c r="WUE1864" s="19"/>
      <c r="WUF1864" s="19"/>
      <c r="WUG1864" s="19"/>
      <c r="WUH1864" s="19"/>
      <c r="WUI1864" s="19"/>
      <c r="WUJ1864" s="19"/>
      <c r="WUK1864" s="19"/>
      <c r="WUL1864" s="19"/>
      <c r="WUM1864" s="19"/>
      <c r="WUN1864" s="19"/>
      <c r="WUO1864" s="19"/>
      <c r="WUP1864" s="19"/>
      <c r="WUQ1864" s="19"/>
      <c r="WUR1864" s="19"/>
      <c r="WUS1864" s="19"/>
      <c r="WUT1864" s="19"/>
      <c r="WUU1864" s="19"/>
      <c r="WUV1864" s="19"/>
      <c r="WUW1864" s="19"/>
      <c r="WUX1864" s="19"/>
      <c r="WUY1864" s="19"/>
      <c r="WUZ1864" s="19"/>
      <c r="WVA1864" s="19"/>
      <c r="WVB1864" s="19"/>
      <c r="WVC1864" s="19"/>
      <c r="WVD1864" s="19"/>
      <c r="WVE1864" s="19"/>
      <c r="WVF1864" s="19"/>
      <c r="WVG1864" s="19"/>
      <c r="WVH1864" s="19"/>
      <c r="WVI1864" s="19"/>
      <c r="WVJ1864" s="19"/>
      <c r="WVK1864" s="19"/>
      <c r="WVL1864" s="19"/>
      <c r="WVM1864" s="19"/>
      <c r="WVN1864" s="19"/>
      <c r="WVO1864" s="19"/>
      <c r="WVP1864" s="19"/>
      <c r="WVQ1864" s="19"/>
      <c r="WVR1864" s="19"/>
      <c r="WVS1864" s="19"/>
      <c r="WVT1864" s="19"/>
      <c r="WVU1864" s="19"/>
      <c r="WVV1864" s="19"/>
      <c r="WVW1864" s="19"/>
      <c r="WVX1864" s="19"/>
      <c r="WVY1864" s="19"/>
      <c r="WVZ1864" s="19"/>
      <c r="WWA1864" s="19"/>
      <c r="WWB1864" s="19"/>
      <c r="WWC1864" s="19"/>
      <c r="WWD1864" s="19"/>
      <c r="WWE1864" s="19"/>
      <c r="WWF1864" s="19"/>
      <c r="WWG1864" s="19"/>
      <c r="WWH1864" s="19"/>
      <c r="WWI1864" s="19"/>
      <c r="WWJ1864" s="19"/>
      <c r="WWK1864" s="19"/>
      <c r="WWL1864" s="19"/>
      <c r="WWM1864" s="19"/>
      <c r="WWN1864" s="19"/>
      <c r="WWO1864" s="19"/>
      <c r="WWP1864" s="19"/>
      <c r="WWQ1864" s="19"/>
      <c r="WWR1864" s="19"/>
      <c r="WWS1864" s="19"/>
      <c r="WWT1864" s="19"/>
      <c r="WWU1864" s="19"/>
      <c r="WWV1864" s="19"/>
      <c r="WWW1864" s="19"/>
      <c r="WWX1864" s="19"/>
      <c r="WWY1864" s="19"/>
      <c r="WWZ1864" s="19"/>
      <c r="WXA1864" s="19"/>
      <c r="WXB1864" s="19"/>
      <c r="WXC1864" s="19"/>
      <c r="WXD1864" s="19"/>
      <c r="WXE1864" s="19"/>
      <c r="WXF1864" s="19"/>
      <c r="WXG1864" s="19"/>
      <c r="WXH1864" s="19"/>
      <c r="WXI1864" s="19"/>
      <c r="WXJ1864" s="19"/>
      <c r="WXK1864" s="19"/>
      <c r="WXL1864" s="19"/>
      <c r="WXM1864" s="19"/>
      <c r="WXN1864" s="19"/>
      <c r="WXO1864" s="19"/>
      <c r="WXP1864" s="19"/>
      <c r="WXQ1864" s="19"/>
      <c r="WXR1864" s="19"/>
      <c r="WXS1864" s="19"/>
      <c r="WXT1864" s="19"/>
      <c r="WXU1864" s="19"/>
      <c r="WXV1864" s="19"/>
      <c r="WXW1864" s="19"/>
      <c r="WXX1864" s="19"/>
      <c r="WXY1864" s="19"/>
      <c r="WXZ1864" s="19"/>
      <c r="WYA1864" s="19"/>
      <c r="WYB1864" s="19"/>
      <c r="WYC1864" s="19"/>
      <c r="WYD1864" s="19"/>
      <c r="WYE1864" s="19"/>
      <c r="WYF1864" s="19"/>
      <c r="WYG1864" s="19"/>
      <c r="WYH1864" s="19"/>
      <c r="WYI1864" s="19"/>
      <c r="WYJ1864" s="19"/>
      <c r="WYK1864" s="19"/>
      <c r="WYL1864" s="19"/>
      <c r="WYM1864" s="19"/>
      <c r="WYN1864" s="19"/>
      <c r="WYO1864" s="19"/>
      <c r="WYP1864" s="19"/>
      <c r="WYQ1864" s="19"/>
      <c r="WYR1864" s="19"/>
      <c r="WYS1864" s="19"/>
      <c r="WYT1864" s="19"/>
      <c r="WYU1864" s="19"/>
      <c r="WYV1864" s="19"/>
      <c r="WYW1864" s="19"/>
      <c r="WYX1864" s="19"/>
      <c r="WYY1864" s="19"/>
      <c r="WYZ1864" s="19"/>
      <c r="WZA1864" s="19"/>
      <c r="WZB1864" s="19"/>
      <c r="WZC1864" s="19"/>
      <c r="WZD1864" s="19"/>
      <c r="WZE1864" s="19"/>
      <c r="WZF1864" s="19"/>
      <c r="WZG1864" s="19"/>
      <c r="WZH1864" s="19"/>
      <c r="WZI1864" s="19"/>
      <c r="WZJ1864" s="19"/>
      <c r="WZK1864" s="19"/>
      <c r="WZL1864" s="19"/>
      <c r="WZM1864" s="19"/>
      <c r="WZN1864" s="19"/>
      <c r="WZO1864" s="19"/>
      <c r="WZP1864" s="19"/>
      <c r="WZQ1864" s="19"/>
      <c r="WZR1864" s="19"/>
      <c r="WZS1864" s="19"/>
      <c r="WZT1864" s="19"/>
      <c r="WZU1864" s="19"/>
      <c r="WZV1864" s="19"/>
      <c r="WZW1864" s="19"/>
      <c r="WZX1864" s="19"/>
      <c r="WZY1864" s="19"/>
      <c r="WZZ1864" s="19"/>
      <c r="XAA1864" s="19"/>
      <c r="XAB1864" s="19"/>
      <c r="XAC1864" s="19"/>
      <c r="XAD1864" s="19"/>
      <c r="XAE1864" s="19"/>
      <c r="XAF1864" s="19"/>
      <c r="XAG1864" s="19"/>
      <c r="XAH1864" s="19"/>
      <c r="XAI1864" s="19"/>
      <c r="XAJ1864" s="19"/>
      <c r="XAK1864" s="19"/>
      <c r="XAL1864" s="19"/>
      <c r="XAM1864" s="19"/>
      <c r="XAN1864" s="19"/>
      <c r="XAO1864" s="19"/>
      <c r="XAP1864" s="19"/>
      <c r="XAQ1864" s="19"/>
      <c r="XAR1864" s="19"/>
      <c r="XAS1864" s="19"/>
      <c r="XAT1864" s="19"/>
      <c r="XAU1864" s="19"/>
      <c r="XAV1864" s="19"/>
      <c r="XAW1864" s="19"/>
      <c r="XAX1864" s="19"/>
      <c r="XAY1864" s="19"/>
      <c r="XAZ1864" s="19"/>
      <c r="XBA1864" s="19"/>
      <c r="XBB1864" s="19"/>
      <c r="XBC1864" s="19"/>
      <c r="XBD1864" s="19"/>
      <c r="XBE1864" s="19"/>
      <c r="XBF1864" s="19"/>
      <c r="XBG1864" s="19"/>
      <c r="XBH1864" s="19"/>
      <c r="XBI1864" s="19"/>
      <c r="XBJ1864" s="19"/>
      <c r="XBK1864" s="19"/>
      <c r="XBL1864" s="19"/>
      <c r="XBM1864" s="19"/>
      <c r="XBN1864" s="19"/>
      <c r="XBO1864" s="19"/>
      <c r="XBP1864" s="19"/>
      <c r="XBQ1864" s="19"/>
      <c r="XBR1864" s="19"/>
      <c r="XBS1864" s="19"/>
      <c r="XBT1864" s="19"/>
      <c r="XBU1864" s="19"/>
      <c r="XBV1864" s="19"/>
      <c r="XBW1864" s="19"/>
      <c r="XBX1864" s="19"/>
      <c r="XBY1864" s="19"/>
      <c r="XBZ1864" s="19"/>
      <c r="XCA1864" s="19"/>
      <c r="XCB1864" s="19"/>
      <c r="XCC1864" s="19"/>
      <c r="XCD1864" s="19"/>
      <c r="XCE1864" s="19"/>
      <c r="XCF1864" s="19"/>
      <c r="XCG1864" s="19"/>
      <c r="XCH1864" s="19"/>
      <c r="XCI1864" s="19"/>
      <c r="XCJ1864" s="19"/>
      <c r="XCK1864" s="19"/>
      <c r="XCL1864" s="19"/>
      <c r="XCM1864" s="19"/>
      <c r="XCN1864" s="19"/>
      <c r="XCO1864" s="19"/>
      <c r="XCP1864" s="19"/>
      <c r="XCQ1864" s="19"/>
      <c r="XCR1864" s="19"/>
      <c r="XCS1864" s="19"/>
      <c r="XCT1864" s="19"/>
      <c r="XCU1864" s="19"/>
      <c r="XCV1864" s="19"/>
      <c r="XCW1864" s="19"/>
      <c r="XCX1864" s="19"/>
      <c r="XCY1864" s="19"/>
      <c r="XCZ1864" s="19"/>
      <c r="XDA1864" s="19"/>
      <c r="XDB1864" s="19"/>
      <c r="XDC1864" s="19"/>
      <c r="XDD1864" s="19"/>
      <c r="XDE1864" s="19"/>
      <c r="XDF1864" s="19"/>
      <c r="XDG1864" s="19"/>
      <c r="XDH1864" s="19"/>
      <c r="XDI1864" s="19"/>
      <c r="XDJ1864" s="19"/>
      <c r="XDK1864" s="19"/>
      <c r="XDL1864" s="19"/>
      <c r="XDM1864" s="19"/>
      <c r="XDN1864" s="19"/>
      <c r="XDO1864" s="19"/>
      <c r="XDP1864" s="19"/>
      <c r="XDQ1864" s="19"/>
      <c r="XDR1864" s="19"/>
      <c r="XDS1864" s="19"/>
      <c r="XDT1864" s="19"/>
      <c r="XDU1864" s="19"/>
      <c r="XDV1864" s="19"/>
      <c r="XDW1864" s="19"/>
      <c r="XDX1864" s="19"/>
      <c r="XDY1864" s="19"/>
      <c r="XDZ1864" s="19"/>
      <c r="XEA1864" s="19"/>
      <c r="XEB1864" s="19"/>
      <c r="XEC1864" s="19"/>
      <c r="XED1864" s="19"/>
      <c r="XEE1864" s="19"/>
      <c r="XEF1864" s="19"/>
      <c r="XEG1864" s="20"/>
      <c r="XEH1864" s="20"/>
      <c r="XEI1864" s="20"/>
      <c r="XEJ1864" s="20"/>
      <c r="XEK1864" s="20"/>
      <c r="XEL1864" s="20"/>
      <c r="XEM1864" s="20"/>
      <c r="XEN1864" s="20"/>
      <c r="XEO1864" s="20"/>
      <c r="XEP1864" s="20"/>
      <c r="XEQ1864" s="20"/>
      <c r="XER1864" s="20"/>
      <c r="XES1864" s="20"/>
      <c r="XET1864" s="20"/>
      <c r="XEU1864" s="20"/>
      <c r="XEV1864" s="20"/>
      <c r="XEW1864" s="20"/>
      <c r="XEX1864" s="20"/>
      <c r="XEY1864" s="20"/>
      <c r="XEZ1864" s="20"/>
      <c r="XFA1864" s="20"/>
      <c r="XFB1864" s="20"/>
      <c r="XFC1864" s="20"/>
    </row>
    <row r="1865" s="5" customFormat="1" spans="1:10">
      <c r="A1865" s="67" t="s">
        <v>1585</v>
      </c>
      <c r="B1865" s="52">
        <v>250402008</v>
      </c>
      <c r="C1865" s="60" t="s">
        <v>3194</v>
      </c>
      <c r="D1865" s="52"/>
      <c r="E1865" s="52"/>
      <c r="F1865" s="67" t="s">
        <v>1587</v>
      </c>
      <c r="G1865" s="70"/>
      <c r="H1865" s="67" t="s">
        <v>314</v>
      </c>
      <c r="I1865" s="67" t="s">
        <v>314</v>
      </c>
      <c r="J1865" s="67" t="s">
        <v>314</v>
      </c>
    </row>
    <row r="1866" s="5" customFormat="1" ht="27" spans="1:10">
      <c r="A1866" s="67" t="s">
        <v>1585</v>
      </c>
      <c r="B1866" s="52" t="s">
        <v>3195</v>
      </c>
      <c r="C1866" s="60" t="s">
        <v>3196</v>
      </c>
      <c r="D1866" s="52"/>
      <c r="E1866" s="52"/>
      <c r="F1866" s="67" t="s">
        <v>1587</v>
      </c>
      <c r="G1866" s="52"/>
      <c r="H1866" s="67" t="s">
        <v>314</v>
      </c>
      <c r="I1866" s="67" t="s">
        <v>314</v>
      </c>
      <c r="J1866" s="67" t="s">
        <v>314</v>
      </c>
    </row>
    <row r="1867" s="5" customFormat="1" ht="27" spans="1:10">
      <c r="A1867" s="67" t="s">
        <v>1585</v>
      </c>
      <c r="B1867" s="52" t="s">
        <v>3197</v>
      </c>
      <c r="C1867" s="60" t="s">
        <v>3198</v>
      </c>
      <c r="D1867" s="52"/>
      <c r="E1867" s="52"/>
      <c r="F1867" s="67" t="s">
        <v>1587</v>
      </c>
      <c r="G1867" s="52"/>
      <c r="H1867" s="67" t="s">
        <v>314</v>
      </c>
      <c r="I1867" s="67" t="s">
        <v>314</v>
      </c>
      <c r="J1867" s="67" t="s">
        <v>314</v>
      </c>
    </row>
    <row r="1868" s="5" customFormat="1" spans="1:10">
      <c r="A1868" s="67" t="s">
        <v>1585</v>
      </c>
      <c r="B1868" s="52">
        <v>250402009</v>
      </c>
      <c r="C1868" s="58" t="s">
        <v>3199</v>
      </c>
      <c r="D1868" s="52"/>
      <c r="E1868" s="52"/>
      <c r="F1868" s="67" t="s">
        <v>1587</v>
      </c>
      <c r="G1868" s="70"/>
      <c r="H1868" s="67" t="s">
        <v>314</v>
      </c>
      <c r="I1868" s="67" t="s">
        <v>314</v>
      </c>
      <c r="J1868" s="67" t="s">
        <v>314</v>
      </c>
    </row>
    <row r="1869" s="5" customFormat="1" spans="1:10">
      <c r="A1869" s="67" t="s">
        <v>1585</v>
      </c>
      <c r="B1869" s="52" t="s">
        <v>3200</v>
      </c>
      <c r="C1869" s="60" t="s">
        <v>3201</v>
      </c>
      <c r="D1869" s="52"/>
      <c r="E1869" s="52"/>
      <c r="F1869" s="67" t="s">
        <v>1587</v>
      </c>
      <c r="G1869" s="52"/>
      <c r="H1869" s="67" t="s">
        <v>314</v>
      </c>
      <c r="I1869" s="67" t="s">
        <v>314</v>
      </c>
      <c r="J1869" s="67" t="s">
        <v>314</v>
      </c>
    </row>
    <row r="1870" s="5" customFormat="1" spans="1:10">
      <c r="A1870" s="67" t="s">
        <v>1585</v>
      </c>
      <c r="B1870" s="52" t="s">
        <v>3202</v>
      </c>
      <c r="C1870" s="60" t="s">
        <v>3203</v>
      </c>
      <c r="D1870" s="52"/>
      <c r="E1870" s="52"/>
      <c r="F1870" s="67" t="s">
        <v>1587</v>
      </c>
      <c r="G1870" s="52"/>
      <c r="H1870" s="67" t="s">
        <v>314</v>
      </c>
      <c r="I1870" s="67" t="s">
        <v>314</v>
      </c>
      <c r="J1870" s="67" t="s">
        <v>314</v>
      </c>
    </row>
    <row r="1871" s="5" customFormat="1" spans="1:10">
      <c r="A1871" s="67" t="s">
        <v>1585</v>
      </c>
      <c r="B1871" s="52">
        <v>250402010</v>
      </c>
      <c r="C1871" s="60" t="s">
        <v>3204</v>
      </c>
      <c r="D1871" s="52"/>
      <c r="E1871" s="52"/>
      <c r="F1871" s="67" t="s">
        <v>1587</v>
      </c>
      <c r="G1871" s="52"/>
      <c r="H1871" s="67"/>
      <c r="I1871" s="71"/>
      <c r="J1871" s="71"/>
    </row>
    <row r="1872" s="5" customFormat="1" spans="1:10">
      <c r="A1872" s="67" t="s">
        <v>1585</v>
      </c>
      <c r="B1872" s="52" t="s">
        <v>3205</v>
      </c>
      <c r="C1872" s="60" t="s">
        <v>3206</v>
      </c>
      <c r="D1872" s="52"/>
      <c r="E1872" s="52"/>
      <c r="F1872" s="67" t="s">
        <v>1587</v>
      </c>
      <c r="G1872" s="52"/>
      <c r="H1872" s="67">
        <v>21</v>
      </c>
      <c r="I1872" s="71">
        <v>18.9</v>
      </c>
      <c r="J1872" s="71">
        <v>16.8</v>
      </c>
    </row>
    <row r="1873" s="5" customFormat="1" ht="27" spans="1:10">
      <c r="A1873" s="67" t="s">
        <v>1585</v>
      </c>
      <c r="B1873" s="52" t="s">
        <v>3207</v>
      </c>
      <c r="C1873" s="60" t="s">
        <v>3208</v>
      </c>
      <c r="D1873" s="52"/>
      <c r="E1873" s="52"/>
      <c r="F1873" s="67" t="s">
        <v>1587</v>
      </c>
      <c r="G1873" s="52"/>
      <c r="H1873" s="67">
        <v>32</v>
      </c>
      <c r="I1873" s="71">
        <v>28.8</v>
      </c>
      <c r="J1873" s="71">
        <v>25.6</v>
      </c>
    </row>
    <row r="1874" s="5" customFormat="1" spans="1:10">
      <c r="A1874" s="67" t="s">
        <v>1585</v>
      </c>
      <c r="B1874" s="52">
        <v>250402011</v>
      </c>
      <c r="C1874" s="60" t="s">
        <v>3209</v>
      </c>
      <c r="D1874" s="52"/>
      <c r="E1874" s="52"/>
      <c r="F1874" s="67" t="s">
        <v>1587</v>
      </c>
      <c r="G1874" s="52"/>
      <c r="H1874" s="67"/>
      <c r="I1874" s="71"/>
      <c r="J1874" s="71"/>
    </row>
    <row r="1875" s="5" customFormat="1" spans="1:10">
      <c r="A1875" s="67" t="s">
        <v>1585</v>
      </c>
      <c r="B1875" s="52" t="s">
        <v>3210</v>
      </c>
      <c r="C1875" s="60" t="s">
        <v>3211</v>
      </c>
      <c r="D1875" s="52"/>
      <c r="E1875" s="52"/>
      <c r="F1875" s="67" t="s">
        <v>1587</v>
      </c>
      <c r="G1875" s="52"/>
      <c r="H1875" s="67">
        <v>15</v>
      </c>
      <c r="I1875" s="71">
        <v>13.5</v>
      </c>
      <c r="J1875" s="71">
        <v>12</v>
      </c>
    </row>
    <row r="1876" s="5" customFormat="1" spans="1:10">
      <c r="A1876" s="67" t="s">
        <v>1585</v>
      </c>
      <c r="B1876" s="52" t="s">
        <v>3212</v>
      </c>
      <c r="C1876" s="60" t="s">
        <v>3213</v>
      </c>
      <c r="D1876" s="52"/>
      <c r="E1876" s="52"/>
      <c r="F1876" s="67" t="s">
        <v>1587</v>
      </c>
      <c r="G1876" s="52"/>
      <c r="H1876" s="67">
        <v>30</v>
      </c>
      <c r="I1876" s="71">
        <v>27</v>
      </c>
      <c r="J1876" s="71">
        <v>24</v>
      </c>
    </row>
    <row r="1877" s="5" customFormat="1" ht="27" spans="1:10">
      <c r="A1877" s="67" t="s">
        <v>1585</v>
      </c>
      <c r="B1877" s="52">
        <v>250402012</v>
      </c>
      <c r="C1877" s="60" t="s">
        <v>3214</v>
      </c>
      <c r="D1877" s="52" t="s">
        <v>3215</v>
      </c>
      <c r="E1877" s="52"/>
      <c r="F1877" s="67" t="s">
        <v>1587</v>
      </c>
      <c r="G1877" s="73" t="s">
        <v>2165</v>
      </c>
      <c r="H1877" s="72">
        <v>47.5</v>
      </c>
      <c r="I1877" s="72">
        <v>42.75</v>
      </c>
      <c r="J1877" s="72">
        <v>38</v>
      </c>
    </row>
    <row r="1878" s="5" customFormat="1" spans="1:10">
      <c r="A1878" s="67" t="s">
        <v>1585</v>
      </c>
      <c r="B1878" s="52">
        <v>250402013</v>
      </c>
      <c r="C1878" s="60" t="s">
        <v>3216</v>
      </c>
      <c r="D1878" s="52"/>
      <c r="E1878" s="52"/>
      <c r="F1878" s="67" t="s">
        <v>1587</v>
      </c>
      <c r="G1878" s="52"/>
      <c r="H1878" s="67">
        <v>28</v>
      </c>
      <c r="I1878" s="71">
        <v>25.2</v>
      </c>
      <c r="J1878" s="71">
        <v>22.4</v>
      </c>
    </row>
    <row r="1879" s="5" customFormat="1" ht="40.5" spans="1:10">
      <c r="A1879" s="67" t="s">
        <v>1585</v>
      </c>
      <c r="B1879" s="52">
        <v>250402014</v>
      </c>
      <c r="C1879" s="60" t="s">
        <v>3217</v>
      </c>
      <c r="D1879" s="52" t="s">
        <v>3218</v>
      </c>
      <c r="E1879" s="52"/>
      <c r="F1879" s="67" t="s">
        <v>1587</v>
      </c>
      <c r="G1879" s="73" t="s">
        <v>2165</v>
      </c>
      <c r="H1879" s="71">
        <v>11</v>
      </c>
      <c r="I1879" s="71">
        <v>9.9</v>
      </c>
      <c r="J1879" s="71">
        <v>8.8</v>
      </c>
    </row>
    <row r="1880" s="5" customFormat="1" spans="1:10">
      <c r="A1880" s="67" t="s">
        <v>1585</v>
      </c>
      <c r="B1880" s="52">
        <v>250402015</v>
      </c>
      <c r="C1880" s="60" t="s">
        <v>3219</v>
      </c>
      <c r="D1880" s="52"/>
      <c r="E1880" s="52"/>
      <c r="F1880" s="67" t="s">
        <v>1587</v>
      </c>
      <c r="G1880" s="52"/>
      <c r="H1880" s="67"/>
      <c r="I1880" s="71"/>
      <c r="J1880" s="71"/>
    </row>
    <row r="1881" s="5" customFormat="1" spans="1:10">
      <c r="A1881" s="67" t="s">
        <v>1585</v>
      </c>
      <c r="B1881" s="52" t="s">
        <v>3220</v>
      </c>
      <c r="C1881" s="60" t="s">
        <v>3221</v>
      </c>
      <c r="D1881" s="52"/>
      <c r="E1881" s="52"/>
      <c r="F1881" s="67" t="s">
        <v>1587</v>
      </c>
      <c r="G1881" s="52"/>
      <c r="H1881" s="67">
        <v>6</v>
      </c>
      <c r="I1881" s="71">
        <v>5.4</v>
      </c>
      <c r="J1881" s="71">
        <v>4.8</v>
      </c>
    </row>
    <row r="1882" s="5" customFormat="1" ht="27" spans="1:10">
      <c r="A1882" s="67" t="s">
        <v>1585</v>
      </c>
      <c r="B1882" s="52" t="s">
        <v>3222</v>
      </c>
      <c r="C1882" s="60" t="s">
        <v>3223</v>
      </c>
      <c r="D1882" s="52"/>
      <c r="E1882" s="52"/>
      <c r="F1882" s="67" t="s">
        <v>1587</v>
      </c>
      <c r="G1882" s="52"/>
      <c r="H1882" s="67">
        <v>11</v>
      </c>
      <c r="I1882" s="71">
        <v>9.9</v>
      </c>
      <c r="J1882" s="71">
        <v>8.8</v>
      </c>
    </row>
    <row r="1883" s="5" customFormat="1" spans="1:10">
      <c r="A1883" s="67" t="s">
        <v>1585</v>
      </c>
      <c r="B1883" s="52">
        <v>250402016</v>
      </c>
      <c r="C1883" s="60" t="s">
        <v>3224</v>
      </c>
      <c r="D1883" s="52" t="s">
        <v>3225</v>
      </c>
      <c r="E1883" s="52"/>
      <c r="F1883" s="67" t="s">
        <v>1587</v>
      </c>
      <c r="G1883" s="73" t="s">
        <v>2165</v>
      </c>
      <c r="H1883" s="71">
        <v>18</v>
      </c>
      <c r="I1883" s="71">
        <v>16.2</v>
      </c>
      <c r="J1883" s="36">
        <v>14.4</v>
      </c>
    </row>
    <row r="1884" s="5" customFormat="1" ht="27" spans="1:10">
      <c r="A1884" s="67" t="s">
        <v>1585</v>
      </c>
      <c r="B1884" s="52" t="s">
        <v>3226</v>
      </c>
      <c r="C1884" s="60" t="s">
        <v>3227</v>
      </c>
      <c r="D1884" s="52" t="s">
        <v>3225</v>
      </c>
      <c r="E1884" s="52"/>
      <c r="F1884" s="67" t="s">
        <v>25</v>
      </c>
      <c r="G1884" s="73" t="s">
        <v>2165</v>
      </c>
      <c r="H1884" s="71">
        <v>57</v>
      </c>
      <c r="I1884" s="71">
        <v>51.3</v>
      </c>
      <c r="J1884" s="36">
        <v>45.6</v>
      </c>
    </row>
    <row r="1885" s="5" customFormat="1" ht="40.5" spans="1:10">
      <c r="A1885" s="67" t="s">
        <v>1585</v>
      </c>
      <c r="B1885" s="52" t="s">
        <v>3228</v>
      </c>
      <c r="C1885" s="60" t="s">
        <v>3229</v>
      </c>
      <c r="D1885" s="52" t="s">
        <v>3225</v>
      </c>
      <c r="E1885" s="52"/>
      <c r="F1885" s="67" t="s">
        <v>25</v>
      </c>
      <c r="G1885" s="73" t="s">
        <v>2165</v>
      </c>
      <c r="H1885" s="72">
        <v>68</v>
      </c>
      <c r="I1885" s="72">
        <v>61.2</v>
      </c>
      <c r="J1885" s="72">
        <v>54.4</v>
      </c>
    </row>
    <row r="1886" s="5" customFormat="1" spans="1:10">
      <c r="A1886" s="67" t="s">
        <v>1585</v>
      </c>
      <c r="B1886" s="52">
        <v>250402017</v>
      </c>
      <c r="C1886" s="60" t="s">
        <v>3230</v>
      </c>
      <c r="D1886" s="52"/>
      <c r="E1886" s="52"/>
      <c r="F1886" s="67" t="s">
        <v>1587</v>
      </c>
      <c r="G1886" s="70"/>
      <c r="H1886" s="67"/>
      <c r="I1886" s="71"/>
      <c r="J1886" s="71"/>
    </row>
    <row r="1887" s="5" customFormat="1" ht="27" spans="1:10">
      <c r="A1887" s="67" t="s">
        <v>1585</v>
      </c>
      <c r="B1887" s="52" t="s">
        <v>3231</v>
      </c>
      <c r="C1887" s="60" t="s">
        <v>3232</v>
      </c>
      <c r="D1887" s="52"/>
      <c r="E1887" s="52"/>
      <c r="F1887" s="67" t="s">
        <v>1587</v>
      </c>
      <c r="G1887" s="52"/>
      <c r="H1887" s="67">
        <v>10</v>
      </c>
      <c r="I1887" s="71">
        <v>9</v>
      </c>
      <c r="J1887" s="71">
        <v>8</v>
      </c>
    </row>
    <row r="1888" s="5" customFormat="1" ht="27" spans="1:10">
      <c r="A1888" s="67" t="s">
        <v>1585</v>
      </c>
      <c r="B1888" s="52" t="s">
        <v>3233</v>
      </c>
      <c r="C1888" s="60" t="s">
        <v>3234</v>
      </c>
      <c r="D1888" s="52"/>
      <c r="E1888" s="52"/>
      <c r="F1888" s="67" t="s">
        <v>1587</v>
      </c>
      <c r="G1888" s="70"/>
      <c r="H1888" s="67">
        <v>32</v>
      </c>
      <c r="I1888" s="71">
        <v>28.8</v>
      </c>
      <c r="J1888" s="71">
        <v>25.6</v>
      </c>
    </row>
    <row r="1889" s="5" customFormat="1" ht="27" spans="1:10">
      <c r="A1889" s="67" t="s">
        <v>1585</v>
      </c>
      <c r="B1889" s="52" t="s">
        <v>3235</v>
      </c>
      <c r="C1889" s="60" t="s">
        <v>3236</v>
      </c>
      <c r="D1889" s="52"/>
      <c r="E1889" s="52"/>
      <c r="F1889" s="67" t="s">
        <v>1587</v>
      </c>
      <c r="G1889" s="52"/>
      <c r="H1889" s="67">
        <v>76</v>
      </c>
      <c r="I1889" s="71">
        <v>68.4</v>
      </c>
      <c r="J1889" s="71">
        <v>60.8</v>
      </c>
    </row>
    <row r="1890" s="5" customFormat="1" ht="27" spans="1:10">
      <c r="A1890" s="67" t="s">
        <v>1585</v>
      </c>
      <c r="B1890" s="52" t="s">
        <v>3237</v>
      </c>
      <c r="C1890" s="60" t="s">
        <v>3238</v>
      </c>
      <c r="D1890" s="52"/>
      <c r="E1890" s="52"/>
      <c r="F1890" s="67" t="s">
        <v>25</v>
      </c>
      <c r="G1890" s="52"/>
      <c r="H1890" s="67">
        <v>57</v>
      </c>
      <c r="I1890" s="71">
        <v>51.3</v>
      </c>
      <c r="J1890" s="71">
        <v>45.6</v>
      </c>
    </row>
    <row r="1891" s="5" customFormat="1" ht="40.5" spans="1:10">
      <c r="A1891" s="67" t="s">
        <v>1585</v>
      </c>
      <c r="B1891" s="52" t="s">
        <v>3239</v>
      </c>
      <c r="C1891" s="60" t="s">
        <v>3240</v>
      </c>
      <c r="D1891" s="52"/>
      <c r="E1891" s="52"/>
      <c r="F1891" s="67" t="s">
        <v>25</v>
      </c>
      <c r="G1891" s="52"/>
      <c r="H1891" s="67">
        <v>57</v>
      </c>
      <c r="I1891" s="71">
        <v>51.3</v>
      </c>
      <c r="J1891" s="71">
        <v>45.6</v>
      </c>
    </row>
    <row r="1892" s="5" customFormat="1" spans="1:10">
      <c r="A1892" s="67" t="s">
        <v>1585</v>
      </c>
      <c r="B1892" s="52">
        <v>250402018</v>
      </c>
      <c r="C1892" s="60" t="s">
        <v>3241</v>
      </c>
      <c r="D1892" s="52"/>
      <c r="E1892" s="52"/>
      <c r="F1892" s="67" t="s">
        <v>1587</v>
      </c>
      <c r="G1892" s="52"/>
      <c r="H1892" s="67"/>
      <c r="I1892" s="71"/>
      <c r="J1892" s="71"/>
    </row>
    <row r="1893" s="5" customFormat="1" ht="27" spans="1:10">
      <c r="A1893" s="67" t="s">
        <v>1585</v>
      </c>
      <c r="B1893" s="52" t="s">
        <v>3242</v>
      </c>
      <c r="C1893" s="60" t="s">
        <v>3243</v>
      </c>
      <c r="D1893" s="52"/>
      <c r="E1893" s="52"/>
      <c r="F1893" s="67" t="s">
        <v>1587</v>
      </c>
      <c r="G1893" s="70"/>
      <c r="H1893" s="67">
        <v>10</v>
      </c>
      <c r="I1893" s="71">
        <v>9</v>
      </c>
      <c r="J1893" s="71">
        <v>8</v>
      </c>
    </row>
    <row r="1894" s="5" customFormat="1" ht="27" spans="1:10">
      <c r="A1894" s="67" t="s">
        <v>1585</v>
      </c>
      <c r="B1894" s="52" t="s">
        <v>3244</v>
      </c>
      <c r="C1894" s="60" t="s">
        <v>3245</v>
      </c>
      <c r="D1894" s="52"/>
      <c r="E1894" s="52"/>
      <c r="F1894" s="67" t="s">
        <v>1587</v>
      </c>
      <c r="G1894" s="52"/>
      <c r="H1894" s="67">
        <v>43</v>
      </c>
      <c r="I1894" s="71">
        <v>38.7</v>
      </c>
      <c r="J1894" s="71">
        <v>34.4</v>
      </c>
    </row>
    <row r="1895" s="5" customFormat="1" ht="27" spans="1:10">
      <c r="A1895" s="67" t="s">
        <v>1585</v>
      </c>
      <c r="B1895" s="52" t="s">
        <v>3246</v>
      </c>
      <c r="C1895" s="60" t="s">
        <v>3247</v>
      </c>
      <c r="D1895" s="52"/>
      <c r="E1895" s="52"/>
      <c r="F1895" s="67" t="s">
        <v>25</v>
      </c>
      <c r="G1895" s="52"/>
      <c r="H1895" s="67">
        <v>46</v>
      </c>
      <c r="I1895" s="71">
        <v>41.4</v>
      </c>
      <c r="J1895" s="71">
        <v>36.8</v>
      </c>
    </row>
    <row r="1896" s="5" customFormat="1" ht="27" spans="1:10">
      <c r="A1896" s="67" t="s">
        <v>1585</v>
      </c>
      <c r="B1896" s="52" t="s">
        <v>3248</v>
      </c>
      <c r="C1896" s="60" t="s">
        <v>3249</v>
      </c>
      <c r="D1896" s="52"/>
      <c r="E1896" s="52"/>
      <c r="F1896" s="67" t="s">
        <v>1587</v>
      </c>
      <c r="G1896" s="52"/>
      <c r="H1896" s="67">
        <v>10</v>
      </c>
      <c r="I1896" s="71">
        <v>9</v>
      </c>
      <c r="J1896" s="71">
        <v>8</v>
      </c>
    </row>
    <row r="1897" s="5" customFormat="1" ht="27" spans="1:10">
      <c r="A1897" s="67" t="s">
        <v>1585</v>
      </c>
      <c r="B1897" s="52" t="s">
        <v>3250</v>
      </c>
      <c r="C1897" s="60" t="s">
        <v>3251</v>
      </c>
      <c r="D1897" s="52"/>
      <c r="E1897" s="52"/>
      <c r="F1897" s="67" t="s">
        <v>25</v>
      </c>
      <c r="G1897" s="52"/>
      <c r="H1897" s="67">
        <v>46</v>
      </c>
      <c r="I1897" s="71">
        <v>41.4</v>
      </c>
      <c r="J1897" s="71">
        <v>36.8</v>
      </c>
    </row>
    <row r="1898" s="5" customFormat="1" ht="27" spans="1:10">
      <c r="A1898" s="67" t="s">
        <v>1585</v>
      </c>
      <c r="B1898" s="52" t="s">
        <v>3252</v>
      </c>
      <c r="C1898" s="60" t="s">
        <v>3253</v>
      </c>
      <c r="D1898" s="52"/>
      <c r="E1898" s="52"/>
      <c r="F1898" s="67" t="s">
        <v>1587</v>
      </c>
      <c r="G1898" s="52"/>
      <c r="H1898" s="67">
        <v>43</v>
      </c>
      <c r="I1898" s="71">
        <v>38.7</v>
      </c>
      <c r="J1898" s="71">
        <v>34.4</v>
      </c>
    </row>
    <row r="1899" s="5" customFormat="1" spans="1:10">
      <c r="A1899" s="67" t="s">
        <v>1585</v>
      </c>
      <c r="B1899" s="52">
        <v>250402019</v>
      </c>
      <c r="C1899" s="60" t="s">
        <v>3254</v>
      </c>
      <c r="D1899" s="52"/>
      <c r="E1899" s="52"/>
      <c r="F1899" s="67" t="s">
        <v>1587</v>
      </c>
      <c r="G1899" s="52"/>
      <c r="H1899" s="67"/>
      <c r="I1899" s="71"/>
      <c r="J1899" s="71"/>
    </row>
    <row r="1900" s="5" customFormat="1" spans="1:10">
      <c r="A1900" s="67" t="s">
        <v>1585</v>
      </c>
      <c r="B1900" s="52" t="s">
        <v>3255</v>
      </c>
      <c r="C1900" s="60" t="s">
        <v>3256</v>
      </c>
      <c r="D1900" s="52"/>
      <c r="E1900" s="52"/>
      <c r="F1900" s="67" t="s">
        <v>1587</v>
      </c>
      <c r="G1900" s="52"/>
      <c r="H1900" s="67">
        <v>23</v>
      </c>
      <c r="I1900" s="71">
        <v>20.7</v>
      </c>
      <c r="J1900" s="71">
        <v>18.4</v>
      </c>
    </row>
    <row r="1901" s="5" customFormat="1" ht="27" spans="1:10">
      <c r="A1901" s="67" t="s">
        <v>1585</v>
      </c>
      <c r="B1901" s="52" t="s">
        <v>3257</v>
      </c>
      <c r="C1901" s="60" t="s">
        <v>3258</v>
      </c>
      <c r="D1901" s="52" t="s">
        <v>3259</v>
      </c>
      <c r="E1901" s="52"/>
      <c r="F1901" s="67" t="s">
        <v>1587</v>
      </c>
      <c r="G1901" s="70"/>
      <c r="H1901" s="69">
        <v>44</v>
      </c>
      <c r="I1901" s="72">
        <v>39.6</v>
      </c>
      <c r="J1901" s="72">
        <v>35.2</v>
      </c>
    </row>
    <row r="1902" s="5" customFormat="1" ht="27" spans="1:10">
      <c r="A1902" s="67" t="s">
        <v>1585</v>
      </c>
      <c r="B1902" s="52" t="s">
        <v>3260</v>
      </c>
      <c r="C1902" s="60" t="s">
        <v>3261</v>
      </c>
      <c r="D1902" s="52"/>
      <c r="E1902" s="52"/>
      <c r="F1902" s="67" t="s">
        <v>25</v>
      </c>
      <c r="G1902" s="52"/>
      <c r="H1902" s="69">
        <v>65</v>
      </c>
      <c r="I1902" s="72">
        <v>58.5</v>
      </c>
      <c r="J1902" s="72">
        <v>52</v>
      </c>
    </row>
    <row r="1903" s="5" customFormat="1" spans="1:10">
      <c r="A1903" s="67" t="s">
        <v>1585</v>
      </c>
      <c r="B1903" s="52">
        <v>250402020</v>
      </c>
      <c r="C1903" s="60" t="s">
        <v>3262</v>
      </c>
      <c r="D1903" s="52"/>
      <c r="E1903" s="52"/>
      <c r="F1903" s="67" t="s">
        <v>1587</v>
      </c>
      <c r="G1903" s="52"/>
      <c r="H1903" s="67">
        <v>28</v>
      </c>
      <c r="I1903" s="71">
        <v>25.2</v>
      </c>
      <c r="J1903" s="71">
        <v>22.4</v>
      </c>
    </row>
    <row r="1904" s="5" customFormat="1" spans="1:10">
      <c r="A1904" s="67" t="s">
        <v>1585</v>
      </c>
      <c r="B1904" s="52">
        <v>250402021</v>
      </c>
      <c r="C1904" s="60" t="s">
        <v>3263</v>
      </c>
      <c r="D1904" s="52"/>
      <c r="E1904" s="52"/>
      <c r="F1904" s="67" t="s">
        <v>1587</v>
      </c>
      <c r="G1904" s="52"/>
      <c r="H1904" s="67">
        <v>28</v>
      </c>
      <c r="I1904" s="71">
        <v>25.2</v>
      </c>
      <c r="J1904" s="71">
        <v>22.4</v>
      </c>
    </row>
    <row r="1905" s="5" customFormat="1" spans="1:10">
      <c r="A1905" s="67" t="s">
        <v>1585</v>
      </c>
      <c r="B1905" s="52">
        <v>250402022</v>
      </c>
      <c r="C1905" s="60" t="s">
        <v>3264</v>
      </c>
      <c r="D1905" s="52"/>
      <c r="E1905" s="52"/>
      <c r="F1905" s="67" t="s">
        <v>1587</v>
      </c>
      <c r="G1905" s="52"/>
      <c r="H1905" s="67">
        <v>59</v>
      </c>
      <c r="I1905" s="71">
        <v>53.1</v>
      </c>
      <c r="J1905" s="36">
        <v>47.2</v>
      </c>
    </row>
    <row r="1906" s="5" customFormat="1" spans="1:10">
      <c r="A1906" s="67" t="s">
        <v>1585</v>
      </c>
      <c r="B1906" s="52">
        <v>250402023</v>
      </c>
      <c r="C1906" s="60" t="s">
        <v>3265</v>
      </c>
      <c r="D1906" s="52"/>
      <c r="E1906" s="52"/>
      <c r="F1906" s="67" t="s">
        <v>1587</v>
      </c>
      <c r="G1906" s="52"/>
      <c r="H1906" s="67">
        <v>41</v>
      </c>
      <c r="I1906" s="71">
        <v>36.9</v>
      </c>
      <c r="J1906" s="36">
        <v>32.8</v>
      </c>
    </row>
    <row r="1907" s="5" customFormat="1" spans="1:10">
      <c r="A1907" s="67" t="s">
        <v>1585</v>
      </c>
      <c r="B1907" s="52">
        <v>250402024</v>
      </c>
      <c r="C1907" s="60" t="s">
        <v>3266</v>
      </c>
      <c r="D1907" s="52"/>
      <c r="E1907" s="52"/>
      <c r="F1907" s="67" t="s">
        <v>1587</v>
      </c>
      <c r="G1907" s="70"/>
      <c r="H1907" s="67">
        <v>11</v>
      </c>
      <c r="I1907" s="71">
        <v>9.9</v>
      </c>
      <c r="J1907" s="36">
        <v>8.8</v>
      </c>
    </row>
    <row r="1908" s="5" customFormat="1" spans="1:10">
      <c r="A1908" s="67" t="s">
        <v>1585</v>
      </c>
      <c r="B1908" s="52" t="s">
        <v>3267</v>
      </c>
      <c r="C1908" s="60" t="s">
        <v>3268</v>
      </c>
      <c r="D1908" s="52"/>
      <c r="E1908" s="52"/>
      <c r="F1908" s="67" t="s">
        <v>1587</v>
      </c>
      <c r="G1908" s="52"/>
      <c r="H1908" s="67">
        <v>29</v>
      </c>
      <c r="I1908" s="71">
        <v>26.1</v>
      </c>
      <c r="J1908" s="36">
        <v>23.2</v>
      </c>
    </row>
    <row r="1909" s="5" customFormat="1" spans="1:10">
      <c r="A1909" s="67" t="s">
        <v>1585</v>
      </c>
      <c r="B1909" s="52">
        <v>250402025</v>
      </c>
      <c r="C1909" s="60" t="s">
        <v>3269</v>
      </c>
      <c r="D1909" s="52"/>
      <c r="E1909" s="52"/>
      <c r="F1909" s="67" t="s">
        <v>1587</v>
      </c>
      <c r="G1909" s="52"/>
      <c r="H1909" s="67">
        <v>28</v>
      </c>
      <c r="I1909" s="71">
        <v>25.2</v>
      </c>
      <c r="J1909" s="71">
        <v>22.4</v>
      </c>
    </row>
    <row r="1910" s="5" customFormat="1" spans="1:10">
      <c r="A1910" s="67" t="s">
        <v>1585</v>
      </c>
      <c r="B1910" s="52">
        <v>250402026</v>
      </c>
      <c r="C1910" s="60" t="s">
        <v>3270</v>
      </c>
      <c r="D1910" s="52"/>
      <c r="E1910" s="52"/>
      <c r="F1910" s="67" t="s">
        <v>1587</v>
      </c>
      <c r="G1910" s="52"/>
      <c r="H1910" s="67"/>
      <c r="I1910" s="71"/>
      <c r="J1910" s="71"/>
    </row>
    <row r="1911" s="5" customFormat="1" spans="1:10">
      <c r="A1911" s="67" t="s">
        <v>1585</v>
      </c>
      <c r="B1911" s="52" t="s">
        <v>3271</v>
      </c>
      <c r="C1911" s="60" t="s">
        <v>3272</v>
      </c>
      <c r="D1911" s="52"/>
      <c r="E1911" s="52"/>
      <c r="F1911" s="67" t="s">
        <v>1587</v>
      </c>
      <c r="G1911" s="52"/>
      <c r="H1911" s="67">
        <v>16</v>
      </c>
      <c r="I1911" s="71">
        <v>14.4</v>
      </c>
      <c r="J1911" s="71">
        <v>12.8</v>
      </c>
    </row>
    <row r="1912" s="5" customFormat="1" ht="27" spans="1:10">
      <c r="A1912" s="67" t="s">
        <v>1585</v>
      </c>
      <c r="B1912" s="52" t="s">
        <v>3273</v>
      </c>
      <c r="C1912" s="60" t="s">
        <v>3274</v>
      </c>
      <c r="D1912" s="52"/>
      <c r="E1912" s="52"/>
      <c r="F1912" s="67" t="s">
        <v>1587</v>
      </c>
      <c r="G1912" s="52"/>
      <c r="H1912" s="69">
        <v>33</v>
      </c>
      <c r="I1912" s="72">
        <v>29.7</v>
      </c>
      <c r="J1912" s="72">
        <v>26.4</v>
      </c>
    </row>
    <row r="1913" s="5" customFormat="1" spans="1:10">
      <c r="A1913" s="67" t="s">
        <v>1585</v>
      </c>
      <c r="B1913" s="52">
        <v>250402027</v>
      </c>
      <c r="C1913" s="60" t="s">
        <v>3275</v>
      </c>
      <c r="D1913" s="52"/>
      <c r="E1913" s="52"/>
      <c r="F1913" s="67" t="s">
        <v>1587</v>
      </c>
      <c r="G1913" s="52"/>
      <c r="H1913" s="67">
        <v>43</v>
      </c>
      <c r="I1913" s="71">
        <v>38.7</v>
      </c>
      <c r="J1913" s="36">
        <v>34.4</v>
      </c>
    </row>
    <row r="1914" s="5" customFormat="1" spans="1:10">
      <c r="A1914" s="67" t="s">
        <v>1585</v>
      </c>
      <c r="B1914" s="52">
        <v>250402028</v>
      </c>
      <c r="C1914" s="60" t="s">
        <v>3276</v>
      </c>
      <c r="D1914" s="52"/>
      <c r="E1914" s="52"/>
      <c r="F1914" s="67" t="s">
        <v>1587</v>
      </c>
      <c r="G1914" s="52"/>
      <c r="H1914" s="69">
        <v>40.5</v>
      </c>
      <c r="I1914" s="72">
        <v>36.45</v>
      </c>
      <c r="J1914" s="72">
        <v>32.4</v>
      </c>
    </row>
    <row r="1915" s="5" customFormat="1" spans="1:10">
      <c r="A1915" s="67" t="s">
        <v>1585</v>
      </c>
      <c r="B1915" s="52">
        <v>250402029</v>
      </c>
      <c r="C1915" s="60" t="s">
        <v>3277</v>
      </c>
      <c r="D1915" s="52"/>
      <c r="E1915" s="52"/>
      <c r="F1915" s="67" t="s">
        <v>1587</v>
      </c>
      <c r="G1915" s="52"/>
      <c r="H1915" s="67">
        <v>47</v>
      </c>
      <c r="I1915" s="71">
        <v>42.3</v>
      </c>
      <c r="J1915" s="71">
        <v>37.6</v>
      </c>
    </row>
    <row r="1916" s="5" customFormat="1" spans="1:10">
      <c r="A1916" s="67" t="s">
        <v>1585</v>
      </c>
      <c r="B1916" s="52">
        <v>250402030</v>
      </c>
      <c r="C1916" s="60" t="s">
        <v>3278</v>
      </c>
      <c r="D1916" s="52" t="s">
        <v>3279</v>
      </c>
      <c r="E1916" s="52"/>
      <c r="F1916" s="67" t="s">
        <v>1587</v>
      </c>
      <c r="G1916" s="52" t="s">
        <v>2165</v>
      </c>
      <c r="H1916" s="67">
        <v>47</v>
      </c>
      <c r="I1916" s="71">
        <v>42.3</v>
      </c>
      <c r="J1916" s="71">
        <v>37.6</v>
      </c>
    </row>
    <row r="1917" s="5" customFormat="1" spans="1:10">
      <c r="A1917" s="67" t="s">
        <v>1585</v>
      </c>
      <c r="B1917" s="52">
        <v>250402031</v>
      </c>
      <c r="C1917" s="60" t="s">
        <v>3280</v>
      </c>
      <c r="D1917" s="52" t="s">
        <v>3279</v>
      </c>
      <c r="E1917" s="52"/>
      <c r="F1917" s="67" t="s">
        <v>1587</v>
      </c>
      <c r="G1917" s="52" t="s">
        <v>2165</v>
      </c>
      <c r="H1917" s="67">
        <v>47</v>
      </c>
      <c r="I1917" s="71">
        <v>42.3</v>
      </c>
      <c r="J1917" s="71">
        <v>37.6</v>
      </c>
    </row>
    <row r="1918" s="5" customFormat="1" spans="1:10">
      <c r="A1918" s="67" t="s">
        <v>1585</v>
      </c>
      <c r="B1918" s="52">
        <v>250402032</v>
      </c>
      <c r="C1918" s="60" t="s">
        <v>3281</v>
      </c>
      <c r="D1918" s="52"/>
      <c r="E1918" s="52"/>
      <c r="F1918" s="67" t="s">
        <v>1587</v>
      </c>
      <c r="G1918" s="52"/>
      <c r="H1918" s="67">
        <v>47</v>
      </c>
      <c r="I1918" s="71">
        <v>42.3</v>
      </c>
      <c r="J1918" s="71">
        <v>37.6</v>
      </c>
    </row>
    <row r="1919" s="5" customFormat="1" spans="1:10">
      <c r="A1919" s="67" t="s">
        <v>1585</v>
      </c>
      <c r="B1919" s="52">
        <v>250402033</v>
      </c>
      <c r="C1919" s="60" t="s">
        <v>3282</v>
      </c>
      <c r="D1919" s="52" t="s">
        <v>3283</v>
      </c>
      <c r="E1919" s="52"/>
      <c r="F1919" s="67" t="s">
        <v>1587</v>
      </c>
      <c r="G1919" s="52" t="s">
        <v>2165</v>
      </c>
      <c r="H1919" s="67">
        <v>47</v>
      </c>
      <c r="I1919" s="71">
        <v>42.3</v>
      </c>
      <c r="J1919" s="71">
        <v>37.6</v>
      </c>
    </row>
    <row r="1920" s="5" customFormat="1" spans="1:10">
      <c r="A1920" s="67" t="s">
        <v>1585</v>
      </c>
      <c r="B1920" s="52">
        <v>250402034</v>
      </c>
      <c r="C1920" s="60" t="s">
        <v>3284</v>
      </c>
      <c r="D1920" s="52"/>
      <c r="E1920" s="52"/>
      <c r="F1920" s="67" t="s">
        <v>1587</v>
      </c>
      <c r="G1920" s="52"/>
      <c r="H1920" s="67">
        <v>47</v>
      </c>
      <c r="I1920" s="71">
        <v>42.3</v>
      </c>
      <c r="J1920" s="71">
        <v>37.6</v>
      </c>
    </row>
    <row r="1921" s="5" customFormat="1" spans="1:10">
      <c r="A1921" s="67" t="s">
        <v>1585</v>
      </c>
      <c r="B1921" s="52">
        <v>250402035</v>
      </c>
      <c r="C1921" s="60" t="s">
        <v>3285</v>
      </c>
      <c r="D1921" s="52"/>
      <c r="E1921" s="52"/>
      <c r="F1921" s="67"/>
      <c r="G1921" s="52"/>
      <c r="H1921" s="67"/>
      <c r="I1921" s="71"/>
      <c r="J1921" s="71"/>
    </row>
    <row r="1922" s="5" customFormat="1" spans="1:10">
      <c r="A1922" s="67" t="s">
        <v>1585</v>
      </c>
      <c r="B1922" s="52" t="s">
        <v>3286</v>
      </c>
      <c r="C1922" s="60" t="s">
        <v>3287</v>
      </c>
      <c r="D1922" s="52"/>
      <c r="E1922" s="52"/>
      <c r="F1922" s="67" t="s">
        <v>1587</v>
      </c>
      <c r="G1922" s="52"/>
      <c r="H1922" s="67">
        <v>4</v>
      </c>
      <c r="I1922" s="71">
        <v>3.6</v>
      </c>
      <c r="J1922" s="71">
        <v>3.2</v>
      </c>
    </row>
    <row r="1923" s="5" customFormat="1" ht="27" spans="1:10">
      <c r="A1923" s="67" t="s">
        <v>1585</v>
      </c>
      <c r="B1923" s="52" t="s">
        <v>3288</v>
      </c>
      <c r="C1923" s="60" t="s">
        <v>3289</v>
      </c>
      <c r="D1923" s="52"/>
      <c r="E1923" s="52"/>
      <c r="F1923" s="67" t="s">
        <v>1587</v>
      </c>
      <c r="G1923" s="52"/>
      <c r="H1923" s="67">
        <v>18</v>
      </c>
      <c r="I1923" s="71">
        <v>16.2</v>
      </c>
      <c r="J1923" s="36">
        <v>14.4</v>
      </c>
    </row>
    <row r="1924" s="5" customFormat="1" ht="27" spans="1:10">
      <c r="A1924" s="67" t="s">
        <v>1585</v>
      </c>
      <c r="B1924" s="52">
        <v>250402036</v>
      </c>
      <c r="C1924" s="60" t="s">
        <v>3290</v>
      </c>
      <c r="D1924" s="52"/>
      <c r="E1924" s="52"/>
      <c r="F1924" s="67" t="s">
        <v>1587</v>
      </c>
      <c r="G1924" s="52"/>
      <c r="H1924" s="67">
        <v>61</v>
      </c>
      <c r="I1924" s="71">
        <v>54.9</v>
      </c>
      <c r="J1924" s="71">
        <v>48.8</v>
      </c>
    </row>
    <row r="1925" s="5" customFormat="1" spans="1:10">
      <c r="A1925" s="67" t="s">
        <v>1585</v>
      </c>
      <c r="B1925" s="52">
        <v>250402037</v>
      </c>
      <c r="C1925" s="60" t="s">
        <v>3291</v>
      </c>
      <c r="D1925" s="52"/>
      <c r="E1925" s="52"/>
      <c r="F1925" s="67" t="s">
        <v>1587</v>
      </c>
      <c r="G1925" s="52"/>
      <c r="H1925" s="67">
        <v>21</v>
      </c>
      <c r="I1925" s="71">
        <v>18.9</v>
      </c>
      <c r="J1925" s="71">
        <v>16.8</v>
      </c>
    </row>
    <row r="1926" s="5" customFormat="1" spans="1:10">
      <c r="A1926" s="67" t="s">
        <v>1585</v>
      </c>
      <c r="B1926" s="52">
        <v>250402038</v>
      </c>
      <c r="C1926" s="60" t="s">
        <v>3292</v>
      </c>
      <c r="D1926" s="52"/>
      <c r="E1926" s="52"/>
      <c r="F1926" s="67" t="s">
        <v>1587</v>
      </c>
      <c r="G1926" s="52"/>
      <c r="H1926" s="67">
        <v>68</v>
      </c>
      <c r="I1926" s="71">
        <v>61.2</v>
      </c>
      <c r="J1926" s="36">
        <v>54.4</v>
      </c>
    </row>
    <row r="1927" s="5" customFormat="1" ht="27" spans="1:10">
      <c r="A1927" s="67" t="s">
        <v>1585</v>
      </c>
      <c r="B1927" s="52">
        <v>250402039</v>
      </c>
      <c r="C1927" s="60" t="s">
        <v>3293</v>
      </c>
      <c r="D1927" s="52"/>
      <c r="E1927" s="52"/>
      <c r="F1927" s="67" t="s">
        <v>1587</v>
      </c>
      <c r="G1927" s="52"/>
      <c r="H1927" s="67">
        <v>42</v>
      </c>
      <c r="I1927" s="71">
        <v>37.8</v>
      </c>
      <c r="J1927" s="36">
        <v>33.6</v>
      </c>
    </row>
    <row r="1928" s="5" customFormat="1" spans="1:10">
      <c r="A1928" s="67" t="s">
        <v>1585</v>
      </c>
      <c r="B1928" s="52">
        <v>250402040</v>
      </c>
      <c r="C1928" s="60" t="s">
        <v>3294</v>
      </c>
      <c r="D1928" s="52"/>
      <c r="E1928" s="52"/>
      <c r="F1928" s="67" t="s">
        <v>1587</v>
      </c>
      <c r="G1928" s="70"/>
      <c r="H1928" s="67">
        <v>42</v>
      </c>
      <c r="I1928" s="71">
        <v>37.8</v>
      </c>
      <c r="J1928" s="36">
        <v>33.6</v>
      </c>
    </row>
    <row r="1929" s="5" customFormat="1" ht="27" spans="1:10">
      <c r="A1929" s="67" t="s">
        <v>1585</v>
      </c>
      <c r="B1929" s="52" t="s">
        <v>3295</v>
      </c>
      <c r="C1929" s="60" t="s">
        <v>3296</v>
      </c>
      <c r="D1929" s="52"/>
      <c r="E1929" s="52"/>
      <c r="F1929" s="67" t="s">
        <v>25</v>
      </c>
      <c r="G1929" s="52"/>
      <c r="H1929" s="67">
        <v>82</v>
      </c>
      <c r="I1929" s="71">
        <v>73.8</v>
      </c>
      <c r="J1929" s="36">
        <v>65.6</v>
      </c>
    </row>
    <row r="1930" s="5" customFormat="1" ht="27" spans="1:10">
      <c r="A1930" s="67" t="s">
        <v>1585</v>
      </c>
      <c r="B1930" s="52">
        <v>250402041</v>
      </c>
      <c r="C1930" s="60" t="s">
        <v>3297</v>
      </c>
      <c r="D1930" s="52"/>
      <c r="E1930" s="52"/>
      <c r="F1930" s="67"/>
      <c r="G1930" s="70"/>
      <c r="H1930" s="67"/>
      <c r="I1930" s="71"/>
      <c r="J1930" s="71"/>
    </row>
    <row r="1931" s="5" customFormat="1" ht="27" spans="1:10">
      <c r="A1931" s="67" t="s">
        <v>1585</v>
      </c>
      <c r="B1931" s="52" t="s">
        <v>3298</v>
      </c>
      <c r="C1931" s="60" t="s">
        <v>3299</v>
      </c>
      <c r="D1931" s="52"/>
      <c r="E1931" s="52"/>
      <c r="F1931" s="67" t="s">
        <v>1587</v>
      </c>
      <c r="G1931" s="52"/>
      <c r="H1931" s="67">
        <v>80</v>
      </c>
      <c r="I1931" s="71">
        <v>72</v>
      </c>
      <c r="J1931" s="71">
        <v>64</v>
      </c>
    </row>
    <row r="1932" s="5" customFormat="1" ht="27" spans="1:10">
      <c r="A1932" s="67" t="s">
        <v>1585</v>
      </c>
      <c r="B1932" s="52" t="s">
        <v>3300</v>
      </c>
      <c r="C1932" s="60" t="s">
        <v>3301</v>
      </c>
      <c r="D1932" s="52"/>
      <c r="E1932" s="52"/>
      <c r="F1932" s="67" t="s">
        <v>1587</v>
      </c>
      <c r="G1932" s="52"/>
      <c r="H1932" s="69">
        <v>110</v>
      </c>
      <c r="I1932" s="72">
        <v>99</v>
      </c>
      <c r="J1932" s="72">
        <v>88</v>
      </c>
    </row>
    <row r="1933" s="5" customFormat="1" spans="1:10">
      <c r="A1933" s="67" t="s">
        <v>1585</v>
      </c>
      <c r="B1933" s="52">
        <v>250402042</v>
      </c>
      <c r="C1933" s="60" t="s">
        <v>3302</v>
      </c>
      <c r="D1933" s="52"/>
      <c r="E1933" s="52"/>
      <c r="F1933" s="67" t="s">
        <v>1587</v>
      </c>
      <c r="G1933" s="70"/>
      <c r="H1933" s="67">
        <v>90</v>
      </c>
      <c r="I1933" s="71">
        <v>81</v>
      </c>
      <c r="J1933" s="71">
        <v>72</v>
      </c>
    </row>
    <row r="1934" s="5" customFormat="1" ht="27" spans="1:10">
      <c r="A1934" s="67" t="s">
        <v>1585</v>
      </c>
      <c r="B1934" s="52" t="s">
        <v>3303</v>
      </c>
      <c r="C1934" s="60" t="s">
        <v>3304</v>
      </c>
      <c r="D1934" s="52"/>
      <c r="E1934" s="52"/>
      <c r="F1934" s="67" t="s">
        <v>25</v>
      </c>
      <c r="G1934" s="52"/>
      <c r="H1934" s="67">
        <v>90</v>
      </c>
      <c r="I1934" s="71">
        <v>81</v>
      </c>
      <c r="J1934" s="71">
        <v>72</v>
      </c>
    </row>
    <row r="1935" s="5" customFormat="1" spans="1:10">
      <c r="A1935" s="67" t="s">
        <v>1585</v>
      </c>
      <c r="B1935" s="52">
        <v>250402043</v>
      </c>
      <c r="C1935" s="60" t="s">
        <v>3305</v>
      </c>
      <c r="D1935" s="52"/>
      <c r="E1935" s="52"/>
      <c r="F1935" s="67" t="s">
        <v>1587</v>
      </c>
      <c r="G1935" s="52"/>
      <c r="H1935" s="69">
        <v>60</v>
      </c>
      <c r="I1935" s="72">
        <v>54</v>
      </c>
      <c r="J1935" s="72">
        <v>48</v>
      </c>
    </row>
    <row r="1936" s="5" customFormat="1" spans="1:10">
      <c r="A1936" s="67" t="s">
        <v>1585</v>
      </c>
      <c r="B1936" s="52">
        <v>250402044</v>
      </c>
      <c r="C1936" s="60" t="s">
        <v>3306</v>
      </c>
      <c r="D1936" s="52"/>
      <c r="E1936" s="52"/>
      <c r="F1936" s="67" t="s">
        <v>1587</v>
      </c>
      <c r="G1936" s="52"/>
      <c r="H1936" s="67">
        <v>51</v>
      </c>
      <c r="I1936" s="71">
        <v>45.9</v>
      </c>
      <c r="J1936" s="36">
        <v>40.8</v>
      </c>
    </row>
    <row r="1937" s="5" customFormat="1" spans="1:10">
      <c r="A1937" s="67" t="s">
        <v>1585</v>
      </c>
      <c r="B1937" s="52">
        <v>250402045</v>
      </c>
      <c r="C1937" s="60" t="s">
        <v>3307</v>
      </c>
      <c r="D1937" s="52"/>
      <c r="E1937" s="52"/>
      <c r="F1937" s="67" t="s">
        <v>1587</v>
      </c>
      <c r="G1937" s="52"/>
      <c r="H1937" s="67">
        <v>57</v>
      </c>
      <c r="I1937" s="71">
        <v>51.3</v>
      </c>
      <c r="J1937" s="71">
        <v>45.6</v>
      </c>
    </row>
    <row r="1938" s="5" customFormat="1" ht="27" spans="1:10">
      <c r="A1938" s="67" t="s">
        <v>1585</v>
      </c>
      <c r="B1938" s="52">
        <v>250402046</v>
      </c>
      <c r="C1938" s="60" t="s">
        <v>3308</v>
      </c>
      <c r="D1938" s="52"/>
      <c r="E1938" s="52"/>
      <c r="F1938" s="67" t="s">
        <v>1587</v>
      </c>
      <c r="G1938" s="52"/>
      <c r="H1938" s="67">
        <v>64</v>
      </c>
      <c r="I1938" s="71">
        <v>57.6</v>
      </c>
      <c r="J1938" s="36">
        <v>51.2</v>
      </c>
    </row>
    <row r="1939" s="5" customFormat="1" spans="1:10">
      <c r="A1939" s="67" t="s">
        <v>1585</v>
      </c>
      <c r="B1939" s="52">
        <v>250402047</v>
      </c>
      <c r="C1939" s="60" t="s">
        <v>3309</v>
      </c>
      <c r="D1939" s="52"/>
      <c r="E1939" s="52"/>
      <c r="F1939" s="67" t="s">
        <v>1587</v>
      </c>
      <c r="G1939" s="52"/>
      <c r="H1939" s="69">
        <v>79</v>
      </c>
      <c r="I1939" s="72">
        <v>71.1</v>
      </c>
      <c r="J1939" s="72">
        <v>63.2</v>
      </c>
    </row>
    <row r="1940" s="5" customFormat="1" spans="1:10">
      <c r="A1940" s="67" t="s">
        <v>1585</v>
      </c>
      <c r="B1940" s="52">
        <v>250402048</v>
      </c>
      <c r="C1940" s="60" t="s">
        <v>3310</v>
      </c>
      <c r="D1940" s="52"/>
      <c r="E1940" s="52"/>
      <c r="F1940" s="67" t="s">
        <v>1587</v>
      </c>
      <c r="G1940" s="52"/>
      <c r="H1940" s="69">
        <v>33</v>
      </c>
      <c r="I1940" s="72">
        <v>29.7</v>
      </c>
      <c r="J1940" s="72">
        <v>26.4</v>
      </c>
    </row>
    <row r="1941" s="5" customFormat="1" spans="1:10">
      <c r="A1941" s="67" t="s">
        <v>1585</v>
      </c>
      <c r="B1941" s="52">
        <v>250402049</v>
      </c>
      <c r="C1941" s="60" t="s">
        <v>3311</v>
      </c>
      <c r="D1941" s="52"/>
      <c r="E1941" s="52"/>
      <c r="F1941" s="67" t="s">
        <v>1587</v>
      </c>
      <c r="G1941" s="52"/>
      <c r="H1941" s="67">
        <v>47</v>
      </c>
      <c r="I1941" s="71">
        <v>42.3</v>
      </c>
      <c r="J1941" s="36">
        <v>37.6</v>
      </c>
    </row>
    <row r="1942" s="5" customFormat="1" spans="1:10">
      <c r="A1942" s="67" t="s">
        <v>1585</v>
      </c>
      <c r="B1942" s="52">
        <v>250402050</v>
      </c>
      <c r="C1942" s="60" t="s">
        <v>3312</v>
      </c>
      <c r="D1942" s="52"/>
      <c r="E1942" s="52"/>
      <c r="F1942" s="67" t="s">
        <v>1587</v>
      </c>
      <c r="G1942" s="52"/>
      <c r="H1942" s="67" t="s">
        <v>314</v>
      </c>
      <c r="I1942" s="67" t="s">
        <v>314</v>
      </c>
      <c r="J1942" s="67" t="s">
        <v>314</v>
      </c>
    </row>
    <row r="1943" s="5" customFormat="1" ht="27" spans="1:10">
      <c r="A1943" s="67" t="s">
        <v>1585</v>
      </c>
      <c r="B1943" s="52">
        <v>250402051</v>
      </c>
      <c r="C1943" s="60" t="s">
        <v>3313</v>
      </c>
      <c r="D1943" s="52"/>
      <c r="E1943" s="52"/>
      <c r="F1943" s="67" t="s">
        <v>1587</v>
      </c>
      <c r="G1943" s="52"/>
      <c r="H1943" s="67">
        <v>60</v>
      </c>
      <c r="I1943" s="71">
        <v>54</v>
      </c>
      <c r="J1943" s="71">
        <v>48</v>
      </c>
    </row>
    <row r="1944" s="5" customFormat="1" ht="27" spans="1:10">
      <c r="A1944" s="67" t="s">
        <v>1585</v>
      </c>
      <c r="B1944" s="52">
        <v>250402052</v>
      </c>
      <c r="C1944" s="60" t="s">
        <v>3314</v>
      </c>
      <c r="D1944" s="52"/>
      <c r="E1944" s="52"/>
      <c r="F1944" s="67" t="s">
        <v>1587</v>
      </c>
      <c r="G1944" s="52"/>
      <c r="H1944" s="67">
        <v>100</v>
      </c>
      <c r="I1944" s="71">
        <v>90</v>
      </c>
      <c r="J1944" s="71">
        <v>80</v>
      </c>
    </row>
    <row r="1945" s="5" customFormat="1" spans="1:10">
      <c r="A1945" s="67" t="s">
        <v>1585</v>
      </c>
      <c r="B1945" s="52">
        <v>250402053</v>
      </c>
      <c r="C1945" s="60" t="s">
        <v>3315</v>
      </c>
      <c r="D1945" s="52" t="s">
        <v>3316</v>
      </c>
      <c r="E1945" s="52"/>
      <c r="F1945" s="67" t="s">
        <v>1587</v>
      </c>
      <c r="G1945" s="52" t="s">
        <v>2165</v>
      </c>
      <c r="H1945" s="67">
        <v>130</v>
      </c>
      <c r="I1945" s="71">
        <v>117</v>
      </c>
      <c r="J1945" s="71">
        <v>104</v>
      </c>
    </row>
    <row r="1946" s="5" customFormat="1" ht="27" spans="1:10">
      <c r="A1946" s="67" t="s">
        <v>1585</v>
      </c>
      <c r="B1946" s="73">
        <v>250402054</v>
      </c>
      <c r="C1946" s="58" t="s">
        <v>3317</v>
      </c>
      <c r="D1946" s="52"/>
      <c r="E1946" s="52"/>
      <c r="F1946" s="67" t="s">
        <v>1587</v>
      </c>
      <c r="G1946" s="52"/>
      <c r="H1946" s="67">
        <v>59</v>
      </c>
      <c r="I1946" s="71">
        <v>53.1</v>
      </c>
      <c r="J1946" s="36">
        <v>47.2</v>
      </c>
    </row>
    <row r="1947" s="5" customFormat="1" spans="1:10">
      <c r="A1947" s="67" t="s">
        <v>1585</v>
      </c>
      <c r="B1947" s="52">
        <v>250402055</v>
      </c>
      <c r="C1947" s="60" t="s">
        <v>3318</v>
      </c>
      <c r="D1947" s="52"/>
      <c r="E1947" s="52"/>
      <c r="F1947" s="67" t="s">
        <v>1587</v>
      </c>
      <c r="G1947" s="52"/>
      <c r="H1947" s="67"/>
      <c r="I1947" s="71"/>
      <c r="J1947" s="71"/>
    </row>
    <row r="1948" s="5" customFormat="1" spans="1:10">
      <c r="A1948" s="67" t="s">
        <v>1585</v>
      </c>
      <c r="B1948" s="52" t="s">
        <v>3319</v>
      </c>
      <c r="C1948" s="60" t="s">
        <v>3320</v>
      </c>
      <c r="D1948" s="52"/>
      <c r="E1948" s="52"/>
      <c r="F1948" s="67" t="s">
        <v>1587</v>
      </c>
      <c r="G1948" s="52"/>
      <c r="H1948" s="67">
        <v>57</v>
      </c>
      <c r="I1948" s="71">
        <v>51.3</v>
      </c>
      <c r="J1948" s="71">
        <v>45.6</v>
      </c>
    </row>
    <row r="1949" s="5" customFormat="1" spans="1:10">
      <c r="A1949" s="67" t="s">
        <v>1585</v>
      </c>
      <c r="B1949" s="52" t="s">
        <v>3321</v>
      </c>
      <c r="C1949" s="60" t="s">
        <v>3322</v>
      </c>
      <c r="D1949" s="52"/>
      <c r="E1949" s="52"/>
      <c r="F1949" s="67" t="s">
        <v>1587</v>
      </c>
      <c r="G1949" s="52"/>
      <c r="H1949" s="67">
        <v>57</v>
      </c>
      <c r="I1949" s="71">
        <v>51.3</v>
      </c>
      <c r="J1949" s="71">
        <v>45.6</v>
      </c>
    </row>
    <row r="1950" s="5" customFormat="1" spans="1:10">
      <c r="A1950" s="67" t="s">
        <v>1585</v>
      </c>
      <c r="B1950" s="52" t="s">
        <v>3323</v>
      </c>
      <c r="C1950" s="60" t="s">
        <v>3324</v>
      </c>
      <c r="D1950" s="52"/>
      <c r="E1950" s="52"/>
      <c r="F1950" s="67" t="s">
        <v>1587</v>
      </c>
      <c r="G1950" s="52"/>
      <c r="H1950" s="69">
        <v>56</v>
      </c>
      <c r="I1950" s="72">
        <v>50.4</v>
      </c>
      <c r="J1950" s="72">
        <v>44.8</v>
      </c>
    </row>
    <row r="1951" s="5" customFormat="1" spans="1:10">
      <c r="A1951" s="67" t="s">
        <v>1585</v>
      </c>
      <c r="B1951" s="52" t="s">
        <v>3325</v>
      </c>
      <c r="C1951" s="60" t="s">
        <v>3326</v>
      </c>
      <c r="D1951" s="52"/>
      <c r="E1951" s="52"/>
      <c r="F1951" s="67" t="s">
        <v>1587</v>
      </c>
      <c r="G1951" s="52"/>
      <c r="H1951" s="69">
        <v>56</v>
      </c>
      <c r="I1951" s="72">
        <v>50.4</v>
      </c>
      <c r="J1951" s="72">
        <v>44.8</v>
      </c>
    </row>
    <row r="1952" s="5" customFormat="1" ht="27" spans="1:10">
      <c r="A1952" s="67" t="s">
        <v>1585</v>
      </c>
      <c r="B1952" s="52" t="s">
        <v>3327</v>
      </c>
      <c r="C1952" s="60" t="s">
        <v>3328</v>
      </c>
      <c r="D1952" s="70"/>
      <c r="E1952" s="52"/>
      <c r="F1952" s="67" t="s">
        <v>1587</v>
      </c>
      <c r="G1952" s="52"/>
      <c r="H1952" s="67">
        <v>54</v>
      </c>
      <c r="I1952" s="71">
        <v>48.6</v>
      </c>
      <c r="J1952" s="36">
        <v>43.2</v>
      </c>
    </row>
    <row r="1953" s="5" customFormat="1" spans="1:10">
      <c r="A1953" s="67" t="s">
        <v>1585</v>
      </c>
      <c r="B1953" s="52" t="s">
        <v>3329</v>
      </c>
      <c r="C1953" s="60" t="s">
        <v>3330</v>
      </c>
      <c r="D1953" s="52" t="s">
        <v>3331</v>
      </c>
      <c r="E1953" s="52"/>
      <c r="F1953" s="67" t="s">
        <v>1587</v>
      </c>
      <c r="G1953" s="52"/>
      <c r="H1953" s="67">
        <v>60</v>
      </c>
      <c r="I1953" s="71">
        <v>54</v>
      </c>
      <c r="J1953" s="71">
        <v>48</v>
      </c>
    </row>
    <row r="1954" s="5" customFormat="1" spans="1:10">
      <c r="A1954" s="67" t="s">
        <v>1585</v>
      </c>
      <c r="B1954" s="52" t="s">
        <v>3332</v>
      </c>
      <c r="C1954" s="60" t="s">
        <v>3333</v>
      </c>
      <c r="D1954" s="52"/>
      <c r="E1954" s="52"/>
      <c r="F1954" s="67" t="s">
        <v>1587</v>
      </c>
      <c r="G1954" s="52"/>
      <c r="H1954" s="67"/>
      <c r="I1954" s="71"/>
      <c r="J1954" s="71"/>
    </row>
    <row r="1955" s="5" customFormat="1" ht="27" spans="1:10">
      <c r="A1955" s="67" t="s">
        <v>1585</v>
      </c>
      <c r="B1955" s="52" t="s">
        <v>3334</v>
      </c>
      <c r="C1955" s="60" t="s">
        <v>3335</v>
      </c>
      <c r="D1955" s="52"/>
      <c r="E1955" s="52"/>
      <c r="F1955" s="67" t="s">
        <v>1587</v>
      </c>
      <c r="G1955" s="52"/>
      <c r="H1955" s="67">
        <v>60</v>
      </c>
      <c r="I1955" s="71">
        <v>54</v>
      </c>
      <c r="J1955" s="71">
        <v>48</v>
      </c>
    </row>
    <row r="1956" s="5" customFormat="1" ht="27" spans="1:10">
      <c r="A1956" s="67" t="s">
        <v>1585</v>
      </c>
      <c r="B1956" s="52" t="s">
        <v>3336</v>
      </c>
      <c r="C1956" s="60" t="s">
        <v>3337</v>
      </c>
      <c r="D1956" s="52"/>
      <c r="E1956" s="52"/>
      <c r="F1956" s="67" t="s">
        <v>1587</v>
      </c>
      <c r="G1956" s="52"/>
      <c r="H1956" s="69">
        <v>71</v>
      </c>
      <c r="I1956" s="72">
        <v>63.9</v>
      </c>
      <c r="J1956" s="72">
        <v>56.8</v>
      </c>
    </row>
    <row r="1957" s="5" customFormat="1" spans="1:10">
      <c r="A1957" s="67" t="s">
        <v>1585</v>
      </c>
      <c r="B1957" s="52" t="s">
        <v>3338</v>
      </c>
      <c r="C1957" s="60" t="s">
        <v>3339</v>
      </c>
      <c r="D1957" s="52"/>
      <c r="E1957" s="52"/>
      <c r="F1957" s="67" t="s">
        <v>1587</v>
      </c>
      <c r="G1957" s="52"/>
      <c r="H1957" s="69">
        <v>119</v>
      </c>
      <c r="I1957" s="72">
        <v>107.1</v>
      </c>
      <c r="J1957" s="72">
        <v>95.2</v>
      </c>
    </row>
    <row r="1958" s="5" customFormat="1" ht="27" spans="1:10">
      <c r="A1958" s="67" t="s">
        <v>1585</v>
      </c>
      <c r="B1958" s="52" t="s">
        <v>3340</v>
      </c>
      <c r="C1958" s="60" t="s">
        <v>3341</v>
      </c>
      <c r="D1958" s="52"/>
      <c r="E1958" s="52"/>
      <c r="F1958" s="67" t="s">
        <v>1587</v>
      </c>
      <c r="G1958" s="52"/>
      <c r="H1958" s="69">
        <v>77</v>
      </c>
      <c r="I1958" s="72">
        <v>69.3</v>
      </c>
      <c r="J1958" s="72">
        <v>61.6</v>
      </c>
    </row>
    <row r="1959" s="5" customFormat="1" ht="27" spans="1:10">
      <c r="A1959" s="67" t="s">
        <v>1585</v>
      </c>
      <c r="B1959" s="52" t="s">
        <v>3342</v>
      </c>
      <c r="C1959" s="60" t="s">
        <v>3343</v>
      </c>
      <c r="D1959" s="52"/>
      <c r="E1959" s="52"/>
      <c r="F1959" s="67" t="s">
        <v>1587</v>
      </c>
      <c r="G1959" s="52"/>
      <c r="H1959" s="67">
        <v>62</v>
      </c>
      <c r="I1959" s="71">
        <v>55.8</v>
      </c>
      <c r="J1959" s="71">
        <v>49.6</v>
      </c>
    </row>
    <row r="1960" s="5" customFormat="1" spans="1:10">
      <c r="A1960" s="67" t="s">
        <v>1585</v>
      </c>
      <c r="B1960" s="52" t="s">
        <v>3344</v>
      </c>
      <c r="C1960" s="60" t="s">
        <v>3345</v>
      </c>
      <c r="D1960" s="52"/>
      <c r="E1960" s="52"/>
      <c r="F1960" s="67" t="s">
        <v>1587</v>
      </c>
      <c r="G1960" s="52"/>
      <c r="H1960" s="67">
        <v>72</v>
      </c>
      <c r="I1960" s="71">
        <v>64.8</v>
      </c>
      <c r="J1960" s="71">
        <v>57.6</v>
      </c>
    </row>
    <row r="1961" s="5" customFormat="1" spans="1:10">
      <c r="A1961" s="67" t="s">
        <v>1585</v>
      </c>
      <c r="B1961" s="52" t="s">
        <v>3346</v>
      </c>
      <c r="C1961" s="60" t="s">
        <v>3347</v>
      </c>
      <c r="D1961" s="52"/>
      <c r="E1961" s="52"/>
      <c r="F1961" s="67" t="s">
        <v>1587</v>
      </c>
      <c r="G1961" s="52"/>
      <c r="H1961" s="67">
        <v>68</v>
      </c>
      <c r="I1961" s="71">
        <v>61.2</v>
      </c>
      <c r="J1961" s="71">
        <v>54.4</v>
      </c>
    </row>
    <row r="1962" s="6" customFormat="1" spans="1:10">
      <c r="A1962" s="67" t="s">
        <v>1585</v>
      </c>
      <c r="B1962" s="52" t="s">
        <v>3348</v>
      </c>
      <c r="C1962" s="60" t="s">
        <v>3349</v>
      </c>
      <c r="D1962" s="52" t="s">
        <v>3350</v>
      </c>
      <c r="E1962" s="52"/>
      <c r="F1962" s="67" t="s">
        <v>1587</v>
      </c>
      <c r="G1962" s="52"/>
      <c r="H1962" s="91">
        <v>128</v>
      </c>
      <c r="I1962" s="71">
        <v>115.2</v>
      </c>
      <c r="J1962" s="71">
        <v>102.4</v>
      </c>
    </row>
    <row r="1963" s="6" customFormat="1" spans="1:10">
      <c r="A1963" s="67" t="s">
        <v>1585</v>
      </c>
      <c r="B1963" s="52" t="s">
        <v>3351</v>
      </c>
      <c r="C1963" s="60" t="s">
        <v>3352</v>
      </c>
      <c r="D1963" s="52" t="s">
        <v>3353</v>
      </c>
      <c r="E1963" s="52"/>
      <c r="F1963" s="67" t="s">
        <v>1587</v>
      </c>
      <c r="G1963" s="52"/>
      <c r="H1963" s="91">
        <v>215</v>
      </c>
      <c r="I1963" s="71">
        <v>193.5</v>
      </c>
      <c r="J1963" s="71">
        <v>172</v>
      </c>
    </row>
    <row r="1964" s="6" customFormat="1" ht="27" spans="1:10">
      <c r="A1964" s="67" t="s">
        <v>1585</v>
      </c>
      <c r="B1964" s="52" t="s">
        <v>3354</v>
      </c>
      <c r="C1964" s="60" t="s">
        <v>3355</v>
      </c>
      <c r="D1964" s="52" t="s">
        <v>3356</v>
      </c>
      <c r="E1964" s="52"/>
      <c r="F1964" s="67" t="s">
        <v>25</v>
      </c>
      <c r="G1964" s="52" t="s">
        <v>3357</v>
      </c>
      <c r="H1964" s="91">
        <v>170</v>
      </c>
      <c r="I1964" s="71">
        <v>153</v>
      </c>
      <c r="J1964" s="71">
        <v>136</v>
      </c>
    </row>
    <row r="1965" s="6" customFormat="1" ht="27" spans="1:10">
      <c r="A1965" s="67" t="s">
        <v>1585</v>
      </c>
      <c r="B1965" s="52" t="s">
        <v>3358</v>
      </c>
      <c r="C1965" s="60" t="s">
        <v>3359</v>
      </c>
      <c r="D1965" s="52" t="s">
        <v>3356</v>
      </c>
      <c r="E1965" s="52"/>
      <c r="F1965" s="67" t="s">
        <v>25</v>
      </c>
      <c r="G1965" s="52"/>
      <c r="H1965" s="67">
        <v>85</v>
      </c>
      <c r="I1965" s="71">
        <v>76.5</v>
      </c>
      <c r="J1965" s="71">
        <v>68</v>
      </c>
    </row>
    <row r="1966" s="6" customFormat="1" spans="1:10">
      <c r="A1966" s="67" t="s">
        <v>1585</v>
      </c>
      <c r="B1966" s="52" t="s">
        <v>3360</v>
      </c>
      <c r="C1966" s="60" t="s">
        <v>3361</v>
      </c>
      <c r="D1966" s="52" t="s">
        <v>3362</v>
      </c>
      <c r="E1966" s="52"/>
      <c r="F1966" s="67" t="s">
        <v>1587</v>
      </c>
      <c r="G1966" s="52"/>
      <c r="H1966" s="91">
        <v>166</v>
      </c>
      <c r="I1966" s="71">
        <v>149.4</v>
      </c>
      <c r="J1966" s="71">
        <v>132.8</v>
      </c>
    </row>
    <row r="1967" s="5" customFormat="1" spans="1:10">
      <c r="A1967" s="67"/>
      <c r="B1967" s="52">
        <v>250403</v>
      </c>
      <c r="C1967" s="60" t="s">
        <v>3363</v>
      </c>
      <c r="D1967" s="52"/>
      <c r="E1967" s="52"/>
      <c r="F1967" s="67"/>
      <c r="G1967" s="52"/>
      <c r="H1967" s="67"/>
      <c r="I1967" s="71"/>
      <c r="J1967" s="71"/>
    </row>
    <row r="1968" s="5" customFormat="1" spans="1:10">
      <c r="A1968" s="67" t="s">
        <v>1585</v>
      </c>
      <c r="B1968" s="52">
        <v>250403001</v>
      </c>
      <c r="C1968" s="60" t="s">
        <v>3364</v>
      </c>
      <c r="D1968" s="52" t="s">
        <v>3365</v>
      </c>
      <c r="E1968" s="52"/>
      <c r="F1968" s="67" t="s">
        <v>1587</v>
      </c>
      <c r="G1968" s="52" t="s">
        <v>2165</v>
      </c>
      <c r="H1968" s="67"/>
      <c r="I1968" s="71"/>
      <c r="J1968" s="71"/>
    </row>
    <row r="1969" s="5" customFormat="1" ht="27" spans="1:10">
      <c r="A1969" s="67" t="s">
        <v>1585</v>
      </c>
      <c r="B1969" s="52" t="s">
        <v>3366</v>
      </c>
      <c r="C1969" s="60" t="s">
        <v>3367</v>
      </c>
      <c r="D1969" s="52" t="s">
        <v>3365</v>
      </c>
      <c r="E1969" s="52"/>
      <c r="F1969" s="67" t="s">
        <v>1587</v>
      </c>
      <c r="G1969" s="52" t="s">
        <v>2165</v>
      </c>
      <c r="H1969" s="67">
        <v>7</v>
      </c>
      <c r="I1969" s="71">
        <v>6.3</v>
      </c>
      <c r="J1969" s="71">
        <v>5.6</v>
      </c>
    </row>
    <row r="1970" s="5" customFormat="1" ht="27" spans="1:10">
      <c r="A1970" s="67" t="s">
        <v>1585</v>
      </c>
      <c r="B1970" s="52" t="s">
        <v>3368</v>
      </c>
      <c r="C1970" s="60" t="s">
        <v>3369</v>
      </c>
      <c r="D1970" s="52" t="s">
        <v>3365</v>
      </c>
      <c r="E1970" s="52"/>
      <c r="F1970" s="67" t="s">
        <v>1587</v>
      </c>
      <c r="G1970" s="52" t="s">
        <v>2165</v>
      </c>
      <c r="H1970" s="69">
        <v>19</v>
      </c>
      <c r="I1970" s="72">
        <v>17.1</v>
      </c>
      <c r="J1970" s="72">
        <v>15.2</v>
      </c>
    </row>
    <row r="1971" s="5" customFormat="1" ht="27" spans="1:10">
      <c r="A1971" s="67" t="s">
        <v>1585</v>
      </c>
      <c r="B1971" s="52" t="s">
        <v>3370</v>
      </c>
      <c r="C1971" s="60" t="s">
        <v>3371</v>
      </c>
      <c r="D1971" s="52" t="s">
        <v>3365</v>
      </c>
      <c r="E1971" s="52"/>
      <c r="F1971" s="67" t="s">
        <v>1587</v>
      </c>
      <c r="G1971" s="52" t="s">
        <v>2165</v>
      </c>
      <c r="H1971" s="69">
        <v>32</v>
      </c>
      <c r="I1971" s="72">
        <v>28.8</v>
      </c>
      <c r="J1971" s="72">
        <v>25.6</v>
      </c>
    </row>
    <row r="1972" s="5" customFormat="1" spans="1:10">
      <c r="A1972" s="67" t="s">
        <v>1585</v>
      </c>
      <c r="B1972" s="52">
        <v>250403002</v>
      </c>
      <c r="C1972" s="60" t="s">
        <v>3372</v>
      </c>
      <c r="D1972" s="52"/>
      <c r="E1972" s="52"/>
      <c r="F1972" s="67" t="s">
        <v>1587</v>
      </c>
      <c r="G1972" s="92"/>
      <c r="H1972" s="77">
        <v>11</v>
      </c>
      <c r="I1972" s="71">
        <v>9.9</v>
      </c>
      <c r="J1972" s="71">
        <v>8.8</v>
      </c>
    </row>
    <row r="1973" s="5" customFormat="1" ht="27" spans="1:10">
      <c r="A1973" s="67" t="s">
        <v>1585</v>
      </c>
      <c r="B1973" s="52" t="s">
        <v>3373</v>
      </c>
      <c r="C1973" s="60" t="s">
        <v>3374</v>
      </c>
      <c r="D1973" s="52"/>
      <c r="E1973" s="52"/>
      <c r="F1973" s="67" t="s">
        <v>1587</v>
      </c>
      <c r="G1973" s="52"/>
      <c r="H1973" s="67">
        <v>11</v>
      </c>
      <c r="I1973" s="71">
        <v>9.9</v>
      </c>
      <c r="J1973" s="71">
        <v>8.8</v>
      </c>
    </row>
    <row r="1974" s="5" customFormat="1" ht="27" spans="1:10">
      <c r="A1974" s="67" t="s">
        <v>1585</v>
      </c>
      <c r="B1974" s="52" t="s">
        <v>3375</v>
      </c>
      <c r="C1974" s="60" t="s">
        <v>3376</v>
      </c>
      <c r="D1974" s="52"/>
      <c r="E1974" s="52"/>
      <c r="F1974" s="67" t="s">
        <v>1587</v>
      </c>
      <c r="G1974" s="52"/>
      <c r="H1974" s="67">
        <v>11</v>
      </c>
      <c r="I1974" s="71">
        <v>9.9</v>
      </c>
      <c r="J1974" s="71">
        <v>8.8</v>
      </c>
    </row>
    <row r="1975" s="5" customFormat="1" spans="1:10">
      <c r="A1975" s="67" t="s">
        <v>1585</v>
      </c>
      <c r="B1975" s="52">
        <v>250403003</v>
      </c>
      <c r="C1975" s="60" t="s">
        <v>3377</v>
      </c>
      <c r="D1975" s="52"/>
      <c r="E1975" s="52"/>
      <c r="F1975" s="67" t="s">
        <v>1587</v>
      </c>
      <c r="G1975" s="52"/>
      <c r="H1975" s="67"/>
      <c r="I1975" s="71"/>
      <c r="J1975" s="71"/>
    </row>
    <row r="1976" s="5" customFormat="1" spans="1:10">
      <c r="A1976" s="67" t="s">
        <v>1585</v>
      </c>
      <c r="B1976" s="52" t="s">
        <v>3378</v>
      </c>
      <c r="C1976" s="60" t="s">
        <v>3379</v>
      </c>
      <c r="D1976" s="52"/>
      <c r="E1976" s="52"/>
      <c r="F1976" s="67" t="s">
        <v>1587</v>
      </c>
      <c r="G1976" s="52"/>
      <c r="H1976" s="67">
        <v>68</v>
      </c>
      <c r="I1976" s="71">
        <v>61.2</v>
      </c>
      <c r="J1976" s="36">
        <v>54.4</v>
      </c>
    </row>
    <row r="1977" s="5" customFormat="1" spans="1:10">
      <c r="A1977" s="67" t="s">
        <v>1585</v>
      </c>
      <c r="B1977" s="52" t="s">
        <v>3380</v>
      </c>
      <c r="C1977" s="60" t="s">
        <v>3381</v>
      </c>
      <c r="D1977" s="52"/>
      <c r="E1977" s="52"/>
      <c r="F1977" s="67" t="s">
        <v>1587</v>
      </c>
      <c r="G1977" s="70"/>
      <c r="H1977" s="67">
        <v>110</v>
      </c>
      <c r="I1977" s="71">
        <v>99</v>
      </c>
      <c r="J1977" s="71">
        <v>88</v>
      </c>
    </row>
    <row r="1978" s="5" customFormat="1" spans="1:10">
      <c r="A1978" s="67" t="s">
        <v>1585</v>
      </c>
      <c r="B1978" s="52" t="s">
        <v>3382</v>
      </c>
      <c r="C1978" s="60" t="s">
        <v>3383</v>
      </c>
      <c r="D1978" s="52"/>
      <c r="E1978" s="52"/>
      <c r="F1978" s="67" t="s">
        <v>1587</v>
      </c>
      <c r="G1978" s="52"/>
      <c r="H1978" s="67">
        <v>475</v>
      </c>
      <c r="I1978" s="71">
        <v>427.5</v>
      </c>
      <c r="J1978" s="71">
        <v>380</v>
      </c>
    </row>
    <row r="1979" s="5" customFormat="1" spans="1:10">
      <c r="A1979" s="67" t="s">
        <v>1585</v>
      </c>
      <c r="B1979" s="52">
        <v>250403004</v>
      </c>
      <c r="C1979" s="60" t="s">
        <v>3384</v>
      </c>
      <c r="D1979" s="52"/>
      <c r="E1979" s="52"/>
      <c r="F1979" s="67" t="s">
        <v>1587</v>
      </c>
      <c r="G1979" s="52"/>
      <c r="H1979" s="67"/>
      <c r="I1979" s="71"/>
      <c r="J1979" s="71"/>
    </row>
    <row r="1980" s="5" customFormat="1" ht="27" spans="1:10">
      <c r="A1980" s="67" t="s">
        <v>1585</v>
      </c>
      <c r="B1980" s="52" t="s">
        <v>3385</v>
      </c>
      <c r="C1980" s="60" t="s">
        <v>3386</v>
      </c>
      <c r="D1980" s="52"/>
      <c r="E1980" s="52"/>
      <c r="F1980" s="67" t="s">
        <v>1587</v>
      </c>
      <c r="G1980" s="52"/>
      <c r="H1980" s="67">
        <v>8</v>
      </c>
      <c r="I1980" s="71">
        <v>7.2</v>
      </c>
      <c r="J1980" s="71">
        <v>6.4</v>
      </c>
    </row>
    <row r="1981" s="5" customFormat="1" ht="27" spans="1:10">
      <c r="A1981" s="67" t="s">
        <v>1585</v>
      </c>
      <c r="B1981" s="52" t="s">
        <v>3387</v>
      </c>
      <c r="C1981" s="60" t="s">
        <v>3388</v>
      </c>
      <c r="D1981" s="52"/>
      <c r="E1981" s="52"/>
      <c r="F1981" s="67" t="s">
        <v>1587</v>
      </c>
      <c r="G1981" s="52"/>
      <c r="H1981" s="67">
        <v>23</v>
      </c>
      <c r="I1981" s="71">
        <v>20.7</v>
      </c>
      <c r="J1981" s="71">
        <v>18.4</v>
      </c>
    </row>
    <row r="1982" s="5" customFormat="1" ht="27" spans="1:10">
      <c r="A1982" s="67" t="s">
        <v>1585</v>
      </c>
      <c r="B1982" s="52" t="s">
        <v>3389</v>
      </c>
      <c r="C1982" s="60" t="s">
        <v>3390</v>
      </c>
      <c r="D1982" s="52"/>
      <c r="E1982" s="52"/>
      <c r="F1982" s="67" t="s">
        <v>1587</v>
      </c>
      <c r="G1982" s="52"/>
      <c r="H1982" s="67">
        <v>30</v>
      </c>
      <c r="I1982" s="71">
        <v>27</v>
      </c>
      <c r="J1982" s="71">
        <v>24</v>
      </c>
    </row>
    <row r="1983" s="5" customFormat="1" ht="27" spans="1:10">
      <c r="A1983" s="67" t="s">
        <v>1585</v>
      </c>
      <c r="B1983" s="52">
        <v>250403005</v>
      </c>
      <c r="C1983" s="60" t="s">
        <v>3391</v>
      </c>
      <c r="D1983" s="52"/>
      <c r="E1983" s="52"/>
      <c r="F1983" s="67" t="s">
        <v>1587</v>
      </c>
      <c r="G1983" s="52"/>
      <c r="H1983" s="67"/>
      <c r="I1983" s="71"/>
      <c r="J1983" s="71"/>
    </row>
    <row r="1984" s="5" customFormat="1" ht="27" spans="1:10">
      <c r="A1984" s="67" t="s">
        <v>1585</v>
      </c>
      <c r="B1984" s="52" t="s">
        <v>3392</v>
      </c>
      <c r="C1984" s="60" t="s">
        <v>3393</v>
      </c>
      <c r="D1984" s="52"/>
      <c r="E1984" s="52"/>
      <c r="F1984" s="67" t="s">
        <v>1587</v>
      </c>
      <c r="G1984" s="52"/>
      <c r="H1984" s="67">
        <v>7</v>
      </c>
      <c r="I1984" s="71">
        <v>6.3</v>
      </c>
      <c r="J1984" s="71">
        <v>5.6</v>
      </c>
    </row>
    <row r="1985" s="5" customFormat="1" ht="27" spans="1:10">
      <c r="A1985" s="67" t="s">
        <v>1585</v>
      </c>
      <c r="B1985" s="52" t="s">
        <v>3394</v>
      </c>
      <c r="C1985" s="60" t="s">
        <v>3395</v>
      </c>
      <c r="D1985" s="52"/>
      <c r="E1985" s="52"/>
      <c r="F1985" s="67" t="s">
        <v>1587</v>
      </c>
      <c r="G1985" s="52"/>
      <c r="H1985" s="69">
        <v>20</v>
      </c>
      <c r="I1985" s="72">
        <v>18</v>
      </c>
      <c r="J1985" s="72">
        <v>16</v>
      </c>
    </row>
    <row r="1986" s="5" customFormat="1" ht="27" spans="1:10">
      <c r="A1986" s="67" t="s">
        <v>1585</v>
      </c>
      <c r="B1986" s="52" t="s">
        <v>3396</v>
      </c>
      <c r="C1986" s="60" t="s">
        <v>3397</v>
      </c>
      <c r="D1986" s="52"/>
      <c r="E1986" s="52"/>
      <c r="F1986" s="67" t="s">
        <v>1587</v>
      </c>
      <c r="G1986" s="52"/>
      <c r="H1986" s="67">
        <v>30</v>
      </c>
      <c r="I1986" s="71">
        <v>27</v>
      </c>
      <c r="J1986" s="71">
        <v>24</v>
      </c>
    </row>
    <row r="1987" s="5" customFormat="1" spans="1:10">
      <c r="A1987" s="67" t="s">
        <v>1585</v>
      </c>
      <c r="B1987" s="52">
        <v>250403006</v>
      </c>
      <c r="C1987" s="60" t="s">
        <v>3398</v>
      </c>
      <c r="D1987" s="52"/>
      <c r="E1987" s="52"/>
      <c r="F1987" s="67" t="s">
        <v>1587</v>
      </c>
      <c r="G1987" s="52"/>
      <c r="H1987" s="67"/>
      <c r="I1987" s="71"/>
      <c r="J1987" s="71"/>
    </row>
    <row r="1988" s="5" customFormat="1" ht="27" spans="1:10">
      <c r="A1988" s="67" t="s">
        <v>1585</v>
      </c>
      <c r="B1988" s="52" t="s">
        <v>3399</v>
      </c>
      <c r="C1988" s="60" t="s">
        <v>3400</v>
      </c>
      <c r="D1988" s="52"/>
      <c r="E1988" s="52"/>
      <c r="F1988" s="67" t="s">
        <v>1587</v>
      </c>
      <c r="G1988" s="52"/>
      <c r="H1988" s="67">
        <v>7</v>
      </c>
      <c r="I1988" s="71">
        <v>6.3</v>
      </c>
      <c r="J1988" s="71">
        <v>5.6</v>
      </c>
    </row>
    <row r="1989" s="5" customFormat="1" ht="27" spans="1:10">
      <c r="A1989" s="67" t="s">
        <v>1585</v>
      </c>
      <c r="B1989" s="52" t="s">
        <v>3401</v>
      </c>
      <c r="C1989" s="60" t="s">
        <v>3402</v>
      </c>
      <c r="D1989" s="52"/>
      <c r="E1989" s="52"/>
      <c r="F1989" s="67" t="s">
        <v>1587</v>
      </c>
      <c r="G1989" s="52"/>
      <c r="H1989" s="67">
        <v>21</v>
      </c>
      <c r="I1989" s="71">
        <v>18.9</v>
      </c>
      <c r="J1989" s="71">
        <v>16.8</v>
      </c>
    </row>
    <row r="1990" s="5" customFormat="1" ht="27" spans="1:10">
      <c r="A1990" s="67" t="s">
        <v>1585</v>
      </c>
      <c r="B1990" s="52" t="s">
        <v>3403</v>
      </c>
      <c r="C1990" s="60" t="s">
        <v>3404</v>
      </c>
      <c r="D1990" s="52"/>
      <c r="E1990" s="52"/>
      <c r="F1990" s="67" t="s">
        <v>1587</v>
      </c>
      <c r="G1990" s="52"/>
      <c r="H1990" s="67">
        <v>30</v>
      </c>
      <c r="I1990" s="71">
        <v>27</v>
      </c>
      <c r="J1990" s="71">
        <v>24</v>
      </c>
    </row>
    <row r="1991" s="5" customFormat="1" spans="1:10">
      <c r="A1991" s="67" t="s">
        <v>1585</v>
      </c>
      <c r="B1991" s="52">
        <v>250403007</v>
      </c>
      <c r="C1991" s="60" t="s">
        <v>3405</v>
      </c>
      <c r="D1991" s="52"/>
      <c r="E1991" s="52"/>
      <c r="F1991" s="67" t="s">
        <v>1587</v>
      </c>
      <c r="G1991" s="52"/>
      <c r="H1991" s="67"/>
      <c r="I1991" s="71"/>
      <c r="J1991" s="71"/>
    </row>
    <row r="1992" s="5" customFormat="1" ht="27" spans="1:10">
      <c r="A1992" s="67" t="s">
        <v>1585</v>
      </c>
      <c r="B1992" s="52" t="s">
        <v>3406</v>
      </c>
      <c r="C1992" s="60" t="s">
        <v>3407</v>
      </c>
      <c r="D1992" s="52"/>
      <c r="E1992" s="52"/>
      <c r="F1992" s="67" t="s">
        <v>1587</v>
      </c>
      <c r="G1992" s="52"/>
      <c r="H1992" s="67">
        <v>7</v>
      </c>
      <c r="I1992" s="71">
        <v>6.3</v>
      </c>
      <c r="J1992" s="71">
        <v>5.6</v>
      </c>
    </row>
    <row r="1993" s="5" customFormat="1" ht="27" spans="1:10">
      <c r="A1993" s="67" t="s">
        <v>1585</v>
      </c>
      <c r="B1993" s="52" t="s">
        <v>3408</v>
      </c>
      <c r="C1993" s="60" t="s">
        <v>3409</v>
      </c>
      <c r="D1993" s="52"/>
      <c r="E1993" s="52"/>
      <c r="F1993" s="67" t="s">
        <v>1587</v>
      </c>
      <c r="G1993" s="52"/>
      <c r="H1993" s="69">
        <v>20.5</v>
      </c>
      <c r="I1993" s="72">
        <v>18.45</v>
      </c>
      <c r="J1993" s="72">
        <v>16.4</v>
      </c>
    </row>
    <row r="1994" s="5" customFormat="1" ht="27" spans="1:10">
      <c r="A1994" s="67" t="s">
        <v>1585</v>
      </c>
      <c r="B1994" s="52" t="s">
        <v>3410</v>
      </c>
      <c r="C1994" s="60" t="s">
        <v>3411</v>
      </c>
      <c r="D1994" s="52"/>
      <c r="E1994" s="52"/>
      <c r="F1994" s="67" t="s">
        <v>1587</v>
      </c>
      <c r="G1994" s="52"/>
      <c r="H1994" s="67">
        <v>30</v>
      </c>
      <c r="I1994" s="71">
        <v>27</v>
      </c>
      <c r="J1994" s="71">
        <v>24</v>
      </c>
    </row>
    <row r="1995" s="5" customFormat="1" spans="1:10">
      <c r="A1995" s="67" t="s">
        <v>1585</v>
      </c>
      <c r="B1995" s="52">
        <v>250403008</v>
      </c>
      <c r="C1995" s="60" t="s">
        <v>3412</v>
      </c>
      <c r="D1995" s="52"/>
      <c r="E1995" s="52"/>
      <c r="F1995" s="67" t="s">
        <v>1587</v>
      </c>
      <c r="G1995" s="52"/>
      <c r="H1995" s="67"/>
      <c r="I1995" s="71"/>
      <c r="J1995" s="71"/>
    </row>
    <row r="1996" s="5" customFormat="1" ht="27" spans="1:10">
      <c r="A1996" s="67" t="s">
        <v>1585</v>
      </c>
      <c r="B1996" s="52" t="s">
        <v>3413</v>
      </c>
      <c r="C1996" s="60" t="s">
        <v>3414</v>
      </c>
      <c r="D1996" s="52"/>
      <c r="E1996" s="52"/>
      <c r="F1996" s="67" t="s">
        <v>1587</v>
      </c>
      <c r="G1996" s="52"/>
      <c r="H1996" s="67">
        <v>7</v>
      </c>
      <c r="I1996" s="71">
        <v>6.3</v>
      </c>
      <c r="J1996" s="71">
        <v>5.6</v>
      </c>
    </row>
    <row r="1997" s="5" customFormat="1" ht="27" spans="1:10">
      <c r="A1997" s="67" t="s">
        <v>1585</v>
      </c>
      <c r="B1997" s="52" t="s">
        <v>3415</v>
      </c>
      <c r="C1997" s="60" t="s">
        <v>3416</v>
      </c>
      <c r="D1997" s="52"/>
      <c r="E1997" s="52"/>
      <c r="F1997" s="67" t="s">
        <v>1587</v>
      </c>
      <c r="G1997" s="52"/>
      <c r="H1997" s="67">
        <v>21</v>
      </c>
      <c r="I1997" s="71">
        <v>18.9</v>
      </c>
      <c r="J1997" s="71">
        <v>16.8</v>
      </c>
    </row>
    <row r="1998" s="5" customFormat="1" ht="27" spans="1:10">
      <c r="A1998" s="67" t="s">
        <v>1585</v>
      </c>
      <c r="B1998" s="52" t="s">
        <v>3417</v>
      </c>
      <c r="C1998" s="60" t="s">
        <v>3418</v>
      </c>
      <c r="D1998" s="52"/>
      <c r="E1998" s="52"/>
      <c r="F1998" s="67" t="s">
        <v>1587</v>
      </c>
      <c r="G1998" s="52"/>
      <c r="H1998" s="67">
        <v>30</v>
      </c>
      <c r="I1998" s="71">
        <v>27</v>
      </c>
      <c r="J1998" s="71">
        <v>24</v>
      </c>
    </row>
    <row r="1999" s="5" customFormat="1" ht="27" spans="1:10">
      <c r="A1999" s="67" t="s">
        <v>1585</v>
      </c>
      <c r="B1999" s="52">
        <v>250403009</v>
      </c>
      <c r="C1999" s="60" t="s">
        <v>3419</v>
      </c>
      <c r="D1999" s="52"/>
      <c r="E1999" s="52"/>
      <c r="F1999" s="67" t="s">
        <v>1587</v>
      </c>
      <c r="G1999" s="52"/>
      <c r="H1999" s="67"/>
      <c r="I1999" s="71"/>
      <c r="J1999" s="71"/>
    </row>
    <row r="2000" s="5" customFormat="1" ht="27" spans="1:10">
      <c r="A2000" s="67" t="s">
        <v>1585</v>
      </c>
      <c r="B2000" s="52" t="s">
        <v>3420</v>
      </c>
      <c r="C2000" s="60" t="s">
        <v>3421</v>
      </c>
      <c r="D2000" s="52"/>
      <c r="E2000" s="52"/>
      <c r="F2000" s="67" t="s">
        <v>1587</v>
      </c>
      <c r="G2000" s="52"/>
      <c r="H2000" s="67">
        <v>7</v>
      </c>
      <c r="I2000" s="71">
        <v>6.3</v>
      </c>
      <c r="J2000" s="71">
        <v>5.6</v>
      </c>
    </row>
    <row r="2001" s="5" customFormat="1" ht="27" spans="1:10">
      <c r="A2001" s="67" t="s">
        <v>1585</v>
      </c>
      <c r="B2001" s="52" t="s">
        <v>3422</v>
      </c>
      <c r="C2001" s="60" t="s">
        <v>3423</v>
      </c>
      <c r="D2001" s="52"/>
      <c r="E2001" s="52"/>
      <c r="F2001" s="67" t="s">
        <v>1587</v>
      </c>
      <c r="G2001" s="52"/>
      <c r="H2001" s="67">
        <v>21</v>
      </c>
      <c r="I2001" s="71">
        <v>18.9</v>
      </c>
      <c r="J2001" s="71">
        <v>16.8</v>
      </c>
    </row>
    <row r="2002" s="5" customFormat="1" ht="27" spans="1:10">
      <c r="A2002" s="67" t="s">
        <v>1585</v>
      </c>
      <c r="B2002" s="52" t="s">
        <v>3424</v>
      </c>
      <c r="C2002" s="60" t="s">
        <v>3425</v>
      </c>
      <c r="D2002" s="52"/>
      <c r="E2002" s="52"/>
      <c r="F2002" s="67" t="s">
        <v>1587</v>
      </c>
      <c r="G2002" s="52"/>
      <c r="H2002" s="67">
        <v>30</v>
      </c>
      <c r="I2002" s="71">
        <v>27</v>
      </c>
      <c r="J2002" s="71">
        <v>24</v>
      </c>
    </row>
    <row r="2003" s="5" customFormat="1" ht="27" spans="1:10">
      <c r="A2003" s="67" t="s">
        <v>1585</v>
      </c>
      <c r="B2003" s="52">
        <v>250403010</v>
      </c>
      <c r="C2003" s="60" t="s">
        <v>3426</v>
      </c>
      <c r="D2003" s="52"/>
      <c r="E2003" s="52"/>
      <c r="F2003" s="67"/>
      <c r="G2003" s="52"/>
      <c r="H2003" s="67"/>
      <c r="I2003" s="71"/>
      <c r="J2003" s="71"/>
    </row>
    <row r="2004" s="5" customFormat="1" ht="27" spans="1:10">
      <c r="A2004" s="67" t="s">
        <v>1585</v>
      </c>
      <c r="B2004" s="52" t="s">
        <v>3427</v>
      </c>
      <c r="C2004" s="60" t="s">
        <v>3428</v>
      </c>
      <c r="D2004" s="52"/>
      <c r="E2004" s="52"/>
      <c r="F2004" s="67" t="s">
        <v>1587</v>
      </c>
      <c r="G2004" s="52"/>
      <c r="H2004" s="69">
        <v>9</v>
      </c>
      <c r="I2004" s="72">
        <v>8.1</v>
      </c>
      <c r="J2004" s="72">
        <v>7.2</v>
      </c>
    </row>
    <row r="2005" s="5" customFormat="1" ht="27" spans="1:10">
      <c r="A2005" s="67" t="s">
        <v>1585</v>
      </c>
      <c r="B2005" s="52" t="s">
        <v>3429</v>
      </c>
      <c r="C2005" s="60" t="s">
        <v>3430</v>
      </c>
      <c r="D2005" s="52"/>
      <c r="E2005" s="52"/>
      <c r="F2005" s="67" t="s">
        <v>1587</v>
      </c>
      <c r="G2005" s="52"/>
      <c r="H2005" s="67">
        <v>35</v>
      </c>
      <c r="I2005" s="71">
        <v>31.5</v>
      </c>
      <c r="J2005" s="71">
        <v>28</v>
      </c>
    </row>
    <row r="2006" s="5" customFormat="1" ht="27" spans="1:10">
      <c r="A2006" s="67" t="s">
        <v>1585</v>
      </c>
      <c r="B2006" s="52">
        <v>250403011</v>
      </c>
      <c r="C2006" s="60" t="s">
        <v>3431</v>
      </c>
      <c r="D2006" s="70"/>
      <c r="E2006" s="52"/>
      <c r="F2006" s="67" t="s">
        <v>1587</v>
      </c>
      <c r="G2006" s="52"/>
      <c r="H2006" s="67">
        <v>26</v>
      </c>
      <c r="I2006" s="71">
        <v>23.4</v>
      </c>
      <c r="J2006" s="71">
        <v>20.8</v>
      </c>
    </row>
    <row r="2007" s="5" customFormat="1" ht="27" spans="1:10">
      <c r="A2007" s="67" t="s">
        <v>1585</v>
      </c>
      <c r="B2007" s="52" t="s">
        <v>3432</v>
      </c>
      <c r="C2007" s="60" t="s">
        <v>3433</v>
      </c>
      <c r="D2007" s="52"/>
      <c r="E2007" s="52"/>
      <c r="F2007" s="67" t="s">
        <v>1587</v>
      </c>
      <c r="G2007" s="52"/>
      <c r="H2007" s="67">
        <v>26</v>
      </c>
      <c r="I2007" s="71">
        <v>23.4</v>
      </c>
      <c r="J2007" s="71">
        <v>20.8</v>
      </c>
    </row>
    <row r="2008" s="5" customFormat="1" ht="27" spans="1:10">
      <c r="A2008" s="67" t="s">
        <v>1585</v>
      </c>
      <c r="B2008" s="52">
        <v>250403012</v>
      </c>
      <c r="C2008" s="60" t="s">
        <v>3434</v>
      </c>
      <c r="D2008" s="70"/>
      <c r="E2008" s="52"/>
      <c r="F2008" s="67" t="s">
        <v>1587</v>
      </c>
      <c r="G2008" s="52"/>
      <c r="H2008" s="67">
        <v>25</v>
      </c>
      <c r="I2008" s="71">
        <v>22.5</v>
      </c>
      <c r="J2008" s="71">
        <v>20</v>
      </c>
    </row>
    <row r="2009" s="5" customFormat="1" ht="27" spans="1:10">
      <c r="A2009" s="67" t="s">
        <v>1585</v>
      </c>
      <c r="B2009" s="52" t="s">
        <v>3435</v>
      </c>
      <c r="C2009" s="60" t="s">
        <v>3436</v>
      </c>
      <c r="D2009" s="52"/>
      <c r="E2009" s="52"/>
      <c r="F2009" s="67" t="s">
        <v>1587</v>
      </c>
      <c r="G2009" s="73"/>
      <c r="H2009" s="71">
        <v>25</v>
      </c>
      <c r="I2009" s="71">
        <v>22.5</v>
      </c>
      <c r="J2009" s="71">
        <v>20</v>
      </c>
    </row>
    <row r="2010" s="5" customFormat="1" spans="1:10">
      <c r="A2010" s="67" t="s">
        <v>1585</v>
      </c>
      <c r="B2010" s="52">
        <v>250403013</v>
      </c>
      <c r="C2010" s="60" t="s">
        <v>3437</v>
      </c>
      <c r="D2010" s="52"/>
      <c r="E2010" s="52"/>
      <c r="F2010" s="67" t="s">
        <v>1587</v>
      </c>
      <c r="G2010" s="52"/>
      <c r="H2010" s="67"/>
      <c r="I2010" s="71"/>
      <c r="J2010" s="71"/>
    </row>
    <row r="2011" s="5" customFormat="1" spans="1:10">
      <c r="A2011" s="67" t="s">
        <v>1585</v>
      </c>
      <c r="B2011" s="52" t="s">
        <v>3438</v>
      </c>
      <c r="C2011" s="60" t="s">
        <v>3439</v>
      </c>
      <c r="D2011" s="52"/>
      <c r="E2011" s="52"/>
      <c r="F2011" s="67" t="s">
        <v>1587</v>
      </c>
      <c r="G2011" s="52"/>
      <c r="H2011" s="67">
        <v>80</v>
      </c>
      <c r="I2011" s="71">
        <v>72</v>
      </c>
      <c r="J2011" s="71">
        <v>64</v>
      </c>
    </row>
    <row r="2012" s="5" customFormat="1" spans="1:10">
      <c r="A2012" s="67" t="s">
        <v>1585</v>
      </c>
      <c r="B2012" s="52" t="s">
        <v>3440</v>
      </c>
      <c r="C2012" s="60" t="s">
        <v>3441</v>
      </c>
      <c r="D2012" s="52"/>
      <c r="E2012" s="52"/>
      <c r="F2012" s="67" t="s">
        <v>1587</v>
      </c>
      <c r="G2012" s="70"/>
      <c r="H2012" s="67">
        <v>160</v>
      </c>
      <c r="I2012" s="71">
        <v>144</v>
      </c>
      <c r="J2012" s="71">
        <v>128</v>
      </c>
    </row>
    <row r="2013" s="5" customFormat="1" spans="1:10">
      <c r="A2013" s="67" t="s">
        <v>1585</v>
      </c>
      <c r="B2013" s="52" t="s">
        <v>3442</v>
      </c>
      <c r="C2013" s="60" t="s">
        <v>3443</v>
      </c>
      <c r="D2013" s="52"/>
      <c r="E2013" s="52"/>
      <c r="F2013" s="67" t="s">
        <v>1587</v>
      </c>
      <c r="G2013" s="52"/>
      <c r="H2013" s="67">
        <v>618</v>
      </c>
      <c r="I2013" s="71">
        <v>556.2</v>
      </c>
      <c r="J2013" s="71">
        <v>494.4</v>
      </c>
    </row>
    <row r="2014" s="5" customFormat="1" spans="1:10">
      <c r="A2014" s="67" t="s">
        <v>1585</v>
      </c>
      <c r="B2014" s="52">
        <v>250403014</v>
      </c>
      <c r="C2014" s="60" t="s">
        <v>3444</v>
      </c>
      <c r="D2014" s="52"/>
      <c r="E2014" s="52"/>
      <c r="F2014" s="67" t="s">
        <v>1587</v>
      </c>
      <c r="G2014" s="52"/>
      <c r="H2014" s="67"/>
      <c r="I2014" s="71"/>
      <c r="J2014" s="71"/>
    </row>
    <row r="2015" s="5" customFormat="1" ht="27" spans="1:10">
      <c r="A2015" s="67" t="s">
        <v>1585</v>
      </c>
      <c r="B2015" s="52" t="s">
        <v>3445</v>
      </c>
      <c r="C2015" s="60" t="s">
        <v>3446</v>
      </c>
      <c r="D2015" s="52"/>
      <c r="E2015" s="52"/>
      <c r="F2015" s="67" t="s">
        <v>1587</v>
      </c>
      <c r="G2015" s="52"/>
      <c r="H2015" s="67">
        <v>28</v>
      </c>
      <c r="I2015" s="71">
        <v>25.2</v>
      </c>
      <c r="J2015" s="71">
        <v>22.4</v>
      </c>
    </row>
    <row r="2016" s="5" customFormat="1" ht="27" spans="1:10">
      <c r="A2016" s="67" t="s">
        <v>1585</v>
      </c>
      <c r="B2016" s="52" t="s">
        <v>3447</v>
      </c>
      <c r="C2016" s="60" t="s">
        <v>3448</v>
      </c>
      <c r="D2016" s="52"/>
      <c r="E2016" s="52"/>
      <c r="F2016" s="67" t="s">
        <v>1587</v>
      </c>
      <c r="G2016" s="52"/>
      <c r="H2016" s="67">
        <v>70</v>
      </c>
      <c r="I2016" s="71">
        <v>63</v>
      </c>
      <c r="J2016" s="71">
        <v>56</v>
      </c>
    </row>
    <row r="2017" s="5" customFormat="1" spans="1:10">
      <c r="A2017" s="67" t="s">
        <v>1585</v>
      </c>
      <c r="B2017" s="52">
        <v>250403015</v>
      </c>
      <c r="C2017" s="60" t="s">
        <v>3449</v>
      </c>
      <c r="D2017" s="52"/>
      <c r="E2017" s="52"/>
      <c r="F2017" s="67" t="s">
        <v>1587</v>
      </c>
      <c r="G2017" s="52"/>
      <c r="H2017" s="67"/>
      <c r="I2017" s="71"/>
      <c r="J2017" s="71"/>
    </row>
    <row r="2018" s="5" customFormat="1" ht="27" spans="1:10">
      <c r="A2018" s="67" t="s">
        <v>1585</v>
      </c>
      <c r="B2018" s="52" t="s">
        <v>3450</v>
      </c>
      <c r="C2018" s="60" t="s">
        <v>3451</v>
      </c>
      <c r="D2018" s="52"/>
      <c r="E2018" s="52"/>
      <c r="F2018" s="67" t="s">
        <v>1587</v>
      </c>
      <c r="G2018" s="52"/>
      <c r="H2018" s="69">
        <v>10</v>
      </c>
      <c r="I2018" s="72">
        <v>9</v>
      </c>
      <c r="J2018" s="72">
        <v>8</v>
      </c>
    </row>
    <row r="2019" s="5" customFormat="1" ht="27" spans="1:10">
      <c r="A2019" s="67" t="s">
        <v>1585</v>
      </c>
      <c r="B2019" s="52" t="s">
        <v>3452</v>
      </c>
      <c r="C2019" s="60" t="s">
        <v>3453</v>
      </c>
      <c r="D2019" s="52"/>
      <c r="E2019" s="52"/>
      <c r="F2019" s="67" t="s">
        <v>1587</v>
      </c>
      <c r="G2019" s="52"/>
      <c r="H2019" s="67">
        <v>23</v>
      </c>
      <c r="I2019" s="71">
        <v>20.7</v>
      </c>
      <c r="J2019" s="71">
        <v>18.4</v>
      </c>
    </row>
    <row r="2020" s="5" customFormat="1" spans="1:10">
      <c r="A2020" s="67" t="s">
        <v>1585</v>
      </c>
      <c r="B2020" s="52">
        <v>250403016</v>
      </c>
      <c r="C2020" s="60" t="s">
        <v>3454</v>
      </c>
      <c r="D2020" s="52"/>
      <c r="E2020" s="52"/>
      <c r="F2020" s="67" t="s">
        <v>1587</v>
      </c>
      <c r="G2020" s="52"/>
      <c r="H2020" s="67"/>
      <c r="I2020" s="71"/>
      <c r="J2020" s="71"/>
    </row>
    <row r="2021" s="5" customFormat="1" spans="1:10">
      <c r="A2021" s="67" t="s">
        <v>1585</v>
      </c>
      <c r="B2021" s="52" t="s">
        <v>3455</v>
      </c>
      <c r="C2021" s="60" t="s">
        <v>3456</v>
      </c>
      <c r="D2021" s="52"/>
      <c r="E2021" s="52"/>
      <c r="F2021" s="67" t="s">
        <v>1587</v>
      </c>
      <c r="G2021" s="52"/>
      <c r="H2021" s="67">
        <v>12</v>
      </c>
      <c r="I2021" s="71">
        <v>10.8</v>
      </c>
      <c r="J2021" s="71">
        <v>9.6</v>
      </c>
    </row>
    <row r="2022" s="5" customFormat="1" spans="1:10">
      <c r="A2022" s="67" t="s">
        <v>1585</v>
      </c>
      <c r="B2022" s="52" t="s">
        <v>3457</v>
      </c>
      <c r="C2022" s="60" t="s">
        <v>3458</v>
      </c>
      <c r="D2022" s="52"/>
      <c r="E2022" s="52"/>
      <c r="F2022" s="67" t="s">
        <v>1587</v>
      </c>
      <c r="G2022" s="52"/>
      <c r="H2022" s="67">
        <v>23</v>
      </c>
      <c r="I2022" s="71">
        <v>20.7</v>
      </c>
      <c r="J2022" s="71">
        <v>18.4</v>
      </c>
    </row>
    <row r="2023" s="5" customFormat="1" spans="1:10">
      <c r="A2023" s="67" t="s">
        <v>1585</v>
      </c>
      <c r="B2023" s="52">
        <v>250403017</v>
      </c>
      <c r="C2023" s="60" t="s">
        <v>3459</v>
      </c>
      <c r="D2023" s="52" t="s">
        <v>3365</v>
      </c>
      <c r="E2023" s="52"/>
      <c r="F2023" s="67" t="s">
        <v>1587</v>
      </c>
      <c r="G2023" s="52" t="s">
        <v>3460</v>
      </c>
      <c r="H2023" s="67"/>
      <c r="I2023" s="71"/>
      <c r="J2023" s="71"/>
    </row>
    <row r="2024" s="5" customFormat="1" ht="27" spans="1:10">
      <c r="A2024" s="67" t="s">
        <v>1585</v>
      </c>
      <c r="B2024" s="52" t="s">
        <v>3461</v>
      </c>
      <c r="C2024" s="60" t="s">
        <v>3462</v>
      </c>
      <c r="D2024" s="52" t="s">
        <v>3365</v>
      </c>
      <c r="E2024" s="52"/>
      <c r="F2024" s="67" t="s">
        <v>1587</v>
      </c>
      <c r="G2024" s="52" t="s">
        <v>3460</v>
      </c>
      <c r="H2024" s="67">
        <v>60</v>
      </c>
      <c r="I2024" s="71">
        <v>54</v>
      </c>
      <c r="J2024" s="71">
        <v>48</v>
      </c>
    </row>
    <row r="2025" s="5" customFormat="1" ht="27" spans="1:10">
      <c r="A2025" s="67" t="s">
        <v>1585</v>
      </c>
      <c r="B2025" s="52" t="s">
        <v>3463</v>
      </c>
      <c r="C2025" s="60" t="s">
        <v>3464</v>
      </c>
      <c r="D2025" s="52" t="s">
        <v>3365</v>
      </c>
      <c r="E2025" s="52"/>
      <c r="F2025" s="67" t="s">
        <v>1587</v>
      </c>
      <c r="G2025" s="52" t="s">
        <v>3460</v>
      </c>
      <c r="H2025" s="67">
        <v>95</v>
      </c>
      <c r="I2025" s="71">
        <v>85.5</v>
      </c>
      <c r="J2025" s="71">
        <v>76</v>
      </c>
    </row>
    <row r="2026" s="5" customFormat="1" ht="27" spans="1:10">
      <c r="A2026" s="67" t="s">
        <v>1585</v>
      </c>
      <c r="B2026" s="52">
        <v>250403018</v>
      </c>
      <c r="C2026" s="60" t="s">
        <v>3465</v>
      </c>
      <c r="D2026" s="52"/>
      <c r="E2026" s="52"/>
      <c r="F2026" s="67" t="s">
        <v>1587</v>
      </c>
      <c r="G2026" s="52"/>
      <c r="H2026" s="67"/>
      <c r="I2026" s="71"/>
      <c r="J2026" s="71"/>
    </row>
    <row r="2027" s="5" customFormat="1" ht="27" spans="1:10">
      <c r="A2027" s="67" t="s">
        <v>1585</v>
      </c>
      <c r="B2027" s="52" t="s">
        <v>3466</v>
      </c>
      <c r="C2027" s="60" t="s">
        <v>3467</v>
      </c>
      <c r="D2027" s="52"/>
      <c r="E2027" s="52"/>
      <c r="F2027" s="67" t="s">
        <v>1587</v>
      </c>
      <c r="G2027" s="52"/>
      <c r="H2027" s="69">
        <v>29</v>
      </c>
      <c r="I2027" s="72">
        <v>26.1</v>
      </c>
      <c r="J2027" s="72">
        <v>23.2</v>
      </c>
    </row>
    <row r="2028" s="5" customFormat="1" ht="27" spans="1:10">
      <c r="A2028" s="67" t="s">
        <v>1585</v>
      </c>
      <c r="B2028" s="52" t="s">
        <v>3468</v>
      </c>
      <c r="C2028" s="60" t="s">
        <v>3469</v>
      </c>
      <c r="D2028" s="52"/>
      <c r="E2028" s="52"/>
      <c r="F2028" s="67" t="s">
        <v>1587</v>
      </c>
      <c r="G2028" s="52"/>
      <c r="H2028" s="67">
        <v>66</v>
      </c>
      <c r="I2028" s="71">
        <v>59.4</v>
      </c>
      <c r="J2028" s="71">
        <v>52.8</v>
      </c>
    </row>
    <row r="2029" s="5" customFormat="1" ht="27" spans="1:10">
      <c r="A2029" s="67" t="s">
        <v>1585</v>
      </c>
      <c r="B2029" s="52">
        <v>250403019</v>
      </c>
      <c r="C2029" s="60" t="s">
        <v>3470</v>
      </c>
      <c r="D2029" s="52"/>
      <c r="E2029" s="52"/>
      <c r="F2029" s="67" t="s">
        <v>1587</v>
      </c>
      <c r="G2029" s="52"/>
      <c r="H2029" s="67"/>
      <c r="I2029" s="71"/>
      <c r="J2029" s="71"/>
    </row>
    <row r="2030" s="5" customFormat="1" ht="27" spans="1:10">
      <c r="A2030" s="67" t="s">
        <v>1585</v>
      </c>
      <c r="B2030" s="52" t="s">
        <v>3471</v>
      </c>
      <c r="C2030" s="60" t="s">
        <v>3472</v>
      </c>
      <c r="D2030" s="52"/>
      <c r="E2030" s="52"/>
      <c r="F2030" s="67" t="s">
        <v>1587</v>
      </c>
      <c r="G2030" s="52"/>
      <c r="H2030" s="67">
        <v>36</v>
      </c>
      <c r="I2030" s="71">
        <v>32.4</v>
      </c>
      <c r="J2030" s="36">
        <v>28.8</v>
      </c>
    </row>
    <row r="2031" s="5" customFormat="1" ht="27" spans="1:10">
      <c r="A2031" s="67" t="s">
        <v>1585</v>
      </c>
      <c r="B2031" s="52" t="s">
        <v>3473</v>
      </c>
      <c r="C2031" s="60" t="s">
        <v>3474</v>
      </c>
      <c r="D2031" s="52"/>
      <c r="E2031" s="52"/>
      <c r="F2031" s="67" t="s">
        <v>1587</v>
      </c>
      <c r="G2031" s="52"/>
      <c r="H2031" s="67">
        <v>62</v>
      </c>
      <c r="I2031" s="71">
        <v>55.8</v>
      </c>
      <c r="J2031" s="36">
        <v>49.6</v>
      </c>
    </row>
    <row r="2032" s="5" customFormat="1" spans="1:10">
      <c r="A2032" s="67" t="s">
        <v>1585</v>
      </c>
      <c r="B2032" s="52">
        <v>250403020</v>
      </c>
      <c r="C2032" s="60" t="s">
        <v>3475</v>
      </c>
      <c r="D2032" s="52" t="s">
        <v>3476</v>
      </c>
      <c r="E2032" s="52"/>
      <c r="F2032" s="67" t="s">
        <v>1587</v>
      </c>
      <c r="G2032" s="52" t="s">
        <v>2165</v>
      </c>
      <c r="H2032" s="67"/>
      <c r="I2032" s="71"/>
      <c r="J2032" s="71"/>
    </row>
    <row r="2033" s="5" customFormat="1" spans="1:10">
      <c r="A2033" s="67" t="s">
        <v>1585</v>
      </c>
      <c r="B2033" s="52" t="s">
        <v>3477</v>
      </c>
      <c r="C2033" s="60" t="s">
        <v>3478</v>
      </c>
      <c r="D2033" s="52" t="s">
        <v>3476</v>
      </c>
      <c r="E2033" s="52"/>
      <c r="F2033" s="67" t="s">
        <v>1587</v>
      </c>
      <c r="G2033" s="52" t="s">
        <v>2165</v>
      </c>
      <c r="H2033" s="67">
        <v>25</v>
      </c>
      <c r="I2033" s="71">
        <v>22.5</v>
      </c>
      <c r="J2033" s="71">
        <v>20</v>
      </c>
    </row>
    <row r="2034" s="5" customFormat="1" spans="1:10">
      <c r="A2034" s="67" t="s">
        <v>1585</v>
      </c>
      <c r="B2034" s="52" t="s">
        <v>3479</v>
      </c>
      <c r="C2034" s="60" t="s">
        <v>3480</v>
      </c>
      <c r="D2034" s="52" t="s">
        <v>3476</v>
      </c>
      <c r="E2034" s="52"/>
      <c r="F2034" s="67" t="s">
        <v>1587</v>
      </c>
      <c r="G2034" s="52" t="s">
        <v>2165</v>
      </c>
      <c r="H2034" s="67">
        <v>50</v>
      </c>
      <c r="I2034" s="71">
        <v>45</v>
      </c>
      <c r="J2034" s="71">
        <v>40</v>
      </c>
    </row>
    <row r="2035" s="5" customFormat="1" spans="1:10">
      <c r="A2035" s="67" t="s">
        <v>1585</v>
      </c>
      <c r="B2035" s="52" t="s">
        <v>3481</v>
      </c>
      <c r="C2035" s="60" t="s">
        <v>3482</v>
      </c>
      <c r="D2035" s="52" t="s">
        <v>3476</v>
      </c>
      <c r="E2035" s="52"/>
      <c r="F2035" s="67" t="s">
        <v>1587</v>
      </c>
      <c r="G2035" s="52" t="s">
        <v>2165</v>
      </c>
      <c r="H2035" s="69">
        <v>50</v>
      </c>
      <c r="I2035" s="72">
        <v>45</v>
      </c>
      <c r="J2035" s="72">
        <v>40</v>
      </c>
    </row>
    <row r="2036" s="5" customFormat="1" spans="1:10">
      <c r="A2036" s="67" t="s">
        <v>1585</v>
      </c>
      <c r="B2036" s="52">
        <v>250403021</v>
      </c>
      <c r="C2036" s="60" t="s">
        <v>3483</v>
      </c>
      <c r="D2036" s="52" t="s">
        <v>3365</v>
      </c>
      <c r="E2036" s="52"/>
      <c r="F2036" s="67" t="s">
        <v>1587</v>
      </c>
      <c r="G2036" s="52" t="s">
        <v>2165</v>
      </c>
      <c r="H2036" s="67"/>
      <c r="I2036" s="71"/>
      <c r="J2036" s="71"/>
    </row>
    <row r="2037" s="5" customFormat="1" ht="27" spans="1:10">
      <c r="A2037" s="67" t="s">
        <v>1585</v>
      </c>
      <c r="B2037" s="52" t="s">
        <v>3484</v>
      </c>
      <c r="C2037" s="60" t="s">
        <v>3485</v>
      </c>
      <c r="D2037" s="52" t="s">
        <v>3365</v>
      </c>
      <c r="E2037" s="52"/>
      <c r="F2037" s="67" t="s">
        <v>1587</v>
      </c>
      <c r="G2037" s="52" t="s">
        <v>2165</v>
      </c>
      <c r="H2037" s="69">
        <v>25</v>
      </c>
      <c r="I2037" s="72">
        <v>22.5</v>
      </c>
      <c r="J2037" s="72">
        <v>20</v>
      </c>
    </row>
    <row r="2038" s="5" customFormat="1" spans="1:10">
      <c r="A2038" s="67" t="s">
        <v>1585</v>
      </c>
      <c r="B2038" s="52" t="s">
        <v>3486</v>
      </c>
      <c r="C2038" s="60" t="s">
        <v>3487</v>
      </c>
      <c r="D2038" s="52" t="s">
        <v>3365</v>
      </c>
      <c r="E2038" s="52"/>
      <c r="F2038" s="67" t="s">
        <v>1587</v>
      </c>
      <c r="G2038" s="52" t="s">
        <v>2165</v>
      </c>
      <c r="H2038" s="67">
        <v>40</v>
      </c>
      <c r="I2038" s="71">
        <v>36</v>
      </c>
      <c r="J2038" s="71">
        <v>32</v>
      </c>
    </row>
    <row r="2039" s="5" customFormat="1" spans="1:10">
      <c r="A2039" s="67" t="s">
        <v>1585</v>
      </c>
      <c r="B2039" s="52" t="s">
        <v>3488</v>
      </c>
      <c r="C2039" s="60" t="s">
        <v>3489</v>
      </c>
      <c r="D2039" s="52" t="s">
        <v>3365</v>
      </c>
      <c r="E2039" s="52"/>
      <c r="F2039" s="67" t="s">
        <v>1587</v>
      </c>
      <c r="G2039" s="52" t="s">
        <v>2165</v>
      </c>
      <c r="H2039" s="69">
        <v>49.5</v>
      </c>
      <c r="I2039" s="72">
        <v>44.55</v>
      </c>
      <c r="J2039" s="72">
        <v>39.6</v>
      </c>
    </row>
    <row r="2040" s="5" customFormat="1" spans="1:10">
      <c r="A2040" s="67" t="s">
        <v>1585</v>
      </c>
      <c r="B2040" s="52">
        <v>250403022</v>
      </c>
      <c r="C2040" s="60" t="s">
        <v>3490</v>
      </c>
      <c r="D2040" s="52" t="s">
        <v>3365</v>
      </c>
      <c r="E2040" s="52"/>
      <c r="F2040" s="67" t="s">
        <v>1587</v>
      </c>
      <c r="G2040" s="52" t="s">
        <v>2165</v>
      </c>
      <c r="H2040" s="67">
        <v>52</v>
      </c>
      <c r="I2040" s="71">
        <v>46.8</v>
      </c>
      <c r="J2040" s="36">
        <v>41.6</v>
      </c>
    </row>
    <row r="2041" s="5" customFormat="1" spans="1:10">
      <c r="A2041" s="67" t="s">
        <v>1585</v>
      </c>
      <c r="B2041" s="52">
        <v>250403023</v>
      </c>
      <c r="C2041" s="60" t="s">
        <v>3491</v>
      </c>
      <c r="D2041" s="52" t="s">
        <v>3492</v>
      </c>
      <c r="E2041" s="52"/>
      <c r="F2041" s="67" t="s">
        <v>1587</v>
      </c>
      <c r="G2041" s="52" t="s">
        <v>2165</v>
      </c>
      <c r="H2041" s="67"/>
      <c r="I2041" s="71"/>
      <c r="J2041" s="71"/>
    </row>
    <row r="2042" s="5" customFormat="1" ht="27" spans="1:10">
      <c r="A2042" s="67" t="s">
        <v>1585</v>
      </c>
      <c r="B2042" s="52" t="s">
        <v>3493</v>
      </c>
      <c r="C2042" s="60" t="s">
        <v>3494</v>
      </c>
      <c r="D2042" s="52" t="s">
        <v>3492</v>
      </c>
      <c r="E2042" s="52"/>
      <c r="F2042" s="67" t="s">
        <v>1587</v>
      </c>
      <c r="G2042" s="52" t="s">
        <v>2165</v>
      </c>
      <c r="H2042" s="67">
        <v>25</v>
      </c>
      <c r="I2042" s="71">
        <v>22.5</v>
      </c>
      <c r="J2042" s="71">
        <v>20</v>
      </c>
    </row>
    <row r="2043" s="5" customFormat="1" ht="27" spans="1:10">
      <c r="A2043" s="67" t="s">
        <v>1585</v>
      </c>
      <c r="B2043" s="52" t="s">
        <v>3495</v>
      </c>
      <c r="C2043" s="60" t="s">
        <v>3496</v>
      </c>
      <c r="D2043" s="52" t="s">
        <v>3492</v>
      </c>
      <c r="E2043" s="52"/>
      <c r="F2043" s="67" t="s">
        <v>1587</v>
      </c>
      <c r="G2043" s="52" t="s">
        <v>2165</v>
      </c>
      <c r="H2043" s="67">
        <v>50</v>
      </c>
      <c r="I2043" s="71">
        <v>45</v>
      </c>
      <c r="J2043" s="71">
        <v>40</v>
      </c>
    </row>
    <row r="2044" s="5" customFormat="1" ht="27" spans="1:10">
      <c r="A2044" s="67" t="s">
        <v>1585</v>
      </c>
      <c r="B2044" s="52" t="s">
        <v>3497</v>
      </c>
      <c r="C2044" s="60" t="s">
        <v>3498</v>
      </c>
      <c r="D2044" s="52" t="s">
        <v>3492</v>
      </c>
      <c r="E2044" s="52"/>
      <c r="F2044" s="67" t="s">
        <v>1587</v>
      </c>
      <c r="G2044" s="52" t="s">
        <v>2165</v>
      </c>
      <c r="H2044" s="67">
        <v>50</v>
      </c>
      <c r="I2044" s="71">
        <v>45</v>
      </c>
      <c r="J2044" s="71">
        <v>40</v>
      </c>
    </row>
    <row r="2045" s="5" customFormat="1" ht="40.5" spans="1:10">
      <c r="A2045" s="67" t="s">
        <v>1585</v>
      </c>
      <c r="B2045" s="52">
        <v>250403025</v>
      </c>
      <c r="C2045" s="60" t="s">
        <v>3499</v>
      </c>
      <c r="D2045" s="52" t="s">
        <v>3500</v>
      </c>
      <c r="E2045" s="52"/>
      <c r="F2045" s="67" t="s">
        <v>1587</v>
      </c>
      <c r="G2045" s="52" t="s">
        <v>2165</v>
      </c>
      <c r="H2045" s="67"/>
      <c r="I2045" s="71"/>
      <c r="J2045" s="71"/>
    </row>
    <row r="2046" s="5" customFormat="1" ht="40.5" spans="1:10">
      <c r="A2046" s="67" t="s">
        <v>1585</v>
      </c>
      <c r="B2046" s="52" t="s">
        <v>3501</v>
      </c>
      <c r="C2046" s="60" t="s">
        <v>3502</v>
      </c>
      <c r="D2046" s="52" t="s">
        <v>3500</v>
      </c>
      <c r="E2046" s="52"/>
      <c r="F2046" s="67" t="s">
        <v>1587</v>
      </c>
      <c r="G2046" s="52" t="s">
        <v>2165</v>
      </c>
      <c r="H2046" s="67">
        <v>20</v>
      </c>
      <c r="I2046" s="71">
        <v>18</v>
      </c>
      <c r="J2046" s="71">
        <v>16</v>
      </c>
    </row>
    <row r="2047" s="5" customFormat="1" ht="40.5" spans="1:10">
      <c r="A2047" s="67" t="s">
        <v>1585</v>
      </c>
      <c r="B2047" s="52" t="s">
        <v>3503</v>
      </c>
      <c r="C2047" s="60" t="s">
        <v>3504</v>
      </c>
      <c r="D2047" s="52" t="s">
        <v>3500</v>
      </c>
      <c r="E2047" s="52"/>
      <c r="F2047" s="67" t="s">
        <v>1587</v>
      </c>
      <c r="G2047" s="52" t="s">
        <v>2165</v>
      </c>
      <c r="H2047" s="67">
        <v>38</v>
      </c>
      <c r="I2047" s="71">
        <v>34.2</v>
      </c>
      <c r="J2047" s="71">
        <v>30.4</v>
      </c>
    </row>
    <row r="2048" s="5" customFormat="1" ht="40.5" spans="1:10">
      <c r="A2048" s="67" t="s">
        <v>1585</v>
      </c>
      <c r="B2048" s="52" t="s">
        <v>3505</v>
      </c>
      <c r="C2048" s="60" t="s">
        <v>3506</v>
      </c>
      <c r="D2048" s="52" t="s">
        <v>3500</v>
      </c>
      <c r="E2048" s="52"/>
      <c r="F2048" s="67" t="s">
        <v>1587</v>
      </c>
      <c r="G2048" s="52" t="s">
        <v>2165</v>
      </c>
      <c r="H2048" s="67">
        <v>57</v>
      </c>
      <c r="I2048" s="71">
        <v>51.3</v>
      </c>
      <c r="J2048" s="71">
        <v>45.6</v>
      </c>
    </row>
    <row r="2049" s="5" customFormat="1" ht="40.5" spans="1:10">
      <c r="A2049" s="67" t="s">
        <v>1585</v>
      </c>
      <c r="B2049" s="52" t="s">
        <v>3507</v>
      </c>
      <c r="C2049" s="60" t="s">
        <v>3508</v>
      </c>
      <c r="D2049" s="52" t="s">
        <v>3500</v>
      </c>
      <c r="E2049" s="52"/>
      <c r="F2049" s="67" t="s">
        <v>25</v>
      </c>
      <c r="G2049" s="52" t="s">
        <v>2165</v>
      </c>
      <c r="H2049" s="67">
        <v>57</v>
      </c>
      <c r="I2049" s="71">
        <v>51.3</v>
      </c>
      <c r="J2049" s="71">
        <v>45.6</v>
      </c>
    </row>
    <row r="2050" s="5" customFormat="1" spans="1:10">
      <c r="A2050" s="67" t="s">
        <v>1585</v>
      </c>
      <c r="B2050" s="52" t="s">
        <v>3509</v>
      </c>
      <c r="C2050" s="60" t="s">
        <v>3510</v>
      </c>
      <c r="D2050" s="52"/>
      <c r="E2050" s="52"/>
      <c r="F2050" s="67" t="s">
        <v>1587</v>
      </c>
      <c r="G2050" s="70"/>
      <c r="H2050" s="67">
        <v>57</v>
      </c>
      <c r="I2050" s="71">
        <v>51.3</v>
      </c>
      <c r="J2050" s="71">
        <v>45.6</v>
      </c>
    </row>
    <row r="2051" s="5" customFormat="1" spans="1:10">
      <c r="A2051" s="67" t="s">
        <v>1585</v>
      </c>
      <c r="B2051" s="52">
        <v>250403026</v>
      </c>
      <c r="C2051" s="60" t="s">
        <v>3511</v>
      </c>
      <c r="D2051" s="52"/>
      <c r="E2051" s="52"/>
      <c r="F2051" s="67" t="s">
        <v>1587</v>
      </c>
      <c r="G2051" s="52"/>
      <c r="H2051" s="67">
        <v>34</v>
      </c>
      <c r="I2051" s="71">
        <v>30.6</v>
      </c>
      <c r="J2051" s="36">
        <v>27.2</v>
      </c>
    </row>
    <row r="2052" s="5" customFormat="1" spans="1:10">
      <c r="A2052" s="67" t="s">
        <v>1585</v>
      </c>
      <c r="B2052" s="52">
        <v>250403027</v>
      </c>
      <c r="C2052" s="60" t="s">
        <v>3512</v>
      </c>
      <c r="D2052" s="52"/>
      <c r="E2052" s="52"/>
      <c r="F2052" s="67" t="s">
        <v>1587</v>
      </c>
      <c r="G2052" s="52"/>
      <c r="H2052" s="67">
        <v>34</v>
      </c>
      <c r="I2052" s="71">
        <v>30.6</v>
      </c>
      <c r="J2052" s="36">
        <v>27.2</v>
      </c>
    </row>
    <row r="2053" s="5" customFormat="1" spans="1:10">
      <c r="A2053" s="67" t="s">
        <v>1585</v>
      </c>
      <c r="B2053" s="52">
        <v>250403028</v>
      </c>
      <c r="C2053" s="60" t="s">
        <v>3513</v>
      </c>
      <c r="D2053" s="52"/>
      <c r="E2053" s="52"/>
      <c r="F2053" s="67" t="s">
        <v>1587</v>
      </c>
      <c r="G2053" s="52"/>
      <c r="H2053" s="67">
        <v>38</v>
      </c>
      <c r="I2053" s="71">
        <v>34.2</v>
      </c>
      <c r="J2053" s="71">
        <v>30.4</v>
      </c>
    </row>
    <row r="2054" s="5" customFormat="1" spans="1:10">
      <c r="A2054" s="67" t="s">
        <v>1585</v>
      </c>
      <c r="B2054" s="52">
        <v>250403029</v>
      </c>
      <c r="C2054" s="60" t="s">
        <v>3514</v>
      </c>
      <c r="D2054" s="52"/>
      <c r="E2054" s="52"/>
      <c r="F2054" s="67" t="s">
        <v>1587</v>
      </c>
      <c r="G2054" s="52"/>
      <c r="H2054" s="67">
        <v>95</v>
      </c>
      <c r="I2054" s="71">
        <v>85.5</v>
      </c>
      <c r="J2054" s="71">
        <v>76</v>
      </c>
    </row>
    <row r="2055" s="5" customFormat="1" spans="1:10">
      <c r="A2055" s="67" t="s">
        <v>1585</v>
      </c>
      <c r="B2055" s="52">
        <v>250403030</v>
      </c>
      <c r="C2055" s="60" t="s">
        <v>3515</v>
      </c>
      <c r="D2055" s="52"/>
      <c r="E2055" s="52"/>
      <c r="F2055" s="67" t="s">
        <v>1587</v>
      </c>
      <c r="G2055" s="70"/>
      <c r="H2055" s="69">
        <v>33.5</v>
      </c>
      <c r="I2055" s="72">
        <v>30.15</v>
      </c>
      <c r="J2055" s="72">
        <v>26.8</v>
      </c>
    </row>
    <row r="2056" s="5" customFormat="1" ht="40.5" spans="1:10">
      <c r="A2056" s="67" t="s">
        <v>1585</v>
      </c>
      <c r="B2056" s="52" t="s">
        <v>3516</v>
      </c>
      <c r="C2056" s="60" t="s">
        <v>3517</v>
      </c>
      <c r="D2056" s="52"/>
      <c r="E2056" s="52"/>
      <c r="F2056" s="67" t="s">
        <v>25</v>
      </c>
      <c r="G2056" s="52"/>
      <c r="H2056" s="67">
        <v>57</v>
      </c>
      <c r="I2056" s="71">
        <v>51.3</v>
      </c>
      <c r="J2056" s="71">
        <v>45.6</v>
      </c>
    </row>
    <row r="2057" s="5" customFormat="1" spans="1:10">
      <c r="A2057" s="67" t="s">
        <v>1585</v>
      </c>
      <c r="B2057" s="52">
        <v>250403031</v>
      </c>
      <c r="C2057" s="60" t="s">
        <v>3518</v>
      </c>
      <c r="D2057" s="52"/>
      <c r="E2057" s="52"/>
      <c r="F2057" s="67" t="s">
        <v>1587</v>
      </c>
      <c r="G2057" s="52"/>
      <c r="H2057" s="67"/>
      <c r="I2057" s="71"/>
      <c r="J2057" s="71"/>
    </row>
    <row r="2058" s="5" customFormat="1" spans="1:10">
      <c r="A2058" s="67" t="s">
        <v>1585</v>
      </c>
      <c r="B2058" s="52" t="s">
        <v>3519</v>
      </c>
      <c r="C2058" s="60" t="s">
        <v>3520</v>
      </c>
      <c r="D2058" s="52"/>
      <c r="E2058" s="52"/>
      <c r="F2058" s="67" t="s">
        <v>1587</v>
      </c>
      <c r="G2058" s="52"/>
      <c r="H2058" s="67">
        <v>17</v>
      </c>
      <c r="I2058" s="71">
        <v>15.3</v>
      </c>
      <c r="J2058" s="36">
        <v>13.6</v>
      </c>
    </row>
    <row r="2059" s="5" customFormat="1" spans="1:10">
      <c r="A2059" s="67" t="s">
        <v>1585</v>
      </c>
      <c r="B2059" s="52" t="s">
        <v>3521</v>
      </c>
      <c r="C2059" s="60" t="s">
        <v>3522</v>
      </c>
      <c r="D2059" s="52"/>
      <c r="E2059" s="52"/>
      <c r="F2059" s="67" t="s">
        <v>1587</v>
      </c>
      <c r="G2059" s="52"/>
      <c r="H2059" s="69">
        <v>37</v>
      </c>
      <c r="I2059" s="72">
        <v>33.3</v>
      </c>
      <c r="J2059" s="72">
        <v>29.6</v>
      </c>
    </row>
    <row r="2060" s="5" customFormat="1" spans="1:10">
      <c r="A2060" s="67" t="s">
        <v>1585</v>
      </c>
      <c r="B2060" s="52">
        <v>250403032</v>
      </c>
      <c r="C2060" s="60" t="s">
        <v>3523</v>
      </c>
      <c r="D2060" s="52"/>
      <c r="E2060" s="52"/>
      <c r="F2060" s="67" t="s">
        <v>1587</v>
      </c>
      <c r="G2060" s="52"/>
      <c r="H2060" s="67">
        <v>39</v>
      </c>
      <c r="I2060" s="71">
        <v>35.1</v>
      </c>
      <c r="J2060" s="36">
        <v>31.2</v>
      </c>
    </row>
    <row r="2061" s="5" customFormat="1" spans="1:10">
      <c r="A2061" s="67" t="s">
        <v>1585</v>
      </c>
      <c r="B2061" s="52">
        <v>250403033</v>
      </c>
      <c r="C2061" s="60" t="s">
        <v>3524</v>
      </c>
      <c r="D2061" s="52" t="s">
        <v>3365</v>
      </c>
      <c r="E2061" s="52"/>
      <c r="F2061" s="67" t="s">
        <v>1587</v>
      </c>
      <c r="G2061" s="52" t="s">
        <v>2165</v>
      </c>
      <c r="H2061" s="67">
        <v>25</v>
      </c>
      <c r="I2061" s="71">
        <v>22.5</v>
      </c>
      <c r="J2061" s="71">
        <v>20</v>
      </c>
    </row>
    <row r="2062" s="5" customFormat="1" spans="1:10">
      <c r="A2062" s="67" t="s">
        <v>1585</v>
      </c>
      <c r="B2062" s="52">
        <v>250403034</v>
      </c>
      <c r="C2062" s="60" t="s">
        <v>3525</v>
      </c>
      <c r="D2062" s="52"/>
      <c r="E2062" s="52"/>
      <c r="F2062" s="67" t="s">
        <v>1587</v>
      </c>
      <c r="G2062" s="52"/>
      <c r="H2062" s="67"/>
      <c r="I2062" s="71"/>
      <c r="J2062" s="71"/>
    </row>
    <row r="2063" s="5" customFormat="1" spans="1:10">
      <c r="A2063" s="67" t="s">
        <v>1585</v>
      </c>
      <c r="B2063" s="52" t="s">
        <v>3526</v>
      </c>
      <c r="C2063" s="60" t="s">
        <v>3527</v>
      </c>
      <c r="D2063" s="52"/>
      <c r="E2063" s="52"/>
      <c r="F2063" s="67" t="s">
        <v>1587</v>
      </c>
      <c r="G2063" s="52"/>
      <c r="H2063" s="67">
        <v>19</v>
      </c>
      <c r="I2063" s="71">
        <v>17.1</v>
      </c>
      <c r="J2063" s="71">
        <v>15.2</v>
      </c>
    </row>
    <row r="2064" s="5" customFormat="1" ht="27" spans="1:10">
      <c r="A2064" s="67" t="s">
        <v>1585</v>
      </c>
      <c r="B2064" s="52" t="s">
        <v>3528</v>
      </c>
      <c r="C2064" s="60" t="s">
        <v>3529</v>
      </c>
      <c r="D2064" s="52"/>
      <c r="E2064" s="52"/>
      <c r="F2064" s="67" t="s">
        <v>1587</v>
      </c>
      <c r="G2064" s="52"/>
      <c r="H2064" s="67">
        <v>38</v>
      </c>
      <c r="I2064" s="71">
        <v>34.2</v>
      </c>
      <c r="J2064" s="71">
        <v>30.4</v>
      </c>
    </row>
    <row r="2065" s="5" customFormat="1" ht="40.5" spans="1:10">
      <c r="A2065" s="67" t="s">
        <v>1585</v>
      </c>
      <c r="B2065" s="52">
        <v>250403035</v>
      </c>
      <c r="C2065" s="60" t="s">
        <v>3530</v>
      </c>
      <c r="D2065" s="52" t="s">
        <v>3531</v>
      </c>
      <c r="E2065" s="52"/>
      <c r="F2065" s="67" t="s">
        <v>1587</v>
      </c>
      <c r="G2065" s="52" t="s">
        <v>2165</v>
      </c>
      <c r="H2065" s="67">
        <v>45</v>
      </c>
      <c r="I2065" s="71">
        <v>40.5</v>
      </c>
      <c r="J2065" s="36">
        <v>36</v>
      </c>
    </row>
    <row r="2066" s="5" customFormat="1" ht="40.5" spans="1:10">
      <c r="A2066" s="67" t="s">
        <v>1585</v>
      </c>
      <c r="B2066" s="52" t="s">
        <v>3532</v>
      </c>
      <c r="C2066" s="60" t="s">
        <v>3533</v>
      </c>
      <c r="D2066" s="52"/>
      <c r="E2066" s="52"/>
      <c r="F2066" s="67" t="s">
        <v>25</v>
      </c>
      <c r="G2066" s="52" t="s">
        <v>3534</v>
      </c>
      <c r="H2066" s="69">
        <v>59</v>
      </c>
      <c r="I2066" s="72">
        <v>53.1</v>
      </c>
      <c r="J2066" s="72">
        <v>47.2</v>
      </c>
    </row>
    <row r="2067" s="5" customFormat="1" spans="1:10">
      <c r="A2067" s="67" t="s">
        <v>1585</v>
      </c>
      <c r="B2067" s="52" t="s">
        <v>3535</v>
      </c>
      <c r="C2067" s="60" t="s">
        <v>3536</v>
      </c>
      <c r="D2067" s="52"/>
      <c r="E2067" s="52"/>
      <c r="F2067" s="67" t="s">
        <v>1587</v>
      </c>
      <c r="G2067" s="52"/>
      <c r="H2067" s="69">
        <v>71</v>
      </c>
      <c r="I2067" s="72">
        <v>63.9</v>
      </c>
      <c r="J2067" s="72">
        <v>56.8</v>
      </c>
    </row>
    <row r="2068" s="5" customFormat="1" spans="1:10">
      <c r="A2068" s="67" t="s">
        <v>1585</v>
      </c>
      <c r="B2068" s="52">
        <v>250403036</v>
      </c>
      <c r="C2068" s="60" t="s">
        <v>3537</v>
      </c>
      <c r="D2068" s="52"/>
      <c r="E2068" s="52"/>
      <c r="F2068" s="67" t="s">
        <v>1587</v>
      </c>
      <c r="G2068" s="52"/>
      <c r="H2068" s="67">
        <v>25</v>
      </c>
      <c r="I2068" s="71">
        <v>22.5</v>
      </c>
      <c r="J2068" s="71">
        <v>20</v>
      </c>
    </row>
    <row r="2069" s="5" customFormat="1" spans="1:10">
      <c r="A2069" s="67" t="s">
        <v>1585</v>
      </c>
      <c r="B2069" s="52">
        <v>250403037</v>
      </c>
      <c r="C2069" s="60" t="s">
        <v>3538</v>
      </c>
      <c r="D2069" s="52"/>
      <c r="E2069" s="52"/>
      <c r="F2069" s="67" t="s">
        <v>1587</v>
      </c>
      <c r="G2069" s="52"/>
      <c r="H2069" s="67">
        <v>5</v>
      </c>
      <c r="I2069" s="71">
        <v>4.5</v>
      </c>
      <c r="J2069" s="71">
        <v>4</v>
      </c>
    </row>
    <row r="2070" s="5" customFormat="1" spans="1:10">
      <c r="A2070" s="67" t="s">
        <v>1585</v>
      </c>
      <c r="B2070" s="52">
        <v>250403038</v>
      </c>
      <c r="C2070" s="60" t="s">
        <v>3539</v>
      </c>
      <c r="D2070" s="52"/>
      <c r="E2070" s="52"/>
      <c r="F2070" s="67" t="s">
        <v>1587</v>
      </c>
      <c r="G2070" s="52"/>
      <c r="H2070" s="67">
        <v>34</v>
      </c>
      <c r="I2070" s="71">
        <v>30.6</v>
      </c>
      <c r="J2070" s="36">
        <v>27.2</v>
      </c>
    </row>
    <row r="2071" s="5" customFormat="1" spans="1:10">
      <c r="A2071" s="67" t="s">
        <v>1585</v>
      </c>
      <c r="B2071" s="52">
        <v>250403039</v>
      </c>
      <c r="C2071" s="60" t="s">
        <v>3540</v>
      </c>
      <c r="D2071" s="52"/>
      <c r="E2071" s="52"/>
      <c r="F2071" s="67" t="s">
        <v>1587</v>
      </c>
      <c r="G2071" s="52"/>
      <c r="H2071" s="67">
        <v>34</v>
      </c>
      <c r="I2071" s="71">
        <v>30.6</v>
      </c>
      <c r="J2071" s="36">
        <v>27.2</v>
      </c>
    </row>
    <row r="2072" s="5" customFormat="1" spans="1:10">
      <c r="A2072" s="67" t="s">
        <v>1585</v>
      </c>
      <c r="B2072" s="52">
        <v>250403040</v>
      </c>
      <c r="C2072" s="60" t="s">
        <v>3541</v>
      </c>
      <c r="D2072" s="52"/>
      <c r="E2072" s="52"/>
      <c r="F2072" s="67" t="s">
        <v>1587</v>
      </c>
      <c r="G2072" s="52"/>
      <c r="H2072" s="67">
        <v>11</v>
      </c>
      <c r="I2072" s="71">
        <v>9.9</v>
      </c>
      <c r="J2072" s="71">
        <v>8.8</v>
      </c>
    </row>
    <row r="2073" s="5" customFormat="1" spans="1:10">
      <c r="A2073" s="67" t="s">
        <v>1585</v>
      </c>
      <c r="B2073" s="52">
        <v>250403041</v>
      </c>
      <c r="C2073" s="60" t="s">
        <v>3542</v>
      </c>
      <c r="D2073" s="52"/>
      <c r="E2073" s="52"/>
      <c r="F2073" s="67" t="s">
        <v>1587</v>
      </c>
      <c r="G2073" s="52"/>
      <c r="H2073" s="67">
        <v>5</v>
      </c>
      <c r="I2073" s="71">
        <v>4.5</v>
      </c>
      <c r="J2073" s="71">
        <v>4</v>
      </c>
    </row>
    <row r="2074" s="5" customFormat="1" ht="40.5" spans="1:10">
      <c r="A2074" s="67" t="s">
        <v>1585</v>
      </c>
      <c r="B2074" s="52">
        <v>250403042</v>
      </c>
      <c r="C2074" s="60" t="s">
        <v>3543</v>
      </c>
      <c r="D2074" s="52" t="s">
        <v>3544</v>
      </c>
      <c r="E2074" s="52"/>
      <c r="F2074" s="67" t="s">
        <v>1587</v>
      </c>
      <c r="G2074" s="52" t="s">
        <v>2165</v>
      </c>
      <c r="H2074" s="67"/>
      <c r="I2074" s="71"/>
      <c r="J2074" s="71"/>
    </row>
    <row r="2075" s="5" customFormat="1" ht="40.5" spans="1:10">
      <c r="A2075" s="67" t="s">
        <v>1585</v>
      </c>
      <c r="B2075" s="52" t="s">
        <v>3545</v>
      </c>
      <c r="C2075" s="60" t="s">
        <v>3546</v>
      </c>
      <c r="D2075" s="52" t="s">
        <v>3544</v>
      </c>
      <c r="E2075" s="52"/>
      <c r="F2075" s="67" t="s">
        <v>1587</v>
      </c>
      <c r="G2075" s="52" t="s">
        <v>2165</v>
      </c>
      <c r="H2075" s="67">
        <v>30</v>
      </c>
      <c r="I2075" s="71">
        <v>27</v>
      </c>
      <c r="J2075" s="71">
        <v>24</v>
      </c>
    </row>
    <row r="2076" s="5" customFormat="1" ht="40.5" spans="1:10">
      <c r="A2076" s="67" t="s">
        <v>1585</v>
      </c>
      <c r="B2076" s="52" t="s">
        <v>3547</v>
      </c>
      <c r="C2076" s="60" t="s">
        <v>3548</v>
      </c>
      <c r="D2076" s="52" t="s">
        <v>3544</v>
      </c>
      <c r="E2076" s="52"/>
      <c r="F2076" s="67" t="s">
        <v>1587</v>
      </c>
      <c r="G2076" s="52" t="s">
        <v>2165</v>
      </c>
      <c r="H2076" s="67">
        <v>50</v>
      </c>
      <c r="I2076" s="71">
        <v>45</v>
      </c>
      <c r="J2076" s="71">
        <v>40</v>
      </c>
    </row>
    <row r="2077" s="5" customFormat="1" ht="40.5" spans="1:10">
      <c r="A2077" s="67" t="s">
        <v>1585</v>
      </c>
      <c r="B2077" s="52" t="s">
        <v>3549</v>
      </c>
      <c r="C2077" s="60" t="s">
        <v>3550</v>
      </c>
      <c r="D2077" s="52" t="s">
        <v>3544</v>
      </c>
      <c r="E2077" s="52"/>
      <c r="F2077" s="67" t="s">
        <v>25</v>
      </c>
      <c r="G2077" s="73"/>
      <c r="H2077" s="71">
        <v>57</v>
      </c>
      <c r="I2077" s="71">
        <v>51.3</v>
      </c>
      <c r="J2077" s="71">
        <v>45.6</v>
      </c>
    </row>
    <row r="2078" s="5" customFormat="1" spans="1:10">
      <c r="A2078" s="67" t="s">
        <v>1585</v>
      </c>
      <c r="B2078" s="52">
        <v>250403043</v>
      </c>
      <c r="C2078" s="60" t="s">
        <v>3551</v>
      </c>
      <c r="D2078" s="52"/>
      <c r="E2078" s="52"/>
      <c r="F2078" s="67" t="s">
        <v>1587</v>
      </c>
      <c r="G2078" s="52"/>
      <c r="H2078" s="67"/>
      <c r="I2078" s="71"/>
      <c r="J2078" s="71"/>
    </row>
    <row r="2079" s="5" customFormat="1" ht="27" spans="1:10">
      <c r="A2079" s="67" t="s">
        <v>1585</v>
      </c>
      <c r="B2079" s="52" t="s">
        <v>3552</v>
      </c>
      <c r="C2079" s="60" t="s">
        <v>3553</v>
      </c>
      <c r="D2079" s="52"/>
      <c r="E2079" s="52"/>
      <c r="F2079" s="67" t="s">
        <v>1587</v>
      </c>
      <c r="G2079" s="52"/>
      <c r="H2079" s="67">
        <v>6</v>
      </c>
      <c r="I2079" s="71">
        <v>5.4</v>
      </c>
      <c r="J2079" s="71">
        <v>4.8</v>
      </c>
    </row>
    <row r="2080" s="5" customFormat="1" ht="27" spans="1:10">
      <c r="A2080" s="67" t="s">
        <v>1585</v>
      </c>
      <c r="B2080" s="52" t="s">
        <v>3554</v>
      </c>
      <c r="C2080" s="60" t="s">
        <v>3555</v>
      </c>
      <c r="D2080" s="52"/>
      <c r="E2080" s="52"/>
      <c r="F2080" s="67" t="s">
        <v>1587</v>
      </c>
      <c r="G2080" s="52"/>
      <c r="H2080" s="67">
        <v>31</v>
      </c>
      <c r="I2080" s="71">
        <v>27.9</v>
      </c>
      <c r="J2080" s="36">
        <v>24.8</v>
      </c>
    </row>
    <row r="2081" s="5" customFormat="1" spans="1:10">
      <c r="A2081" s="67" t="s">
        <v>1585</v>
      </c>
      <c r="B2081" s="52">
        <v>250403044</v>
      </c>
      <c r="C2081" s="60" t="s">
        <v>3556</v>
      </c>
      <c r="D2081" s="52"/>
      <c r="E2081" s="52"/>
      <c r="F2081" s="67" t="s">
        <v>1587</v>
      </c>
      <c r="G2081" s="52"/>
      <c r="H2081" s="67">
        <v>14</v>
      </c>
      <c r="I2081" s="71">
        <v>12.6</v>
      </c>
      <c r="J2081" s="71">
        <v>11.2</v>
      </c>
    </row>
    <row r="2082" s="5" customFormat="1" spans="1:10">
      <c r="A2082" s="67" t="s">
        <v>1585</v>
      </c>
      <c r="B2082" s="52">
        <v>250403045</v>
      </c>
      <c r="C2082" s="60" t="s">
        <v>3557</v>
      </c>
      <c r="D2082" s="52"/>
      <c r="E2082" s="52"/>
      <c r="F2082" s="67" t="s">
        <v>1587</v>
      </c>
      <c r="G2082" s="52"/>
      <c r="H2082" s="67" t="s">
        <v>314</v>
      </c>
      <c r="I2082" s="67" t="s">
        <v>314</v>
      </c>
      <c r="J2082" s="67" t="s">
        <v>314</v>
      </c>
    </row>
    <row r="2083" s="5" customFormat="1" spans="1:10">
      <c r="A2083" s="67" t="s">
        <v>1585</v>
      </c>
      <c r="B2083" s="52">
        <v>250403046</v>
      </c>
      <c r="C2083" s="60" t="s">
        <v>3558</v>
      </c>
      <c r="D2083" s="52"/>
      <c r="E2083" s="52"/>
      <c r="F2083" s="67" t="s">
        <v>1587</v>
      </c>
      <c r="G2083" s="52"/>
      <c r="H2083" s="67" t="s">
        <v>314</v>
      </c>
      <c r="I2083" s="67" t="s">
        <v>314</v>
      </c>
      <c r="J2083" s="67" t="s">
        <v>314</v>
      </c>
    </row>
    <row r="2084" s="5" customFormat="1" spans="1:10">
      <c r="A2084" s="67" t="s">
        <v>1585</v>
      </c>
      <c r="B2084" s="52">
        <v>250403047</v>
      </c>
      <c r="C2084" s="60" t="s">
        <v>3559</v>
      </c>
      <c r="D2084" s="52"/>
      <c r="E2084" s="52"/>
      <c r="F2084" s="67" t="s">
        <v>1587</v>
      </c>
      <c r="G2084" s="52"/>
      <c r="H2084" s="67" t="s">
        <v>314</v>
      </c>
      <c r="I2084" s="67" t="s">
        <v>314</v>
      </c>
      <c r="J2084" s="67" t="s">
        <v>314</v>
      </c>
    </row>
    <row r="2085" s="5" customFormat="1" spans="1:10">
      <c r="A2085" s="67" t="s">
        <v>1585</v>
      </c>
      <c r="B2085" s="52">
        <v>250403048</v>
      </c>
      <c r="C2085" s="60" t="s">
        <v>3560</v>
      </c>
      <c r="D2085" s="52"/>
      <c r="E2085" s="52"/>
      <c r="F2085" s="67" t="s">
        <v>1587</v>
      </c>
      <c r="G2085" s="52"/>
      <c r="H2085" s="67" t="s">
        <v>314</v>
      </c>
      <c r="I2085" s="67" t="s">
        <v>314</v>
      </c>
      <c r="J2085" s="67" t="s">
        <v>314</v>
      </c>
    </row>
    <row r="2086" s="5" customFormat="1" spans="1:10">
      <c r="A2086" s="67" t="s">
        <v>1585</v>
      </c>
      <c r="B2086" s="52">
        <v>250403049</v>
      </c>
      <c r="C2086" s="60" t="s">
        <v>3561</v>
      </c>
      <c r="D2086" s="52"/>
      <c r="E2086" s="52"/>
      <c r="F2086" s="67" t="s">
        <v>1587</v>
      </c>
      <c r="G2086" s="52"/>
      <c r="H2086" s="67" t="s">
        <v>314</v>
      </c>
      <c r="I2086" s="67" t="s">
        <v>314</v>
      </c>
      <c r="J2086" s="67" t="s">
        <v>314</v>
      </c>
    </row>
    <row r="2087" s="5" customFormat="1" spans="1:10">
      <c r="A2087" s="67" t="s">
        <v>1585</v>
      </c>
      <c r="B2087" s="52">
        <v>250403050</v>
      </c>
      <c r="C2087" s="60" t="s">
        <v>3562</v>
      </c>
      <c r="D2087" s="52" t="s">
        <v>3365</v>
      </c>
      <c r="E2087" s="52"/>
      <c r="F2087" s="67" t="s">
        <v>1587</v>
      </c>
      <c r="G2087" s="52" t="s">
        <v>2165</v>
      </c>
      <c r="H2087" s="67"/>
      <c r="I2087" s="71"/>
      <c r="J2087" s="71"/>
    </row>
    <row r="2088" s="5" customFormat="1" ht="27" spans="1:10">
      <c r="A2088" s="67" t="s">
        <v>1585</v>
      </c>
      <c r="B2088" s="52" t="s">
        <v>3563</v>
      </c>
      <c r="C2088" s="60" t="s">
        <v>3564</v>
      </c>
      <c r="D2088" s="52" t="s">
        <v>3365</v>
      </c>
      <c r="E2088" s="52"/>
      <c r="F2088" s="67" t="s">
        <v>1587</v>
      </c>
      <c r="G2088" s="52" t="s">
        <v>2165</v>
      </c>
      <c r="H2088" s="67">
        <v>47</v>
      </c>
      <c r="I2088" s="71">
        <v>42.3</v>
      </c>
      <c r="J2088" s="71">
        <v>37.6</v>
      </c>
    </row>
    <row r="2089" s="5" customFormat="1" ht="27" spans="1:10">
      <c r="A2089" s="67" t="s">
        <v>1585</v>
      </c>
      <c r="B2089" s="52" t="s">
        <v>3565</v>
      </c>
      <c r="C2089" s="93" t="s">
        <v>3566</v>
      </c>
      <c r="D2089" s="52" t="s">
        <v>3365</v>
      </c>
      <c r="E2089" s="52"/>
      <c r="F2089" s="67" t="s">
        <v>1587</v>
      </c>
      <c r="G2089" s="52" t="s">
        <v>2165</v>
      </c>
      <c r="H2089" s="67">
        <v>70</v>
      </c>
      <c r="I2089" s="71">
        <v>63</v>
      </c>
      <c r="J2089" s="71">
        <v>56</v>
      </c>
    </row>
    <row r="2090" s="5" customFormat="1" spans="1:10">
      <c r="A2090" s="67" t="s">
        <v>1585</v>
      </c>
      <c r="B2090" s="52">
        <v>250403051</v>
      </c>
      <c r="C2090" s="60" t="s">
        <v>3567</v>
      </c>
      <c r="D2090" s="52"/>
      <c r="E2090" s="52"/>
      <c r="F2090" s="67" t="s">
        <v>1587</v>
      </c>
      <c r="G2090" s="52"/>
      <c r="H2090" s="67">
        <v>60</v>
      </c>
      <c r="I2090" s="71">
        <v>54</v>
      </c>
      <c r="J2090" s="71">
        <v>48</v>
      </c>
    </row>
    <row r="2091" s="5" customFormat="1" spans="1:10">
      <c r="A2091" s="67" t="s">
        <v>1585</v>
      </c>
      <c r="B2091" s="52">
        <v>250403052</v>
      </c>
      <c r="C2091" s="60" t="s">
        <v>3568</v>
      </c>
      <c r="D2091" s="52"/>
      <c r="E2091" s="52"/>
      <c r="F2091" s="67" t="s">
        <v>1587</v>
      </c>
      <c r="G2091" s="52"/>
      <c r="H2091" s="67">
        <v>34</v>
      </c>
      <c r="I2091" s="71">
        <v>30.6</v>
      </c>
      <c r="J2091" s="36">
        <v>27.2</v>
      </c>
    </row>
    <row r="2092" s="5" customFormat="1" ht="24" customHeight="1" spans="1:10">
      <c r="A2092" s="67" t="s">
        <v>1585</v>
      </c>
      <c r="B2092" s="52">
        <v>250403053</v>
      </c>
      <c r="C2092" s="60" t="s">
        <v>3569</v>
      </c>
      <c r="D2092" s="52"/>
      <c r="E2092" s="52"/>
      <c r="F2092" s="67" t="s">
        <v>1587</v>
      </c>
      <c r="G2092" s="52"/>
      <c r="H2092" s="67"/>
      <c r="I2092" s="71"/>
      <c r="J2092" s="71"/>
    </row>
    <row r="2093" s="5" customFormat="1" ht="27" spans="1:10">
      <c r="A2093" s="67" t="s">
        <v>1585</v>
      </c>
      <c r="B2093" s="52" t="s">
        <v>3570</v>
      </c>
      <c r="C2093" s="60" t="s">
        <v>3571</v>
      </c>
      <c r="D2093" s="52"/>
      <c r="E2093" s="52"/>
      <c r="F2093" s="67" t="s">
        <v>1587</v>
      </c>
      <c r="G2093" s="52"/>
      <c r="H2093" s="67">
        <v>32</v>
      </c>
      <c r="I2093" s="71">
        <v>28.8</v>
      </c>
      <c r="J2093" s="36">
        <v>25.6</v>
      </c>
    </row>
    <row r="2094" s="5" customFormat="1" ht="27" spans="1:10">
      <c r="A2094" s="67" t="s">
        <v>1585</v>
      </c>
      <c r="B2094" s="52" t="s">
        <v>3572</v>
      </c>
      <c r="C2094" s="60" t="s">
        <v>3573</v>
      </c>
      <c r="D2094" s="52"/>
      <c r="E2094" s="52"/>
      <c r="F2094" s="67" t="s">
        <v>1587</v>
      </c>
      <c r="G2094" s="52"/>
      <c r="H2094" s="67">
        <v>60</v>
      </c>
      <c r="I2094" s="71">
        <v>54</v>
      </c>
      <c r="J2094" s="71">
        <v>48</v>
      </c>
    </row>
    <row r="2095" s="5" customFormat="1" ht="27" spans="1:10">
      <c r="A2095" s="67" t="s">
        <v>1585</v>
      </c>
      <c r="B2095" s="52" t="s">
        <v>3574</v>
      </c>
      <c r="C2095" s="60" t="s">
        <v>3575</v>
      </c>
      <c r="D2095" s="52"/>
      <c r="E2095" s="52"/>
      <c r="F2095" s="67" t="s">
        <v>1587</v>
      </c>
      <c r="G2095" s="52"/>
      <c r="H2095" s="67">
        <v>57</v>
      </c>
      <c r="I2095" s="71">
        <v>51.3</v>
      </c>
      <c r="J2095" s="71">
        <v>45.6</v>
      </c>
    </row>
    <row r="2096" s="5" customFormat="1" spans="1:10">
      <c r="A2096" s="67" t="s">
        <v>1585</v>
      </c>
      <c r="B2096" s="52">
        <v>250403054</v>
      </c>
      <c r="C2096" s="60" t="s">
        <v>3576</v>
      </c>
      <c r="D2096" s="52"/>
      <c r="E2096" s="52"/>
      <c r="F2096" s="67" t="s">
        <v>1587</v>
      </c>
      <c r="G2096" s="52"/>
      <c r="H2096" s="67">
        <v>9</v>
      </c>
      <c r="I2096" s="71">
        <v>8.1</v>
      </c>
      <c r="J2096" s="36">
        <v>7.2</v>
      </c>
    </row>
    <row r="2097" s="5" customFormat="1" spans="1:10">
      <c r="A2097" s="67" t="s">
        <v>1585</v>
      </c>
      <c r="B2097" s="52">
        <v>250403055</v>
      </c>
      <c r="C2097" s="60" t="s">
        <v>3577</v>
      </c>
      <c r="D2097" s="52"/>
      <c r="E2097" s="52"/>
      <c r="F2097" s="67" t="s">
        <v>1587</v>
      </c>
      <c r="G2097" s="52"/>
      <c r="H2097" s="69">
        <v>8</v>
      </c>
      <c r="I2097" s="72">
        <v>7.2</v>
      </c>
      <c r="J2097" s="72">
        <v>6.4</v>
      </c>
    </row>
    <row r="2098" s="5" customFormat="1" spans="1:10">
      <c r="A2098" s="67" t="s">
        <v>1585</v>
      </c>
      <c r="B2098" s="52">
        <v>250403056</v>
      </c>
      <c r="C2098" s="60" t="s">
        <v>3578</v>
      </c>
      <c r="D2098" s="52"/>
      <c r="E2098" s="52"/>
      <c r="F2098" s="67" t="s">
        <v>1587</v>
      </c>
      <c r="G2098" s="52"/>
      <c r="H2098" s="67">
        <v>15</v>
      </c>
      <c r="I2098" s="71">
        <v>13.5</v>
      </c>
      <c r="J2098" s="71">
        <v>12</v>
      </c>
    </row>
    <row r="2099" s="5" customFormat="1" spans="1:10">
      <c r="A2099" s="67" t="s">
        <v>1585</v>
      </c>
      <c r="B2099" s="52">
        <v>250403057</v>
      </c>
      <c r="C2099" s="60" t="s">
        <v>3579</v>
      </c>
      <c r="D2099" s="52"/>
      <c r="E2099" s="52"/>
      <c r="F2099" s="67" t="s">
        <v>1587</v>
      </c>
      <c r="G2099" s="52"/>
      <c r="H2099" s="67" t="s">
        <v>314</v>
      </c>
      <c r="I2099" s="67" t="s">
        <v>314</v>
      </c>
      <c r="J2099" s="67" t="s">
        <v>314</v>
      </c>
    </row>
    <row r="2100" s="5" customFormat="1" spans="1:10">
      <c r="A2100" s="67" t="s">
        <v>1585</v>
      </c>
      <c r="B2100" s="52">
        <v>250403058</v>
      </c>
      <c r="C2100" s="60" t="s">
        <v>3580</v>
      </c>
      <c r="D2100" s="52"/>
      <c r="E2100" s="52"/>
      <c r="F2100" s="67" t="s">
        <v>1587</v>
      </c>
      <c r="G2100" s="52"/>
      <c r="H2100" s="67">
        <v>28</v>
      </c>
      <c r="I2100" s="71">
        <v>25.2</v>
      </c>
      <c r="J2100" s="71">
        <v>22.4</v>
      </c>
    </row>
    <row r="2101" s="5" customFormat="1" spans="1:10">
      <c r="A2101" s="67" t="s">
        <v>1585</v>
      </c>
      <c r="B2101" s="52">
        <v>250403059</v>
      </c>
      <c r="C2101" s="60" t="s">
        <v>3581</v>
      </c>
      <c r="D2101" s="52" t="s">
        <v>3582</v>
      </c>
      <c r="E2101" s="52"/>
      <c r="F2101" s="67" t="s">
        <v>1587</v>
      </c>
      <c r="G2101" s="52" t="s">
        <v>2165</v>
      </c>
      <c r="H2101" s="67">
        <v>28</v>
      </c>
      <c r="I2101" s="71">
        <v>25.2</v>
      </c>
      <c r="J2101" s="71">
        <v>22.4</v>
      </c>
    </row>
    <row r="2102" s="5" customFormat="1" spans="1:10">
      <c r="A2102" s="67" t="s">
        <v>1585</v>
      </c>
      <c r="B2102" s="52">
        <v>250403060</v>
      </c>
      <c r="C2102" s="60" t="s">
        <v>3583</v>
      </c>
      <c r="D2102" s="52"/>
      <c r="E2102" s="52"/>
      <c r="F2102" s="67" t="s">
        <v>1587</v>
      </c>
      <c r="G2102" s="52"/>
      <c r="H2102" s="67">
        <v>29</v>
      </c>
      <c r="I2102" s="71">
        <v>26.1</v>
      </c>
      <c r="J2102" s="71">
        <v>23.2</v>
      </c>
    </row>
    <row r="2103" s="5" customFormat="1" spans="1:10">
      <c r="A2103" s="67" t="s">
        <v>1585</v>
      </c>
      <c r="B2103" s="52">
        <v>250403061</v>
      </c>
      <c r="C2103" s="60" t="s">
        <v>3584</v>
      </c>
      <c r="D2103" s="52"/>
      <c r="E2103" s="52"/>
      <c r="F2103" s="67" t="s">
        <v>1587</v>
      </c>
      <c r="G2103" s="52"/>
      <c r="H2103" s="67" t="s">
        <v>314</v>
      </c>
      <c r="I2103" s="67" t="s">
        <v>314</v>
      </c>
      <c r="J2103" s="67" t="s">
        <v>314</v>
      </c>
    </row>
    <row r="2104" s="5" customFormat="1" spans="1:10">
      <c r="A2104" s="67" t="s">
        <v>1585</v>
      </c>
      <c r="B2104" s="52">
        <v>250403062</v>
      </c>
      <c r="C2104" s="60" t="s">
        <v>3585</v>
      </c>
      <c r="D2104" s="52"/>
      <c r="E2104" s="52"/>
      <c r="F2104" s="67" t="s">
        <v>1587</v>
      </c>
      <c r="G2104" s="52"/>
      <c r="H2104" s="67" t="s">
        <v>314</v>
      </c>
      <c r="I2104" s="67" t="s">
        <v>314</v>
      </c>
      <c r="J2104" s="67" t="s">
        <v>314</v>
      </c>
    </row>
    <row r="2105" s="5" customFormat="1" spans="1:10">
      <c r="A2105" s="67" t="s">
        <v>1585</v>
      </c>
      <c r="B2105" s="52">
        <v>250403063</v>
      </c>
      <c r="C2105" s="60" t="s">
        <v>3586</v>
      </c>
      <c r="D2105" s="52"/>
      <c r="E2105" s="52"/>
      <c r="F2105" s="67" t="s">
        <v>1587</v>
      </c>
      <c r="G2105" s="52" t="s">
        <v>2165</v>
      </c>
      <c r="H2105" s="67" t="s">
        <v>314</v>
      </c>
      <c r="I2105" s="67" t="s">
        <v>314</v>
      </c>
      <c r="J2105" s="67" t="s">
        <v>314</v>
      </c>
    </row>
    <row r="2106" s="5" customFormat="1" spans="1:10">
      <c r="A2106" s="67" t="s">
        <v>1585</v>
      </c>
      <c r="B2106" s="52">
        <v>250403064</v>
      </c>
      <c r="C2106" s="60" t="s">
        <v>3587</v>
      </c>
      <c r="D2106" s="52"/>
      <c r="E2106" s="52"/>
      <c r="F2106" s="67" t="s">
        <v>1587</v>
      </c>
      <c r="G2106" s="52" t="s">
        <v>2165</v>
      </c>
      <c r="H2106" s="67" t="s">
        <v>314</v>
      </c>
      <c r="I2106" s="67" t="s">
        <v>314</v>
      </c>
      <c r="J2106" s="67" t="s">
        <v>314</v>
      </c>
    </row>
    <row r="2107" s="5" customFormat="1" ht="27" spans="1:10">
      <c r="A2107" s="67" t="s">
        <v>1585</v>
      </c>
      <c r="B2107" s="52">
        <v>250403065</v>
      </c>
      <c r="C2107" s="60" t="s">
        <v>3588</v>
      </c>
      <c r="D2107" s="52"/>
      <c r="E2107" s="52"/>
      <c r="F2107" s="67" t="s">
        <v>1587</v>
      </c>
      <c r="G2107" s="52" t="s">
        <v>3589</v>
      </c>
      <c r="H2107" s="67"/>
      <c r="I2107" s="71"/>
      <c r="J2107" s="71"/>
    </row>
    <row r="2108" s="5" customFormat="1" ht="27" spans="1:10">
      <c r="A2108" s="67" t="s">
        <v>1585</v>
      </c>
      <c r="B2108" s="52" t="s">
        <v>3590</v>
      </c>
      <c r="C2108" s="60" t="s">
        <v>3591</v>
      </c>
      <c r="D2108" s="52"/>
      <c r="E2108" s="52"/>
      <c r="F2108" s="67" t="s">
        <v>1587</v>
      </c>
      <c r="G2108" s="52" t="s">
        <v>3589</v>
      </c>
      <c r="H2108" s="67">
        <v>76</v>
      </c>
      <c r="I2108" s="71">
        <v>68.4</v>
      </c>
      <c r="J2108" s="71">
        <v>60.8</v>
      </c>
    </row>
    <row r="2109" s="5" customFormat="1" ht="27" spans="1:10">
      <c r="A2109" s="67" t="s">
        <v>1585</v>
      </c>
      <c r="B2109" s="52" t="s">
        <v>3592</v>
      </c>
      <c r="C2109" s="60" t="s">
        <v>3593</v>
      </c>
      <c r="D2109" s="52"/>
      <c r="E2109" s="52"/>
      <c r="F2109" s="67" t="s">
        <v>1587</v>
      </c>
      <c r="G2109" s="52" t="s">
        <v>3589</v>
      </c>
      <c r="H2109" s="67">
        <v>145</v>
      </c>
      <c r="I2109" s="71">
        <v>130.5</v>
      </c>
      <c r="J2109" s="71">
        <v>116</v>
      </c>
    </row>
    <row r="2110" s="5" customFormat="1" spans="1:10">
      <c r="A2110" s="67" t="s">
        <v>1585</v>
      </c>
      <c r="B2110" s="52">
        <v>250403066</v>
      </c>
      <c r="C2110" s="60" t="s">
        <v>3594</v>
      </c>
      <c r="D2110" s="52"/>
      <c r="E2110" s="52"/>
      <c r="F2110" s="67" t="s">
        <v>1587</v>
      </c>
      <c r="G2110" s="52"/>
      <c r="H2110" s="67"/>
      <c r="I2110" s="71"/>
      <c r="J2110" s="71"/>
    </row>
    <row r="2111" s="5" customFormat="1" ht="27" spans="1:10">
      <c r="A2111" s="67" t="s">
        <v>1585</v>
      </c>
      <c r="B2111" s="60" t="s">
        <v>3595</v>
      </c>
      <c r="C2111" s="60" t="s">
        <v>3596</v>
      </c>
      <c r="D2111" s="52" t="s">
        <v>3597</v>
      </c>
      <c r="E2111" s="52"/>
      <c r="F2111" s="67" t="s">
        <v>1587</v>
      </c>
      <c r="G2111" s="70"/>
      <c r="H2111" s="67">
        <v>160</v>
      </c>
      <c r="I2111" s="71">
        <v>144</v>
      </c>
      <c r="J2111" s="71">
        <v>128</v>
      </c>
    </row>
    <row r="2112" s="5" customFormat="1" ht="27" spans="1:10">
      <c r="A2112" s="67" t="s">
        <v>1585</v>
      </c>
      <c r="B2112" s="52" t="s">
        <v>3598</v>
      </c>
      <c r="C2112" s="60" t="s">
        <v>3599</v>
      </c>
      <c r="D2112" s="52"/>
      <c r="E2112" s="52"/>
      <c r="F2112" s="67" t="s">
        <v>25</v>
      </c>
      <c r="G2112" s="73"/>
      <c r="H2112" s="71">
        <v>328</v>
      </c>
      <c r="I2112" s="71">
        <v>295.2</v>
      </c>
      <c r="J2112" s="71">
        <v>262.4</v>
      </c>
    </row>
    <row r="2113" s="5" customFormat="1" ht="27" spans="1:10">
      <c r="A2113" s="67" t="s">
        <v>1585</v>
      </c>
      <c r="B2113" s="52" t="s">
        <v>3600</v>
      </c>
      <c r="C2113" s="60" t="s">
        <v>3601</v>
      </c>
      <c r="D2113" s="70"/>
      <c r="E2113" s="52"/>
      <c r="F2113" s="67" t="s">
        <v>1587</v>
      </c>
      <c r="G2113" s="52"/>
      <c r="H2113" s="67">
        <v>320</v>
      </c>
      <c r="I2113" s="71">
        <v>288</v>
      </c>
      <c r="J2113" s="71">
        <v>256</v>
      </c>
    </row>
    <row r="2114" s="5" customFormat="1" ht="27" spans="1:10">
      <c r="A2114" s="67" t="s">
        <v>1585</v>
      </c>
      <c r="B2114" s="52" t="s">
        <v>3602</v>
      </c>
      <c r="C2114" s="60" t="s">
        <v>3603</v>
      </c>
      <c r="D2114" s="52"/>
      <c r="E2114" s="52"/>
      <c r="F2114" s="67" t="s">
        <v>1587</v>
      </c>
      <c r="G2114" s="73"/>
      <c r="H2114" s="71">
        <v>320</v>
      </c>
      <c r="I2114" s="71">
        <v>288</v>
      </c>
      <c r="J2114" s="71">
        <v>256</v>
      </c>
    </row>
    <row r="2115" s="5" customFormat="1" ht="27" spans="1:10">
      <c r="A2115" s="67" t="s">
        <v>1585</v>
      </c>
      <c r="B2115" s="52" t="s">
        <v>3604</v>
      </c>
      <c r="C2115" s="60" t="s">
        <v>3605</v>
      </c>
      <c r="D2115" s="52"/>
      <c r="E2115" s="52"/>
      <c r="F2115" s="67" t="s">
        <v>1587</v>
      </c>
      <c r="G2115" s="52"/>
      <c r="H2115" s="67">
        <v>256</v>
      </c>
      <c r="I2115" s="71">
        <v>230.4</v>
      </c>
      <c r="J2115" s="71">
        <v>204.8</v>
      </c>
    </row>
    <row r="2116" s="5" customFormat="1" spans="1:10">
      <c r="A2116" s="67" t="s">
        <v>1585</v>
      </c>
      <c r="B2116" s="52">
        <v>250403067</v>
      </c>
      <c r="C2116" s="60" t="s">
        <v>3606</v>
      </c>
      <c r="D2116" s="52"/>
      <c r="E2116" s="52"/>
      <c r="F2116" s="67" t="s">
        <v>1587</v>
      </c>
      <c r="G2116" s="52"/>
      <c r="H2116" s="67" t="s">
        <v>314</v>
      </c>
      <c r="I2116" s="67" t="s">
        <v>314</v>
      </c>
      <c r="J2116" s="67" t="s">
        <v>314</v>
      </c>
    </row>
    <row r="2117" s="5" customFormat="1" ht="27" spans="1:10">
      <c r="A2117" s="67" t="s">
        <v>1585</v>
      </c>
      <c r="B2117" s="52">
        <v>250403068</v>
      </c>
      <c r="C2117" s="60" t="s">
        <v>3607</v>
      </c>
      <c r="D2117" s="70"/>
      <c r="E2117" s="52"/>
      <c r="F2117" s="67" t="s">
        <v>1587</v>
      </c>
      <c r="G2117" s="70"/>
      <c r="H2117" s="67">
        <v>66</v>
      </c>
      <c r="I2117" s="71">
        <v>59.4</v>
      </c>
      <c r="J2117" s="71">
        <v>52.8</v>
      </c>
    </row>
    <row r="2118" s="5" customFormat="1" ht="27" spans="1:10">
      <c r="A2118" s="67" t="s">
        <v>1585</v>
      </c>
      <c r="B2118" s="52" t="s">
        <v>3608</v>
      </c>
      <c r="C2118" s="60" t="s">
        <v>3609</v>
      </c>
      <c r="D2118" s="52"/>
      <c r="E2118" s="52"/>
      <c r="F2118" s="67" t="s">
        <v>1587</v>
      </c>
      <c r="G2118" s="52"/>
      <c r="H2118" s="69">
        <v>161</v>
      </c>
      <c r="I2118" s="72">
        <v>144.9</v>
      </c>
      <c r="J2118" s="72">
        <v>128.8</v>
      </c>
    </row>
    <row r="2119" s="5" customFormat="1" ht="27" spans="1:10">
      <c r="A2119" s="67" t="s">
        <v>1585</v>
      </c>
      <c r="B2119" s="52">
        <v>250403069</v>
      </c>
      <c r="C2119" s="60" t="s">
        <v>3610</v>
      </c>
      <c r="D2119" s="70"/>
      <c r="E2119" s="52" t="s">
        <v>3611</v>
      </c>
      <c r="F2119" s="67" t="s">
        <v>1587</v>
      </c>
      <c r="G2119" s="52" t="s">
        <v>3612</v>
      </c>
      <c r="H2119" s="94">
        <v>14.5</v>
      </c>
      <c r="I2119" s="72">
        <v>13.05</v>
      </c>
      <c r="J2119" s="72">
        <v>11.6</v>
      </c>
    </row>
    <row r="2120" s="5" customFormat="1" ht="27" spans="1:10">
      <c r="A2120" s="67" t="s">
        <v>1585</v>
      </c>
      <c r="B2120" s="52" t="s">
        <v>3613</v>
      </c>
      <c r="C2120" s="60" t="s">
        <v>3614</v>
      </c>
      <c r="D2120" s="70"/>
      <c r="E2120" s="52" t="s">
        <v>3611</v>
      </c>
      <c r="F2120" s="67" t="s">
        <v>25</v>
      </c>
      <c r="G2120" s="52" t="s">
        <v>3615</v>
      </c>
      <c r="H2120" s="67">
        <v>25</v>
      </c>
      <c r="I2120" s="71">
        <v>25</v>
      </c>
      <c r="J2120" s="71">
        <v>25</v>
      </c>
    </row>
    <row r="2121" s="5" customFormat="1" spans="1:10">
      <c r="A2121" s="67" t="s">
        <v>1585</v>
      </c>
      <c r="B2121" s="52">
        <v>250403070</v>
      </c>
      <c r="C2121" s="60" t="s">
        <v>3616</v>
      </c>
      <c r="D2121" s="52"/>
      <c r="E2121" s="52"/>
      <c r="F2121" s="67" t="s">
        <v>1587</v>
      </c>
      <c r="G2121" s="52"/>
      <c r="H2121" s="67">
        <v>100</v>
      </c>
      <c r="I2121" s="71">
        <v>90</v>
      </c>
      <c r="J2121" s="71">
        <v>80</v>
      </c>
    </row>
    <row r="2122" s="5" customFormat="1" spans="1:10">
      <c r="A2122" s="67" t="s">
        <v>1585</v>
      </c>
      <c r="B2122" s="52">
        <v>250403071</v>
      </c>
      <c r="C2122" s="60" t="s">
        <v>3617</v>
      </c>
      <c r="D2122" s="52"/>
      <c r="E2122" s="52"/>
      <c r="F2122" s="67" t="s">
        <v>1587</v>
      </c>
      <c r="G2122" s="52"/>
      <c r="H2122" s="69">
        <v>128</v>
      </c>
      <c r="I2122" s="72">
        <v>115.2</v>
      </c>
      <c r="J2122" s="72">
        <v>102.4</v>
      </c>
    </row>
    <row r="2123" s="5" customFormat="1" spans="1:10">
      <c r="A2123" s="67" t="s">
        <v>1585</v>
      </c>
      <c r="B2123" s="52">
        <v>250403072</v>
      </c>
      <c r="C2123" s="60" t="s">
        <v>3618</v>
      </c>
      <c r="D2123" s="52"/>
      <c r="E2123" s="52"/>
      <c r="F2123" s="67" t="s">
        <v>1587</v>
      </c>
      <c r="G2123" s="52"/>
      <c r="H2123" s="67"/>
      <c r="I2123" s="71"/>
      <c r="J2123" s="71"/>
    </row>
    <row r="2124" s="5" customFormat="1" ht="27" spans="1:10">
      <c r="A2124" s="67" t="s">
        <v>1585</v>
      </c>
      <c r="B2124" s="52" t="s">
        <v>3619</v>
      </c>
      <c r="C2124" s="60" t="s">
        <v>3620</v>
      </c>
      <c r="D2124" s="52"/>
      <c r="E2124" s="52"/>
      <c r="F2124" s="67" t="s">
        <v>1587</v>
      </c>
      <c r="G2124" s="52"/>
      <c r="H2124" s="69">
        <v>151</v>
      </c>
      <c r="I2124" s="72">
        <v>135.9</v>
      </c>
      <c r="J2124" s="72">
        <v>120.8</v>
      </c>
    </row>
    <row r="2125" s="5" customFormat="1" ht="27" spans="1:10">
      <c r="A2125" s="67" t="s">
        <v>1585</v>
      </c>
      <c r="B2125" s="52" t="s">
        <v>3621</v>
      </c>
      <c r="C2125" s="60" t="s">
        <v>3622</v>
      </c>
      <c r="D2125" s="52"/>
      <c r="E2125" s="52"/>
      <c r="F2125" s="67" t="s">
        <v>1587</v>
      </c>
      <c r="G2125" s="52"/>
      <c r="H2125" s="69">
        <v>252</v>
      </c>
      <c r="I2125" s="72">
        <v>226.8</v>
      </c>
      <c r="J2125" s="72">
        <v>201.6</v>
      </c>
    </row>
    <row r="2126" s="5" customFormat="1" ht="27" spans="1:10">
      <c r="A2126" s="67" t="s">
        <v>1585</v>
      </c>
      <c r="B2126" s="52" t="s">
        <v>3623</v>
      </c>
      <c r="C2126" s="60" t="s">
        <v>3624</v>
      </c>
      <c r="D2126" s="52"/>
      <c r="E2126" s="52"/>
      <c r="F2126" s="67" t="s">
        <v>1587</v>
      </c>
      <c r="G2126" s="52"/>
      <c r="H2126" s="69">
        <v>292</v>
      </c>
      <c r="I2126" s="72">
        <v>262.8</v>
      </c>
      <c r="J2126" s="72">
        <v>233.6</v>
      </c>
    </row>
    <row r="2127" s="5" customFormat="1" ht="27" spans="1:10">
      <c r="A2127" s="67" t="s">
        <v>1585</v>
      </c>
      <c r="B2127" s="52">
        <v>250403073</v>
      </c>
      <c r="C2127" s="60" t="s">
        <v>3625</v>
      </c>
      <c r="D2127" s="52"/>
      <c r="E2127" s="52"/>
      <c r="F2127" s="67" t="s">
        <v>1587</v>
      </c>
      <c r="G2127" s="52"/>
      <c r="H2127" s="67">
        <v>128</v>
      </c>
      <c r="I2127" s="71">
        <v>115.2</v>
      </c>
      <c r="J2127" s="71">
        <v>102.4</v>
      </c>
    </row>
    <row r="2128" s="5" customFormat="1" spans="1:10">
      <c r="A2128" s="67" t="s">
        <v>1585</v>
      </c>
      <c r="B2128" s="52">
        <v>250403074</v>
      </c>
      <c r="C2128" s="60" t="s">
        <v>3626</v>
      </c>
      <c r="D2128" s="52"/>
      <c r="E2128" s="52"/>
      <c r="F2128" s="67" t="s">
        <v>1587</v>
      </c>
      <c r="G2128" s="52"/>
      <c r="H2128" s="67">
        <v>57</v>
      </c>
      <c r="I2128" s="71">
        <v>51.3</v>
      </c>
      <c r="J2128" s="71">
        <v>45.6</v>
      </c>
    </row>
    <row r="2129" s="5" customFormat="1" spans="1:10">
      <c r="A2129" s="67" t="s">
        <v>1585</v>
      </c>
      <c r="B2129" s="52">
        <v>250403075</v>
      </c>
      <c r="C2129" s="60" t="s">
        <v>3627</v>
      </c>
      <c r="D2129" s="52"/>
      <c r="E2129" s="52"/>
      <c r="F2129" s="67" t="s">
        <v>1587</v>
      </c>
      <c r="G2129" s="52"/>
      <c r="H2129" s="67">
        <v>66</v>
      </c>
      <c r="I2129" s="71">
        <v>59.4</v>
      </c>
      <c r="J2129" s="71">
        <v>52.8</v>
      </c>
    </row>
    <row r="2130" s="5" customFormat="1" spans="1:10">
      <c r="A2130" s="67" t="s">
        <v>1585</v>
      </c>
      <c r="B2130" s="52">
        <v>250403076</v>
      </c>
      <c r="C2130" s="60" t="s">
        <v>3628</v>
      </c>
      <c r="D2130" s="52"/>
      <c r="E2130" s="52"/>
      <c r="F2130" s="67" t="s">
        <v>1587</v>
      </c>
      <c r="G2130" s="52"/>
      <c r="H2130" s="69">
        <v>54</v>
      </c>
      <c r="I2130" s="72">
        <v>48.6</v>
      </c>
      <c r="J2130" s="72">
        <v>43.2</v>
      </c>
    </row>
    <row r="2131" s="5" customFormat="1" spans="1:10">
      <c r="A2131" s="67" t="s">
        <v>1585</v>
      </c>
      <c r="B2131" s="52">
        <v>250403077</v>
      </c>
      <c r="C2131" s="60" t="s">
        <v>3629</v>
      </c>
      <c r="D2131" s="70"/>
      <c r="E2131" s="52"/>
      <c r="F2131" s="67" t="s">
        <v>1587</v>
      </c>
      <c r="G2131" s="52"/>
      <c r="H2131" s="67" t="s">
        <v>314</v>
      </c>
      <c r="I2131" s="67" t="s">
        <v>314</v>
      </c>
      <c r="J2131" s="67" t="s">
        <v>314</v>
      </c>
    </row>
    <row r="2132" s="5" customFormat="1" spans="1:10">
      <c r="A2132" s="67" t="s">
        <v>1585</v>
      </c>
      <c r="B2132" s="52" t="s">
        <v>3630</v>
      </c>
      <c r="C2132" s="60" t="s">
        <v>3631</v>
      </c>
      <c r="D2132" s="70"/>
      <c r="E2132" s="52"/>
      <c r="F2132" s="67" t="s">
        <v>1587</v>
      </c>
      <c r="G2132" s="52"/>
      <c r="H2132" s="67" t="s">
        <v>314</v>
      </c>
      <c r="I2132" s="67" t="s">
        <v>314</v>
      </c>
      <c r="J2132" s="67" t="s">
        <v>314</v>
      </c>
    </row>
    <row r="2133" s="5" customFormat="1" spans="1:10">
      <c r="A2133" s="67" t="s">
        <v>1585</v>
      </c>
      <c r="B2133" s="52">
        <v>250403078</v>
      </c>
      <c r="C2133" s="60" t="s">
        <v>3632</v>
      </c>
      <c r="D2133" s="52"/>
      <c r="E2133" s="52"/>
      <c r="F2133" s="67" t="s">
        <v>1587</v>
      </c>
      <c r="G2133" s="52"/>
      <c r="H2133" s="67">
        <v>41</v>
      </c>
      <c r="I2133" s="71">
        <v>36.9</v>
      </c>
      <c r="J2133" s="36">
        <v>32.8</v>
      </c>
    </row>
    <row r="2134" s="5" customFormat="1" spans="1:10">
      <c r="A2134" s="67" t="s">
        <v>1585</v>
      </c>
      <c r="B2134" s="52">
        <v>250403079</v>
      </c>
      <c r="C2134" s="60" t="s">
        <v>3633</v>
      </c>
      <c r="D2134" s="52"/>
      <c r="E2134" s="52"/>
      <c r="F2134" s="67" t="s">
        <v>1587</v>
      </c>
      <c r="G2134" s="52"/>
      <c r="H2134" s="67">
        <v>200</v>
      </c>
      <c r="I2134" s="71">
        <v>180</v>
      </c>
      <c r="J2134" s="71">
        <v>160</v>
      </c>
    </row>
    <row r="2135" s="5" customFormat="1" spans="1:10">
      <c r="A2135" s="67" t="s">
        <v>1585</v>
      </c>
      <c r="B2135" s="52">
        <v>250403080</v>
      </c>
      <c r="C2135" s="60" t="s">
        <v>3634</v>
      </c>
      <c r="D2135" s="52"/>
      <c r="E2135" s="52"/>
      <c r="F2135" s="67" t="s">
        <v>1587</v>
      </c>
      <c r="G2135" s="52"/>
      <c r="H2135" s="67">
        <v>52</v>
      </c>
      <c r="I2135" s="71">
        <v>46.8</v>
      </c>
      <c r="J2135" s="71">
        <v>41.6</v>
      </c>
    </row>
    <row r="2136" s="5" customFormat="1" spans="1:10">
      <c r="A2136" s="67" t="s">
        <v>1585</v>
      </c>
      <c r="B2136" s="52">
        <v>250403081</v>
      </c>
      <c r="C2136" s="60" t="s">
        <v>3635</v>
      </c>
      <c r="D2136" s="52"/>
      <c r="E2136" s="52"/>
      <c r="F2136" s="67" t="s">
        <v>1587</v>
      </c>
      <c r="G2136" s="52"/>
      <c r="H2136" s="67">
        <v>55</v>
      </c>
      <c r="I2136" s="71">
        <v>49.5</v>
      </c>
      <c r="J2136" s="71">
        <v>44</v>
      </c>
    </row>
    <row r="2137" s="5" customFormat="1" spans="1:10">
      <c r="A2137" s="67" t="s">
        <v>1585</v>
      </c>
      <c r="B2137" s="52" t="s">
        <v>3636</v>
      </c>
      <c r="C2137" s="60" t="s">
        <v>3637</v>
      </c>
      <c r="D2137" s="52"/>
      <c r="E2137" s="52"/>
      <c r="F2137" s="67" t="s">
        <v>25</v>
      </c>
      <c r="G2137" s="52"/>
      <c r="H2137" s="69">
        <v>16</v>
      </c>
      <c r="I2137" s="72">
        <v>14.4</v>
      </c>
      <c r="J2137" s="72">
        <v>12.8</v>
      </c>
    </row>
    <row r="2138" s="5" customFormat="1" ht="40.5" spans="1:10">
      <c r="A2138" s="67" t="s">
        <v>1585</v>
      </c>
      <c r="B2138" s="52" t="s">
        <v>3638</v>
      </c>
      <c r="C2138" s="60" t="s">
        <v>3639</v>
      </c>
      <c r="D2138" s="70"/>
      <c r="E2138" s="52"/>
      <c r="F2138" s="67" t="s">
        <v>25</v>
      </c>
      <c r="G2138" s="52"/>
      <c r="H2138" s="67">
        <v>240</v>
      </c>
      <c r="I2138" s="71">
        <v>216</v>
      </c>
      <c r="J2138" s="71">
        <v>192</v>
      </c>
    </row>
    <row r="2139" s="5" customFormat="1" ht="27" spans="1:10">
      <c r="A2139" s="67" t="s">
        <v>1585</v>
      </c>
      <c r="B2139" s="52" t="s">
        <v>3640</v>
      </c>
      <c r="C2139" s="60" t="s">
        <v>3641</v>
      </c>
      <c r="D2139" s="52"/>
      <c r="E2139" s="52"/>
      <c r="F2139" s="67" t="s">
        <v>1587</v>
      </c>
      <c r="G2139" s="52"/>
      <c r="H2139" s="67">
        <v>14</v>
      </c>
      <c r="I2139" s="71">
        <v>12.6</v>
      </c>
      <c r="J2139" s="36">
        <v>11.2</v>
      </c>
    </row>
    <row r="2140" s="5" customFormat="1" spans="1:10">
      <c r="A2140" s="67" t="s">
        <v>1585</v>
      </c>
      <c r="B2140" s="52" t="s">
        <v>3642</v>
      </c>
      <c r="C2140" s="60" t="s">
        <v>3643</v>
      </c>
      <c r="D2140" s="52" t="s">
        <v>3331</v>
      </c>
      <c r="E2140" s="52"/>
      <c r="F2140" s="67" t="s">
        <v>1587</v>
      </c>
      <c r="G2140" s="52"/>
      <c r="H2140" s="69">
        <v>102</v>
      </c>
      <c r="I2140" s="72">
        <v>91.8</v>
      </c>
      <c r="J2140" s="72">
        <v>81.6</v>
      </c>
    </row>
    <row r="2141" s="5" customFormat="1" spans="1:10">
      <c r="A2141" s="67" t="s">
        <v>1585</v>
      </c>
      <c r="B2141" s="52" t="s">
        <v>3644</v>
      </c>
      <c r="C2141" s="60" t="s">
        <v>3645</v>
      </c>
      <c r="D2141" s="70"/>
      <c r="E2141" s="52"/>
      <c r="F2141" s="67" t="s">
        <v>25</v>
      </c>
      <c r="G2141" s="52"/>
      <c r="H2141" s="67">
        <v>90</v>
      </c>
      <c r="I2141" s="71">
        <v>81</v>
      </c>
      <c r="J2141" s="36">
        <v>72</v>
      </c>
    </row>
    <row r="2142" s="5" customFormat="1" ht="27" spans="1:10">
      <c r="A2142" s="67" t="s">
        <v>1585</v>
      </c>
      <c r="B2142" s="52" t="s">
        <v>3646</v>
      </c>
      <c r="C2142" s="60" t="s">
        <v>3647</v>
      </c>
      <c r="D2142" s="52"/>
      <c r="E2142" s="52"/>
      <c r="F2142" s="67" t="s">
        <v>25</v>
      </c>
      <c r="G2142" s="52"/>
      <c r="H2142" s="67">
        <v>45</v>
      </c>
      <c r="I2142" s="71">
        <v>40.5</v>
      </c>
      <c r="J2142" s="71">
        <v>36</v>
      </c>
    </row>
    <row r="2143" s="5" customFormat="1" ht="27" spans="1:10">
      <c r="A2143" s="67" t="s">
        <v>1585</v>
      </c>
      <c r="B2143" s="52" t="s">
        <v>3648</v>
      </c>
      <c r="C2143" s="60" t="s">
        <v>3649</v>
      </c>
      <c r="D2143" s="52"/>
      <c r="E2143" s="52"/>
      <c r="F2143" s="67" t="s">
        <v>25</v>
      </c>
      <c r="G2143" s="52" t="s">
        <v>3650</v>
      </c>
      <c r="H2143" s="67">
        <v>285</v>
      </c>
      <c r="I2143" s="71">
        <v>256.5</v>
      </c>
      <c r="J2143" s="71">
        <v>228</v>
      </c>
    </row>
    <row r="2144" s="5" customFormat="1" spans="1:10">
      <c r="A2144" s="67" t="s">
        <v>1585</v>
      </c>
      <c r="B2144" s="52" t="s">
        <v>3651</v>
      </c>
      <c r="C2144" s="60" t="s">
        <v>3652</v>
      </c>
      <c r="D2144" s="52"/>
      <c r="E2144" s="52"/>
      <c r="F2144" s="67"/>
      <c r="G2144" s="52"/>
      <c r="H2144" s="67"/>
      <c r="I2144" s="71"/>
      <c r="J2144" s="71"/>
    </row>
    <row r="2145" s="5" customFormat="1" ht="27" spans="1:10">
      <c r="A2145" s="67" t="s">
        <v>1585</v>
      </c>
      <c r="B2145" s="52" t="s">
        <v>3653</v>
      </c>
      <c r="C2145" s="60" t="s">
        <v>3654</v>
      </c>
      <c r="D2145" s="52"/>
      <c r="E2145" s="52"/>
      <c r="F2145" s="67" t="s">
        <v>1587</v>
      </c>
      <c r="G2145" s="52"/>
      <c r="H2145" s="69">
        <v>150</v>
      </c>
      <c r="I2145" s="72">
        <v>135</v>
      </c>
      <c r="J2145" s="72">
        <v>120</v>
      </c>
    </row>
    <row r="2146" s="5" customFormat="1" ht="27" spans="1:10">
      <c r="A2146" s="67" t="s">
        <v>1585</v>
      </c>
      <c r="B2146" s="52" t="s">
        <v>3655</v>
      </c>
      <c r="C2146" s="60" t="s">
        <v>3656</v>
      </c>
      <c r="D2146" s="52"/>
      <c r="E2146" s="52"/>
      <c r="F2146" s="67" t="s">
        <v>1587</v>
      </c>
      <c r="G2146" s="52"/>
      <c r="H2146" s="67">
        <v>160</v>
      </c>
      <c r="I2146" s="71">
        <v>144</v>
      </c>
      <c r="J2146" s="71">
        <v>128</v>
      </c>
    </row>
    <row r="2147" s="5" customFormat="1" ht="27" spans="1:10">
      <c r="A2147" s="67" t="s">
        <v>1585</v>
      </c>
      <c r="B2147" s="52" t="s">
        <v>3657</v>
      </c>
      <c r="C2147" s="60" t="s">
        <v>3658</v>
      </c>
      <c r="D2147" s="52"/>
      <c r="E2147" s="52"/>
      <c r="F2147" s="67" t="s">
        <v>25</v>
      </c>
      <c r="G2147" s="52"/>
      <c r="H2147" s="67">
        <v>320</v>
      </c>
      <c r="I2147" s="71">
        <v>288</v>
      </c>
      <c r="J2147" s="71">
        <v>256</v>
      </c>
    </row>
    <row r="2148" s="5" customFormat="1" ht="121.5" spans="1:10">
      <c r="A2148" s="67" t="s">
        <v>1585</v>
      </c>
      <c r="B2148" s="52" t="s">
        <v>3659</v>
      </c>
      <c r="C2148" s="60" t="s">
        <v>3660</v>
      </c>
      <c r="D2148" s="52" t="s">
        <v>3661</v>
      </c>
      <c r="E2148" s="52" t="s">
        <v>3662</v>
      </c>
      <c r="F2148" s="67" t="s">
        <v>3663</v>
      </c>
      <c r="G2148" s="52" t="s">
        <v>3664</v>
      </c>
      <c r="H2148" s="67">
        <v>9.5</v>
      </c>
      <c r="I2148" s="67">
        <v>9.5</v>
      </c>
      <c r="J2148" s="67">
        <v>9.5</v>
      </c>
    </row>
    <row r="2149" s="5" customFormat="1" ht="121.5" spans="1:10">
      <c r="A2149" s="67" t="s">
        <v>1585</v>
      </c>
      <c r="B2149" s="52" t="s">
        <v>3665</v>
      </c>
      <c r="C2149" s="60" t="s">
        <v>3666</v>
      </c>
      <c r="D2149" s="52" t="s">
        <v>3661</v>
      </c>
      <c r="E2149" s="95"/>
      <c r="F2149" s="67" t="s">
        <v>3663</v>
      </c>
      <c r="G2149" s="73" t="s">
        <v>3667</v>
      </c>
      <c r="H2149" s="71">
        <v>2.5</v>
      </c>
      <c r="I2149" s="71">
        <v>2.5</v>
      </c>
      <c r="J2149" s="71">
        <v>2.5</v>
      </c>
    </row>
    <row r="2150" s="6" customFormat="1" ht="27" spans="1:10">
      <c r="A2150" s="71" t="s">
        <v>1585</v>
      </c>
      <c r="B2150" s="85" t="s">
        <v>3668</v>
      </c>
      <c r="C2150" s="58" t="s">
        <v>3669</v>
      </c>
      <c r="D2150" s="76" t="s">
        <v>3670</v>
      </c>
      <c r="E2150" s="73"/>
      <c r="F2150" s="71" t="s">
        <v>25</v>
      </c>
      <c r="G2150" s="73"/>
      <c r="H2150" s="36">
        <v>400</v>
      </c>
      <c r="I2150" s="71">
        <v>360</v>
      </c>
      <c r="J2150" s="71">
        <v>320</v>
      </c>
    </row>
    <row r="2151" s="5" customFormat="1" spans="1:10">
      <c r="A2151" s="67"/>
      <c r="B2151" s="52">
        <v>250404</v>
      </c>
      <c r="C2151" s="60" t="s">
        <v>3671</v>
      </c>
      <c r="D2151" s="52"/>
      <c r="E2151" s="52"/>
      <c r="F2151" s="67"/>
      <c r="G2151" s="52"/>
      <c r="H2151" s="67"/>
      <c r="I2151" s="71"/>
      <c r="J2151" s="71"/>
    </row>
    <row r="2152" s="5" customFormat="1" spans="1:10">
      <c r="A2152" s="67" t="s">
        <v>1585</v>
      </c>
      <c r="B2152" s="52">
        <v>250404001</v>
      </c>
      <c r="C2152" s="60" t="s">
        <v>3672</v>
      </c>
      <c r="D2152" s="52"/>
      <c r="E2152" s="52"/>
      <c r="F2152" s="67" t="s">
        <v>1587</v>
      </c>
      <c r="G2152" s="52"/>
      <c r="H2152" s="67"/>
      <c r="I2152" s="71"/>
      <c r="J2152" s="71"/>
    </row>
    <row r="2153" s="5" customFormat="1" ht="27" spans="1:10">
      <c r="A2153" s="67" t="s">
        <v>1585</v>
      </c>
      <c r="B2153" s="52" t="s">
        <v>3673</v>
      </c>
      <c r="C2153" s="60" t="s">
        <v>3674</v>
      </c>
      <c r="D2153" s="52"/>
      <c r="E2153" s="52"/>
      <c r="F2153" s="67" t="s">
        <v>1587</v>
      </c>
      <c r="G2153" s="52"/>
      <c r="H2153" s="67">
        <v>10</v>
      </c>
      <c r="I2153" s="71">
        <v>9</v>
      </c>
      <c r="J2153" s="71">
        <v>8</v>
      </c>
    </row>
    <row r="2154" s="5" customFormat="1" spans="1:10">
      <c r="A2154" s="67" t="s">
        <v>1585</v>
      </c>
      <c r="B2154" s="52" t="s">
        <v>3675</v>
      </c>
      <c r="C2154" s="60" t="s">
        <v>3676</v>
      </c>
      <c r="D2154" s="52"/>
      <c r="E2154" s="52"/>
      <c r="F2154" s="67" t="s">
        <v>1587</v>
      </c>
      <c r="G2154" s="52"/>
      <c r="H2154" s="67">
        <v>65</v>
      </c>
      <c r="I2154" s="71">
        <v>58.5</v>
      </c>
      <c r="J2154" s="71">
        <v>52</v>
      </c>
    </row>
    <row r="2155" s="5" customFormat="1" spans="1:10">
      <c r="A2155" s="67" t="s">
        <v>1585</v>
      </c>
      <c r="B2155" s="52">
        <v>250404002</v>
      </c>
      <c r="C2155" s="60" t="s">
        <v>3677</v>
      </c>
      <c r="D2155" s="52"/>
      <c r="E2155" s="52"/>
      <c r="F2155" s="67" t="s">
        <v>1587</v>
      </c>
      <c r="G2155" s="52"/>
      <c r="H2155" s="67"/>
      <c r="I2155" s="71"/>
      <c r="J2155" s="71"/>
    </row>
    <row r="2156" s="5" customFormat="1" ht="27" spans="1:10">
      <c r="A2156" s="67" t="s">
        <v>1585</v>
      </c>
      <c r="B2156" s="52" t="s">
        <v>3678</v>
      </c>
      <c r="C2156" s="60" t="s">
        <v>3679</v>
      </c>
      <c r="D2156" s="52"/>
      <c r="E2156" s="52"/>
      <c r="F2156" s="67" t="s">
        <v>1587</v>
      </c>
      <c r="G2156" s="52"/>
      <c r="H2156" s="69">
        <v>9.5</v>
      </c>
      <c r="I2156" s="72">
        <v>8.55</v>
      </c>
      <c r="J2156" s="72">
        <v>7.6</v>
      </c>
    </row>
    <row r="2157" s="5" customFormat="1" spans="1:10">
      <c r="A2157" s="67" t="s">
        <v>1585</v>
      </c>
      <c r="B2157" s="52" t="s">
        <v>3680</v>
      </c>
      <c r="C2157" s="60" t="s">
        <v>3681</v>
      </c>
      <c r="D2157" s="70"/>
      <c r="E2157" s="52"/>
      <c r="F2157" s="67" t="s">
        <v>1587</v>
      </c>
      <c r="G2157" s="52"/>
      <c r="H2157" s="67">
        <v>60</v>
      </c>
      <c r="I2157" s="71">
        <v>54</v>
      </c>
      <c r="J2157" s="71">
        <v>48</v>
      </c>
    </row>
    <row r="2158" s="5" customFormat="1" spans="1:10">
      <c r="A2158" s="67" t="s">
        <v>1585</v>
      </c>
      <c r="B2158" s="52" t="s">
        <v>3682</v>
      </c>
      <c r="C2158" s="60" t="s">
        <v>3683</v>
      </c>
      <c r="D2158" s="52"/>
      <c r="E2158" s="52"/>
      <c r="F2158" s="67" t="s">
        <v>1587</v>
      </c>
      <c r="G2158" s="52"/>
      <c r="H2158" s="67">
        <v>60</v>
      </c>
      <c r="I2158" s="71">
        <v>54</v>
      </c>
      <c r="J2158" s="71">
        <v>48</v>
      </c>
    </row>
    <row r="2159" s="5" customFormat="1" spans="1:10">
      <c r="A2159" s="67" t="s">
        <v>1585</v>
      </c>
      <c r="B2159" s="52">
        <v>250404003</v>
      </c>
      <c r="C2159" s="60" t="s">
        <v>3684</v>
      </c>
      <c r="D2159" s="52"/>
      <c r="E2159" s="52"/>
      <c r="F2159" s="67" t="s">
        <v>1587</v>
      </c>
      <c r="G2159" s="52"/>
      <c r="H2159" s="67" t="s">
        <v>314</v>
      </c>
      <c r="I2159" s="67" t="s">
        <v>314</v>
      </c>
      <c r="J2159" s="67" t="s">
        <v>314</v>
      </c>
    </row>
    <row r="2160" s="5" customFormat="1" spans="1:10">
      <c r="A2160" s="67" t="s">
        <v>1585</v>
      </c>
      <c r="B2160" s="52">
        <v>250404004</v>
      </c>
      <c r="C2160" s="60" t="s">
        <v>3685</v>
      </c>
      <c r="D2160" s="52"/>
      <c r="E2160" s="52"/>
      <c r="F2160" s="67" t="s">
        <v>1587</v>
      </c>
      <c r="G2160" s="52"/>
      <c r="H2160" s="67" t="s">
        <v>314</v>
      </c>
      <c r="I2160" s="67" t="s">
        <v>314</v>
      </c>
      <c r="J2160" s="67" t="s">
        <v>314</v>
      </c>
    </row>
    <row r="2161" s="5" customFormat="1" spans="1:10">
      <c r="A2161" s="67" t="s">
        <v>1585</v>
      </c>
      <c r="B2161" s="52">
        <v>250404005</v>
      </c>
      <c r="C2161" s="60" t="s">
        <v>3686</v>
      </c>
      <c r="D2161" s="52"/>
      <c r="E2161" s="52"/>
      <c r="F2161" s="67" t="s">
        <v>1587</v>
      </c>
      <c r="G2161" s="52"/>
      <c r="H2161" s="67"/>
      <c r="I2161" s="71"/>
      <c r="J2161" s="71"/>
    </row>
    <row r="2162" s="5" customFormat="1" ht="27" spans="1:10">
      <c r="A2162" s="67" t="s">
        <v>1585</v>
      </c>
      <c r="B2162" s="52" t="s">
        <v>3687</v>
      </c>
      <c r="C2162" s="60" t="s">
        <v>3688</v>
      </c>
      <c r="D2162" s="52"/>
      <c r="E2162" s="52"/>
      <c r="F2162" s="67" t="s">
        <v>1587</v>
      </c>
      <c r="G2162" s="52"/>
      <c r="H2162" s="67">
        <v>50</v>
      </c>
      <c r="I2162" s="71">
        <v>45</v>
      </c>
      <c r="J2162" s="71">
        <v>40</v>
      </c>
    </row>
    <row r="2163" s="5" customFormat="1" ht="27" spans="1:10">
      <c r="A2163" s="67" t="s">
        <v>1585</v>
      </c>
      <c r="B2163" s="52" t="s">
        <v>3689</v>
      </c>
      <c r="C2163" s="60" t="s">
        <v>3690</v>
      </c>
      <c r="D2163" s="52"/>
      <c r="E2163" s="52"/>
      <c r="F2163" s="67" t="s">
        <v>1587</v>
      </c>
      <c r="G2163" s="52"/>
      <c r="H2163" s="67">
        <v>87</v>
      </c>
      <c r="I2163" s="71">
        <v>78.3</v>
      </c>
      <c r="J2163" s="71">
        <v>69.6</v>
      </c>
    </row>
    <row r="2164" s="5" customFormat="1" ht="27" spans="1:10">
      <c r="A2164" s="67" t="s">
        <v>1585</v>
      </c>
      <c r="B2164" s="52">
        <v>250404006</v>
      </c>
      <c r="C2164" s="60" t="s">
        <v>3691</v>
      </c>
      <c r="D2164" s="52"/>
      <c r="E2164" s="52"/>
      <c r="F2164" s="67" t="s">
        <v>1587</v>
      </c>
      <c r="G2164" s="52"/>
      <c r="H2164" s="67"/>
      <c r="I2164" s="71"/>
      <c r="J2164" s="71"/>
    </row>
    <row r="2165" s="5" customFormat="1" ht="27" spans="1:10">
      <c r="A2165" s="67" t="s">
        <v>1585</v>
      </c>
      <c r="B2165" s="52" t="s">
        <v>3692</v>
      </c>
      <c r="C2165" s="60" t="s">
        <v>3693</v>
      </c>
      <c r="D2165" s="52"/>
      <c r="E2165" s="52"/>
      <c r="F2165" s="67" t="s">
        <v>1587</v>
      </c>
      <c r="G2165" s="52"/>
      <c r="H2165" s="67">
        <v>50</v>
      </c>
      <c r="I2165" s="71">
        <v>45</v>
      </c>
      <c r="J2165" s="71">
        <v>40</v>
      </c>
    </row>
    <row r="2166" s="5" customFormat="1" ht="27" spans="1:10">
      <c r="A2166" s="67" t="s">
        <v>1585</v>
      </c>
      <c r="B2166" s="52" t="s">
        <v>3694</v>
      </c>
      <c r="C2166" s="60" t="s">
        <v>3695</v>
      </c>
      <c r="D2166" s="52"/>
      <c r="E2166" s="52"/>
      <c r="F2166" s="67" t="s">
        <v>1587</v>
      </c>
      <c r="G2166" s="52"/>
      <c r="H2166" s="67">
        <v>77</v>
      </c>
      <c r="I2166" s="71">
        <v>69.3</v>
      </c>
      <c r="J2166" s="36">
        <v>61.6</v>
      </c>
    </row>
    <row r="2167" s="5" customFormat="1" ht="27" spans="1:10">
      <c r="A2167" s="67" t="s">
        <v>1585</v>
      </c>
      <c r="B2167" s="52">
        <v>250404007</v>
      </c>
      <c r="C2167" s="60" t="s">
        <v>3696</v>
      </c>
      <c r="D2167" s="52"/>
      <c r="E2167" s="52"/>
      <c r="F2167" s="67" t="s">
        <v>1587</v>
      </c>
      <c r="G2167" s="70"/>
      <c r="H2167" s="67">
        <v>85</v>
      </c>
      <c r="I2167" s="71">
        <v>76.5</v>
      </c>
      <c r="J2167" s="71">
        <v>68</v>
      </c>
    </row>
    <row r="2168" s="5" customFormat="1" spans="1:10">
      <c r="A2168" s="67" t="s">
        <v>1585</v>
      </c>
      <c r="B2168" s="52">
        <v>250404008</v>
      </c>
      <c r="C2168" s="60" t="s">
        <v>3697</v>
      </c>
      <c r="D2168" s="52"/>
      <c r="E2168" s="52"/>
      <c r="F2168" s="67" t="s">
        <v>1587</v>
      </c>
      <c r="G2168" s="52"/>
      <c r="H2168" s="67"/>
      <c r="I2168" s="71"/>
      <c r="J2168" s="71"/>
    </row>
    <row r="2169" s="5" customFormat="1" ht="27" spans="1:10">
      <c r="A2169" s="67" t="s">
        <v>1585</v>
      </c>
      <c r="B2169" s="52" t="s">
        <v>3698</v>
      </c>
      <c r="C2169" s="60" t="s">
        <v>3699</v>
      </c>
      <c r="D2169" s="52"/>
      <c r="E2169" s="52"/>
      <c r="F2169" s="67" t="s">
        <v>1587</v>
      </c>
      <c r="G2169" s="52"/>
      <c r="H2169" s="67">
        <v>48</v>
      </c>
      <c r="I2169" s="71">
        <v>43.2</v>
      </c>
      <c r="J2169" s="71">
        <v>38.4</v>
      </c>
    </row>
    <row r="2170" s="5" customFormat="1" ht="27" spans="1:10">
      <c r="A2170" s="67" t="s">
        <v>1585</v>
      </c>
      <c r="B2170" s="52" t="s">
        <v>3700</v>
      </c>
      <c r="C2170" s="60" t="s">
        <v>3701</v>
      </c>
      <c r="D2170" s="52"/>
      <c r="E2170" s="52"/>
      <c r="F2170" s="67" t="s">
        <v>1587</v>
      </c>
      <c r="G2170" s="52"/>
      <c r="H2170" s="67">
        <v>85</v>
      </c>
      <c r="I2170" s="71">
        <v>76.5</v>
      </c>
      <c r="J2170" s="71">
        <v>68</v>
      </c>
    </row>
    <row r="2171" s="5" customFormat="1" spans="1:10">
      <c r="A2171" s="67" t="s">
        <v>1585</v>
      </c>
      <c r="B2171" s="52">
        <v>250404009</v>
      </c>
      <c r="C2171" s="60" t="s">
        <v>3702</v>
      </c>
      <c r="D2171" s="52"/>
      <c r="E2171" s="52"/>
      <c r="F2171" s="67" t="s">
        <v>1587</v>
      </c>
      <c r="G2171" s="52"/>
      <c r="H2171" s="67"/>
      <c r="I2171" s="71"/>
      <c r="J2171" s="71"/>
    </row>
    <row r="2172" s="5" customFormat="1" ht="27" spans="1:10">
      <c r="A2172" s="67" t="s">
        <v>1585</v>
      </c>
      <c r="B2172" s="52" t="s">
        <v>3703</v>
      </c>
      <c r="C2172" s="60" t="s">
        <v>3704</v>
      </c>
      <c r="D2172" s="52"/>
      <c r="E2172" s="52"/>
      <c r="F2172" s="67" t="s">
        <v>1587</v>
      </c>
      <c r="G2172" s="52"/>
      <c r="H2172" s="67">
        <v>28</v>
      </c>
      <c r="I2172" s="71">
        <v>25.2</v>
      </c>
      <c r="J2172" s="71">
        <v>22.4</v>
      </c>
    </row>
    <row r="2173" s="5" customFormat="1" ht="27" spans="1:10">
      <c r="A2173" s="67" t="s">
        <v>1585</v>
      </c>
      <c r="B2173" s="52" t="s">
        <v>3705</v>
      </c>
      <c r="C2173" s="60" t="s">
        <v>3706</v>
      </c>
      <c r="D2173" s="52"/>
      <c r="E2173" s="52"/>
      <c r="F2173" s="67" t="s">
        <v>1587</v>
      </c>
      <c r="G2173" s="52"/>
      <c r="H2173" s="69">
        <v>62</v>
      </c>
      <c r="I2173" s="72">
        <v>55.8</v>
      </c>
      <c r="J2173" s="72">
        <v>49.6</v>
      </c>
    </row>
    <row r="2174" s="5" customFormat="1" ht="27" spans="1:10">
      <c r="A2174" s="67" t="s">
        <v>1585</v>
      </c>
      <c r="B2174" s="52">
        <v>250404010</v>
      </c>
      <c r="C2174" s="60" t="s">
        <v>3707</v>
      </c>
      <c r="D2174" s="52"/>
      <c r="E2174" s="52"/>
      <c r="F2174" s="67" t="s">
        <v>1587</v>
      </c>
      <c r="G2174" s="52"/>
      <c r="H2174" s="67"/>
      <c r="I2174" s="71"/>
      <c r="J2174" s="71"/>
    </row>
    <row r="2175" s="5" customFormat="1" ht="27" spans="1:10">
      <c r="A2175" s="67" t="s">
        <v>1585</v>
      </c>
      <c r="B2175" s="52" t="s">
        <v>3708</v>
      </c>
      <c r="C2175" s="60" t="s">
        <v>3709</v>
      </c>
      <c r="D2175" s="52"/>
      <c r="E2175" s="52"/>
      <c r="F2175" s="67" t="s">
        <v>1587</v>
      </c>
      <c r="G2175" s="52"/>
      <c r="H2175" s="67">
        <v>47</v>
      </c>
      <c r="I2175" s="71">
        <v>42.3</v>
      </c>
      <c r="J2175" s="71">
        <v>37.6</v>
      </c>
    </row>
    <row r="2176" s="5" customFormat="1" ht="27" spans="1:10">
      <c r="A2176" s="67" t="s">
        <v>1585</v>
      </c>
      <c r="B2176" s="52" t="s">
        <v>3710</v>
      </c>
      <c r="C2176" s="58" t="s">
        <v>3711</v>
      </c>
      <c r="D2176" s="52"/>
      <c r="E2176" s="52"/>
      <c r="F2176" s="67" t="s">
        <v>1587</v>
      </c>
      <c r="G2176" s="52"/>
      <c r="H2176" s="67">
        <v>47</v>
      </c>
      <c r="I2176" s="71">
        <v>42.3</v>
      </c>
      <c r="J2176" s="71">
        <v>37.6</v>
      </c>
    </row>
    <row r="2177" s="5" customFormat="1" ht="27" spans="1:10">
      <c r="A2177" s="67" t="s">
        <v>1585</v>
      </c>
      <c r="B2177" s="52" t="s">
        <v>3712</v>
      </c>
      <c r="C2177" s="58" t="s">
        <v>3713</v>
      </c>
      <c r="D2177" s="52"/>
      <c r="E2177" s="52"/>
      <c r="F2177" s="67" t="s">
        <v>1587</v>
      </c>
      <c r="G2177" s="52"/>
      <c r="H2177" s="67">
        <v>47</v>
      </c>
      <c r="I2177" s="71">
        <v>42.3</v>
      </c>
      <c r="J2177" s="71">
        <v>37.6</v>
      </c>
    </row>
    <row r="2178" s="5" customFormat="1" ht="27" spans="1:10">
      <c r="A2178" s="67" t="s">
        <v>1585</v>
      </c>
      <c r="B2178" s="52" t="s">
        <v>3714</v>
      </c>
      <c r="C2178" s="60" t="s">
        <v>3715</v>
      </c>
      <c r="D2178" s="52"/>
      <c r="E2178" s="52"/>
      <c r="F2178" s="67" t="s">
        <v>1587</v>
      </c>
      <c r="G2178" s="52"/>
      <c r="H2178" s="67">
        <v>78</v>
      </c>
      <c r="I2178" s="71">
        <v>70.2</v>
      </c>
      <c r="J2178" s="71">
        <v>62.4</v>
      </c>
    </row>
    <row r="2179" s="5" customFormat="1" spans="1:10">
      <c r="A2179" s="67" t="s">
        <v>1585</v>
      </c>
      <c r="B2179" s="52" t="s">
        <v>3716</v>
      </c>
      <c r="C2179" s="58" t="s">
        <v>3717</v>
      </c>
      <c r="D2179" s="52"/>
      <c r="E2179" s="52"/>
      <c r="F2179" s="67" t="s">
        <v>1587</v>
      </c>
      <c r="G2179" s="52"/>
      <c r="H2179" s="67">
        <v>78</v>
      </c>
      <c r="I2179" s="71">
        <v>70.2</v>
      </c>
      <c r="J2179" s="71">
        <v>62.4</v>
      </c>
    </row>
    <row r="2180" s="5" customFormat="1" spans="1:10">
      <c r="A2180" s="67" t="s">
        <v>1585</v>
      </c>
      <c r="B2180" s="52" t="s">
        <v>3718</v>
      </c>
      <c r="C2180" s="58" t="s">
        <v>3719</v>
      </c>
      <c r="D2180" s="52"/>
      <c r="E2180" s="52"/>
      <c r="F2180" s="67" t="s">
        <v>1587</v>
      </c>
      <c r="G2180" s="52"/>
      <c r="H2180" s="67">
        <v>78</v>
      </c>
      <c r="I2180" s="71">
        <v>70.2</v>
      </c>
      <c r="J2180" s="71">
        <v>62.4</v>
      </c>
    </row>
    <row r="2181" s="5" customFormat="1" spans="1:10">
      <c r="A2181" s="67" t="s">
        <v>1585</v>
      </c>
      <c r="B2181" s="52">
        <v>250404011</v>
      </c>
      <c r="C2181" s="60" t="s">
        <v>3720</v>
      </c>
      <c r="D2181" s="73"/>
      <c r="E2181" s="52"/>
      <c r="F2181" s="67" t="s">
        <v>1587</v>
      </c>
      <c r="G2181" s="52"/>
      <c r="H2181" s="67"/>
      <c r="I2181" s="71"/>
      <c r="J2181" s="71"/>
    </row>
    <row r="2182" s="5" customFormat="1" ht="40.5" spans="1:10">
      <c r="A2182" s="67" t="s">
        <v>1585</v>
      </c>
      <c r="B2182" s="52" t="s">
        <v>3721</v>
      </c>
      <c r="C2182" s="60" t="s">
        <v>3722</v>
      </c>
      <c r="D2182" s="52" t="s">
        <v>3723</v>
      </c>
      <c r="E2182" s="52"/>
      <c r="F2182" s="67" t="s">
        <v>3724</v>
      </c>
      <c r="G2182" s="52" t="s">
        <v>2165</v>
      </c>
      <c r="H2182" s="67">
        <v>35</v>
      </c>
      <c r="I2182" s="71">
        <v>31.5</v>
      </c>
      <c r="J2182" s="71">
        <v>28</v>
      </c>
    </row>
    <row r="2183" s="5" customFormat="1" ht="40.5" spans="1:10">
      <c r="A2183" s="67" t="s">
        <v>1585</v>
      </c>
      <c r="B2183" s="52" t="s">
        <v>3725</v>
      </c>
      <c r="C2183" s="60" t="s">
        <v>3726</v>
      </c>
      <c r="D2183" s="52" t="s">
        <v>3723</v>
      </c>
      <c r="E2183" s="52"/>
      <c r="F2183" s="67" t="s">
        <v>3724</v>
      </c>
      <c r="G2183" s="52" t="s">
        <v>2165</v>
      </c>
      <c r="H2183" s="67">
        <v>120</v>
      </c>
      <c r="I2183" s="71">
        <v>108</v>
      </c>
      <c r="J2183" s="71">
        <v>96</v>
      </c>
    </row>
    <row r="2184" s="5" customFormat="1" ht="108" spans="1:10">
      <c r="A2184" s="67" t="s">
        <v>1585</v>
      </c>
      <c r="B2184" s="52" t="s">
        <v>3727</v>
      </c>
      <c r="C2184" s="60" t="s">
        <v>3728</v>
      </c>
      <c r="D2184" s="52" t="s">
        <v>3729</v>
      </c>
      <c r="E2184" s="52"/>
      <c r="F2184" s="67" t="s">
        <v>25</v>
      </c>
      <c r="G2184" s="52"/>
      <c r="H2184" s="67">
        <v>228</v>
      </c>
      <c r="I2184" s="71">
        <v>205.2</v>
      </c>
      <c r="J2184" s="71">
        <v>182.4</v>
      </c>
    </row>
    <row r="2185" s="5" customFormat="1" spans="1:10">
      <c r="A2185" s="67" t="s">
        <v>1585</v>
      </c>
      <c r="B2185" s="52">
        <v>250404012</v>
      </c>
      <c r="C2185" s="60" t="s">
        <v>3730</v>
      </c>
      <c r="D2185" s="52"/>
      <c r="E2185" s="52"/>
      <c r="F2185" s="67" t="s">
        <v>1587</v>
      </c>
      <c r="G2185" s="52"/>
      <c r="H2185" s="67"/>
      <c r="I2185" s="71"/>
      <c r="J2185" s="71"/>
    </row>
    <row r="2186" s="5" customFormat="1" ht="27" spans="1:10">
      <c r="A2186" s="67" t="s">
        <v>1585</v>
      </c>
      <c r="B2186" s="52" t="s">
        <v>3731</v>
      </c>
      <c r="C2186" s="60" t="s">
        <v>3732</v>
      </c>
      <c r="D2186" s="52"/>
      <c r="E2186" s="52"/>
      <c r="F2186" s="67" t="s">
        <v>1587</v>
      </c>
      <c r="G2186" s="52"/>
      <c r="H2186" s="67">
        <v>55</v>
      </c>
      <c r="I2186" s="71">
        <v>49.5</v>
      </c>
      <c r="J2186" s="71">
        <v>44</v>
      </c>
    </row>
    <row r="2187" s="5" customFormat="1" ht="27" spans="1:10">
      <c r="A2187" s="67" t="s">
        <v>1585</v>
      </c>
      <c r="B2187" s="52" t="s">
        <v>3733</v>
      </c>
      <c r="C2187" s="60" t="s">
        <v>3734</v>
      </c>
      <c r="D2187" s="52"/>
      <c r="E2187" s="52"/>
      <c r="F2187" s="67" t="s">
        <v>1587</v>
      </c>
      <c r="G2187" s="52"/>
      <c r="H2187" s="69">
        <v>94</v>
      </c>
      <c r="I2187" s="72">
        <v>84.6</v>
      </c>
      <c r="J2187" s="72">
        <v>75.2</v>
      </c>
    </row>
    <row r="2188" s="5" customFormat="1" spans="1:10">
      <c r="A2188" s="67" t="s">
        <v>1585</v>
      </c>
      <c r="B2188" s="52">
        <v>250404013</v>
      </c>
      <c r="C2188" s="60" t="s">
        <v>3735</v>
      </c>
      <c r="D2188" s="52"/>
      <c r="E2188" s="52"/>
      <c r="F2188" s="67" t="s">
        <v>1587</v>
      </c>
      <c r="G2188" s="52"/>
      <c r="H2188" s="67"/>
      <c r="I2188" s="71"/>
      <c r="J2188" s="71"/>
    </row>
    <row r="2189" s="5" customFormat="1" ht="27" spans="1:10">
      <c r="A2189" s="67" t="s">
        <v>1585</v>
      </c>
      <c r="B2189" s="52" t="s">
        <v>3736</v>
      </c>
      <c r="C2189" s="60" t="s">
        <v>3737</v>
      </c>
      <c r="D2189" s="52"/>
      <c r="E2189" s="52"/>
      <c r="F2189" s="67" t="s">
        <v>1587</v>
      </c>
      <c r="G2189" s="52"/>
      <c r="H2189" s="67">
        <v>43</v>
      </c>
      <c r="I2189" s="71">
        <v>38.7</v>
      </c>
      <c r="J2189" s="71">
        <v>34.4</v>
      </c>
    </row>
    <row r="2190" s="5" customFormat="1" ht="27" spans="1:10">
      <c r="A2190" s="67" t="s">
        <v>1585</v>
      </c>
      <c r="B2190" s="52" t="s">
        <v>3738</v>
      </c>
      <c r="C2190" s="60" t="s">
        <v>3739</v>
      </c>
      <c r="D2190" s="52"/>
      <c r="E2190" s="52"/>
      <c r="F2190" s="67" t="s">
        <v>1587</v>
      </c>
      <c r="G2190" s="52"/>
      <c r="H2190" s="67">
        <v>68</v>
      </c>
      <c r="I2190" s="71">
        <v>61.2</v>
      </c>
      <c r="J2190" s="71">
        <v>54.4</v>
      </c>
    </row>
    <row r="2191" s="5" customFormat="1" ht="27" spans="1:10">
      <c r="A2191" s="67" t="s">
        <v>1585</v>
      </c>
      <c r="B2191" s="52" t="s">
        <v>3740</v>
      </c>
      <c r="C2191" s="60" t="s">
        <v>3741</v>
      </c>
      <c r="D2191" s="52"/>
      <c r="E2191" s="52"/>
      <c r="F2191" s="67" t="s">
        <v>1587</v>
      </c>
      <c r="G2191" s="52"/>
      <c r="H2191" s="67">
        <v>57</v>
      </c>
      <c r="I2191" s="71">
        <v>51.3</v>
      </c>
      <c r="J2191" s="71">
        <v>45.6</v>
      </c>
    </row>
    <row r="2192" s="5" customFormat="1" spans="1:10">
      <c r="A2192" s="67" t="s">
        <v>1585</v>
      </c>
      <c r="B2192" s="52">
        <v>250404014</v>
      </c>
      <c r="C2192" s="60" t="s">
        <v>3742</v>
      </c>
      <c r="D2192" s="52" t="s">
        <v>3743</v>
      </c>
      <c r="E2192" s="52"/>
      <c r="F2192" s="67" t="s">
        <v>1587</v>
      </c>
      <c r="G2192" s="52" t="s">
        <v>2165</v>
      </c>
      <c r="H2192" s="67">
        <v>47</v>
      </c>
      <c r="I2192" s="71">
        <v>42.3</v>
      </c>
      <c r="J2192" s="71">
        <v>37.6</v>
      </c>
    </row>
    <row r="2193" s="5" customFormat="1" spans="1:10">
      <c r="A2193" s="67" t="s">
        <v>1585</v>
      </c>
      <c r="B2193" s="52">
        <v>250404015</v>
      </c>
      <c r="C2193" s="60" t="s">
        <v>3744</v>
      </c>
      <c r="D2193" s="70"/>
      <c r="E2193" s="52"/>
      <c r="F2193" s="67" t="s">
        <v>1587</v>
      </c>
      <c r="G2193" s="52"/>
      <c r="H2193" s="67">
        <v>23</v>
      </c>
      <c r="I2193" s="71">
        <v>20.7</v>
      </c>
      <c r="J2193" s="71">
        <v>18.4</v>
      </c>
    </row>
    <row r="2194" s="5" customFormat="1" spans="1:10">
      <c r="A2194" s="67" t="s">
        <v>1585</v>
      </c>
      <c r="B2194" s="52">
        <v>250404016</v>
      </c>
      <c r="C2194" s="60" t="s">
        <v>3745</v>
      </c>
      <c r="D2194" s="52"/>
      <c r="E2194" s="52"/>
      <c r="F2194" s="67" t="s">
        <v>1587</v>
      </c>
      <c r="G2194" s="52"/>
      <c r="H2194" s="67" t="s">
        <v>314</v>
      </c>
      <c r="I2194" s="67" t="s">
        <v>314</v>
      </c>
      <c r="J2194" s="67" t="s">
        <v>314</v>
      </c>
    </row>
    <row r="2195" s="5" customFormat="1" ht="27" spans="1:10">
      <c r="A2195" s="67" t="s">
        <v>1585</v>
      </c>
      <c r="B2195" s="52">
        <v>250404017</v>
      </c>
      <c r="C2195" s="60" t="s">
        <v>3746</v>
      </c>
      <c r="D2195" s="52"/>
      <c r="E2195" s="52"/>
      <c r="F2195" s="67" t="s">
        <v>1587</v>
      </c>
      <c r="G2195" s="52"/>
      <c r="H2195" s="67">
        <v>65</v>
      </c>
      <c r="I2195" s="71">
        <v>58.5</v>
      </c>
      <c r="J2195" s="36">
        <v>52</v>
      </c>
    </row>
    <row r="2196" s="5" customFormat="1" spans="1:10">
      <c r="A2196" s="67" t="s">
        <v>1585</v>
      </c>
      <c r="B2196" s="52">
        <v>250404018</v>
      </c>
      <c r="C2196" s="60" t="s">
        <v>3747</v>
      </c>
      <c r="D2196" s="52"/>
      <c r="E2196" s="52"/>
      <c r="F2196" s="67" t="s">
        <v>1587</v>
      </c>
      <c r="G2196" s="52"/>
      <c r="H2196" s="67">
        <v>16</v>
      </c>
      <c r="I2196" s="71">
        <v>14.4</v>
      </c>
      <c r="J2196" s="71">
        <v>12.8</v>
      </c>
    </row>
    <row r="2197" s="5" customFormat="1" spans="1:10">
      <c r="A2197" s="67" t="s">
        <v>1585</v>
      </c>
      <c r="B2197" s="52">
        <v>250404019</v>
      </c>
      <c r="C2197" s="60" t="s">
        <v>3748</v>
      </c>
      <c r="D2197" s="52"/>
      <c r="E2197" s="52"/>
      <c r="F2197" s="67" t="s">
        <v>1587</v>
      </c>
      <c r="G2197" s="52"/>
      <c r="H2197" s="67">
        <v>5</v>
      </c>
      <c r="I2197" s="71">
        <v>4.5</v>
      </c>
      <c r="J2197" s="71">
        <v>4</v>
      </c>
    </row>
    <row r="2198" s="5" customFormat="1" ht="27" spans="1:10">
      <c r="A2198" s="67" t="s">
        <v>1585</v>
      </c>
      <c r="B2198" s="60" t="s">
        <v>3749</v>
      </c>
      <c r="C2198" s="60" t="s">
        <v>3750</v>
      </c>
      <c r="D2198" s="52" t="s">
        <v>3751</v>
      </c>
      <c r="E2198" s="52"/>
      <c r="F2198" s="67" t="s">
        <v>1587</v>
      </c>
      <c r="G2198" s="52" t="s">
        <v>2165</v>
      </c>
      <c r="H2198" s="67">
        <v>95</v>
      </c>
      <c r="I2198" s="71">
        <v>85.5</v>
      </c>
      <c r="J2198" s="71">
        <v>76</v>
      </c>
    </row>
    <row r="2199" s="5" customFormat="1" spans="1:10">
      <c r="A2199" s="67" t="s">
        <v>1585</v>
      </c>
      <c r="B2199" s="52">
        <v>250404021</v>
      </c>
      <c r="C2199" s="60" t="s">
        <v>3752</v>
      </c>
      <c r="D2199" s="52"/>
      <c r="E2199" s="52"/>
      <c r="F2199" s="67" t="s">
        <v>1587</v>
      </c>
      <c r="G2199" s="52"/>
      <c r="H2199" s="67">
        <v>98</v>
      </c>
      <c r="I2199" s="71">
        <v>88.2</v>
      </c>
      <c r="J2199" s="71">
        <v>78.4</v>
      </c>
    </row>
    <row r="2200" s="5" customFormat="1" spans="1:10">
      <c r="A2200" s="67" t="s">
        <v>1585</v>
      </c>
      <c r="B2200" s="52">
        <v>250404022</v>
      </c>
      <c r="C2200" s="60" t="s">
        <v>3753</v>
      </c>
      <c r="D2200" s="52"/>
      <c r="E2200" s="52"/>
      <c r="F2200" s="67" t="s">
        <v>1587</v>
      </c>
      <c r="G2200" s="52"/>
      <c r="H2200" s="67">
        <v>90</v>
      </c>
      <c r="I2200" s="71">
        <v>81</v>
      </c>
      <c r="J2200" s="71">
        <v>72</v>
      </c>
    </row>
    <row r="2201" s="5" customFormat="1" spans="1:10">
      <c r="A2201" s="67" t="s">
        <v>1585</v>
      </c>
      <c r="B2201" s="52">
        <v>250404023</v>
      </c>
      <c r="C2201" s="60" t="s">
        <v>3754</v>
      </c>
      <c r="D2201" s="52"/>
      <c r="E2201" s="52"/>
      <c r="F2201" s="67" t="s">
        <v>1587</v>
      </c>
      <c r="G2201" s="52"/>
      <c r="H2201" s="67">
        <v>130</v>
      </c>
      <c r="I2201" s="71">
        <v>117</v>
      </c>
      <c r="J2201" s="71">
        <v>104</v>
      </c>
    </row>
    <row r="2202" s="5" customFormat="1" spans="1:10">
      <c r="A2202" s="67" t="s">
        <v>1585</v>
      </c>
      <c r="B2202" s="52">
        <v>250404024</v>
      </c>
      <c r="C2202" s="60" t="s">
        <v>3755</v>
      </c>
      <c r="D2202" s="52"/>
      <c r="E2202" s="52"/>
      <c r="F2202" s="67" t="s">
        <v>1587</v>
      </c>
      <c r="G2202" s="52"/>
      <c r="H2202" s="67" t="s">
        <v>314</v>
      </c>
      <c r="I2202" s="67" t="s">
        <v>314</v>
      </c>
      <c r="J2202" s="67" t="s">
        <v>314</v>
      </c>
    </row>
    <row r="2203" s="5" customFormat="1" spans="1:10">
      <c r="A2203" s="67" t="s">
        <v>1585</v>
      </c>
      <c r="B2203" s="52">
        <v>250404025</v>
      </c>
      <c r="C2203" s="60" t="s">
        <v>3756</v>
      </c>
      <c r="D2203" s="52"/>
      <c r="E2203" s="52"/>
      <c r="F2203" s="67" t="s">
        <v>1587</v>
      </c>
      <c r="G2203" s="52"/>
      <c r="H2203" s="67">
        <v>135</v>
      </c>
      <c r="I2203" s="71">
        <v>121.5</v>
      </c>
      <c r="J2203" s="71">
        <v>108</v>
      </c>
    </row>
    <row r="2204" s="5" customFormat="1" spans="1:10">
      <c r="A2204" s="67" t="s">
        <v>1585</v>
      </c>
      <c r="B2204" s="52">
        <v>250404026</v>
      </c>
      <c r="C2204" s="60" t="s">
        <v>3757</v>
      </c>
      <c r="D2204" s="52"/>
      <c r="E2204" s="52"/>
      <c r="F2204" s="96"/>
      <c r="G2204" s="52"/>
      <c r="H2204" s="67"/>
      <c r="I2204" s="71"/>
      <c r="J2204" s="71"/>
    </row>
    <row r="2205" s="5" customFormat="1" spans="1:10">
      <c r="A2205" s="67" t="s">
        <v>1585</v>
      </c>
      <c r="B2205" s="52" t="s">
        <v>3758</v>
      </c>
      <c r="C2205" s="60" t="s">
        <v>3759</v>
      </c>
      <c r="D2205" s="52"/>
      <c r="E2205" s="52"/>
      <c r="F2205" s="67" t="s">
        <v>1587</v>
      </c>
      <c r="G2205" s="52"/>
      <c r="H2205" s="67">
        <v>33</v>
      </c>
      <c r="I2205" s="71">
        <v>29.7</v>
      </c>
      <c r="J2205" s="71">
        <v>26.4</v>
      </c>
    </row>
    <row r="2206" s="5" customFormat="1" spans="1:10">
      <c r="A2206" s="67" t="s">
        <v>1585</v>
      </c>
      <c r="B2206" s="52" t="s">
        <v>3760</v>
      </c>
      <c r="C2206" s="60" t="s">
        <v>3761</v>
      </c>
      <c r="D2206" s="52"/>
      <c r="E2206" s="52"/>
      <c r="F2206" s="67" t="s">
        <v>1587</v>
      </c>
      <c r="G2206" s="52"/>
      <c r="H2206" s="67">
        <v>95</v>
      </c>
      <c r="I2206" s="71">
        <v>85.5</v>
      </c>
      <c r="J2206" s="71">
        <v>76</v>
      </c>
    </row>
    <row r="2207" s="5" customFormat="1" spans="1:10">
      <c r="A2207" s="67" t="s">
        <v>1585</v>
      </c>
      <c r="B2207" s="52" t="s">
        <v>3762</v>
      </c>
      <c r="C2207" s="60" t="s">
        <v>3763</v>
      </c>
      <c r="D2207" s="52"/>
      <c r="E2207" s="52"/>
      <c r="F2207" s="67" t="s">
        <v>25</v>
      </c>
      <c r="G2207" s="52"/>
      <c r="H2207" s="67">
        <v>71</v>
      </c>
      <c r="I2207" s="71">
        <v>63.9</v>
      </c>
      <c r="J2207" s="71">
        <v>56.8</v>
      </c>
    </row>
    <row r="2208" s="5" customFormat="1" spans="1:10">
      <c r="A2208" s="67" t="s">
        <v>1585</v>
      </c>
      <c r="B2208" s="52" t="s">
        <v>3764</v>
      </c>
      <c r="C2208" s="60" t="s">
        <v>3765</v>
      </c>
      <c r="D2208" s="52"/>
      <c r="E2208" s="52"/>
      <c r="F2208" s="67" t="s">
        <v>25</v>
      </c>
      <c r="G2208" s="52"/>
      <c r="H2208" s="69">
        <v>159</v>
      </c>
      <c r="I2208" s="72">
        <v>143.1</v>
      </c>
      <c r="J2208" s="72">
        <v>127.2</v>
      </c>
    </row>
    <row r="2209" s="5" customFormat="1" ht="67.5" spans="1:10">
      <c r="A2209" s="67" t="s">
        <v>1585</v>
      </c>
      <c r="B2209" s="52" t="s">
        <v>3766</v>
      </c>
      <c r="C2209" s="60" t="s">
        <v>3767</v>
      </c>
      <c r="D2209" s="52" t="s">
        <v>3768</v>
      </c>
      <c r="E2209" s="52"/>
      <c r="F2209" s="67" t="s">
        <v>1587</v>
      </c>
      <c r="G2209" s="52"/>
      <c r="H2209" s="67">
        <v>95</v>
      </c>
      <c r="I2209" s="71">
        <v>85.5</v>
      </c>
      <c r="J2209" s="71">
        <v>76</v>
      </c>
    </row>
    <row r="2210" s="5" customFormat="1" spans="1:10">
      <c r="A2210" s="67" t="s">
        <v>1585</v>
      </c>
      <c r="B2210" s="52">
        <v>250405</v>
      </c>
      <c r="C2210" s="60" t="s">
        <v>3769</v>
      </c>
      <c r="D2210" s="52"/>
      <c r="E2210" s="52"/>
      <c r="F2210" s="67"/>
      <c r="G2210" s="52"/>
      <c r="H2210" s="67"/>
      <c r="I2210" s="71"/>
      <c r="J2210" s="71"/>
    </row>
    <row r="2211" s="5" customFormat="1" spans="1:10">
      <c r="A2211" s="67" t="s">
        <v>1585</v>
      </c>
      <c r="B2211" s="52">
        <v>250405001</v>
      </c>
      <c r="C2211" s="60" t="s">
        <v>3770</v>
      </c>
      <c r="D2211" s="52"/>
      <c r="E2211" s="52"/>
      <c r="F2211" s="67"/>
      <c r="G2211" s="52"/>
      <c r="H2211" s="67"/>
      <c r="I2211" s="71"/>
      <c r="J2211" s="71"/>
    </row>
    <row r="2212" s="5" customFormat="1" spans="1:10">
      <c r="A2212" s="67" t="s">
        <v>1585</v>
      </c>
      <c r="B2212" s="52" t="s">
        <v>3771</v>
      </c>
      <c r="C2212" s="60" t="s">
        <v>3772</v>
      </c>
      <c r="D2212" s="52"/>
      <c r="E2212" s="52"/>
      <c r="F2212" s="67" t="s">
        <v>1587</v>
      </c>
      <c r="G2212" s="52"/>
      <c r="H2212" s="67">
        <v>20</v>
      </c>
      <c r="I2212" s="71">
        <v>18</v>
      </c>
      <c r="J2212" s="71">
        <v>16</v>
      </c>
    </row>
    <row r="2213" s="5" customFormat="1" spans="1:10">
      <c r="A2213" s="67" t="s">
        <v>1585</v>
      </c>
      <c r="B2213" s="52" t="s">
        <v>3773</v>
      </c>
      <c r="C2213" s="60" t="s">
        <v>3774</v>
      </c>
      <c r="D2213" s="52"/>
      <c r="E2213" s="52"/>
      <c r="F2213" s="67" t="s">
        <v>1587</v>
      </c>
      <c r="G2213" s="52"/>
      <c r="H2213" s="67">
        <v>67</v>
      </c>
      <c r="I2213" s="71">
        <v>60.3</v>
      </c>
      <c r="J2213" s="71">
        <v>53.6</v>
      </c>
    </row>
    <row r="2214" s="5" customFormat="1" ht="27" spans="1:10">
      <c r="A2214" s="67" t="s">
        <v>1585</v>
      </c>
      <c r="B2214" s="52">
        <v>250405002</v>
      </c>
      <c r="C2214" s="60" t="s">
        <v>3775</v>
      </c>
      <c r="D2214" s="52"/>
      <c r="E2214" s="52"/>
      <c r="F2214" s="67" t="s">
        <v>1587</v>
      </c>
      <c r="G2214" s="70"/>
      <c r="H2214" s="67">
        <v>27</v>
      </c>
      <c r="I2214" s="71">
        <v>24.3</v>
      </c>
      <c r="J2214" s="36">
        <v>21.6</v>
      </c>
    </row>
    <row r="2215" s="5" customFormat="1" ht="27" spans="1:10">
      <c r="A2215" s="67" t="s">
        <v>1585</v>
      </c>
      <c r="B2215" s="52">
        <v>250405003</v>
      </c>
      <c r="C2215" s="60" t="s">
        <v>3776</v>
      </c>
      <c r="D2215" s="52"/>
      <c r="E2215" s="52"/>
      <c r="F2215" s="67" t="s">
        <v>1587</v>
      </c>
      <c r="G2215" s="70"/>
      <c r="H2215" s="67">
        <v>25</v>
      </c>
      <c r="I2215" s="71">
        <v>22.5</v>
      </c>
      <c r="J2215" s="36">
        <v>20</v>
      </c>
    </row>
    <row r="2216" s="5" customFormat="1" ht="27" spans="1:10">
      <c r="A2216" s="67" t="s">
        <v>1585</v>
      </c>
      <c r="B2216" s="52">
        <v>250405004</v>
      </c>
      <c r="C2216" s="60" t="s">
        <v>3777</v>
      </c>
      <c r="D2216" s="52" t="s">
        <v>3778</v>
      </c>
      <c r="E2216" s="52"/>
      <c r="F2216" s="67" t="s">
        <v>1587</v>
      </c>
      <c r="G2216" s="52" t="s">
        <v>3460</v>
      </c>
      <c r="H2216" s="67">
        <v>28</v>
      </c>
      <c r="I2216" s="71">
        <v>25.2</v>
      </c>
      <c r="J2216" s="71">
        <v>22.4</v>
      </c>
    </row>
    <row r="2217" s="5" customFormat="1" ht="27" spans="1:10">
      <c r="A2217" s="67" t="s">
        <v>1585</v>
      </c>
      <c r="B2217" s="52">
        <v>250405005</v>
      </c>
      <c r="C2217" s="60" t="s">
        <v>3779</v>
      </c>
      <c r="D2217" s="52" t="s">
        <v>3780</v>
      </c>
      <c r="E2217" s="52"/>
      <c r="F2217" s="67" t="s">
        <v>1587</v>
      </c>
      <c r="G2217" s="52" t="s">
        <v>3460</v>
      </c>
      <c r="H2217" s="67">
        <v>85</v>
      </c>
      <c r="I2217" s="71">
        <v>76.5</v>
      </c>
      <c r="J2217" s="71">
        <v>68</v>
      </c>
    </row>
    <row r="2218" s="5" customFormat="1" ht="27" spans="1:10">
      <c r="A2218" s="67" t="s">
        <v>1585</v>
      </c>
      <c r="B2218" s="52">
        <v>250405006</v>
      </c>
      <c r="C2218" s="60" t="s">
        <v>3781</v>
      </c>
      <c r="D2218" s="52"/>
      <c r="E2218" s="52"/>
      <c r="F2218" s="67" t="s">
        <v>1587</v>
      </c>
      <c r="G2218" s="70"/>
      <c r="H2218" s="67">
        <v>30</v>
      </c>
      <c r="I2218" s="71">
        <v>27</v>
      </c>
      <c r="J2218" s="71">
        <v>24</v>
      </c>
    </row>
    <row r="2219" s="5" customFormat="1" ht="27" spans="1:10">
      <c r="A2219" s="67" t="s">
        <v>1585</v>
      </c>
      <c r="B2219" s="52">
        <v>250405007</v>
      </c>
      <c r="C2219" s="60" t="s">
        <v>3782</v>
      </c>
      <c r="D2219" s="52"/>
      <c r="E2219" s="52"/>
      <c r="F2219" s="67" t="s">
        <v>1587</v>
      </c>
      <c r="G2219" s="70"/>
      <c r="H2219" s="67">
        <v>10</v>
      </c>
      <c r="I2219" s="71">
        <v>9</v>
      </c>
      <c r="J2219" s="71">
        <v>8</v>
      </c>
    </row>
    <row r="2220" s="5" customFormat="1" spans="1:10">
      <c r="A2220" s="67" t="s">
        <v>1585</v>
      </c>
      <c r="B2220" s="52">
        <v>250405008</v>
      </c>
      <c r="C2220" s="60" t="s">
        <v>3783</v>
      </c>
      <c r="D2220" s="52"/>
      <c r="E2220" s="52"/>
      <c r="F2220" s="67" t="s">
        <v>1587</v>
      </c>
      <c r="G2220" s="52"/>
      <c r="H2220" s="67">
        <v>33</v>
      </c>
      <c r="I2220" s="71">
        <v>29.7</v>
      </c>
      <c r="J2220" s="71">
        <v>26.4</v>
      </c>
    </row>
    <row r="2221" s="5" customFormat="1" spans="1:10">
      <c r="A2221" s="67" t="s">
        <v>1585</v>
      </c>
      <c r="B2221" s="52">
        <v>250405009</v>
      </c>
      <c r="C2221" s="60" t="s">
        <v>3784</v>
      </c>
      <c r="D2221" s="52"/>
      <c r="E2221" s="52"/>
      <c r="F2221" s="67" t="s">
        <v>1587</v>
      </c>
      <c r="G2221" s="52"/>
      <c r="H2221" s="67">
        <v>33</v>
      </c>
      <c r="I2221" s="71">
        <v>29.7</v>
      </c>
      <c r="J2221" s="71">
        <v>26.4</v>
      </c>
    </row>
    <row r="2222" s="5" customFormat="1" spans="1:10">
      <c r="A2222" s="67"/>
      <c r="B2222" s="52">
        <v>2505</v>
      </c>
      <c r="C2222" s="60" t="s">
        <v>3785</v>
      </c>
      <c r="D2222" s="52"/>
      <c r="E2222" s="52"/>
      <c r="F2222" s="67"/>
      <c r="G2222" s="52"/>
      <c r="H2222" s="67"/>
      <c r="I2222" s="71"/>
      <c r="J2222" s="71"/>
    </row>
    <row r="2223" s="5" customFormat="1" ht="27" spans="1:10">
      <c r="A2223" s="67"/>
      <c r="B2223" s="52">
        <v>250501</v>
      </c>
      <c r="C2223" s="60" t="s">
        <v>3786</v>
      </c>
      <c r="D2223" s="52"/>
      <c r="E2223" s="52"/>
      <c r="F2223" s="67"/>
      <c r="G2223" s="52"/>
      <c r="H2223" s="67"/>
      <c r="I2223" s="71"/>
      <c r="J2223" s="71"/>
    </row>
    <row r="2224" s="5" customFormat="1" spans="1:10">
      <c r="A2224" s="67" t="s">
        <v>1585</v>
      </c>
      <c r="B2224" s="52">
        <v>250501001</v>
      </c>
      <c r="C2224" s="60" t="s">
        <v>3787</v>
      </c>
      <c r="D2224" s="70"/>
      <c r="E2224" s="52"/>
      <c r="F2224" s="67" t="s">
        <v>1587</v>
      </c>
      <c r="G2224" s="52"/>
      <c r="H2224" s="67">
        <v>8</v>
      </c>
      <c r="I2224" s="71">
        <v>7.2</v>
      </c>
      <c r="J2224" s="71">
        <v>6.4</v>
      </c>
    </row>
    <row r="2225" s="5" customFormat="1" spans="1:10">
      <c r="A2225" s="67" t="s">
        <v>1585</v>
      </c>
      <c r="B2225" s="52">
        <v>250501002</v>
      </c>
      <c r="C2225" s="60" t="s">
        <v>3788</v>
      </c>
      <c r="D2225" s="70"/>
      <c r="E2225" s="52"/>
      <c r="F2225" s="67" t="s">
        <v>1587</v>
      </c>
      <c r="G2225" s="70"/>
      <c r="H2225" s="67">
        <v>7.2</v>
      </c>
      <c r="I2225" s="71">
        <v>6.48</v>
      </c>
      <c r="J2225" s="36">
        <v>5.76</v>
      </c>
    </row>
    <row r="2226" s="5" customFormat="1" spans="1:10">
      <c r="A2226" s="67" t="s">
        <v>1585</v>
      </c>
      <c r="B2226" s="52" t="s">
        <v>3789</v>
      </c>
      <c r="C2226" s="60" t="s">
        <v>3790</v>
      </c>
      <c r="D2226" s="52"/>
      <c r="E2226" s="52"/>
      <c r="F2226" s="67" t="s">
        <v>1587</v>
      </c>
      <c r="G2226" s="52"/>
      <c r="H2226" s="77">
        <v>77</v>
      </c>
      <c r="I2226" s="78">
        <v>69.3</v>
      </c>
      <c r="J2226" s="78">
        <v>61.6</v>
      </c>
    </row>
    <row r="2227" s="5" customFormat="1" spans="1:10">
      <c r="A2227" s="67" t="s">
        <v>1585</v>
      </c>
      <c r="B2227" s="52">
        <v>250501003</v>
      </c>
      <c r="C2227" s="60" t="s">
        <v>3791</v>
      </c>
      <c r="D2227" s="52"/>
      <c r="E2227" s="52"/>
      <c r="F2227" s="67" t="s">
        <v>1587</v>
      </c>
      <c r="G2227" s="52"/>
      <c r="H2227" s="67">
        <v>13</v>
      </c>
      <c r="I2227" s="71">
        <v>11.7</v>
      </c>
      <c r="J2227" s="36">
        <v>10.4</v>
      </c>
    </row>
    <row r="2228" s="5" customFormat="1" ht="27" spans="1:10">
      <c r="A2228" s="67" t="s">
        <v>1585</v>
      </c>
      <c r="B2228" s="52">
        <v>250501004</v>
      </c>
      <c r="C2228" s="60" t="s">
        <v>3792</v>
      </c>
      <c r="D2228" s="52" t="s">
        <v>3793</v>
      </c>
      <c r="E2228" s="52"/>
      <c r="F2228" s="67" t="s">
        <v>3794</v>
      </c>
      <c r="G2228" s="52" t="s">
        <v>2165</v>
      </c>
      <c r="H2228" s="67">
        <v>9.9</v>
      </c>
      <c r="I2228" s="71">
        <v>8.91</v>
      </c>
      <c r="J2228" s="36">
        <v>7.92</v>
      </c>
    </row>
    <row r="2229" s="5" customFormat="1" spans="1:10">
      <c r="A2229" s="67" t="s">
        <v>1585</v>
      </c>
      <c r="B2229" s="52">
        <v>250501005</v>
      </c>
      <c r="C2229" s="60" t="s">
        <v>3795</v>
      </c>
      <c r="D2229" s="52"/>
      <c r="E2229" s="52"/>
      <c r="F2229" s="67" t="s">
        <v>3796</v>
      </c>
      <c r="G2229" s="52"/>
      <c r="H2229" s="67">
        <v>14</v>
      </c>
      <c r="I2229" s="71">
        <v>12.6</v>
      </c>
      <c r="J2229" s="71">
        <v>11.2</v>
      </c>
    </row>
    <row r="2230" s="5" customFormat="1" spans="1:10">
      <c r="A2230" s="67" t="s">
        <v>1585</v>
      </c>
      <c r="B2230" s="52">
        <v>250501006</v>
      </c>
      <c r="C2230" s="60" t="s">
        <v>3797</v>
      </c>
      <c r="D2230" s="52"/>
      <c r="E2230" s="52"/>
      <c r="F2230" s="67" t="s">
        <v>1587</v>
      </c>
      <c r="G2230" s="52"/>
      <c r="H2230" s="67">
        <v>43</v>
      </c>
      <c r="I2230" s="71">
        <v>38.7</v>
      </c>
      <c r="J2230" s="71">
        <v>34.4</v>
      </c>
    </row>
    <row r="2231" s="5" customFormat="1" spans="1:10">
      <c r="A2231" s="67" t="s">
        <v>1585</v>
      </c>
      <c r="B2231" s="52">
        <v>250501007</v>
      </c>
      <c r="C2231" s="60" t="s">
        <v>3798</v>
      </c>
      <c r="D2231" s="52"/>
      <c r="E2231" s="52"/>
      <c r="F2231" s="67" t="s">
        <v>1587</v>
      </c>
      <c r="G2231" s="52"/>
      <c r="H2231" s="67">
        <v>152</v>
      </c>
      <c r="I2231" s="71">
        <v>136.8</v>
      </c>
      <c r="J2231" s="71">
        <v>121.6</v>
      </c>
    </row>
    <row r="2232" s="5" customFormat="1" ht="27" spans="1:10">
      <c r="A2232" s="67" t="s">
        <v>1585</v>
      </c>
      <c r="B2232" s="52">
        <v>250501008</v>
      </c>
      <c r="C2232" s="60" t="s">
        <v>3799</v>
      </c>
      <c r="D2232" s="52"/>
      <c r="E2232" s="52"/>
      <c r="F2232" s="67" t="s">
        <v>1587</v>
      </c>
      <c r="G2232" s="52"/>
      <c r="H2232" s="67">
        <v>30</v>
      </c>
      <c r="I2232" s="71">
        <v>27</v>
      </c>
      <c r="J2232" s="71">
        <v>24</v>
      </c>
    </row>
    <row r="2233" s="5" customFormat="1" spans="1:10">
      <c r="A2233" s="67" t="s">
        <v>1585</v>
      </c>
      <c r="B2233" s="52">
        <v>250501009</v>
      </c>
      <c r="C2233" s="60" t="s">
        <v>3800</v>
      </c>
      <c r="D2233" s="52"/>
      <c r="E2233" s="52"/>
      <c r="F2233" s="67" t="s">
        <v>1587</v>
      </c>
      <c r="G2233" s="52"/>
      <c r="H2233" s="67">
        <v>61</v>
      </c>
      <c r="I2233" s="71">
        <v>54.9</v>
      </c>
      <c r="J2233" s="36">
        <v>48.8</v>
      </c>
    </row>
    <row r="2234" s="5" customFormat="1" spans="1:10">
      <c r="A2234" s="67" t="s">
        <v>1585</v>
      </c>
      <c r="B2234" s="52">
        <v>250501010</v>
      </c>
      <c r="C2234" s="60" t="s">
        <v>3801</v>
      </c>
      <c r="D2234" s="52"/>
      <c r="E2234" s="52"/>
      <c r="F2234" s="67" t="s">
        <v>1587</v>
      </c>
      <c r="G2234" s="52"/>
      <c r="H2234" s="67">
        <v>63</v>
      </c>
      <c r="I2234" s="71">
        <v>56.7</v>
      </c>
      <c r="J2234" s="36">
        <v>50.4</v>
      </c>
    </row>
    <row r="2235" s="5" customFormat="1" spans="1:10">
      <c r="A2235" s="67" t="s">
        <v>1585</v>
      </c>
      <c r="B2235" s="52">
        <v>250501011</v>
      </c>
      <c r="C2235" s="60" t="s">
        <v>3802</v>
      </c>
      <c r="D2235" s="52"/>
      <c r="E2235" s="52"/>
      <c r="F2235" s="67" t="s">
        <v>1587</v>
      </c>
      <c r="G2235" s="52"/>
      <c r="H2235" s="67">
        <v>63</v>
      </c>
      <c r="I2235" s="71">
        <v>56.7</v>
      </c>
      <c r="J2235" s="36">
        <v>50.4</v>
      </c>
    </row>
    <row r="2236" s="5" customFormat="1" spans="1:10">
      <c r="A2236" s="67" t="s">
        <v>1585</v>
      </c>
      <c r="B2236" s="52">
        <v>250501012</v>
      </c>
      <c r="C2236" s="60" t="s">
        <v>3803</v>
      </c>
      <c r="D2236" s="52"/>
      <c r="E2236" s="52"/>
      <c r="F2236" s="67" t="s">
        <v>1587</v>
      </c>
      <c r="G2236" s="52"/>
      <c r="H2236" s="67">
        <v>63</v>
      </c>
      <c r="I2236" s="71">
        <v>56.7</v>
      </c>
      <c r="J2236" s="36">
        <v>50.4</v>
      </c>
    </row>
    <row r="2237" s="5" customFormat="1" spans="1:10">
      <c r="A2237" s="67" t="s">
        <v>1585</v>
      </c>
      <c r="B2237" s="52">
        <v>250501013</v>
      </c>
      <c r="C2237" s="60" t="s">
        <v>3804</v>
      </c>
      <c r="D2237" s="52" t="s">
        <v>3805</v>
      </c>
      <c r="E2237" s="52"/>
      <c r="F2237" s="67" t="s">
        <v>1587</v>
      </c>
      <c r="G2237" s="52"/>
      <c r="H2237" s="77">
        <v>73</v>
      </c>
      <c r="I2237" s="78">
        <v>65.7</v>
      </c>
      <c r="J2237" s="78">
        <v>58.4</v>
      </c>
    </row>
    <row r="2238" s="5" customFormat="1" spans="1:10">
      <c r="A2238" s="67" t="s">
        <v>1585</v>
      </c>
      <c r="B2238" s="52">
        <v>250501014</v>
      </c>
      <c r="C2238" s="60" t="s">
        <v>3806</v>
      </c>
      <c r="D2238" s="52" t="s">
        <v>3805</v>
      </c>
      <c r="E2238" s="52"/>
      <c r="F2238" s="67" t="s">
        <v>1587</v>
      </c>
      <c r="G2238" s="52"/>
      <c r="H2238" s="77">
        <v>69</v>
      </c>
      <c r="I2238" s="78">
        <v>62.1</v>
      </c>
      <c r="J2238" s="78">
        <v>55.2</v>
      </c>
    </row>
    <row r="2239" s="5" customFormat="1" spans="1:10">
      <c r="A2239" s="67" t="s">
        <v>1585</v>
      </c>
      <c r="B2239" s="52">
        <v>250501015</v>
      </c>
      <c r="C2239" s="60" t="s">
        <v>3807</v>
      </c>
      <c r="D2239" s="52"/>
      <c r="E2239" s="52"/>
      <c r="F2239" s="67" t="s">
        <v>1587</v>
      </c>
      <c r="G2239" s="52"/>
      <c r="H2239" s="67">
        <v>66</v>
      </c>
      <c r="I2239" s="71">
        <v>59.4</v>
      </c>
      <c r="J2239" s="71">
        <v>52.8</v>
      </c>
    </row>
    <row r="2240" s="5" customFormat="1" spans="1:10">
      <c r="A2240" s="67" t="s">
        <v>1585</v>
      </c>
      <c r="B2240" s="52">
        <v>250501016</v>
      </c>
      <c r="C2240" s="60" t="s">
        <v>3808</v>
      </c>
      <c r="D2240" s="52" t="s">
        <v>3805</v>
      </c>
      <c r="E2240" s="52"/>
      <c r="F2240" s="67" t="s">
        <v>1587</v>
      </c>
      <c r="G2240" s="52"/>
      <c r="H2240" s="67">
        <v>66</v>
      </c>
      <c r="I2240" s="71">
        <v>59.4</v>
      </c>
      <c r="J2240" s="71">
        <v>52.8</v>
      </c>
    </row>
    <row r="2241" s="5" customFormat="1" spans="1:10">
      <c r="A2241" s="67" t="s">
        <v>1585</v>
      </c>
      <c r="B2241" s="52">
        <v>250501017</v>
      </c>
      <c r="C2241" s="60" t="s">
        <v>3809</v>
      </c>
      <c r="D2241" s="52" t="s">
        <v>3805</v>
      </c>
      <c r="E2241" s="52"/>
      <c r="F2241" s="67" t="s">
        <v>1587</v>
      </c>
      <c r="G2241" s="52"/>
      <c r="H2241" s="67">
        <v>66</v>
      </c>
      <c r="I2241" s="71">
        <v>59.4</v>
      </c>
      <c r="J2241" s="71">
        <v>52.8</v>
      </c>
    </row>
    <row r="2242" s="5" customFormat="1" spans="1:10">
      <c r="A2242" s="67" t="s">
        <v>1585</v>
      </c>
      <c r="B2242" s="52">
        <v>250501018</v>
      </c>
      <c r="C2242" s="60" t="s">
        <v>3810</v>
      </c>
      <c r="D2242" s="52" t="s">
        <v>3805</v>
      </c>
      <c r="E2242" s="52"/>
      <c r="F2242" s="67" t="s">
        <v>1587</v>
      </c>
      <c r="G2242" s="52"/>
      <c r="H2242" s="67">
        <v>66</v>
      </c>
      <c r="I2242" s="71">
        <v>59.4</v>
      </c>
      <c r="J2242" s="71">
        <v>52.8</v>
      </c>
    </row>
    <row r="2243" s="5" customFormat="1" spans="1:10">
      <c r="A2243" s="67" t="s">
        <v>1585</v>
      </c>
      <c r="B2243" s="52">
        <v>250501019</v>
      </c>
      <c r="C2243" s="60" t="s">
        <v>3811</v>
      </c>
      <c r="D2243" s="52" t="s">
        <v>3805</v>
      </c>
      <c r="E2243" s="52"/>
      <c r="F2243" s="67" t="s">
        <v>1587</v>
      </c>
      <c r="G2243" s="52"/>
      <c r="H2243" s="67">
        <v>66</v>
      </c>
      <c r="I2243" s="71">
        <v>59.4</v>
      </c>
      <c r="J2243" s="71">
        <v>52.8</v>
      </c>
    </row>
    <row r="2244" s="5" customFormat="1" spans="1:10">
      <c r="A2244" s="67" t="s">
        <v>1585</v>
      </c>
      <c r="B2244" s="52">
        <v>250501020</v>
      </c>
      <c r="C2244" s="60" t="s">
        <v>3812</v>
      </c>
      <c r="D2244" s="52" t="s">
        <v>3805</v>
      </c>
      <c r="E2244" s="52"/>
      <c r="F2244" s="67" t="s">
        <v>1587</v>
      </c>
      <c r="G2244" s="52"/>
      <c r="H2244" s="67">
        <v>66</v>
      </c>
      <c r="I2244" s="71">
        <v>59.4</v>
      </c>
      <c r="J2244" s="71">
        <v>52.8</v>
      </c>
    </row>
    <row r="2245" s="5" customFormat="1" spans="1:10">
      <c r="A2245" s="67" t="s">
        <v>1585</v>
      </c>
      <c r="B2245" s="52">
        <v>250501021</v>
      </c>
      <c r="C2245" s="60" t="s">
        <v>3813</v>
      </c>
      <c r="D2245" s="52" t="s">
        <v>3805</v>
      </c>
      <c r="E2245" s="52"/>
      <c r="F2245" s="67" t="s">
        <v>1587</v>
      </c>
      <c r="G2245" s="52"/>
      <c r="H2245" s="67">
        <v>66</v>
      </c>
      <c r="I2245" s="71">
        <v>59.4</v>
      </c>
      <c r="J2245" s="71">
        <v>52.8</v>
      </c>
    </row>
    <row r="2246" s="5" customFormat="1" spans="1:10">
      <c r="A2246" s="67" t="s">
        <v>1585</v>
      </c>
      <c r="B2246" s="52">
        <v>250501022</v>
      </c>
      <c r="C2246" s="60" t="s">
        <v>3814</v>
      </c>
      <c r="D2246" s="52"/>
      <c r="E2246" s="52"/>
      <c r="F2246" s="67" t="s">
        <v>1587</v>
      </c>
      <c r="G2246" s="70"/>
      <c r="H2246" s="67">
        <v>59</v>
      </c>
      <c r="I2246" s="71">
        <v>53.1</v>
      </c>
      <c r="J2246" s="36">
        <v>47.2</v>
      </c>
    </row>
    <row r="2247" s="5" customFormat="1" spans="1:10">
      <c r="A2247" s="67" t="s">
        <v>1585</v>
      </c>
      <c r="B2247" s="52" t="s">
        <v>3815</v>
      </c>
      <c r="C2247" s="60" t="s">
        <v>3816</v>
      </c>
      <c r="D2247" s="52"/>
      <c r="E2247" s="52"/>
      <c r="F2247" s="67" t="s">
        <v>1587</v>
      </c>
      <c r="G2247" s="52"/>
      <c r="H2247" s="67">
        <v>100</v>
      </c>
      <c r="I2247" s="71">
        <v>90</v>
      </c>
      <c r="J2247" s="36">
        <v>80</v>
      </c>
    </row>
    <row r="2248" s="5" customFormat="1" spans="1:10">
      <c r="A2248" s="67" t="s">
        <v>1585</v>
      </c>
      <c r="B2248" s="52">
        <v>250501023</v>
      </c>
      <c r="C2248" s="60" t="s">
        <v>3817</v>
      </c>
      <c r="D2248" s="52" t="s">
        <v>3805</v>
      </c>
      <c r="E2248" s="52"/>
      <c r="F2248" s="67" t="s">
        <v>1587</v>
      </c>
      <c r="G2248" s="52"/>
      <c r="H2248" s="67">
        <v>70</v>
      </c>
      <c r="I2248" s="71">
        <v>63</v>
      </c>
      <c r="J2248" s="71">
        <v>56</v>
      </c>
    </row>
    <row r="2249" s="5" customFormat="1" spans="1:10">
      <c r="A2249" s="67" t="s">
        <v>1585</v>
      </c>
      <c r="B2249" s="52">
        <v>250501024</v>
      </c>
      <c r="C2249" s="60" t="s">
        <v>3818</v>
      </c>
      <c r="D2249" s="52"/>
      <c r="E2249" s="52"/>
      <c r="F2249" s="67" t="s">
        <v>1587</v>
      </c>
      <c r="G2249" s="52"/>
      <c r="H2249" s="67">
        <v>66</v>
      </c>
      <c r="I2249" s="71">
        <v>59.4</v>
      </c>
      <c r="J2249" s="71">
        <v>52.8</v>
      </c>
    </row>
    <row r="2250" s="5" customFormat="1" spans="1:10">
      <c r="A2250" s="67" t="s">
        <v>1585</v>
      </c>
      <c r="B2250" s="52">
        <v>250501025</v>
      </c>
      <c r="C2250" s="60" t="s">
        <v>3819</v>
      </c>
      <c r="D2250" s="52"/>
      <c r="E2250" s="52"/>
      <c r="F2250" s="67" t="s">
        <v>1587</v>
      </c>
      <c r="G2250" s="52"/>
      <c r="H2250" s="67">
        <v>59</v>
      </c>
      <c r="I2250" s="71">
        <v>53.1</v>
      </c>
      <c r="J2250" s="36">
        <v>47.2</v>
      </c>
    </row>
    <row r="2251" s="5" customFormat="1" spans="1:10">
      <c r="A2251" s="67" t="s">
        <v>1585</v>
      </c>
      <c r="B2251" s="52">
        <v>250501026</v>
      </c>
      <c r="C2251" s="60" t="s">
        <v>3820</v>
      </c>
      <c r="D2251" s="70"/>
      <c r="E2251" s="52"/>
      <c r="F2251" s="67" t="s">
        <v>1587</v>
      </c>
      <c r="G2251" s="52"/>
      <c r="H2251" s="67">
        <v>9</v>
      </c>
      <c r="I2251" s="71">
        <v>8.1</v>
      </c>
      <c r="J2251" s="71">
        <v>7.2</v>
      </c>
    </row>
    <row r="2252" s="5" customFormat="1" spans="1:10">
      <c r="A2252" s="67" t="s">
        <v>1585</v>
      </c>
      <c r="B2252" s="52">
        <v>250501027</v>
      </c>
      <c r="C2252" s="60" t="s">
        <v>3821</v>
      </c>
      <c r="D2252" s="52"/>
      <c r="E2252" s="52"/>
      <c r="F2252" s="67" t="s">
        <v>1587</v>
      </c>
      <c r="G2252" s="52"/>
      <c r="H2252" s="67">
        <v>59</v>
      </c>
      <c r="I2252" s="71">
        <v>53.1</v>
      </c>
      <c r="J2252" s="36">
        <v>47.2</v>
      </c>
    </row>
    <row r="2253" s="5" customFormat="1" spans="1:10">
      <c r="A2253" s="67" t="s">
        <v>1585</v>
      </c>
      <c r="B2253" s="52">
        <v>250501028</v>
      </c>
      <c r="C2253" s="60" t="s">
        <v>3822</v>
      </c>
      <c r="D2253" s="52"/>
      <c r="E2253" s="52"/>
      <c r="F2253" s="67" t="s">
        <v>3796</v>
      </c>
      <c r="G2253" s="52"/>
      <c r="H2253" s="67">
        <v>9</v>
      </c>
      <c r="I2253" s="71">
        <v>8.1</v>
      </c>
      <c r="J2253" s="71">
        <v>7.2</v>
      </c>
    </row>
    <row r="2254" s="5" customFormat="1" spans="1:10">
      <c r="A2254" s="67" t="s">
        <v>1585</v>
      </c>
      <c r="B2254" s="52">
        <v>250501029</v>
      </c>
      <c r="C2254" s="60" t="s">
        <v>3823</v>
      </c>
      <c r="D2254" s="52" t="s">
        <v>3805</v>
      </c>
      <c r="E2254" s="52"/>
      <c r="F2254" s="67" t="s">
        <v>3796</v>
      </c>
      <c r="G2254" s="52"/>
      <c r="H2254" s="67">
        <v>66</v>
      </c>
      <c r="I2254" s="71">
        <v>59.4</v>
      </c>
      <c r="J2254" s="71">
        <v>52.8</v>
      </c>
    </row>
    <row r="2255" s="5" customFormat="1" spans="1:10">
      <c r="A2255" s="67" t="s">
        <v>1585</v>
      </c>
      <c r="B2255" s="52">
        <v>250501030</v>
      </c>
      <c r="C2255" s="60" t="s">
        <v>3824</v>
      </c>
      <c r="D2255" s="52"/>
      <c r="E2255" s="52"/>
      <c r="F2255" s="67" t="s">
        <v>1587</v>
      </c>
      <c r="G2255" s="52"/>
      <c r="H2255" s="67" t="s">
        <v>314</v>
      </c>
      <c r="I2255" s="67" t="s">
        <v>314</v>
      </c>
      <c r="J2255" s="67" t="s">
        <v>314</v>
      </c>
    </row>
    <row r="2256" s="5" customFormat="1" spans="1:10">
      <c r="A2256" s="67" t="s">
        <v>1585</v>
      </c>
      <c r="B2256" s="52" t="s">
        <v>3825</v>
      </c>
      <c r="C2256" s="60" t="s">
        <v>3826</v>
      </c>
      <c r="D2256" s="52"/>
      <c r="E2256" s="52"/>
      <c r="F2256" s="67" t="s">
        <v>1587</v>
      </c>
      <c r="G2256" s="52"/>
      <c r="H2256" s="67" t="s">
        <v>314</v>
      </c>
      <c r="I2256" s="67" t="s">
        <v>314</v>
      </c>
      <c r="J2256" s="67" t="s">
        <v>314</v>
      </c>
    </row>
    <row r="2257" s="5" customFormat="1" spans="1:10">
      <c r="A2257" s="67" t="s">
        <v>1585</v>
      </c>
      <c r="B2257" s="52" t="s">
        <v>3827</v>
      </c>
      <c r="C2257" s="60" t="s">
        <v>3828</v>
      </c>
      <c r="D2257" s="52"/>
      <c r="E2257" s="52"/>
      <c r="F2257" s="67" t="s">
        <v>1587</v>
      </c>
      <c r="G2257" s="52"/>
      <c r="H2257" s="67" t="s">
        <v>314</v>
      </c>
      <c r="I2257" s="67" t="s">
        <v>314</v>
      </c>
      <c r="J2257" s="67" t="s">
        <v>314</v>
      </c>
    </row>
    <row r="2258" s="5" customFormat="1" spans="1:10">
      <c r="A2258" s="67" t="s">
        <v>1585</v>
      </c>
      <c r="B2258" s="52">
        <v>250501031</v>
      </c>
      <c r="C2258" s="60" t="s">
        <v>3829</v>
      </c>
      <c r="D2258" s="52"/>
      <c r="E2258" s="52"/>
      <c r="F2258" s="67" t="s">
        <v>1587</v>
      </c>
      <c r="G2258" s="52"/>
      <c r="H2258" s="67"/>
      <c r="I2258" s="71"/>
      <c r="J2258" s="71"/>
    </row>
    <row r="2259" s="5" customFormat="1" spans="1:10">
      <c r="A2259" s="67" t="s">
        <v>1585</v>
      </c>
      <c r="B2259" s="52" t="s">
        <v>3830</v>
      </c>
      <c r="C2259" s="60" t="s">
        <v>3831</v>
      </c>
      <c r="D2259" s="52"/>
      <c r="E2259" s="52"/>
      <c r="F2259" s="67" t="s">
        <v>1587</v>
      </c>
      <c r="G2259" s="52"/>
      <c r="H2259" s="67">
        <v>70</v>
      </c>
      <c r="I2259" s="71">
        <v>63</v>
      </c>
      <c r="J2259" s="71">
        <v>56</v>
      </c>
    </row>
    <row r="2260" s="5" customFormat="1" spans="1:10">
      <c r="A2260" s="67" t="s">
        <v>1585</v>
      </c>
      <c r="B2260" s="52" t="s">
        <v>3832</v>
      </c>
      <c r="C2260" s="60" t="s">
        <v>3833</v>
      </c>
      <c r="D2260" s="52"/>
      <c r="E2260" s="52"/>
      <c r="F2260" s="67" t="s">
        <v>1587</v>
      </c>
      <c r="G2260" s="52"/>
      <c r="H2260" s="67">
        <v>40</v>
      </c>
      <c r="I2260" s="71">
        <v>36</v>
      </c>
      <c r="J2260" s="71">
        <v>32</v>
      </c>
    </row>
    <row r="2261" s="5" customFormat="1" spans="1:10">
      <c r="A2261" s="67" t="s">
        <v>1585</v>
      </c>
      <c r="B2261" s="52" t="s">
        <v>3834</v>
      </c>
      <c r="C2261" s="60" t="s">
        <v>3835</v>
      </c>
      <c r="D2261" s="52"/>
      <c r="E2261" s="52"/>
      <c r="F2261" s="67" t="s">
        <v>1587</v>
      </c>
      <c r="G2261" s="52"/>
      <c r="H2261" s="67">
        <v>20</v>
      </c>
      <c r="I2261" s="71">
        <v>18</v>
      </c>
      <c r="J2261" s="71">
        <v>16</v>
      </c>
    </row>
    <row r="2262" s="5" customFormat="1" spans="1:10">
      <c r="A2262" s="67" t="s">
        <v>1585</v>
      </c>
      <c r="B2262" s="52" t="s">
        <v>3836</v>
      </c>
      <c r="C2262" s="60" t="s">
        <v>3837</v>
      </c>
      <c r="D2262" s="52"/>
      <c r="E2262" s="52"/>
      <c r="F2262" s="67" t="s">
        <v>1587</v>
      </c>
      <c r="G2262" s="52"/>
      <c r="H2262" s="67">
        <v>66</v>
      </c>
      <c r="I2262" s="71">
        <v>59.4</v>
      </c>
      <c r="J2262" s="71">
        <v>52.8</v>
      </c>
    </row>
    <row r="2263" s="5" customFormat="1" spans="1:10">
      <c r="A2263" s="67" t="s">
        <v>1585</v>
      </c>
      <c r="B2263" s="52">
        <v>250501032</v>
      </c>
      <c r="C2263" s="60" t="s">
        <v>3838</v>
      </c>
      <c r="D2263" s="52" t="s">
        <v>3805</v>
      </c>
      <c r="E2263" s="52"/>
      <c r="F2263" s="67" t="s">
        <v>3796</v>
      </c>
      <c r="G2263" s="52"/>
      <c r="H2263" s="67">
        <v>65</v>
      </c>
      <c r="I2263" s="71">
        <v>58.5</v>
      </c>
      <c r="J2263" s="71">
        <v>52</v>
      </c>
    </row>
    <row r="2264" s="5" customFormat="1" spans="1:10">
      <c r="A2264" s="67" t="s">
        <v>1585</v>
      </c>
      <c r="B2264" s="52">
        <v>250501033</v>
      </c>
      <c r="C2264" s="60" t="s">
        <v>3839</v>
      </c>
      <c r="D2264" s="52"/>
      <c r="E2264" s="52"/>
      <c r="F2264" s="67" t="s">
        <v>1587</v>
      </c>
      <c r="G2264" s="52"/>
      <c r="H2264" s="67">
        <v>63</v>
      </c>
      <c r="I2264" s="71">
        <v>56.7</v>
      </c>
      <c r="J2264" s="36">
        <v>50.4</v>
      </c>
    </row>
    <row r="2265" s="5" customFormat="1" spans="1:10">
      <c r="A2265" s="67" t="s">
        <v>1585</v>
      </c>
      <c r="B2265" s="52">
        <v>250501034</v>
      </c>
      <c r="C2265" s="60" t="s">
        <v>3840</v>
      </c>
      <c r="D2265" s="52"/>
      <c r="E2265" s="52"/>
      <c r="F2265" s="67" t="s">
        <v>1587</v>
      </c>
      <c r="G2265" s="52"/>
      <c r="H2265" s="67">
        <v>104</v>
      </c>
      <c r="I2265" s="71">
        <v>93.6</v>
      </c>
      <c r="J2265" s="36">
        <v>83.2</v>
      </c>
    </row>
    <row r="2266" s="5" customFormat="1" spans="1:10">
      <c r="A2266" s="67" t="s">
        <v>1585</v>
      </c>
      <c r="B2266" s="52">
        <v>250501035</v>
      </c>
      <c r="C2266" s="60" t="s">
        <v>3841</v>
      </c>
      <c r="D2266" s="52"/>
      <c r="E2266" s="52"/>
      <c r="F2266" s="67" t="s">
        <v>1587</v>
      </c>
      <c r="G2266" s="52"/>
      <c r="H2266" s="67">
        <v>41</v>
      </c>
      <c r="I2266" s="71">
        <v>36.9</v>
      </c>
      <c r="J2266" s="36">
        <v>32.8</v>
      </c>
    </row>
    <row r="2267" s="5" customFormat="1" spans="1:10">
      <c r="A2267" s="67" t="s">
        <v>1585</v>
      </c>
      <c r="B2267" s="52">
        <v>250501036</v>
      </c>
      <c r="C2267" s="60" t="s">
        <v>3842</v>
      </c>
      <c r="D2267" s="52"/>
      <c r="E2267" s="52"/>
      <c r="F2267" s="67" t="s">
        <v>3843</v>
      </c>
      <c r="G2267" s="52"/>
      <c r="H2267" s="67">
        <v>42</v>
      </c>
      <c r="I2267" s="71">
        <v>37.8</v>
      </c>
      <c r="J2267" s="36">
        <v>33.6</v>
      </c>
    </row>
    <row r="2268" s="5" customFormat="1" spans="1:10">
      <c r="A2268" s="67" t="s">
        <v>1585</v>
      </c>
      <c r="B2268" s="52">
        <v>250501037</v>
      </c>
      <c r="C2268" s="60" t="s">
        <v>3844</v>
      </c>
      <c r="D2268" s="52"/>
      <c r="E2268" s="52"/>
      <c r="F2268" s="67" t="s">
        <v>1587</v>
      </c>
      <c r="G2268" s="52"/>
      <c r="H2268" s="67">
        <v>60</v>
      </c>
      <c r="I2268" s="71">
        <v>54</v>
      </c>
      <c r="J2268" s="71">
        <v>48</v>
      </c>
    </row>
    <row r="2269" s="5" customFormat="1" spans="1:10">
      <c r="A2269" s="67" t="s">
        <v>1585</v>
      </c>
      <c r="B2269" s="52">
        <v>250501038</v>
      </c>
      <c r="C2269" s="60" t="s">
        <v>3845</v>
      </c>
      <c r="D2269" s="52"/>
      <c r="E2269" s="52"/>
      <c r="F2269" s="67" t="s">
        <v>1587</v>
      </c>
      <c r="G2269" s="52"/>
      <c r="H2269" s="67">
        <v>66</v>
      </c>
      <c r="I2269" s="71">
        <v>59.4</v>
      </c>
      <c r="J2269" s="71">
        <v>52.8</v>
      </c>
    </row>
    <row r="2270" s="5" customFormat="1" spans="1:10">
      <c r="A2270" s="67" t="s">
        <v>1585</v>
      </c>
      <c r="B2270" s="52">
        <v>250501039</v>
      </c>
      <c r="C2270" s="60" t="s">
        <v>3846</v>
      </c>
      <c r="D2270" s="73"/>
      <c r="E2270" s="52"/>
      <c r="F2270" s="67" t="s">
        <v>1587</v>
      </c>
      <c r="G2270" s="70"/>
      <c r="H2270" s="67">
        <v>45</v>
      </c>
      <c r="I2270" s="71">
        <v>40.5</v>
      </c>
      <c r="J2270" s="36">
        <v>36</v>
      </c>
    </row>
    <row r="2271" s="5" customFormat="1" ht="40.5" spans="1:10">
      <c r="A2271" s="67" t="s">
        <v>1585</v>
      </c>
      <c r="B2271" s="52" t="s">
        <v>3847</v>
      </c>
      <c r="C2271" s="60" t="s">
        <v>3848</v>
      </c>
      <c r="D2271" s="52" t="s">
        <v>3849</v>
      </c>
      <c r="E2271" s="52"/>
      <c r="F2271" s="67" t="s">
        <v>25</v>
      </c>
      <c r="G2271" s="52"/>
      <c r="H2271" s="67">
        <v>72</v>
      </c>
      <c r="I2271" s="71">
        <v>64.8</v>
      </c>
      <c r="J2271" s="36">
        <v>57.6</v>
      </c>
    </row>
    <row r="2272" s="5" customFormat="1" spans="1:10">
      <c r="A2272" s="67" t="s">
        <v>1585</v>
      </c>
      <c r="B2272" s="52">
        <v>250501040</v>
      </c>
      <c r="C2272" s="60" t="s">
        <v>3850</v>
      </c>
      <c r="D2272" s="70"/>
      <c r="E2272" s="52"/>
      <c r="F2272" s="67" t="s">
        <v>1587</v>
      </c>
      <c r="G2272" s="52"/>
      <c r="H2272" s="67">
        <v>162</v>
      </c>
      <c r="I2272" s="71">
        <v>145.8</v>
      </c>
      <c r="J2272" s="36">
        <v>129.6</v>
      </c>
    </row>
    <row r="2273" s="5" customFormat="1" spans="1:10">
      <c r="A2273" s="67" t="s">
        <v>1585</v>
      </c>
      <c r="B2273" s="52" t="s">
        <v>3851</v>
      </c>
      <c r="C2273" s="60" t="s">
        <v>3852</v>
      </c>
      <c r="D2273" s="52"/>
      <c r="E2273" s="52"/>
      <c r="F2273" s="67" t="s">
        <v>1587</v>
      </c>
      <c r="G2273" s="52"/>
      <c r="H2273" s="67">
        <v>162</v>
      </c>
      <c r="I2273" s="71">
        <v>145.8</v>
      </c>
      <c r="J2273" s="36">
        <v>129.6</v>
      </c>
    </row>
    <row r="2274" s="5" customFormat="1" spans="1:10">
      <c r="A2274" s="67" t="s">
        <v>1585</v>
      </c>
      <c r="B2274" s="52">
        <v>250501041</v>
      </c>
      <c r="C2274" s="60" t="s">
        <v>3853</v>
      </c>
      <c r="D2274" s="70"/>
      <c r="E2274" s="52"/>
      <c r="F2274" s="67" t="s">
        <v>1587</v>
      </c>
      <c r="G2274" s="52"/>
      <c r="H2274" s="69">
        <v>130</v>
      </c>
      <c r="I2274" s="72">
        <v>117</v>
      </c>
      <c r="J2274" s="72">
        <v>104</v>
      </c>
    </row>
    <row r="2275" s="5" customFormat="1" spans="1:10">
      <c r="A2275" s="67" t="s">
        <v>1585</v>
      </c>
      <c r="B2275" s="52" t="s">
        <v>3854</v>
      </c>
      <c r="C2275" s="60" t="s">
        <v>3855</v>
      </c>
      <c r="D2275" s="52"/>
      <c r="E2275" s="52"/>
      <c r="F2275" s="67" t="s">
        <v>1587</v>
      </c>
      <c r="G2275" s="52"/>
      <c r="H2275" s="67">
        <v>138</v>
      </c>
      <c r="I2275" s="71">
        <v>124.2</v>
      </c>
      <c r="J2275" s="71">
        <v>110.4</v>
      </c>
    </row>
    <row r="2276" s="5" customFormat="1" spans="1:10">
      <c r="A2276" s="67"/>
      <c r="B2276" s="52">
        <v>250502</v>
      </c>
      <c r="C2276" s="60" t="s">
        <v>3856</v>
      </c>
      <c r="D2276" s="52"/>
      <c r="E2276" s="52"/>
      <c r="F2276" s="67"/>
      <c r="G2276" s="52"/>
      <c r="H2276" s="67"/>
      <c r="I2276" s="71"/>
      <c r="J2276" s="71"/>
    </row>
    <row r="2277" s="5" customFormat="1" spans="1:10">
      <c r="A2277" s="67" t="s">
        <v>1585</v>
      </c>
      <c r="B2277" s="52">
        <v>250502001</v>
      </c>
      <c r="C2277" s="60" t="s">
        <v>3857</v>
      </c>
      <c r="D2277" s="52"/>
      <c r="E2277" s="52"/>
      <c r="F2277" s="67" t="s">
        <v>1587</v>
      </c>
      <c r="G2277" s="52"/>
      <c r="H2277" s="67">
        <v>20</v>
      </c>
      <c r="I2277" s="71">
        <v>18</v>
      </c>
      <c r="J2277" s="71">
        <v>16</v>
      </c>
    </row>
    <row r="2278" s="5" customFormat="1" spans="1:10">
      <c r="A2278" s="67" t="s">
        <v>1585</v>
      </c>
      <c r="B2278" s="52">
        <v>250502002</v>
      </c>
      <c r="C2278" s="60" t="s">
        <v>3858</v>
      </c>
      <c r="D2278" s="52"/>
      <c r="E2278" s="52"/>
      <c r="F2278" s="67" t="s">
        <v>1587</v>
      </c>
      <c r="G2278" s="52"/>
      <c r="H2278" s="67">
        <v>54</v>
      </c>
      <c r="I2278" s="71">
        <v>48.6</v>
      </c>
      <c r="J2278" s="36">
        <v>43.2</v>
      </c>
    </row>
    <row r="2279" s="5" customFormat="1" spans="1:10">
      <c r="A2279" s="67" t="s">
        <v>1585</v>
      </c>
      <c r="B2279" s="52">
        <v>250502003</v>
      </c>
      <c r="C2279" s="60" t="s">
        <v>3859</v>
      </c>
      <c r="D2279" s="52"/>
      <c r="E2279" s="52"/>
      <c r="F2279" s="67" t="s">
        <v>1587</v>
      </c>
      <c r="G2279" s="52"/>
      <c r="H2279" s="67">
        <v>63</v>
      </c>
      <c r="I2279" s="71">
        <v>56.7</v>
      </c>
      <c r="J2279" s="36">
        <v>50.4</v>
      </c>
    </row>
    <row r="2280" s="5" customFormat="1" spans="1:10">
      <c r="A2280" s="67" t="s">
        <v>1585</v>
      </c>
      <c r="B2280" s="52">
        <v>250502004</v>
      </c>
      <c r="C2280" s="60" t="s">
        <v>3860</v>
      </c>
      <c r="D2280" s="52"/>
      <c r="E2280" s="52"/>
      <c r="F2280" s="67" t="s">
        <v>1587</v>
      </c>
      <c r="G2280" s="52"/>
      <c r="H2280" s="67"/>
      <c r="I2280" s="71"/>
      <c r="J2280" s="71"/>
    </row>
    <row r="2281" s="5" customFormat="1" spans="1:10">
      <c r="A2281" s="67" t="s">
        <v>1585</v>
      </c>
      <c r="B2281" s="52" t="s">
        <v>3861</v>
      </c>
      <c r="C2281" s="60" t="s">
        <v>3862</v>
      </c>
      <c r="D2281" s="52"/>
      <c r="E2281" s="52"/>
      <c r="F2281" s="67" t="s">
        <v>1587</v>
      </c>
      <c r="G2281" s="52"/>
      <c r="H2281" s="77">
        <v>21</v>
      </c>
      <c r="I2281" s="78">
        <v>18.9</v>
      </c>
      <c r="J2281" s="78">
        <v>16.8</v>
      </c>
    </row>
    <row r="2282" s="5" customFormat="1" spans="1:10">
      <c r="A2282" s="67" t="s">
        <v>1585</v>
      </c>
      <c r="B2282" s="52" t="s">
        <v>3863</v>
      </c>
      <c r="C2282" s="60" t="s">
        <v>3864</v>
      </c>
      <c r="D2282" s="52"/>
      <c r="E2282" s="52"/>
      <c r="F2282" s="67" t="s">
        <v>1587</v>
      </c>
      <c r="G2282" s="52"/>
      <c r="H2282" s="67">
        <v>66</v>
      </c>
      <c r="I2282" s="71">
        <v>59.4</v>
      </c>
      <c r="J2282" s="71">
        <v>52.8</v>
      </c>
    </row>
    <row r="2283" s="5" customFormat="1" spans="1:10">
      <c r="A2283" s="67" t="s">
        <v>1585</v>
      </c>
      <c r="B2283" s="52">
        <v>250502005</v>
      </c>
      <c r="C2283" s="60" t="s">
        <v>3865</v>
      </c>
      <c r="D2283" s="52"/>
      <c r="E2283" s="52"/>
      <c r="F2283" s="67" t="s">
        <v>1587</v>
      </c>
      <c r="G2283" s="52"/>
      <c r="H2283" s="67">
        <v>63</v>
      </c>
      <c r="I2283" s="71">
        <v>56.7</v>
      </c>
      <c r="J2283" s="36">
        <v>50.4</v>
      </c>
    </row>
    <row r="2284" s="5" customFormat="1" spans="1:10">
      <c r="A2284" s="67" t="s">
        <v>1585</v>
      </c>
      <c r="B2284" s="52">
        <v>250502006</v>
      </c>
      <c r="C2284" s="60" t="s">
        <v>3866</v>
      </c>
      <c r="D2284" s="52"/>
      <c r="E2284" s="52"/>
      <c r="F2284" s="67" t="s">
        <v>1587</v>
      </c>
      <c r="G2284" s="52"/>
      <c r="H2284" s="67">
        <v>66</v>
      </c>
      <c r="I2284" s="71">
        <v>59.4</v>
      </c>
      <c r="J2284" s="71">
        <v>52.8</v>
      </c>
    </row>
    <row r="2285" s="5" customFormat="1" spans="1:10">
      <c r="A2285" s="67" t="s">
        <v>1585</v>
      </c>
      <c r="B2285" s="52">
        <v>250502007</v>
      </c>
      <c r="C2285" s="60" t="s">
        <v>3867</v>
      </c>
      <c r="D2285" s="52"/>
      <c r="E2285" s="52"/>
      <c r="F2285" s="67" t="s">
        <v>1587</v>
      </c>
      <c r="G2285" s="52"/>
      <c r="H2285" s="67">
        <v>70</v>
      </c>
      <c r="I2285" s="71">
        <v>63</v>
      </c>
      <c r="J2285" s="71">
        <v>56</v>
      </c>
    </row>
    <row r="2286" s="5" customFormat="1" spans="1:10">
      <c r="A2286" s="67" t="s">
        <v>1585</v>
      </c>
      <c r="B2286" s="52">
        <v>250502008</v>
      </c>
      <c r="C2286" s="60" t="s">
        <v>3868</v>
      </c>
      <c r="D2286" s="52"/>
      <c r="E2286" s="52"/>
      <c r="F2286" s="67" t="s">
        <v>1587</v>
      </c>
      <c r="G2286" s="52"/>
      <c r="H2286" s="67">
        <v>66</v>
      </c>
      <c r="I2286" s="71">
        <v>59.4</v>
      </c>
      <c r="J2286" s="71">
        <v>52.8</v>
      </c>
    </row>
    <row r="2287" s="5" customFormat="1" spans="1:10">
      <c r="A2287" s="67" t="s">
        <v>1585</v>
      </c>
      <c r="B2287" s="52">
        <v>250502009</v>
      </c>
      <c r="C2287" s="60" t="s">
        <v>3869</v>
      </c>
      <c r="D2287" s="70"/>
      <c r="E2287" s="52"/>
      <c r="F2287" s="67" t="s">
        <v>1587</v>
      </c>
      <c r="G2287" s="52"/>
      <c r="H2287" s="67"/>
      <c r="I2287" s="71"/>
      <c r="J2287" s="71"/>
    </row>
    <row r="2288" s="5" customFormat="1" spans="1:10">
      <c r="A2288" s="67" t="s">
        <v>1585</v>
      </c>
      <c r="B2288" s="52" t="s">
        <v>3870</v>
      </c>
      <c r="C2288" s="60" t="s">
        <v>3871</v>
      </c>
      <c r="D2288" s="52"/>
      <c r="E2288" s="52"/>
      <c r="F2288" s="67" t="s">
        <v>1587</v>
      </c>
      <c r="G2288" s="52"/>
      <c r="H2288" s="69">
        <v>69</v>
      </c>
      <c r="I2288" s="72">
        <v>62.1</v>
      </c>
      <c r="J2288" s="72">
        <v>55.2</v>
      </c>
    </row>
    <row r="2289" s="5" customFormat="1" spans="1:10">
      <c r="A2289" s="67" t="s">
        <v>1585</v>
      </c>
      <c r="B2289" s="52" t="s">
        <v>3872</v>
      </c>
      <c r="C2289" s="60" t="s">
        <v>3873</v>
      </c>
      <c r="D2289" s="52"/>
      <c r="E2289" s="52"/>
      <c r="F2289" s="67" t="s">
        <v>1587</v>
      </c>
      <c r="G2289" s="73"/>
      <c r="H2289" s="71">
        <v>70</v>
      </c>
      <c r="I2289" s="71">
        <v>63</v>
      </c>
      <c r="J2289" s="71">
        <v>56</v>
      </c>
    </row>
    <row r="2290" s="5" customFormat="1" spans="1:10">
      <c r="A2290" s="67" t="s">
        <v>1585</v>
      </c>
      <c r="B2290" s="52" t="s">
        <v>3874</v>
      </c>
      <c r="C2290" s="60" t="s">
        <v>3875</v>
      </c>
      <c r="D2290" s="52"/>
      <c r="E2290" s="52"/>
      <c r="F2290" s="67" t="s">
        <v>1587</v>
      </c>
      <c r="G2290" s="52"/>
      <c r="H2290" s="67">
        <v>90</v>
      </c>
      <c r="I2290" s="71">
        <v>81</v>
      </c>
      <c r="J2290" s="71">
        <v>72</v>
      </c>
    </row>
    <row r="2291" s="5" customFormat="1" spans="1:10">
      <c r="A2291" s="67" t="s">
        <v>1585</v>
      </c>
      <c r="B2291" s="52" t="s">
        <v>3876</v>
      </c>
      <c r="C2291" s="60" t="s">
        <v>3877</v>
      </c>
      <c r="D2291" s="52"/>
      <c r="E2291" s="52"/>
      <c r="F2291" s="67" t="s">
        <v>1587</v>
      </c>
      <c r="G2291" s="73"/>
      <c r="H2291" s="71">
        <v>90</v>
      </c>
      <c r="I2291" s="71">
        <v>81</v>
      </c>
      <c r="J2291" s="71">
        <v>72</v>
      </c>
    </row>
    <row r="2292" s="5" customFormat="1" spans="1:10">
      <c r="A2292" s="67" t="s">
        <v>1585</v>
      </c>
      <c r="B2292" s="52" t="s">
        <v>3878</v>
      </c>
      <c r="C2292" s="60" t="s">
        <v>3879</v>
      </c>
      <c r="D2292" s="52"/>
      <c r="E2292" s="52"/>
      <c r="F2292" s="67" t="s">
        <v>1587</v>
      </c>
      <c r="G2292" s="52"/>
      <c r="H2292" s="67">
        <v>100</v>
      </c>
      <c r="I2292" s="71">
        <v>90</v>
      </c>
      <c r="J2292" s="71">
        <v>80</v>
      </c>
    </row>
    <row r="2293" s="5" customFormat="1" spans="1:10">
      <c r="A2293" s="67" t="s">
        <v>1585</v>
      </c>
      <c r="B2293" s="52" t="s">
        <v>3880</v>
      </c>
      <c r="C2293" s="60" t="s">
        <v>3881</v>
      </c>
      <c r="D2293" s="52"/>
      <c r="E2293" s="52"/>
      <c r="F2293" s="67" t="s">
        <v>1587</v>
      </c>
      <c r="G2293" s="73"/>
      <c r="H2293" s="71">
        <v>100</v>
      </c>
      <c r="I2293" s="71">
        <v>90</v>
      </c>
      <c r="J2293" s="71">
        <v>80</v>
      </c>
    </row>
    <row r="2294" s="5" customFormat="1" spans="1:10">
      <c r="A2294" s="67" t="s">
        <v>1585</v>
      </c>
      <c r="B2294" s="52">
        <v>250502010</v>
      </c>
      <c r="C2294" s="60" t="s">
        <v>3882</v>
      </c>
      <c r="D2294" s="52"/>
      <c r="E2294" s="52"/>
      <c r="F2294" s="67" t="s">
        <v>2753</v>
      </c>
      <c r="G2294" s="70"/>
      <c r="H2294" s="67">
        <v>108</v>
      </c>
      <c r="I2294" s="71">
        <v>97.2</v>
      </c>
      <c r="J2294" s="71">
        <v>86.4</v>
      </c>
    </row>
    <row r="2295" s="5" customFormat="1" spans="1:10">
      <c r="A2295" s="67" t="s">
        <v>1585</v>
      </c>
      <c r="B2295" s="52" t="s">
        <v>3883</v>
      </c>
      <c r="C2295" s="60" t="s">
        <v>3884</v>
      </c>
      <c r="D2295" s="52"/>
      <c r="E2295" s="52"/>
      <c r="F2295" s="67" t="s">
        <v>2753</v>
      </c>
      <c r="G2295" s="73"/>
      <c r="H2295" s="71">
        <v>330</v>
      </c>
      <c r="I2295" s="71">
        <v>297</v>
      </c>
      <c r="J2295" s="71">
        <v>264</v>
      </c>
    </row>
    <row r="2296" s="5" customFormat="1" spans="1:10">
      <c r="A2296" s="67"/>
      <c r="B2296" s="52">
        <v>250503</v>
      </c>
      <c r="C2296" s="60" t="s">
        <v>3885</v>
      </c>
      <c r="D2296" s="52"/>
      <c r="E2296" s="52"/>
      <c r="F2296" s="67"/>
      <c r="G2296" s="52"/>
      <c r="H2296" s="67"/>
      <c r="I2296" s="71"/>
      <c r="J2296" s="71"/>
    </row>
    <row r="2297" s="5" customFormat="1" spans="1:10">
      <c r="A2297" s="67" t="s">
        <v>1585</v>
      </c>
      <c r="B2297" s="52">
        <v>250503001</v>
      </c>
      <c r="C2297" s="60" t="s">
        <v>3886</v>
      </c>
      <c r="D2297" s="52"/>
      <c r="E2297" s="52"/>
      <c r="F2297" s="67" t="s">
        <v>1587</v>
      </c>
      <c r="G2297" s="52"/>
      <c r="H2297" s="67" t="s">
        <v>314</v>
      </c>
      <c r="I2297" s="67" t="s">
        <v>314</v>
      </c>
      <c r="J2297" s="67" t="s">
        <v>314</v>
      </c>
    </row>
    <row r="2298" s="5" customFormat="1" spans="1:10">
      <c r="A2298" s="67" t="s">
        <v>1585</v>
      </c>
      <c r="B2298" s="52">
        <v>250503002</v>
      </c>
      <c r="C2298" s="60" t="s">
        <v>3887</v>
      </c>
      <c r="D2298" s="52"/>
      <c r="E2298" s="52"/>
      <c r="F2298" s="67" t="s">
        <v>1587</v>
      </c>
      <c r="G2298" s="52"/>
      <c r="H2298" s="67">
        <v>76</v>
      </c>
      <c r="I2298" s="71">
        <v>68.4</v>
      </c>
      <c r="J2298" s="71">
        <v>60.8</v>
      </c>
    </row>
    <row r="2299" s="5" customFormat="1" spans="1:10">
      <c r="A2299" s="67" t="s">
        <v>1585</v>
      </c>
      <c r="B2299" s="52">
        <v>250503003</v>
      </c>
      <c r="C2299" s="60" t="s">
        <v>3888</v>
      </c>
      <c r="D2299" s="52"/>
      <c r="E2299" s="52"/>
      <c r="F2299" s="67" t="s">
        <v>1587</v>
      </c>
      <c r="G2299" s="52"/>
      <c r="H2299" s="67">
        <v>76</v>
      </c>
      <c r="I2299" s="71">
        <v>68.4</v>
      </c>
      <c r="J2299" s="71">
        <v>60.8</v>
      </c>
    </row>
    <row r="2300" s="5" customFormat="1" spans="1:10">
      <c r="A2300" s="67" t="s">
        <v>1585</v>
      </c>
      <c r="B2300" s="52">
        <v>250503004</v>
      </c>
      <c r="C2300" s="60" t="s">
        <v>3889</v>
      </c>
      <c r="D2300" s="70"/>
      <c r="E2300" s="52"/>
      <c r="F2300" s="67" t="s">
        <v>1587</v>
      </c>
      <c r="G2300" s="52"/>
      <c r="H2300" s="67">
        <v>28</v>
      </c>
      <c r="I2300" s="71">
        <v>25.2</v>
      </c>
      <c r="J2300" s="71">
        <v>22.4</v>
      </c>
    </row>
    <row r="2301" s="5" customFormat="1" spans="1:10">
      <c r="A2301" s="67" t="s">
        <v>1585</v>
      </c>
      <c r="B2301" s="52">
        <v>250503005</v>
      </c>
      <c r="C2301" s="60" t="s">
        <v>3890</v>
      </c>
      <c r="D2301" s="52"/>
      <c r="E2301" s="52"/>
      <c r="F2301" s="67" t="s">
        <v>1587</v>
      </c>
      <c r="G2301" s="52"/>
      <c r="H2301" s="67"/>
      <c r="I2301" s="71"/>
      <c r="J2301" s="71"/>
    </row>
    <row r="2302" s="5" customFormat="1" spans="1:10">
      <c r="A2302" s="67" t="s">
        <v>1585</v>
      </c>
      <c r="B2302" s="52" t="s">
        <v>3891</v>
      </c>
      <c r="C2302" s="60" t="s">
        <v>3892</v>
      </c>
      <c r="D2302" s="52"/>
      <c r="E2302" s="52"/>
      <c r="F2302" s="67" t="s">
        <v>1587</v>
      </c>
      <c r="G2302" s="52"/>
      <c r="H2302" s="67">
        <v>2.5</v>
      </c>
      <c r="I2302" s="71">
        <v>2.25</v>
      </c>
      <c r="J2302" s="71">
        <v>2</v>
      </c>
    </row>
    <row r="2303" s="5" customFormat="1" spans="1:10">
      <c r="A2303" s="67" t="s">
        <v>1585</v>
      </c>
      <c r="B2303" s="52" t="s">
        <v>3893</v>
      </c>
      <c r="C2303" s="60" t="s">
        <v>3894</v>
      </c>
      <c r="D2303" s="52"/>
      <c r="E2303" s="52"/>
      <c r="F2303" s="67" t="s">
        <v>1587</v>
      </c>
      <c r="G2303" s="52"/>
      <c r="H2303" s="67">
        <v>12</v>
      </c>
      <c r="I2303" s="71">
        <v>10.8</v>
      </c>
      <c r="J2303" s="71">
        <v>9.6</v>
      </c>
    </row>
    <row r="2304" s="5" customFormat="1" ht="27" spans="1:10">
      <c r="A2304" s="67" t="s">
        <v>1585</v>
      </c>
      <c r="B2304" s="52" t="s">
        <v>3895</v>
      </c>
      <c r="C2304" s="60" t="s">
        <v>3896</v>
      </c>
      <c r="D2304" s="52" t="s">
        <v>3897</v>
      </c>
      <c r="E2304" s="52"/>
      <c r="F2304" s="67" t="s">
        <v>1587</v>
      </c>
      <c r="G2304" s="52"/>
      <c r="H2304" s="67">
        <v>123</v>
      </c>
      <c r="I2304" s="71">
        <v>110.7</v>
      </c>
      <c r="J2304" s="71">
        <v>98.4</v>
      </c>
    </row>
    <row r="2305" s="5" customFormat="1" spans="1:10">
      <c r="A2305" s="67" t="s">
        <v>1585</v>
      </c>
      <c r="B2305" s="52">
        <v>250503006</v>
      </c>
      <c r="C2305" s="60" t="s">
        <v>3898</v>
      </c>
      <c r="D2305" s="52"/>
      <c r="E2305" s="52"/>
      <c r="F2305" s="67" t="s">
        <v>1587</v>
      </c>
      <c r="G2305" s="52"/>
      <c r="H2305" s="67" t="s">
        <v>314</v>
      </c>
      <c r="I2305" s="67" t="s">
        <v>314</v>
      </c>
      <c r="J2305" s="67" t="s">
        <v>314</v>
      </c>
    </row>
    <row r="2306" s="5" customFormat="1" spans="1:10">
      <c r="A2306" s="67" t="s">
        <v>1585</v>
      </c>
      <c r="B2306" s="52">
        <v>250503007</v>
      </c>
      <c r="C2306" s="60" t="s">
        <v>3899</v>
      </c>
      <c r="D2306" s="52"/>
      <c r="E2306" s="52"/>
      <c r="F2306" s="67" t="s">
        <v>1587</v>
      </c>
      <c r="G2306" s="52"/>
      <c r="H2306" s="67">
        <v>21</v>
      </c>
      <c r="I2306" s="71">
        <v>18.9</v>
      </c>
      <c r="J2306" s="71">
        <v>16.8</v>
      </c>
    </row>
    <row r="2307" s="5" customFormat="1" spans="1:10">
      <c r="A2307" s="67" t="s">
        <v>1585</v>
      </c>
      <c r="B2307" s="52">
        <v>250503008</v>
      </c>
      <c r="C2307" s="60" t="s">
        <v>3900</v>
      </c>
      <c r="D2307" s="52"/>
      <c r="E2307" s="52"/>
      <c r="F2307" s="67" t="s">
        <v>1587</v>
      </c>
      <c r="G2307" s="52"/>
      <c r="H2307" s="67">
        <v>15</v>
      </c>
      <c r="I2307" s="71">
        <v>13.5</v>
      </c>
      <c r="J2307" s="71">
        <v>12</v>
      </c>
    </row>
    <row r="2308" s="5" customFormat="1" spans="1:10">
      <c r="A2308" s="67" t="s">
        <v>1585</v>
      </c>
      <c r="B2308" s="52">
        <v>250503009</v>
      </c>
      <c r="C2308" s="60" t="s">
        <v>3901</v>
      </c>
      <c r="D2308" s="52"/>
      <c r="E2308" s="52"/>
      <c r="F2308" s="67" t="s">
        <v>1587</v>
      </c>
      <c r="G2308" s="52"/>
      <c r="H2308" s="67">
        <v>20</v>
      </c>
      <c r="I2308" s="71">
        <v>18</v>
      </c>
      <c r="J2308" s="71">
        <v>16</v>
      </c>
    </row>
    <row r="2309" s="5" customFormat="1" spans="1:10">
      <c r="A2309" s="67" t="s">
        <v>1585</v>
      </c>
      <c r="B2309" s="52">
        <v>250503010</v>
      </c>
      <c r="C2309" s="60" t="s">
        <v>3902</v>
      </c>
      <c r="D2309" s="52" t="s">
        <v>3903</v>
      </c>
      <c r="E2309" s="52"/>
      <c r="F2309" s="67" t="s">
        <v>3904</v>
      </c>
      <c r="G2309" s="52" t="s">
        <v>3905</v>
      </c>
      <c r="H2309" s="67">
        <v>47</v>
      </c>
      <c r="I2309" s="71">
        <v>42.3</v>
      </c>
      <c r="J2309" s="71">
        <v>37.6</v>
      </c>
    </row>
    <row r="2310" s="5" customFormat="1" spans="1:10">
      <c r="A2310" s="67" t="s">
        <v>1585</v>
      </c>
      <c r="B2310" s="52">
        <v>250503011</v>
      </c>
      <c r="C2310" s="60" t="s">
        <v>3906</v>
      </c>
      <c r="D2310" s="52"/>
      <c r="E2310" s="52"/>
      <c r="F2310" s="67" t="s">
        <v>1587</v>
      </c>
      <c r="G2310" s="52"/>
      <c r="H2310" s="67" t="s">
        <v>314</v>
      </c>
      <c r="I2310" s="67" t="s">
        <v>314</v>
      </c>
      <c r="J2310" s="67" t="s">
        <v>314</v>
      </c>
    </row>
    <row r="2311" s="5" customFormat="1" spans="1:10">
      <c r="A2311" s="67" t="s">
        <v>1585</v>
      </c>
      <c r="B2311" s="52">
        <v>250503012</v>
      </c>
      <c r="C2311" s="60" t="s">
        <v>3907</v>
      </c>
      <c r="D2311" s="52"/>
      <c r="E2311" s="52"/>
      <c r="F2311" s="67" t="s">
        <v>1587</v>
      </c>
      <c r="G2311" s="52"/>
      <c r="H2311" s="67">
        <v>95</v>
      </c>
      <c r="I2311" s="71">
        <v>85.5</v>
      </c>
      <c r="J2311" s="71">
        <v>76</v>
      </c>
    </row>
    <row r="2312" s="5" customFormat="1" ht="175.5" spans="1:10">
      <c r="A2312" s="67" t="s">
        <v>1585</v>
      </c>
      <c r="B2312" s="52" t="s">
        <v>3908</v>
      </c>
      <c r="C2312" s="60" t="s">
        <v>3909</v>
      </c>
      <c r="D2312" s="52" t="s">
        <v>3910</v>
      </c>
      <c r="E2312" s="52"/>
      <c r="F2312" s="67" t="s">
        <v>25</v>
      </c>
      <c r="G2312" s="70"/>
      <c r="H2312" s="67">
        <v>233</v>
      </c>
      <c r="I2312" s="71">
        <v>209.7</v>
      </c>
      <c r="J2312" s="71">
        <v>186.4</v>
      </c>
    </row>
    <row r="2313" s="5" customFormat="1" spans="1:10">
      <c r="A2313" s="67"/>
      <c r="B2313" s="52">
        <v>2506</v>
      </c>
      <c r="C2313" s="60" t="s">
        <v>3911</v>
      </c>
      <c r="D2313" s="52"/>
      <c r="E2313" s="52"/>
      <c r="F2313" s="67"/>
      <c r="G2313" s="52"/>
      <c r="H2313" s="67"/>
      <c r="I2313" s="71"/>
      <c r="J2313" s="71"/>
    </row>
    <row r="2314" s="5" customFormat="1" spans="1:10">
      <c r="A2314" s="67"/>
      <c r="B2314" s="52">
        <v>250601</v>
      </c>
      <c r="C2314" s="60" t="s">
        <v>3912</v>
      </c>
      <c r="D2314" s="52"/>
      <c r="E2314" s="52"/>
      <c r="F2314" s="67"/>
      <c r="G2314" s="52"/>
      <c r="H2314" s="67"/>
      <c r="I2314" s="71"/>
      <c r="J2314" s="71"/>
    </row>
    <row r="2315" s="5" customFormat="1" spans="1:10">
      <c r="A2315" s="67" t="s">
        <v>1585</v>
      </c>
      <c r="B2315" s="52">
        <v>250601001</v>
      </c>
      <c r="C2315" s="60" t="s">
        <v>3913</v>
      </c>
      <c r="D2315" s="52"/>
      <c r="E2315" s="52"/>
      <c r="F2315" s="67" t="s">
        <v>25</v>
      </c>
      <c r="G2315" s="52"/>
      <c r="H2315" s="67">
        <v>2</v>
      </c>
      <c r="I2315" s="71">
        <v>1.8</v>
      </c>
      <c r="J2315" s="71">
        <v>1.6</v>
      </c>
    </row>
    <row r="2316" s="5" customFormat="1" spans="1:10">
      <c r="A2316" s="67" t="s">
        <v>1585</v>
      </c>
      <c r="B2316" s="73" t="s">
        <v>3914</v>
      </c>
      <c r="C2316" s="58" t="s">
        <v>3915</v>
      </c>
      <c r="D2316" s="52"/>
      <c r="E2316" s="52"/>
      <c r="F2316" s="67" t="s">
        <v>25</v>
      </c>
      <c r="G2316" s="52"/>
      <c r="H2316" s="67">
        <v>2</v>
      </c>
      <c r="I2316" s="71">
        <v>1.8</v>
      </c>
      <c r="J2316" s="71">
        <v>1.6</v>
      </c>
    </row>
    <row r="2317" s="5" customFormat="1" spans="1:10">
      <c r="A2317" s="67" t="s">
        <v>1585</v>
      </c>
      <c r="B2317" s="73" t="s">
        <v>3916</v>
      </c>
      <c r="C2317" s="58" t="s">
        <v>3917</v>
      </c>
      <c r="D2317" s="52"/>
      <c r="E2317" s="52"/>
      <c r="F2317" s="67" t="s">
        <v>25</v>
      </c>
      <c r="G2317" s="52"/>
      <c r="H2317" s="67">
        <v>2</v>
      </c>
      <c r="I2317" s="71">
        <v>1.8</v>
      </c>
      <c r="J2317" s="71">
        <v>1.6</v>
      </c>
    </row>
    <row r="2318" s="5" customFormat="1" spans="1:10">
      <c r="A2318" s="67" t="s">
        <v>1585</v>
      </c>
      <c r="B2318" s="52">
        <v>250601002</v>
      </c>
      <c r="C2318" s="60" t="s">
        <v>3918</v>
      </c>
      <c r="D2318" s="52"/>
      <c r="E2318" s="52"/>
      <c r="F2318" s="67" t="s">
        <v>25</v>
      </c>
      <c r="G2318" s="52"/>
      <c r="H2318" s="67">
        <v>2</v>
      </c>
      <c r="I2318" s="71">
        <v>1.8</v>
      </c>
      <c r="J2318" s="71">
        <v>1.6</v>
      </c>
    </row>
    <row r="2319" s="5" customFormat="1" spans="1:10">
      <c r="A2319" s="67" t="s">
        <v>1585</v>
      </c>
      <c r="B2319" s="52">
        <v>250601003</v>
      </c>
      <c r="C2319" s="60" t="s">
        <v>3919</v>
      </c>
      <c r="D2319" s="52"/>
      <c r="E2319" s="52"/>
      <c r="F2319" s="67" t="s">
        <v>25</v>
      </c>
      <c r="G2319" s="52"/>
      <c r="H2319" s="67">
        <v>2</v>
      </c>
      <c r="I2319" s="71">
        <v>1.8</v>
      </c>
      <c r="J2319" s="71">
        <v>1.6</v>
      </c>
    </row>
    <row r="2320" s="5" customFormat="1" spans="1:10">
      <c r="A2320" s="67" t="s">
        <v>1585</v>
      </c>
      <c r="B2320" s="52">
        <v>250601004</v>
      </c>
      <c r="C2320" s="60" t="s">
        <v>3920</v>
      </c>
      <c r="D2320" s="52"/>
      <c r="E2320" s="52"/>
      <c r="F2320" s="67" t="s">
        <v>25</v>
      </c>
      <c r="G2320" s="52"/>
      <c r="H2320" s="67">
        <v>2</v>
      </c>
      <c r="I2320" s="71">
        <v>1.8</v>
      </c>
      <c r="J2320" s="71">
        <v>1.6</v>
      </c>
    </row>
    <row r="2321" s="5" customFormat="1" ht="33" customHeight="1" spans="1:10">
      <c r="A2321" s="67" t="s">
        <v>1585</v>
      </c>
      <c r="B2321" s="52">
        <v>250601005</v>
      </c>
      <c r="C2321" s="60" t="s">
        <v>3921</v>
      </c>
      <c r="D2321" s="73"/>
      <c r="E2321" s="52"/>
      <c r="F2321" s="67" t="s">
        <v>1587</v>
      </c>
      <c r="G2321" s="52"/>
      <c r="H2321" s="67">
        <v>2.7</v>
      </c>
      <c r="I2321" s="71">
        <v>2.43</v>
      </c>
      <c r="J2321" s="36">
        <v>2.16</v>
      </c>
    </row>
    <row r="2322" s="5" customFormat="1" ht="33" customHeight="1" spans="1:10">
      <c r="A2322" s="67" t="s">
        <v>1585</v>
      </c>
      <c r="B2322" s="52">
        <v>250601006</v>
      </c>
      <c r="C2322" s="60" t="s">
        <v>3922</v>
      </c>
      <c r="D2322" s="52"/>
      <c r="E2322" s="52"/>
      <c r="F2322" s="67" t="s">
        <v>1587</v>
      </c>
      <c r="G2322" s="52"/>
      <c r="H2322" s="67">
        <v>3</v>
      </c>
      <c r="I2322" s="71">
        <v>2.7</v>
      </c>
      <c r="J2322" s="71">
        <v>2.4</v>
      </c>
    </row>
    <row r="2323" s="5" customFormat="1" ht="33" customHeight="1" spans="1:10">
      <c r="A2323" s="67" t="s">
        <v>1585</v>
      </c>
      <c r="B2323" s="52">
        <v>250601007</v>
      </c>
      <c r="C2323" s="60" t="s">
        <v>3923</v>
      </c>
      <c r="D2323" s="52"/>
      <c r="E2323" s="52"/>
      <c r="F2323" s="67" t="s">
        <v>1587</v>
      </c>
      <c r="G2323" s="52"/>
      <c r="H2323" s="67">
        <v>6</v>
      </c>
      <c r="I2323" s="71">
        <v>5.4</v>
      </c>
      <c r="J2323" s="71">
        <v>4.8</v>
      </c>
    </row>
    <row r="2324" s="5" customFormat="1" spans="1:10">
      <c r="A2324" s="67" t="s">
        <v>1585</v>
      </c>
      <c r="B2324" s="52">
        <v>250601008</v>
      </c>
      <c r="C2324" s="60" t="s">
        <v>3924</v>
      </c>
      <c r="D2324" s="52"/>
      <c r="E2324" s="52"/>
      <c r="F2324" s="67" t="s">
        <v>1587</v>
      </c>
      <c r="G2324" s="52"/>
      <c r="H2324" s="67">
        <v>6</v>
      </c>
      <c r="I2324" s="71">
        <v>5.4</v>
      </c>
      <c r="J2324" s="71">
        <v>4.8</v>
      </c>
    </row>
    <row r="2325" s="5" customFormat="1" spans="1:10">
      <c r="A2325" s="67" t="s">
        <v>1585</v>
      </c>
      <c r="B2325" s="52">
        <v>250601009</v>
      </c>
      <c r="C2325" s="60" t="s">
        <v>3925</v>
      </c>
      <c r="D2325" s="52"/>
      <c r="E2325" s="52"/>
      <c r="F2325" s="67" t="s">
        <v>1587</v>
      </c>
      <c r="G2325" s="52"/>
      <c r="H2325" s="67">
        <v>38</v>
      </c>
      <c r="I2325" s="71">
        <v>34.2</v>
      </c>
      <c r="J2325" s="71">
        <v>30.4</v>
      </c>
    </row>
    <row r="2326" s="5" customFormat="1" spans="1:10">
      <c r="A2326" s="67" t="s">
        <v>1585</v>
      </c>
      <c r="B2326" s="52" t="s">
        <v>3926</v>
      </c>
      <c r="C2326" s="60" t="s">
        <v>3927</v>
      </c>
      <c r="D2326" s="70"/>
      <c r="E2326" s="52"/>
      <c r="F2326" s="67" t="s">
        <v>25</v>
      </c>
      <c r="G2326" s="52"/>
      <c r="H2326" s="69">
        <v>9</v>
      </c>
      <c r="I2326" s="72">
        <v>8.1</v>
      </c>
      <c r="J2326" s="72">
        <v>7.2</v>
      </c>
    </row>
    <row r="2327" s="5" customFormat="1" spans="1:10">
      <c r="A2327" s="67"/>
      <c r="B2327" s="52">
        <v>250602</v>
      </c>
      <c r="C2327" s="60" t="s">
        <v>3928</v>
      </c>
      <c r="D2327" s="52"/>
      <c r="E2327" s="52"/>
      <c r="F2327" s="67"/>
      <c r="G2327" s="52"/>
      <c r="H2327" s="67"/>
      <c r="I2327" s="71"/>
      <c r="J2327" s="71"/>
    </row>
    <row r="2328" s="5" customFormat="1" ht="27" spans="1:10">
      <c r="A2328" s="67" t="s">
        <v>1585</v>
      </c>
      <c r="B2328" s="52">
        <v>250602001</v>
      </c>
      <c r="C2328" s="60" t="s">
        <v>3929</v>
      </c>
      <c r="D2328" s="52"/>
      <c r="E2328" s="52"/>
      <c r="F2328" s="67" t="s">
        <v>1587</v>
      </c>
      <c r="G2328" s="52" t="s">
        <v>3930</v>
      </c>
      <c r="H2328" s="67"/>
      <c r="I2328" s="71"/>
      <c r="J2328" s="71"/>
    </row>
    <row r="2329" s="5" customFormat="1" spans="1:10">
      <c r="A2329" s="67" t="s">
        <v>1585</v>
      </c>
      <c r="B2329" s="52" t="s">
        <v>3931</v>
      </c>
      <c r="C2329" s="60" t="s">
        <v>3932</v>
      </c>
      <c r="D2329" s="52" t="s">
        <v>3933</v>
      </c>
      <c r="E2329" s="52"/>
      <c r="F2329" s="67" t="s">
        <v>1587</v>
      </c>
      <c r="G2329" s="52"/>
      <c r="H2329" s="67">
        <v>10</v>
      </c>
      <c r="I2329" s="71">
        <v>9</v>
      </c>
      <c r="J2329" s="71">
        <v>8</v>
      </c>
    </row>
    <row r="2330" s="5" customFormat="1" ht="27" spans="1:10">
      <c r="A2330" s="67" t="s">
        <v>1585</v>
      </c>
      <c r="B2330" s="52" t="s">
        <v>3934</v>
      </c>
      <c r="C2330" s="60" t="s">
        <v>3935</v>
      </c>
      <c r="D2330" s="52" t="s">
        <v>3936</v>
      </c>
      <c r="E2330" s="52"/>
      <c r="F2330" s="67" t="s">
        <v>1587</v>
      </c>
      <c r="G2330" s="52"/>
      <c r="H2330" s="67">
        <v>15</v>
      </c>
      <c r="I2330" s="71">
        <v>13.5</v>
      </c>
      <c r="J2330" s="71">
        <v>12</v>
      </c>
    </row>
    <row r="2331" s="5" customFormat="1" spans="1:10">
      <c r="A2331" s="67" t="s">
        <v>1585</v>
      </c>
      <c r="B2331" s="52" t="s">
        <v>3937</v>
      </c>
      <c r="C2331" s="60" t="s">
        <v>3938</v>
      </c>
      <c r="D2331" s="52"/>
      <c r="E2331" s="52"/>
      <c r="F2331" s="67" t="s">
        <v>1587</v>
      </c>
      <c r="G2331" s="52"/>
      <c r="H2331" s="67">
        <v>14</v>
      </c>
      <c r="I2331" s="71">
        <v>12.6</v>
      </c>
      <c r="J2331" s="71">
        <v>11.2</v>
      </c>
    </row>
    <row r="2332" s="5" customFormat="1" ht="27" spans="1:10">
      <c r="A2332" s="67" t="s">
        <v>1585</v>
      </c>
      <c r="B2332" s="52" t="s">
        <v>3939</v>
      </c>
      <c r="C2332" s="60" t="s">
        <v>3940</v>
      </c>
      <c r="D2332" s="52"/>
      <c r="E2332" s="52"/>
      <c r="F2332" s="67" t="s">
        <v>1587</v>
      </c>
      <c r="G2332" s="52"/>
      <c r="H2332" s="67">
        <v>23</v>
      </c>
      <c r="I2332" s="71">
        <v>20.7</v>
      </c>
      <c r="J2332" s="71">
        <v>18.4</v>
      </c>
    </row>
    <row r="2333" s="5" customFormat="1" spans="1:10">
      <c r="A2333" s="67"/>
      <c r="B2333" s="52">
        <v>2507</v>
      </c>
      <c r="C2333" s="60" t="s">
        <v>3941</v>
      </c>
      <c r="D2333" s="52"/>
      <c r="E2333" s="52"/>
      <c r="F2333" s="67"/>
      <c r="G2333" s="52"/>
      <c r="H2333" s="67"/>
      <c r="I2333" s="71"/>
      <c r="J2333" s="71"/>
    </row>
    <row r="2334" s="5" customFormat="1" spans="1:10">
      <c r="A2334" s="67" t="s">
        <v>1585</v>
      </c>
      <c r="B2334" s="52">
        <v>250700001</v>
      </c>
      <c r="C2334" s="60" t="s">
        <v>3942</v>
      </c>
      <c r="D2334" s="52"/>
      <c r="E2334" s="52"/>
      <c r="F2334" s="67" t="s">
        <v>1587</v>
      </c>
      <c r="G2334" s="52"/>
      <c r="H2334" s="67">
        <v>150</v>
      </c>
      <c r="I2334" s="71">
        <v>135</v>
      </c>
      <c r="J2334" s="71">
        <v>120</v>
      </c>
    </row>
    <row r="2335" s="5" customFormat="1" spans="1:10">
      <c r="A2335" s="67" t="s">
        <v>1585</v>
      </c>
      <c r="B2335" s="52">
        <v>250700002</v>
      </c>
      <c r="C2335" s="60" t="s">
        <v>3943</v>
      </c>
      <c r="D2335" s="52"/>
      <c r="E2335" s="52"/>
      <c r="F2335" s="67" t="s">
        <v>1587</v>
      </c>
      <c r="G2335" s="52"/>
      <c r="H2335" s="67">
        <v>57</v>
      </c>
      <c r="I2335" s="71">
        <v>51.3</v>
      </c>
      <c r="J2335" s="71">
        <v>45.6</v>
      </c>
    </row>
    <row r="2336" s="5" customFormat="1" spans="1:10">
      <c r="A2336" s="67" t="s">
        <v>1585</v>
      </c>
      <c r="B2336" s="52">
        <v>250700003</v>
      </c>
      <c r="C2336" s="60" t="s">
        <v>3944</v>
      </c>
      <c r="D2336" s="52"/>
      <c r="E2336" s="52"/>
      <c r="F2336" s="67" t="s">
        <v>1587</v>
      </c>
      <c r="G2336" s="52"/>
      <c r="H2336" s="67">
        <v>171</v>
      </c>
      <c r="I2336" s="71">
        <v>153.9</v>
      </c>
      <c r="J2336" s="71">
        <v>136.8</v>
      </c>
    </row>
    <row r="2337" s="5" customFormat="1" spans="1:10">
      <c r="A2337" s="67" t="s">
        <v>1585</v>
      </c>
      <c r="B2337" s="52">
        <v>250700004</v>
      </c>
      <c r="C2337" s="60" t="s">
        <v>3945</v>
      </c>
      <c r="D2337" s="52"/>
      <c r="E2337" s="52"/>
      <c r="F2337" s="67" t="s">
        <v>1587</v>
      </c>
      <c r="G2337" s="52"/>
      <c r="H2337" s="67">
        <v>114</v>
      </c>
      <c r="I2337" s="71">
        <v>102.6</v>
      </c>
      <c r="J2337" s="71">
        <v>91.2</v>
      </c>
    </row>
    <row r="2338" s="5" customFormat="1" spans="1:10">
      <c r="A2338" s="67" t="s">
        <v>1585</v>
      </c>
      <c r="B2338" s="52">
        <v>250700005</v>
      </c>
      <c r="C2338" s="60" t="s">
        <v>3946</v>
      </c>
      <c r="D2338" s="52"/>
      <c r="E2338" s="52"/>
      <c r="F2338" s="67" t="s">
        <v>1587</v>
      </c>
      <c r="G2338" s="52"/>
      <c r="H2338" s="67">
        <v>171</v>
      </c>
      <c r="I2338" s="71">
        <v>153.9</v>
      </c>
      <c r="J2338" s="71">
        <v>136.8</v>
      </c>
    </row>
    <row r="2339" s="5" customFormat="1" spans="1:10">
      <c r="A2339" s="67" t="s">
        <v>1585</v>
      </c>
      <c r="B2339" s="52">
        <v>250700006</v>
      </c>
      <c r="C2339" s="60" t="s">
        <v>3947</v>
      </c>
      <c r="D2339" s="52"/>
      <c r="E2339" s="52"/>
      <c r="F2339" s="67" t="s">
        <v>1587</v>
      </c>
      <c r="G2339" s="52"/>
      <c r="H2339" s="67">
        <v>114</v>
      </c>
      <c r="I2339" s="71">
        <v>102.6</v>
      </c>
      <c r="J2339" s="71">
        <v>91.2</v>
      </c>
    </row>
    <row r="2340" s="5" customFormat="1" spans="1:10">
      <c r="A2340" s="67" t="s">
        <v>1585</v>
      </c>
      <c r="B2340" s="52">
        <v>250700007</v>
      </c>
      <c r="C2340" s="60" t="s">
        <v>3948</v>
      </c>
      <c r="D2340" s="52"/>
      <c r="E2340" s="52"/>
      <c r="F2340" s="67" t="s">
        <v>1587</v>
      </c>
      <c r="G2340" s="52"/>
      <c r="H2340" s="67">
        <v>114</v>
      </c>
      <c r="I2340" s="71">
        <v>102.6</v>
      </c>
      <c r="J2340" s="71">
        <v>91.2</v>
      </c>
    </row>
    <row r="2341" s="5" customFormat="1" spans="1:10">
      <c r="A2341" s="67" t="s">
        <v>1585</v>
      </c>
      <c r="B2341" s="52">
        <v>250700008</v>
      </c>
      <c r="C2341" s="60" t="s">
        <v>3949</v>
      </c>
      <c r="D2341" s="52"/>
      <c r="E2341" s="52"/>
      <c r="F2341" s="67" t="s">
        <v>1587</v>
      </c>
      <c r="G2341" s="52"/>
      <c r="H2341" s="67">
        <v>12</v>
      </c>
      <c r="I2341" s="71">
        <v>10.8</v>
      </c>
      <c r="J2341" s="71">
        <v>9.6</v>
      </c>
    </row>
    <row r="2342" s="5" customFormat="1" spans="1:10">
      <c r="A2342" s="67" t="s">
        <v>1585</v>
      </c>
      <c r="B2342" s="52">
        <v>250700009</v>
      </c>
      <c r="C2342" s="60" t="s">
        <v>3950</v>
      </c>
      <c r="D2342" s="52"/>
      <c r="E2342" s="52"/>
      <c r="F2342" s="67" t="s">
        <v>1587</v>
      </c>
      <c r="G2342" s="52"/>
      <c r="H2342" s="67">
        <v>57</v>
      </c>
      <c r="I2342" s="71">
        <v>51.3</v>
      </c>
      <c r="J2342" s="71">
        <v>45.6</v>
      </c>
    </row>
    <row r="2343" s="5" customFormat="1" spans="1:10">
      <c r="A2343" s="67" t="s">
        <v>1585</v>
      </c>
      <c r="B2343" s="52">
        <v>250700010</v>
      </c>
      <c r="C2343" s="60" t="s">
        <v>3951</v>
      </c>
      <c r="D2343" s="52"/>
      <c r="E2343" s="52"/>
      <c r="F2343" s="67"/>
      <c r="G2343" s="52"/>
      <c r="H2343" s="67"/>
      <c r="I2343" s="71"/>
      <c r="J2343" s="71"/>
    </row>
    <row r="2344" s="5" customFormat="1" ht="27" spans="1:10">
      <c r="A2344" s="67" t="s">
        <v>1585</v>
      </c>
      <c r="B2344" s="52" t="s">
        <v>3952</v>
      </c>
      <c r="C2344" s="60" t="s">
        <v>3951</v>
      </c>
      <c r="D2344" s="52" t="s">
        <v>3953</v>
      </c>
      <c r="E2344" s="52"/>
      <c r="F2344" s="67" t="s">
        <v>25</v>
      </c>
      <c r="G2344" s="52"/>
      <c r="H2344" s="67">
        <v>120</v>
      </c>
      <c r="I2344" s="71">
        <v>108</v>
      </c>
      <c r="J2344" s="71">
        <v>96</v>
      </c>
    </row>
    <row r="2345" s="5" customFormat="1" ht="108" spans="1:10">
      <c r="A2345" s="67" t="s">
        <v>1585</v>
      </c>
      <c r="B2345" s="52" t="s">
        <v>3954</v>
      </c>
      <c r="C2345" s="60" t="s">
        <v>3955</v>
      </c>
      <c r="D2345" s="52" t="s">
        <v>3956</v>
      </c>
      <c r="E2345" s="52"/>
      <c r="F2345" s="67" t="s">
        <v>25</v>
      </c>
      <c r="G2345" s="52"/>
      <c r="H2345" s="67">
        <v>1483</v>
      </c>
      <c r="I2345" s="71">
        <v>1334.7</v>
      </c>
      <c r="J2345" s="36">
        <v>1186.4</v>
      </c>
    </row>
    <row r="2346" s="5" customFormat="1" spans="1:10">
      <c r="A2346" s="67" t="s">
        <v>1585</v>
      </c>
      <c r="B2346" s="52">
        <v>250700011</v>
      </c>
      <c r="C2346" s="60" t="s">
        <v>3957</v>
      </c>
      <c r="D2346" s="52"/>
      <c r="E2346" s="52"/>
      <c r="F2346" s="67" t="s">
        <v>1587</v>
      </c>
      <c r="G2346" s="52"/>
      <c r="H2346" s="67" t="s">
        <v>314</v>
      </c>
      <c r="I2346" s="67" t="s">
        <v>314</v>
      </c>
      <c r="J2346" s="67" t="s">
        <v>314</v>
      </c>
    </row>
    <row r="2347" s="5" customFormat="1" ht="27" spans="1:10">
      <c r="A2347" s="67" t="s">
        <v>1585</v>
      </c>
      <c r="B2347" s="52">
        <v>250700012</v>
      </c>
      <c r="C2347" s="60" t="s">
        <v>3958</v>
      </c>
      <c r="D2347" s="52" t="s">
        <v>3959</v>
      </c>
      <c r="E2347" s="52"/>
      <c r="F2347" s="67" t="s">
        <v>1587</v>
      </c>
      <c r="G2347" s="52"/>
      <c r="H2347" s="67">
        <v>20</v>
      </c>
      <c r="I2347" s="71">
        <v>18</v>
      </c>
      <c r="J2347" s="71">
        <v>16</v>
      </c>
    </row>
    <row r="2348" s="5" customFormat="1" spans="1:10">
      <c r="A2348" s="67" t="s">
        <v>1585</v>
      </c>
      <c r="B2348" s="52">
        <v>250700013</v>
      </c>
      <c r="C2348" s="60" t="s">
        <v>3960</v>
      </c>
      <c r="D2348" s="70"/>
      <c r="E2348" s="52"/>
      <c r="F2348" s="67" t="s">
        <v>1587</v>
      </c>
      <c r="G2348" s="52"/>
      <c r="H2348" s="67">
        <v>154</v>
      </c>
      <c r="I2348" s="71">
        <v>138.6</v>
      </c>
      <c r="J2348" s="36">
        <v>123.2</v>
      </c>
    </row>
    <row r="2349" s="5" customFormat="1" spans="1:10">
      <c r="A2349" s="67" t="s">
        <v>1585</v>
      </c>
      <c r="B2349" s="52">
        <v>250700014</v>
      </c>
      <c r="C2349" s="60" t="s">
        <v>3961</v>
      </c>
      <c r="D2349" s="70"/>
      <c r="E2349" s="52"/>
      <c r="F2349" s="67" t="s">
        <v>1587</v>
      </c>
      <c r="G2349" s="70"/>
      <c r="H2349" s="67">
        <v>238</v>
      </c>
      <c r="I2349" s="71">
        <v>214.2</v>
      </c>
      <c r="J2349" s="71">
        <v>190.4</v>
      </c>
    </row>
    <row r="2350" s="5" customFormat="1" spans="1:10">
      <c r="A2350" s="67" t="s">
        <v>1585</v>
      </c>
      <c r="B2350" s="52" t="s">
        <v>3962</v>
      </c>
      <c r="C2350" s="60" t="s">
        <v>3963</v>
      </c>
      <c r="D2350" s="52"/>
      <c r="E2350" s="52"/>
      <c r="F2350" s="67" t="s">
        <v>1587</v>
      </c>
      <c r="G2350" s="73"/>
      <c r="H2350" s="72">
        <v>631</v>
      </c>
      <c r="I2350" s="72">
        <v>567.9</v>
      </c>
      <c r="J2350" s="72">
        <v>504.8</v>
      </c>
    </row>
    <row r="2351" s="5" customFormat="1" spans="1:10">
      <c r="A2351" s="67" t="s">
        <v>1585</v>
      </c>
      <c r="B2351" s="52" t="s">
        <v>3964</v>
      </c>
      <c r="C2351" s="60" t="s">
        <v>3965</v>
      </c>
      <c r="D2351" s="52"/>
      <c r="E2351" s="52"/>
      <c r="F2351" s="67" t="s">
        <v>1587</v>
      </c>
      <c r="G2351" s="73"/>
      <c r="H2351" s="71">
        <v>1238</v>
      </c>
      <c r="I2351" s="71">
        <v>1114.2</v>
      </c>
      <c r="J2351" s="71">
        <v>990.4</v>
      </c>
    </row>
    <row r="2352" s="5" customFormat="1" spans="1:10">
      <c r="A2352" s="67" t="s">
        <v>1585</v>
      </c>
      <c r="B2352" s="52" t="s">
        <v>3966</v>
      </c>
      <c r="C2352" s="60" t="s">
        <v>3967</v>
      </c>
      <c r="D2352" s="52"/>
      <c r="E2352" s="52"/>
      <c r="F2352" s="67" t="s">
        <v>1587</v>
      </c>
      <c r="G2352" s="73"/>
      <c r="H2352" s="71">
        <v>1238</v>
      </c>
      <c r="I2352" s="71">
        <v>1114.2</v>
      </c>
      <c r="J2352" s="71">
        <v>990.4</v>
      </c>
    </row>
    <row r="2353" s="5" customFormat="1" spans="1:10">
      <c r="A2353" s="67" t="s">
        <v>1585</v>
      </c>
      <c r="B2353" s="52" t="s">
        <v>3968</v>
      </c>
      <c r="C2353" s="60" t="s">
        <v>3969</v>
      </c>
      <c r="D2353" s="52"/>
      <c r="E2353" s="52"/>
      <c r="F2353" s="67" t="s">
        <v>1587</v>
      </c>
      <c r="G2353" s="73"/>
      <c r="H2353" s="71">
        <v>1238</v>
      </c>
      <c r="I2353" s="71">
        <v>1114.2</v>
      </c>
      <c r="J2353" s="71">
        <v>990.4</v>
      </c>
    </row>
    <row r="2354" s="5" customFormat="1" spans="1:10">
      <c r="A2354" s="67" t="s">
        <v>1585</v>
      </c>
      <c r="B2354" s="52">
        <v>250700015</v>
      </c>
      <c r="C2354" s="60" t="s">
        <v>3970</v>
      </c>
      <c r="D2354" s="70"/>
      <c r="E2354" s="52"/>
      <c r="F2354" s="67" t="s">
        <v>1587</v>
      </c>
      <c r="G2354" s="52"/>
      <c r="H2354" s="67"/>
      <c r="I2354" s="71"/>
      <c r="J2354" s="71"/>
    </row>
    <row r="2355" s="5" customFormat="1" spans="1:10">
      <c r="A2355" s="67" t="s">
        <v>1585</v>
      </c>
      <c r="B2355" s="52" t="s">
        <v>3971</v>
      </c>
      <c r="C2355" s="60" t="s">
        <v>3972</v>
      </c>
      <c r="D2355" s="52"/>
      <c r="E2355" s="52"/>
      <c r="F2355" s="67" t="s">
        <v>1587</v>
      </c>
      <c r="G2355" s="52"/>
      <c r="H2355" s="67">
        <v>2</v>
      </c>
      <c r="I2355" s="71">
        <v>1.8</v>
      </c>
      <c r="J2355" s="71">
        <v>1.6</v>
      </c>
    </row>
    <row r="2356" s="5" customFormat="1" spans="1:10">
      <c r="A2356" s="67" t="s">
        <v>1585</v>
      </c>
      <c r="B2356" s="52" t="s">
        <v>3973</v>
      </c>
      <c r="C2356" s="60" t="s">
        <v>3974</v>
      </c>
      <c r="D2356" s="52"/>
      <c r="E2356" s="52"/>
      <c r="F2356" s="67" t="s">
        <v>1587</v>
      </c>
      <c r="G2356" s="52"/>
      <c r="H2356" s="67">
        <v>23</v>
      </c>
      <c r="I2356" s="71">
        <v>20.7</v>
      </c>
      <c r="J2356" s="71">
        <v>18.4</v>
      </c>
    </row>
    <row r="2357" s="5" customFormat="1" spans="1:10">
      <c r="A2357" s="67" t="s">
        <v>1585</v>
      </c>
      <c r="B2357" s="52">
        <v>250700016</v>
      </c>
      <c r="C2357" s="60" t="s">
        <v>3975</v>
      </c>
      <c r="D2357" s="52"/>
      <c r="E2357" s="52"/>
      <c r="F2357" s="67" t="s">
        <v>1587</v>
      </c>
      <c r="G2357" s="52"/>
      <c r="H2357" s="67" t="s">
        <v>314</v>
      </c>
      <c r="I2357" s="67" t="s">
        <v>314</v>
      </c>
      <c r="J2357" s="67" t="s">
        <v>314</v>
      </c>
    </row>
    <row r="2358" s="5" customFormat="1" ht="94.5" spans="1:10">
      <c r="A2358" s="67" t="s">
        <v>1585</v>
      </c>
      <c r="B2358" s="52">
        <v>250700017</v>
      </c>
      <c r="C2358" s="60" t="s">
        <v>3976</v>
      </c>
      <c r="D2358" s="52" t="s">
        <v>3977</v>
      </c>
      <c r="E2358" s="52"/>
      <c r="F2358" s="67" t="s">
        <v>3978</v>
      </c>
      <c r="G2358" s="52" t="s">
        <v>3905</v>
      </c>
      <c r="H2358" s="67"/>
      <c r="I2358" s="71"/>
      <c r="J2358" s="71"/>
    </row>
    <row r="2359" s="5" customFormat="1" spans="1:10">
      <c r="A2359" s="67" t="s">
        <v>1585</v>
      </c>
      <c r="B2359" s="52" t="s">
        <v>3979</v>
      </c>
      <c r="C2359" s="60" t="s">
        <v>3980</v>
      </c>
      <c r="D2359" s="52"/>
      <c r="E2359" s="52"/>
      <c r="F2359" s="67" t="s">
        <v>3978</v>
      </c>
      <c r="G2359" s="52"/>
      <c r="H2359" s="67">
        <v>150</v>
      </c>
      <c r="I2359" s="71">
        <v>135</v>
      </c>
      <c r="J2359" s="71">
        <v>120</v>
      </c>
    </row>
    <row r="2360" s="5" customFormat="1" spans="1:10">
      <c r="A2360" s="67" t="s">
        <v>1585</v>
      </c>
      <c r="B2360" s="52" t="s">
        <v>3981</v>
      </c>
      <c r="C2360" s="60" t="s">
        <v>3982</v>
      </c>
      <c r="D2360" s="52"/>
      <c r="E2360" s="52"/>
      <c r="F2360" s="67" t="s">
        <v>3978</v>
      </c>
      <c r="G2360" s="52"/>
      <c r="H2360" s="67">
        <v>150</v>
      </c>
      <c r="I2360" s="71">
        <v>135</v>
      </c>
      <c r="J2360" s="71">
        <v>120</v>
      </c>
    </row>
    <row r="2361" s="5" customFormat="1" spans="1:10">
      <c r="A2361" s="67" t="s">
        <v>1585</v>
      </c>
      <c r="B2361" s="52" t="s">
        <v>3983</v>
      </c>
      <c r="C2361" s="60" t="s">
        <v>3984</v>
      </c>
      <c r="D2361" s="52"/>
      <c r="E2361" s="52"/>
      <c r="F2361" s="67" t="s">
        <v>3978</v>
      </c>
      <c r="G2361" s="52"/>
      <c r="H2361" s="67">
        <v>150</v>
      </c>
      <c r="I2361" s="71">
        <v>135</v>
      </c>
      <c r="J2361" s="71">
        <v>120</v>
      </c>
    </row>
    <row r="2362" s="5" customFormat="1" spans="1:10">
      <c r="A2362" s="67" t="s">
        <v>1585</v>
      </c>
      <c r="B2362" s="52" t="s">
        <v>3985</v>
      </c>
      <c r="C2362" s="60" t="s">
        <v>3986</v>
      </c>
      <c r="D2362" s="52"/>
      <c r="E2362" s="52"/>
      <c r="F2362" s="67" t="s">
        <v>3978</v>
      </c>
      <c r="G2362" s="52"/>
      <c r="H2362" s="67">
        <v>150</v>
      </c>
      <c r="I2362" s="71">
        <v>135</v>
      </c>
      <c r="J2362" s="71">
        <v>120</v>
      </c>
    </row>
    <row r="2363" s="5" customFormat="1" spans="1:10">
      <c r="A2363" s="67" t="s">
        <v>1585</v>
      </c>
      <c r="B2363" s="52" t="s">
        <v>3987</v>
      </c>
      <c r="C2363" s="60" t="s">
        <v>3988</v>
      </c>
      <c r="D2363" s="52"/>
      <c r="E2363" s="52"/>
      <c r="F2363" s="67" t="s">
        <v>3978</v>
      </c>
      <c r="G2363" s="52"/>
      <c r="H2363" s="67">
        <v>850</v>
      </c>
      <c r="I2363" s="71">
        <v>765</v>
      </c>
      <c r="J2363" s="71">
        <v>680</v>
      </c>
    </row>
    <row r="2364" s="5" customFormat="1" spans="1:10">
      <c r="A2364" s="67" t="s">
        <v>1585</v>
      </c>
      <c r="B2364" s="52" t="s">
        <v>3989</v>
      </c>
      <c r="C2364" s="60" t="s">
        <v>3990</v>
      </c>
      <c r="D2364" s="52"/>
      <c r="E2364" s="52"/>
      <c r="F2364" s="67" t="s">
        <v>3978</v>
      </c>
      <c r="G2364" s="52"/>
      <c r="H2364" s="67">
        <v>850</v>
      </c>
      <c r="I2364" s="71">
        <v>765</v>
      </c>
      <c r="J2364" s="71">
        <v>680</v>
      </c>
    </row>
    <row r="2365" s="5" customFormat="1" spans="1:10">
      <c r="A2365" s="67" t="s">
        <v>1585</v>
      </c>
      <c r="B2365" s="52" t="s">
        <v>3991</v>
      </c>
      <c r="C2365" s="60" t="s">
        <v>3992</v>
      </c>
      <c r="D2365" s="52"/>
      <c r="E2365" s="52"/>
      <c r="F2365" s="67" t="s">
        <v>3978</v>
      </c>
      <c r="G2365" s="52"/>
      <c r="H2365" s="67">
        <v>850</v>
      </c>
      <c r="I2365" s="71">
        <v>765</v>
      </c>
      <c r="J2365" s="71">
        <v>680</v>
      </c>
    </row>
    <row r="2366" s="5" customFormat="1" spans="1:10">
      <c r="A2366" s="67" t="s">
        <v>1585</v>
      </c>
      <c r="B2366" s="52" t="s">
        <v>3993</v>
      </c>
      <c r="C2366" s="60" t="s">
        <v>3994</v>
      </c>
      <c r="D2366" s="52"/>
      <c r="E2366" s="52"/>
      <c r="F2366" s="67" t="s">
        <v>3978</v>
      </c>
      <c r="G2366" s="52"/>
      <c r="H2366" s="67">
        <v>850</v>
      </c>
      <c r="I2366" s="71">
        <v>765</v>
      </c>
      <c r="J2366" s="71">
        <v>680</v>
      </c>
    </row>
    <row r="2367" s="5" customFormat="1" ht="27" spans="1:10">
      <c r="A2367" s="67" t="s">
        <v>1585</v>
      </c>
      <c r="B2367" s="52" t="s">
        <v>3995</v>
      </c>
      <c r="C2367" s="60" t="s">
        <v>3996</v>
      </c>
      <c r="D2367" s="52"/>
      <c r="E2367" s="52"/>
      <c r="F2367" s="67" t="s">
        <v>3978</v>
      </c>
      <c r="G2367" s="52"/>
      <c r="H2367" s="67">
        <v>480</v>
      </c>
      <c r="I2367" s="71">
        <v>432</v>
      </c>
      <c r="J2367" s="71">
        <v>384</v>
      </c>
    </row>
    <row r="2368" s="5" customFormat="1" ht="27" spans="1:10">
      <c r="A2368" s="67" t="s">
        <v>1585</v>
      </c>
      <c r="B2368" s="52" t="s">
        <v>3997</v>
      </c>
      <c r="C2368" s="60" t="s">
        <v>3998</v>
      </c>
      <c r="D2368" s="52"/>
      <c r="E2368" s="52"/>
      <c r="F2368" s="67" t="s">
        <v>3978</v>
      </c>
      <c r="G2368" s="52"/>
      <c r="H2368" s="67">
        <v>480</v>
      </c>
      <c r="I2368" s="71">
        <v>432</v>
      </c>
      <c r="J2368" s="71">
        <v>384</v>
      </c>
    </row>
    <row r="2369" s="5" customFormat="1" ht="27" spans="1:10">
      <c r="A2369" s="67" t="s">
        <v>1585</v>
      </c>
      <c r="B2369" s="52" t="s">
        <v>3999</v>
      </c>
      <c r="C2369" s="60" t="s">
        <v>4000</v>
      </c>
      <c r="D2369" s="52"/>
      <c r="E2369" s="52"/>
      <c r="F2369" s="67" t="s">
        <v>3978</v>
      </c>
      <c r="G2369" s="52"/>
      <c r="H2369" s="67">
        <v>480</v>
      </c>
      <c r="I2369" s="71">
        <v>432</v>
      </c>
      <c r="J2369" s="71">
        <v>384</v>
      </c>
    </row>
    <row r="2370" s="5" customFormat="1" ht="27" spans="1:10">
      <c r="A2370" s="67" t="s">
        <v>1585</v>
      </c>
      <c r="B2370" s="52" t="s">
        <v>4001</v>
      </c>
      <c r="C2370" s="60" t="s">
        <v>4002</v>
      </c>
      <c r="D2370" s="52"/>
      <c r="E2370" s="52"/>
      <c r="F2370" s="67" t="s">
        <v>3978</v>
      </c>
      <c r="G2370" s="52"/>
      <c r="H2370" s="67">
        <v>480</v>
      </c>
      <c r="I2370" s="71">
        <v>432</v>
      </c>
      <c r="J2370" s="71">
        <v>384</v>
      </c>
    </row>
    <row r="2371" s="5" customFormat="1" ht="27" spans="1:10">
      <c r="A2371" s="67" t="s">
        <v>1585</v>
      </c>
      <c r="B2371" s="52" t="s">
        <v>4003</v>
      </c>
      <c r="C2371" s="60" t="s">
        <v>4004</v>
      </c>
      <c r="D2371" s="52"/>
      <c r="E2371" s="52"/>
      <c r="F2371" s="67" t="s">
        <v>25</v>
      </c>
      <c r="G2371" s="73"/>
      <c r="H2371" s="71">
        <v>360</v>
      </c>
      <c r="I2371" s="71">
        <v>324</v>
      </c>
      <c r="J2371" s="71">
        <v>288</v>
      </c>
    </row>
    <row r="2372" s="5" customFormat="1" ht="27" spans="1:10">
      <c r="A2372" s="67" t="s">
        <v>73</v>
      </c>
      <c r="B2372" s="52" t="s">
        <v>4005</v>
      </c>
      <c r="C2372" s="60" t="s">
        <v>4006</v>
      </c>
      <c r="D2372" s="52" t="s">
        <v>4007</v>
      </c>
      <c r="E2372" s="52"/>
      <c r="F2372" s="67" t="s">
        <v>25</v>
      </c>
      <c r="G2372" s="52"/>
      <c r="H2372" s="67">
        <v>209</v>
      </c>
      <c r="I2372" s="71">
        <v>188.1</v>
      </c>
      <c r="J2372" s="71">
        <v>167.2</v>
      </c>
    </row>
    <row r="2373" s="5" customFormat="1" spans="1:10">
      <c r="A2373" s="67" t="s">
        <v>1585</v>
      </c>
      <c r="B2373" s="52" t="s">
        <v>4008</v>
      </c>
      <c r="C2373" s="60" t="s">
        <v>4009</v>
      </c>
      <c r="D2373" s="52"/>
      <c r="E2373" s="52"/>
      <c r="F2373" s="67" t="s">
        <v>1587</v>
      </c>
      <c r="G2373" s="52"/>
      <c r="H2373" s="67">
        <v>310</v>
      </c>
      <c r="I2373" s="71">
        <v>279</v>
      </c>
      <c r="J2373" s="71">
        <v>248</v>
      </c>
    </row>
    <row r="2374" s="5" customFormat="1" ht="40.5" spans="1:10">
      <c r="A2374" s="67" t="s">
        <v>1585</v>
      </c>
      <c r="B2374" s="52" t="s">
        <v>4010</v>
      </c>
      <c r="C2374" s="60" t="s">
        <v>4011</v>
      </c>
      <c r="D2374" s="52" t="s">
        <v>4012</v>
      </c>
      <c r="E2374" s="52"/>
      <c r="F2374" s="67" t="s">
        <v>4013</v>
      </c>
      <c r="G2374" s="52"/>
      <c r="H2374" s="67">
        <v>338</v>
      </c>
      <c r="I2374" s="71">
        <v>304.2</v>
      </c>
      <c r="J2374" s="71">
        <v>270.4</v>
      </c>
    </row>
    <row r="2375" s="5" customFormat="1" spans="1:10">
      <c r="A2375" s="67" t="s">
        <v>1585</v>
      </c>
      <c r="B2375" s="52" t="s">
        <v>4014</v>
      </c>
      <c r="C2375" s="60" t="s">
        <v>4015</v>
      </c>
      <c r="D2375" s="70"/>
      <c r="E2375" s="52"/>
      <c r="F2375" s="67" t="s">
        <v>1587</v>
      </c>
      <c r="G2375" s="52"/>
      <c r="H2375" s="67"/>
      <c r="I2375" s="71"/>
      <c r="J2375" s="71"/>
    </row>
    <row r="2376" s="5" customFormat="1" ht="27" spans="1:10">
      <c r="A2376" s="67" t="s">
        <v>1585</v>
      </c>
      <c r="B2376" s="52" t="s">
        <v>4016</v>
      </c>
      <c r="C2376" s="60" t="s">
        <v>4017</v>
      </c>
      <c r="D2376" s="52"/>
      <c r="E2376" s="52"/>
      <c r="F2376" s="67" t="s">
        <v>1587</v>
      </c>
      <c r="G2376" s="52"/>
      <c r="H2376" s="69">
        <v>290</v>
      </c>
      <c r="I2376" s="72">
        <v>261</v>
      </c>
      <c r="J2376" s="72">
        <v>232</v>
      </c>
    </row>
    <row r="2377" s="5" customFormat="1" ht="27" spans="1:10">
      <c r="A2377" s="67" t="s">
        <v>1585</v>
      </c>
      <c r="B2377" s="52" t="s">
        <v>4018</v>
      </c>
      <c r="C2377" s="60" t="s">
        <v>4019</v>
      </c>
      <c r="D2377" s="52"/>
      <c r="E2377" s="52"/>
      <c r="F2377" s="67" t="s">
        <v>1587</v>
      </c>
      <c r="G2377" s="52"/>
      <c r="H2377" s="67">
        <v>900</v>
      </c>
      <c r="I2377" s="71">
        <v>810</v>
      </c>
      <c r="J2377" s="71">
        <v>720</v>
      </c>
    </row>
    <row r="2378" s="5" customFormat="1" ht="27" spans="1:10">
      <c r="A2378" s="67" t="s">
        <v>1585</v>
      </c>
      <c r="B2378" s="52" t="s">
        <v>4020</v>
      </c>
      <c r="C2378" s="60" t="s">
        <v>4021</v>
      </c>
      <c r="D2378" s="52"/>
      <c r="E2378" s="52"/>
      <c r="F2378" s="67" t="s">
        <v>1587</v>
      </c>
      <c r="G2378" s="52"/>
      <c r="H2378" s="67">
        <v>315</v>
      </c>
      <c r="I2378" s="71">
        <v>283.5</v>
      </c>
      <c r="J2378" s="71">
        <v>252</v>
      </c>
    </row>
    <row r="2379" s="5" customFormat="1" ht="27" spans="1:10">
      <c r="A2379" s="67" t="s">
        <v>1585</v>
      </c>
      <c r="B2379" s="52" t="s">
        <v>4022</v>
      </c>
      <c r="C2379" s="60" t="s">
        <v>4023</v>
      </c>
      <c r="D2379" s="52"/>
      <c r="E2379" s="52"/>
      <c r="F2379" s="67" t="s">
        <v>1587</v>
      </c>
      <c r="G2379" s="52"/>
      <c r="H2379" s="67">
        <v>900</v>
      </c>
      <c r="I2379" s="71">
        <v>810</v>
      </c>
      <c r="J2379" s="71">
        <v>720</v>
      </c>
    </row>
    <row r="2380" s="5" customFormat="1" ht="67.5" spans="1:10">
      <c r="A2380" s="67" t="s">
        <v>1585</v>
      </c>
      <c r="B2380" s="52" t="s">
        <v>4024</v>
      </c>
      <c r="C2380" s="60" t="s">
        <v>4025</v>
      </c>
      <c r="D2380" s="52" t="s">
        <v>4026</v>
      </c>
      <c r="E2380" s="52"/>
      <c r="F2380" s="67" t="s">
        <v>4013</v>
      </c>
      <c r="G2380" s="52"/>
      <c r="H2380" s="69">
        <v>311</v>
      </c>
      <c r="I2380" s="72">
        <v>279.9</v>
      </c>
      <c r="J2380" s="72">
        <v>248.8</v>
      </c>
    </row>
    <row r="2381" s="5" customFormat="1" spans="1:10">
      <c r="A2381" s="67" t="s">
        <v>1585</v>
      </c>
      <c r="B2381" s="52" t="s">
        <v>4027</v>
      </c>
      <c r="C2381" s="60" t="s">
        <v>4028</v>
      </c>
      <c r="D2381" s="52"/>
      <c r="E2381" s="52"/>
      <c r="F2381" s="67" t="s">
        <v>1587</v>
      </c>
      <c r="G2381" s="52"/>
      <c r="H2381" s="67">
        <v>140</v>
      </c>
      <c r="I2381" s="71">
        <v>126</v>
      </c>
      <c r="J2381" s="36">
        <v>112</v>
      </c>
    </row>
    <row r="2382" s="5" customFormat="1" spans="1:10">
      <c r="A2382" s="67" t="s">
        <v>1585</v>
      </c>
      <c r="B2382" s="52" t="s">
        <v>4029</v>
      </c>
      <c r="C2382" s="60" t="s">
        <v>4030</v>
      </c>
      <c r="D2382" s="52"/>
      <c r="E2382" s="52"/>
      <c r="F2382" s="67" t="s">
        <v>25</v>
      </c>
      <c r="G2382" s="52"/>
      <c r="H2382" s="67">
        <v>172</v>
      </c>
      <c r="I2382" s="71">
        <v>154.8</v>
      </c>
      <c r="J2382" s="36">
        <v>137.6</v>
      </c>
    </row>
    <row r="2383" s="5" customFormat="1" ht="27" spans="1:10">
      <c r="A2383" s="67" t="s">
        <v>1585</v>
      </c>
      <c r="B2383" s="52" t="s">
        <v>4031</v>
      </c>
      <c r="C2383" s="60" t="s">
        <v>4032</v>
      </c>
      <c r="D2383" s="52" t="s">
        <v>4033</v>
      </c>
      <c r="E2383" s="52"/>
      <c r="F2383" s="97" t="s">
        <v>25</v>
      </c>
      <c r="G2383" s="52"/>
      <c r="H2383" s="67">
        <v>456</v>
      </c>
      <c r="I2383" s="71">
        <v>410.4</v>
      </c>
      <c r="J2383" s="71">
        <v>364.8</v>
      </c>
    </row>
    <row r="2384" s="5" customFormat="1" ht="27" spans="1:10">
      <c r="A2384" s="67" t="s">
        <v>1585</v>
      </c>
      <c r="B2384" s="52" t="s">
        <v>4034</v>
      </c>
      <c r="C2384" s="60" t="s">
        <v>4035</v>
      </c>
      <c r="D2384" s="52" t="s">
        <v>4033</v>
      </c>
      <c r="E2384" s="52"/>
      <c r="F2384" s="97" t="s">
        <v>25</v>
      </c>
      <c r="G2384" s="52"/>
      <c r="H2384" s="67" t="s">
        <v>314</v>
      </c>
      <c r="I2384" s="67" t="s">
        <v>314</v>
      </c>
      <c r="J2384" s="67" t="s">
        <v>314</v>
      </c>
    </row>
    <row r="2385" s="5" customFormat="1" spans="1:10">
      <c r="A2385" s="67" t="s">
        <v>1585</v>
      </c>
      <c r="B2385" s="52" t="s">
        <v>4036</v>
      </c>
      <c r="C2385" s="60" t="s">
        <v>4037</v>
      </c>
      <c r="D2385" s="52"/>
      <c r="E2385" s="52"/>
      <c r="F2385" s="67" t="s">
        <v>1587</v>
      </c>
      <c r="G2385" s="52"/>
      <c r="H2385" s="67" t="s">
        <v>314</v>
      </c>
      <c r="I2385" s="67" t="s">
        <v>314</v>
      </c>
      <c r="J2385" s="67" t="s">
        <v>314</v>
      </c>
    </row>
    <row r="2386" s="5" customFormat="1" spans="1:10">
      <c r="A2386" s="67" t="s">
        <v>1585</v>
      </c>
      <c r="B2386" s="52" t="s">
        <v>4038</v>
      </c>
      <c r="C2386" s="60" t="s">
        <v>4039</v>
      </c>
      <c r="D2386" s="52"/>
      <c r="E2386" s="52"/>
      <c r="F2386" s="67" t="s">
        <v>1587</v>
      </c>
      <c r="G2386" s="52"/>
      <c r="H2386" s="67" t="s">
        <v>314</v>
      </c>
      <c r="I2386" s="67" t="s">
        <v>314</v>
      </c>
      <c r="J2386" s="67" t="s">
        <v>314</v>
      </c>
    </row>
    <row r="2387" s="5" customFormat="1" ht="27" spans="1:10">
      <c r="A2387" s="67" t="s">
        <v>1585</v>
      </c>
      <c r="B2387" s="52" t="s">
        <v>4040</v>
      </c>
      <c r="C2387" s="60" t="s">
        <v>4041</v>
      </c>
      <c r="D2387" s="52"/>
      <c r="E2387" s="52"/>
      <c r="F2387" s="67" t="s">
        <v>1587</v>
      </c>
      <c r="G2387" s="70"/>
      <c r="H2387" s="67" t="s">
        <v>314</v>
      </c>
      <c r="I2387" s="67" t="s">
        <v>314</v>
      </c>
      <c r="J2387" s="67" t="s">
        <v>314</v>
      </c>
    </row>
    <row r="2388" s="5" customFormat="1" ht="27" spans="1:10">
      <c r="A2388" s="67" t="s">
        <v>1585</v>
      </c>
      <c r="B2388" s="52" t="s">
        <v>4042</v>
      </c>
      <c r="C2388" s="60" t="s">
        <v>4043</v>
      </c>
      <c r="D2388" s="52"/>
      <c r="E2388" s="52"/>
      <c r="F2388" s="67" t="s">
        <v>1587</v>
      </c>
      <c r="G2388" s="52"/>
      <c r="H2388" s="67" t="s">
        <v>314</v>
      </c>
      <c r="I2388" s="67" t="s">
        <v>314</v>
      </c>
      <c r="J2388" s="67" t="s">
        <v>314</v>
      </c>
    </row>
    <row r="2389" s="5" customFormat="1" spans="1:10">
      <c r="A2389" s="67"/>
      <c r="B2389" s="52">
        <v>26</v>
      </c>
      <c r="C2389" s="60" t="s">
        <v>4044</v>
      </c>
      <c r="D2389" s="52"/>
      <c r="E2389" s="52"/>
      <c r="F2389" s="67"/>
      <c r="G2389" s="52"/>
      <c r="H2389" s="67"/>
      <c r="I2389" s="71"/>
      <c r="J2389" s="71"/>
    </row>
    <row r="2390" s="5" customFormat="1" spans="1:10">
      <c r="A2390" s="67" t="s">
        <v>1585</v>
      </c>
      <c r="B2390" s="52">
        <v>260000001</v>
      </c>
      <c r="C2390" s="60" t="s">
        <v>4045</v>
      </c>
      <c r="D2390" s="52" t="s">
        <v>4046</v>
      </c>
      <c r="E2390" s="52"/>
      <c r="F2390" s="67" t="s">
        <v>25</v>
      </c>
      <c r="G2390" s="52"/>
      <c r="H2390" s="67">
        <v>4.5</v>
      </c>
      <c r="I2390" s="71">
        <v>4.05</v>
      </c>
      <c r="J2390" s="36">
        <v>3.6</v>
      </c>
    </row>
    <row r="2391" s="5" customFormat="1" spans="1:10">
      <c r="A2391" s="67" t="s">
        <v>1585</v>
      </c>
      <c r="B2391" s="52">
        <v>260000002</v>
      </c>
      <c r="C2391" s="60" t="s">
        <v>4047</v>
      </c>
      <c r="D2391" s="52" t="s">
        <v>4048</v>
      </c>
      <c r="E2391" s="52"/>
      <c r="F2391" s="67" t="s">
        <v>25</v>
      </c>
      <c r="G2391" s="52"/>
      <c r="H2391" s="67">
        <v>9</v>
      </c>
      <c r="I2391" s="71">
        <v>8.1</v>
      </c>
      <c r="J2391" s="36">
        <v>7.2</v>
      </c>
    </row>
    <row r="2392" s="5" customFormat="1" spans="1:10">
      <c r="A2392" s="67" t="s">
        <v>1585</v>
      </c>
      <c r="B2392" s="52" t="s">
        <v>4049</v>
      </c>
      <c r="C2392" s="60" t="s">
        <v>4050</v>
      </c>
      <c r="D2392" s="52"/>
      <c r="E2392" s="52"/>
      <c r="F2392" s="67" t="s">
        <v>25</v>
      </c>
      <c r="G2392" s="52"/>
      <c r="H2392" s="67">
        <v>38</v>
      </c>
      <c r="I2392" s="71">
        <v>34.2</v>
      </c>
      <c r="J2392" s="71">
        <v>30.4</v>
      </c>
    </row>
    <row r="2393" s="5" customFormat="1" ht="40.5" spans="1:10">
      <c r="A2393" s="67" t="s">
        <v>1585</v>
      </c>
      <c r="B2393" s="52">
        <v>260000003</v>
      </c>
      <c r="C2393" s="60" t="s">
        <v>4051</v>
      </c>
      <c r="D2393" s="52" t="s">
        <v>4052</v>
      </c>
      <c r="E2393" s="52"/>
      <c r="F2393" s="67" t="s">
        <v>4053</v>
      </c>
      <c r="G2393" s="52"/>
      <c r="H2393" s="67">
        <v>48</v>
      </c>
      <c r="I2393" s="71">
        <v>43.2</v>
      </c>
      <c r="J2393" s="71">
        <v>38.4</v>
      </c>
    </row>
    <row r="2394" s="5" customFormat="1" ht="27" spans="1:10">
      <c r="A2394" s="67" t="s">
        <v>1585</v>
      </c>
      <c r="B2394" s="52">
        <v>260000004</v>
      </c>
      <c r="C2394" s="60" t="s">
        <v>4054</v>
      </c>
      <c r="D2394" s="52" t="s">
        <v>4055</v>
      </c>
      <c r="E2394" s="52"/>
      <c r="F2394" s="67" t="s">
        <v>25</v>
      </c>
      <c r="G2394" s="52"/>
      <c r="H2394" s="67">
        <v>5.4</v>
      </c>
      <c r="I2394" s="71">
        <v>4.86</v>
      </c>
      <c r="J2394" s="36">
        <v>4.32</v>
      </c>
    </row>
    <row r="2395" s="5" customFormat="1" spans="1:10">
      <c r="A2395" s="67" t="s">
        <v>1585</v>
      </c>
      <c r="B2395" s="52" t="s">
        <v>4056</v>
      </c>
      <c r="C2395" s="60" t="s">
        <v>4057</v>
      </c>
      <c r="D2395" s="52"/>
      <c r="E2395" s="52"/>
      <c r="F2395" s="67" t="s">
        <v>25</v>
      </c>
      <c r="G2395" s="52"/>
      <c r="H2395" s="67">
        <v>28</v>
      </c>
      <c r="I2395" s="71">
        <v>25.2</v>
      </c>
      <c r="J2395" s="36">
        <v>22.4</v>
      </c>
    </row>
    <row r="2396" s="5" customFormat="1" ht="27" spans="1:10">
      <c r="A2396" s="67" t="s">
        <v>1585</v>
      </c>
      <c r="B2396" s="52">
        <v>260000005</v>
      </c>
      <c r="C2396" s="60" t="s">
        <v>4058</v>
      </c>
      <c r="D2396" s="52" t="s">
        <v>4059</v>
      </c>
      <c r="E2396" s="52"/>
      <c r="F2396" s="67" t="s">
        <v>1816</v>
      </c>
      <c r="G2396" s="52"/>
      <c r="H2396" s="67">
        <v>17</v>
      </c>
      <c r="I2396" s="71">
        <v>15.3</v>
      </c>
      <c r="J2396" s="71">
        <v>13.6</v>
      </c>
    </row>
    <row r="2397" s="5" customFormat="1" spans="1:10">
      <c r="A2397" s="67" t="s">
        <v>1585</v>
      </c>
      <c r="B2397" s="52" t="s">
        <v>4060</v>
      </c>
      <c r="C2397" s="60" t="s">
        <v>4061</v>
      </c>
      <c r="D2397" s="52"/>
      <c r="E2397" s="52"/>
      <c r="F2397" s="67" t="s">
        <v>1816</v>
      </c>
      <c r="G2397" s="52"/>
      <c r="H2397" s="67">
        <v>30</v>
      </c>
      <c r="I2397" s="71">
        <v>27</v>
      </c>
      <c r="J2397" s="71">
        <v>24</v>
      </c>
    </row>
    <row r="2398" s="5" customFormat="1" ht="121.5" spans="1:10">
      <c r="A2398" s="67" t="s">
        <v>1585</v>
      </c>
      <c r="B2398" s="52">
        <v>260000006</v>
      </c>
      <c r="C2398" s="60" t="s">
        <v>4062</v>
      </c>
      <c r="D2398" s="52" t="s">
        <v>4063</v>
      </c>
      <c r="E2398" s="52"/>
      <c r="F2398" s="67" t="s">
        <v>1816</v>
      </c>
      <c r="G2398" s="73" t="s">
        <v>4064</v>
      </c>
      <c r="H2398" s="71">
        <v>46</v>
      </c>
      <c r="I2398" s="71">
        <v>41.4</v>
      </c>
      <c r="J2398" s="71">
        <v>36.8</v>
      </c>
    </row>
    <row r="2399" s="5" customFormat="1" ht="27" spans="1:10">
      <c r="A2399" s="67" t="s">
        <v>1585</v>
      </c>
      <c r="B2399" s="52">
        <v>260000007</v>
      </c>
      <c r="C2399" s="60" t="s">
        <v>4065</v>
      </c>
      <c r="D2399" s="52"/>
      <c r="E2399" s="52"/>
      <c r="F2399" s="67" t="s">
        <v>25</v>
      </c>
      <c r="G2399" s="52" t="s">
        <v>4066</v>
      </c>
      <c r="H2399" s="67">
        <v>104</v>
      </c>
      <c r="I2399" s="71">
        <v>93.6</v>
      </c>
      <c r="J2399" s="71">
        <v>83.2</v>
      </c>
    </row>
    <row r="2400" s="5" customFormat="1" ht="40.5" spans="1:10">
      <c r="A2400" s="67" t="s">
        <v>1585</v>
      </c>
      <c r="B2400" s="52" t="s">
        <v>4067</v>
      </c>
      <c r="C2400" s="60" t="s">
        <v>4068</v>
      </c>
      <c r="D2400" s="52"/>
      <c r="E2400" s="52"/>
      <c r="F2400" s="67" t="s">
        <v>25</v>
      </c>
      <c r="G2400" s="52"/>
      <c r="H2400" s="67">
        <v>20</v>
      </c>
      <c r="I2400" s="71">
        <v>18</v>
      </c>
      <c r="J2400" s="71">
        <v>16</v>
      </c>
    </row>
    <row r="2401" s="5" customFormat="1" spans="1:10">
      <c r="A2401" s="67" t="s">
        <v>1585</v>
      </c>
      <c r="B2401" s="52" t="s">
        <v>4069</v>
      </c>
      <c r="C2401" s="60" t="s">
        <v>4070</v>
      </c>
      <c r="D2401" s="52"/>
      <c r="E2401" s="52"/>
      <c r="F2401" s="67" t="s">
        <v>25</v>
      </c>
      <c r="G2401" s="52"/>
      <c r="H2401" s="67">
        <v>60</v>
      </c>
      <c r="I2401" s="71">
        <v>54</v>
      </c>
      <c r="J2401" s="71">
        <v>48</v>
      </c>
    </row>
    <row r="2402" s="5" customFormat="1" spans="1:10">
      <c r="A2402" s="67" t="s">
        <v>1585</v>
      </c>
      <c r="B2402" s="52">
        <v>260000008</v>
      </c>
      <c r="C2402" s="60" t="s">
        <v>4071</v>
      </c>
      <c r="D2402" s="52"/>
      <c r="E2402" s="52"/>
      <c r="F2402" s="67" t="s">
        <v>25</v>
      </c>
      <c r="G2402" s="52"/>
      <c r="H2402" s="67">
        <v>28</v>
      </c>
      <c r="I2402" s="71">
        <v>25.2</v>
      </c>
      <c r="J2402" s="71">
        <v>22.4</v>
      </c>
    </row>
    <row r="2403" s="5" customFormat="1" spans="1:10">
      <c r="A2403" s="67" t="s">
        <v>1585</v>
      </c>
      <c r="B2403" s="52">
        <v>260000009</v>
      </c>
      <c r="C2403" s="60" t="s">
        <v>4072</v>
      </c>
      <c r="D2403" s="52"/>
      <c r="E2403" s="52"/>
      <c r="F2403" s="67" t="s">
        <v>25</v>
      </c>
      <c r="G2403" s="52"/>
      <c r="H2403" s="67">
        <v>25</v>
      </c>
      <c r="I2403" s="71">
        <v>22.5</v>
      </c>
      <c r="J2403" s="71">
        <v>20</v>
      </c>
    </row>
    <row r="2404" s="5" customFormat="1" spans="1:10">
      <c r="A2404" s="67" t="s">
        <v>1585</v>
      </c>
      <c r="B2404" s="52">
        <v>260000010</v>
      </c>
      <c r="C2404" s="60" t="s">
        <v>4073</v>
      </c>
      <c r="D2404" s="52"/>
      <c r="E2404" s="52"/>
      <c r="F2404" s="67" t="s">
        <v>4074</v>
      </c>
      <c r="G2404" s="52"/>
      <c r="H2404" s="67">
        <v>36</v>
      </c>
      <c r="I2404" s="71">
        <v>32.4</v>
      </c>
      <c r="J2404" s="36">
        <v>28.8</v>
      </c>
    </row>
    <row r="2405" s="5" customFormat="1" spans="1:10">
      <c r="A2405" s="67" t="s">
        <v>1585</v>
      </c>
      <c r="B2405" s="52">
        <v>260000011</v>
      </c>
      <c r="C2405" s="60" t="s">
        <v>4075</v>
      </c>
      <c r="D2405" s="52"/>
      <c r="E2405" s="52"/>
      <c r="F2405" s="67" t="s">
        <v>25</v>
      </c>
      <c r="G2405" s="52"/>
      <c r="H2405" s="67">
        <v>4</v>
      </c>
      <c r="I2405" s="71">
        <v>3.6</v>
      </c>
      <c r="J2405" s="71">
        <v>3.2</v>
      </c>
    </row>
    <row r="2406" s="5" customFormat="1" spans="1:10">
      <c r="A2406" s="67" t="s">
        <v>1585</v>
      </c>
      <c r="B2406" s="52">
        <v>260000012</v>
      </c>
      <c r="C2406" s="60" t="s">
        <v>4076</v>
      </c>
      <c r="D2406" s="52" t="s">
        <v>4077</v>
      </c>
      <c r="E2406" s="52"/>
      <c r="F2406" s="67" t="s">
        <v>4078</v>
      </c>
      <c r="G2406" s="52"/>
      <c r="H2406" s="67"/>
      <c r="I2406" s="71"/>
      <c r="J2406" s="71"/>
    </row>
    <row r="2407" s="5" customFormat="1" ht="40.5" spans="1:10">
      <c r="A2407" s="67" t="s">
        <v>1585</v>
      </c>
      <c r="B2407" s="52" t="s">
        <v>4079</v>
      </c>
      <c r="C2407" s="60" t="s">
        <v>4080</v>
      </c>
      <c r="D2407" s="52"/>
      <c r="E2407" s="52"/>
      <c r="F2407" s="67" t="s">
        <v>4078</v>
      </c>
      <c r="G2407" s="52"/>
      <c r="H2407" s="67">
        <v>13</v>
      </c>
      <c r="I2407" s="71">
        <v>11.7</v>
      </c>
      <c r="J2407" s="71">
        <v>10.4</v>
      </c>
    </row>
    <row r="2408" s="5" customFormat="1" spans="1:10">
      <c r="A2408" s="67" t="s">
        <v>1585</v>
      </c>
      <c r="B2408" s="52" t="s">
        <v>4081</v>
      </c>
      <c r="C2408" s="60" t="s">
        <v>4082</v>
      </c>
      <c r="D2408" s="52"/>
      <c r="E2408" s="52"/>
      <c r="F2408" s="67" t="s">
        <v>4078</v>
      </c>
      <c r="G2408" s="52"/>
      <c r="H2408" s="67">
        <v>39</v>
      </c>
      <c r="I2408" s="71">
        <v>35.1</v>
      </c>
      <c r="J2408" s="36">
        <v>31.2</v>
      </c>
    </row>
    <row r="2409" s="5" customFormat="1" ht="54" spans="1:10">
      <c r="A2409" s="67" t="s">
        <v>1585</v>
      </c>
      <c r="B2409" s="52">
        <v>260000013</v>
      </c>
      <c r="C2409" s="60" t="s">
        <v>4083</v>
      </c>
      <c r="D2409" s="52" t="s">
        <v>4084</v>
      </c>
      <c r="E2409" s="52"/>
      <c r="F2409" s="67" t="s">
        <v>25</v>
      </c>
      <c r="G2409" s="52" t="s">
        <v>4085</v>
      </c>
      <c r="H2409" s="67">
        <v>20</v>
      </c>
      <c r="I2409" s="71">
        <v>18</v>
      </c>
      <c r="J2409" s="71">
        <v>16</v>
      </c>
    </row>
    <row r="2410" s="5" customFormat="1" spans="1:10">
      <c r="A2410" s="67" t="s">
        <v>1585</v>
      </c>
      <c r="B2410" s="52">
        <v>260000014</v>
      </c>
      <c r="C2410" s="60" t="s">
        <v>4086</v>
      </c>
      <c r="D2410" s="52"/>
      <c r="E2410" s="52"/>
      <c r="F2410" s="67" t="s">
        <v>25</v>
      </c>
      <c r="G2410" s="52"/>
      <c r="H2410" s="67">
        <v>30</v>
      </c>
      <c r="I2410" s="71">
        <v>27</v>
      </c>
      <c r="J2410" s="71">
        <v>24</v>
      </c>
    </row>
    <row r="2411" s="5" customFormat="1" spans="1:10">
      <c r="A2411" s="67" t="s">
        <v>1585</v>
      </c>
      <c r="B2411" s="52">
        <v>260000015</v>
      </c>
      <c r="C2411" s="60" t="s">
        <v>4087</v>
      </c>
      <c r="D2411" s="52"/>
      <c r="E2411" s="52"/>
      <c r="F2411" s="67" t="s">
        <v>25</v>
      </c>
      <c r="G2411" s="52"/>
      <c r="H2411" s="67">
        <v>42</v>
      </c>
      <c r="I2411" s="71">
        <v>37.8</v>
      </c>
      <c r="J2411" s="71">
        <v>33.6</v>
      </c>
    </row>
    <row r="2412" s="5" customFormat="1" ht="27" spans="1:10">
      <c r="A2412" s="67" t="s">
        <v>1585</v>
      </c>
      <c r="B2412" s="52">
        <v>260000016</v>
      </c>
      <c r="C2412" s="60" t="s">
        <v>4088</v>
      </c>
      <c r="D2412" s="52"/>
      <c r="E2412" s="52"/>
      <c r="F2412" s="67" t="s">
        <v>25</v>
      </c>
      <c r="G2412" s="52"/>
      <c r="H2412" s="67">
        <v>274</v>
      </c>
      <c r="I2412" s="71">
        <v>246.6</v>
      </c>
      <c r="J2412" s="36">
        <v>219.2</v>
      </c>
    </row>
    <row r="2413" s="5" customFormat="1" ht="27" spans="1:10">
      <c r="A2413" s="67" t="s">
        <v>1585</v>
      </c>
      <c r="B2413" s="52">
        <v>260000017</v>
      </c>
      <c r="C2413" s="60" t="s">
        <v>4089</v>
      </c>
      <c r="D2413" s="52"/>
      <c r="E2413" s="52"/>
      <c r="F2413" s="67" t="s">
        <v>25</v>
      </c>
      <c r="G2413" s="52"/>
      <c r="H2413" s="67">
        <v>310</v>
      </c>
      <c r="I2413" s="71">
        <v>279</v>
      </c>
      <c r="J2413" s="71">
        <v>248</v>
      </c>
    </row>
    <row r="2414" s="5" customFormat="1" ht="27" spans="1:10">
      <c r="A2414" s="67" t="s">
        <v>1585</v>
      </c>
      <c r="B2414" s="52">
        <v>260000018</v>
      </c>
      <c r="C2414" s="60" t="s">
        <v>4090</v>
      </c>
      <c r="D2414" s="52"/>
      <c r="E2414" s="52"/>
      <c r="F2414" s="67" t="s">
        <v>25</v>
      </c>
      <c r="G2414" s="52"/>
      <c r="H2414" s="67">
        <v>85</v>
      </c>
      <c r="I2414" s="71">
        <v>76.5</v>
      </c>
      <c r="J2414" s="71">
        <v>68</v>
      </c>
    </row>
    <row r="2415" s="5" customFormat="1" spans="1:10">
      <c r="A2415" s="67" t="s">
        <v>1585</v>
      </c>
      <c r="B2415" s="52">
        <v>260000019</v>
      </c>
      <c r="C2415" s="60" t="s">
        <v>4091</v>
      </c>
      <c r="D2415" s="52"/>
      <c r="E2415" s="52"/>
      <c r="F2415" s="67" t="s">
        <v>25</v>
      </c>
      <c r="G2415" s="52"/>
      <c r="H2415" s="69">
        <v>86</v>
      </c>
      <c r="I2415" s="72">
        <v>77.4</v>
      </c>
      <c r="J2415" s="72">
        <v>68.8</v>
      </c>
    </row>
    <row r="2416" s="5" customFormat="1" spans="1:10">
      <c r="A2416" s="67" t="s">
        <v>1585</v>
      </c>
      <c r="B2416" s="52">
        <v>260000020</v>
      </c>
      <c r="C2416" s="60" t="s">
        <v>4092</v>
      </c>
      <c r="D2416" s="70"/>
      <c r="E2416" s="52"/>
      <c r="F2416" s="67" t="s">
        <v>25</v>
      </c>
      <c r="G2416" s="52"/>
      <c r="H2416" s="67">
        <v>90</v>
      </c>
      <c r="I2416" s="71">
        <v>81</v>
      </c>
      <c r="J2416" s="71">
        <v>72</v>
      </c>
    </row>
    <row r="2417" s="5" customFormat="1" spans="1:10">
      <c r="A2417" s="67" t="s">
        <v>1585</v>
      </c>
      <c r="B2417" s="52">
        <v>260000021</v>
      </c>
      <c r="C2417" s="60" t="s">
        <v>4093</v>
      </c>
      <c r="D2417" s="52"/>
      <c r="E2417" s="52"/>
      <c r="F2417" s="67" t="s">
        <v>25</v>
      </c>
      <c r="G2417" s="52"/>
      <c r="H2417" s="67">
        <v>600</v>
      </c>
      <c r="I2417" s="71">
        <v>540</v>
      </c>
      <c r="J2417" s="71">
        <v>480</v>
      </c>
    </row>
    <row r="2418" s="5" customFormat="1" ht="27" spans="1:10">
      <c r="A2418" s="67" t="s">
        <v>1585</v>
      </c>
      <c r="B2418" s="52">
        <v>260000022</v>
      </c>
      <c r="C2418" s="60" t="s">
        <v>4094</v>
      </c>
      <c r="D2418" s="70"/>
      <c r="E2418" s="52"/>
      <c r="F2418" s="67" t="s">
        <v>317</v>
      </c>
      <c r="G2418" s="52"/>
      <c r="H2418" s="67">
        <v>760</v>
      </c>
      <c r="I2418" s="71">
        <v>684</v>
      </c>
      <c r="J2418" s="71">
        <v>608</v>
      </c>
    </row>
    <row r="2419" s="5" customFormat="1" spans="1:10">
      <c r="A2419" s="67" t="s">
        <v>1585</v>
      </c>
      <c r="B2419" s="52" t="s">
        <v>4095</v>
      </c>
      <c r="C2419" s="60" t="s">
        <v>4096</v>
      </c>
      <c r="D2419" s="70"/>
      <c r="E2419" s="52"/>
      <c r="F2419" s="67" t="s">
        <v>317</v>
      </c>
      <c r="G2419" s="52"/>
      <c r="H2419" s="67">
        <v>760</v>
      </c>
      <c r="I2419" s="71">
        <v>684</v>
      </c>
      <c r="J2419" s="71">
        <v>608</v>
      </c>
    </row>
    <row r="2420" s="5" customFormat="1" ht="27" spans="1:10">
      <c r="A2420" s="67" t="s">
        <v>1585</v>
      </c>
      <c r="B2420" s="52">
        <v>260000023</v>
      </c>
      <c r="C2420" s="60" t="s">
        <v>4097</v>
      </c>
      <c r="D2420" s="52"/>
      <c r="E2420" s="52"/>
      <c r="F2420" s="67" t="s">
        <v>317</v>
      </c>
      <c r="G2420" s="52"/>
      <c r="H2420" s="69">
        <v>768</v>
      </c>
      <c r="I2420" s="72">
        <v>691.2</v>
      </c>
      <c r="J2420" s="72">
        <v>614.4</v>
      </c>
    </row>
    <row r="2421" s="5" customFormat="1" spans="1:10">
      <c r="A2421" s="67"/>
      <c r="B2421" s="52">
        <v>27</v>
      </c>
      <c r="C2421" s="60" t="s">
        <v>4098</v>
      </c>
      <c r="D2421" s="52"/>
      <c r="E2421" s="52"/>
      <c r="F2421" s="67"/>
      <c r="G2421" s="52"/>
      <c r="H2421" s="67"/>
      <c r="I2421" s="71"/>
      <c r="J2421" s="71"/>
    </row>
    <row r="2422" s="5" customFormat="1" spans="1:10">
      <c r="A2422" s="67"/>
      <c r="B2422" s="52">
        <v>2701</v>
      </c>
      <c r="C2422" s="60" t="s">
        <v>4099</v>
      </c>
      <c r="D2422" s="52"/>
      <c r="E2422" s="52"/>
      <c r="F2422" s="67"/>
      <c r="G2422" s="52"/>
      <c r="H2422" s="67"/>
      <c r="I2422" s="71"/>
      <c r="J2422" s="71"/>
    </row>
    <row r="2423" s="5" customFormat="1" ht="108" spans="1:10">
      <c r="A2423" s="67" t="s">
        <v>1585</v>
      </c>
      <c r="B2423" s="52">
        <v>270100001</v>
      </c>
      <c r="C2423" s="60" t="s">
        <v>4100</v>
      </c>
      <c r="D2423" s="52" t="s">
        <v>4101</v>
      </c>
      <c r="E2423" s="52"/>
      <c r="F2423" s="67" t="s">
        <v>25</v>
      </c>
      <c r="G2423" s="52" t="s">
        <v>4102</v>
      </c>
      <c r="H2423" s="67">
        <v>970</v>
      </c>
      <c r="I2423" s="71">
        <v>873</v>
      </c>
      <c r="J2423" s="71">
        <v>776</v>
      </c>
    </row>
    <row r="2424" s="5" customFormat="1" ht="27" spans="1:10">
      <c r="A2424" s="67" t="s">
        <v>1585</v>
      </c>
      <c r="B2424" s="52" t="s">
        <v>4103</v>
      </c>
      <c r="C2424" s="60" t="s">
        <v>4104</v>
      </c>
      <c r="D2424" s="52"/>
      <c r="E2424" s="52"/>
      <c r="F2424" s="67" t="s">
        <v>25</v>
      </c>
      <c r="G2424" s="52"/>
      <c r="H2424" s="67">
        <v>291</v>
      </c>
      <c r="I2424" s="71">
        <v>261.9</v>
      </c>
      <c r="J2424" s="71">
        <v>232.8</v>
      </c>
    </row>
    <row r="2425" s="5" customFormat="1" ht="27" spans="1:10">
      <c r="A2425" s="67" t="s">
        <v>1585</v>
      </c>
      <c r="B2425" s="52">
        <v>270100002</v>
      </c>
      <c r="C2425" s="60" t="s">
        <v>4105</v>
      </c>
      <c r="D2425" s="52" t="s">
        <v>4106</v>
      </c>
      <c r="E2425" s="52" t="s">
        <v>797</v>
      </c>
      <c r="F2425" s="67" t="s">
        <v>25</v>
      </c>
      <c r="G2425" s="52"/>
      <c r="H2425" s="67">
        <v>760</v>
      </c>
      <c r="I2425" s="71">
        <v>684</v>
      </c>
      <c r="J2425" s="71">
        <v>608</v>
      </c>
    </row>
    <row r="2426" s="5" customFormat="1" ht="27" spans="1:10">
      <c r="A2426" s="67" t="s">
        <v>1585</v>
      </c>
      <c r="B2426" s="52">
        <v>270100003</v>
      </c>
      <c r="C2426" s="60" t="s">
        <v>4107</v>
      </c>
      <c r="D2426" s="52" t="s">
        <v>4108</v>
      </c>
      <c r="E2426" s="52" t="s">
        <v>4109</v>
      </c>
      <c r="F2426" s="67" t="s">
        <v>25</v>
      </c>
      <c r="G2426" s="52"/>
      <c r="H2426" s="67">
        <v>190</v>
      </c>
      <c r="I2426" s="71">
        <v>171</v>
      </c>
      <c r="J2426" s="71">
        <v>152</v>
      </c>
    </row>
    <row r="2427" s="5" customFormat="1" ht="81" spans="1:10">
      <c r="A2427" s="67"/>
      <c r="B2427" s="52">
        <v>2702</v>
      </c>
      <c r="C2427" s="60" t="s">
        <v>4110</v>
      </c>
      <c r="D2427" s="52" t="s">
        <v>4111</v>
      </c>
      <c r="E2427" s="52"/>
      <c r="F2427" s="67"/>
      <c r="G2427" s="52" t="s">
        <v>4112</v>
      </c>
      <c r="H2427" s="67"/>
      <c r="I2427" s="71"/>
      <c r="J2427" s="71"/>
    </row>
    <row r="2428" s="5" customFormat="1" ht="27" spans="1:10">
      <c r="A2428" s="67" t="s">
        <v>1585</v>
      </c>
      <c r="B2428" s="52" t="s">
        <v>4113</v>
      </c>
      <c r="C2428" s="60" t="s">
        <v>4114</v>
      </c>
      <c r="D2428" s="52"/>
      <c r="E2428" s="52"/>
      <c r="F2428" s="67" t="s">
        <v>1071</v>
      </c>
      <c r="G2428" s="52"/>
      <c r="H2428" s="67">
        <v>20</v>
      </c>
      <c r="I2428" s="71">
        <v>18</v>
      </c>
      <c r="J2428" s="71">
        <v>16</v>
      </c>
    </row>
    <row r="2429" s="5" customFormat="1" ht="40.5" spans="1:10">
      <c r="A2429" s="67" t="s">
        <v>1585</v>
      </c>
      <c r="B2429" s="52">
        <v>270200001</v>
      </c>
      <c r="C2429" s="60" t="s">
        <v>4115</v>
      </c>
      <c r="D2429" s="52" t="s">
        <v>4116</v>
      </c>
      <c r="E2429" s="52" t="s">
        <v>797</v>
      </c>
      <c r="F2429" s="67" t="s">
        <v>4013</v>
      </c>
      <c r="G2429" s="52" t="s">
        <v>4117</v>
      </c>
      <c r="H2429" s="67">
        <v>61</v>
      </c>
      <c r="I2429" s="71">
        <v>54.9</v>
      </c>
      <c r="J2429" s="71">
        <v>48.8</v>
      </c>
    </row>
    <row r="2430" s="5" customFormat="1" ht="27" spans="1:10">
      <c r="A2430" s="67" t="s">
        <v>1585</v>
      </c>
      <c r="B2430" s="52" t="s">
        <v>4118</v>
      </c>
      <c r="C2430" s="60" t="s">
        <v>4119</v>
      </c>
      <c r="D2430" s="52"/>
      <c r="E2430" s="52"/>
      <c r="F2430" s="67" t="s">
        <v>4013</v>
      </c>
      <c r="G2430" s="52"/>
      <c r="H2430" s="67">
        <v>10</v>
      </c>
      <c r="I2430" s="71">
        <v>9</v>
      </c>
      <c r="J2430" s="71">
        <v>8</v>
      </c>
    </row>
    <row r="2431" s="5" customFormat="1" ht="27" spans="1:10">
      <c r="A2431" s="67" t="s">
        <v>1585</v>
      </c>
      <c r="B2431" s="52">
        <v>270200002</v>
      </c>
      <c r="C2431" s="60" t="s">
        <v>4120</v>
      </c>
      <c r="D2431" s="52" t="s">
        <v>4121</v>
      </c>
      <c r="E2431" s="52"/>
      <c r="F2431" s="67" t="s">
        <v>4013</v>
      </c>
      <c r="G2431" s="52"/>
      <c r="H2431" s="67">
        <v>65</v>
      </c>
      <c r="I2431" s="71">
        <v>58.5</v>
      </c>
      <c r="J2431" s="71">
        <v>52</v>
      </c>
    </row>
    <row r="2432" s="5" customFormat="1" ht="27" spans="1:10">
      <c r="A2432" s="67" t="s">
        <v>1585</v>
      </c>
      <c r="B2432" s="52">
        <v>270200003</v>
      </c>
      <c r="C2432" s="60" t="s">
        <v>4122</v>
      </c>
      <c r="D2432" s="52" t="s">
        <v>4123</v>
      </c>
      <c r="E2432" s="52" t="s">
        <v>797</v>
      </c>
      <c r="F2432" s="67" t="s">
        <v>4013</v>
      </c>
      <c r="G2432" s="52"/>
      <c r="H2432" s="67">
        <v>95</v>
      </c>
      <c r="I2432" s="71">
        <v>85.5</v>
      </c>
      <c r="J2432" s="71">
        <v>76</v>
      </c>
    </row>
    <row r="2433" s="5" customFormat="1" ht="54" spans="1:10">
      <c r="A2433" s="67" t="s">
        <v>1585</v>
      </c>
      <c r="B2433" s="52">
        <v>270200004</v>
      </c>
      <c r="C2433" s="60" t="s">
        <v>4124</v>
      </c>
      <c r="D2433" s="52" t="s">
        <v>4125</v>
      </c>
      <c r="E2433" s="52" t="s">
        <v>797</v>
      </c>
      <c r="F2433" s="67" t="s">
        <v>4013</v>
      </c>
      <c r="G2433" s="52" t="s">
        <v>4117</v>
      </c>
      <c r="H2433" s="77">
        <v>72</v>
      </c>
      <c r="I2433" s="78">
        <v>64.8</v>
      </c>
      <c r="J2433" s="78">
        <v>57.6</v>
      </c>
    </row>
    <row r="2434" s="5" customFormat="1" spans="1:10">
      <c r="A2434" s="67" t="s">
        <v>1585</v>
      </c>
      <c r="B2434" s="52">
        <v>270200005</v>
      </c>
      <c r="C2434" s="60" t="s">
        <v>4126</v>
      </c>
      <c r="D2434" s="52" t="s">
        <v>4127</v>
      </c>
      <c r="E2434" s="52" t="s">
        <v>797</v>
      </c>
      <c r="F2434" s="67" t="s">
        <v>4013</v>
      </c>
      <c r="G2434" s="52"/>
      <c r="H2434" s="67" t="s">
        <v>314</v>
      </c>
      <c r="I2434" s="67" t="s">
        <v>314</v>
      </c>
      <c r="J2434" s="67" t="s">
        <v>314</v>
      </c>
    </row>
    <row r="2435" s="5" customFormat="1" spans="1:10">
      <c r="A2435" s="67" t="s">
        <v>1585</v>
      </c>
      <c r="B2435" s="52" t="s">
        <v>4128</v>
      </c>
      <c r="C2435" s="58" t="s">
        <v>4129</v>
      </c>
      <c r="D2435" s="52" t="s">
        <v>4127</v>
      </c>
      <c r="E2435" s="52"/>
      <c r="F2435" s="67" t="s">
        <v>4013</v>
      </c>
      <c r="G2435" s="52"/>
      <c r="H2435" s="67" t="s">
        <v>314</v>
      </c>
      <c r="I2435" s="67" t="s">
        <v>314</v>
      </c>
      <c r="J2435" s="67" t="s">
        <v>314</v>
      </c>
    </row>
    <row r="2436" s="5" customFormat="1" spans="1:10">
      <c r="A2436" s="67" t="s">
        <v>1585</v>
      </c>
      <c r="B2436" s="52" t="s">
        <v>4130</v>
      </c>
      <c r="C2436" s="58" t="s">
        <v>4131</v>
      </c>
      <c r="D2436" s="52" t="s">
        <v>4127</v>
      </c>
      <c r="E2436" s="52"/>
      <c r="F2436" s="67" t="s">
        <v>4013</v>
      </c>
      <c r="G2436" s="52"/>
      <c r="H2436" s="67" t="s">
        <v>314</v>
      </c>
      <c r="I2436" s="67" t="s">
        <v>314</v>
      </c>
      <c r="J2436" s="67" t="s">
        <v>314</v>
      </c>
    </row>
    <row r="2437" s="5" customFormat="1" ht="81" spans="1:10">
      <c r="A2437" s="67"/>
      <c r="B2437" s="52">
        <v>2703</v>
      </c>
      <c r="C2437" s="60" t="s">
        <v>4132</v>
      </c>
      <c r="D2437" s="52" t="s">
        <v>4133</v>
      </c>
      <c r="E2437" s="52"/>
      <c r="F2437" s="67"/>
      <c r="G2437" s="52"/>
      <c r="H2437" s="67"/>
      <c r="I2437" s="71"/>
      <c r="J2437" s="71"/>
    </row>
    <row r="2438" s="5" customFormat="1" ht="27" spans="1:10">
      <c r="A2438" s="67" t="s">
        <v>1585</v>
      </c>
      <c r="B2438" s="52">
        <v>270300001</v>
      </c>
      <c r="C2438" s="60" t="s">
        <v>4134</v>
      </c>
      <c r="D2438" s="52" t="s">
        <v>4135</v>
      </c>
      <c r="E2438" s="52" t="s">
        <v>797</v>
      </c>
      <c r="F2438" s="67" t="s">
        <v>4013</v>
      </c>
      <c r="G2438" s="52" t="s">
        <v>4136</v>
      </c>
      <c r="H2438" s="67">
        <v>87</v>
      </c>
      <c r="I2438" s="71">
        <v>78.3</v>
      </c>
      <c r="J2438" s="71">
        <v>69.6</v>
      </c>
    </row>
    <row r="2439" s="5" customFormat="1" ht="27" spans="1:10">
      <c r="A2439" s="67" t="s">
        <v>1585</v>
      </c>
      <c r="B2439" s="52" t="s">
        <v>4137</v>
      </c>
      <c r="C2439" s="60" t="s">
        <v>4138</v>
      </c>
      <c r="D2439" s="52"/>
      <c r="E2439" s="52"/>
      <c r="F2439" s="67" t="s">
        <v>4139</v>
      </c>
      <c r="G2439" s="52"/>
      <c r="H2439" s="77">
        <v>30</v>
      </c>
      <c r="I2439" s="78">
        <v>27</v>
      </c>
      <c r="J2439" s="78">
        <v>24</v>
      </c>
    </row>
    <row r="2440" s="5" customFormat="1" ht="27" spans="1:10">
      <c r="A2440" s="67" t="s">
        <v>1585</v>
      </c>
      <c r="B2440" s="52" t="s">
        <v>4140</v>
      </c>
      <c r="C2440" s="60" t="s">
        <v>4141</v>
      </c>
      <c r="D2440" s="52"/>
      <c r="E2440" s="52"/>
      <c r="F2440" s="67" t="s">
        <v>4013</v>
      </c>
      <c r="G2440" s="52" t="s">
        <v>4142</v>
      </c>
      <c r="H2440" s="67">
        <v>87</v>
      </c>
      <c r="I2440" s="71">
        <v>78.3</v>
      </c>
      <c r="J2440" s="71">
        <v>69.6</v>
      </c>
    </row>
    <row r="2441" s="5" customFormat="1" ht="27" spans="1:10">
      <c r="A2441" s="67" t="s">
        <v>1585</v>
      </c>
      <c r="B2441" s="52" t="s">
        <v>4143</v>
      </c>
      <c r="C2441" s="60" t="s">
        <v>4144</v>
      </c>
      <c r="D2441" s="52"/>
      <c r="E2441" s="52"/>
      <c r="F2441" s="67" t="s">
        <v>4139</v>
      </c>
      <c r="G2441" s="52"/>
      <c r="H2441" s="67">
        <v>20</v>
      </c>
      <c r="I2441" s="71">
        <v>18</v>
      </c>
      <c r="J2441" s="71">
        <v>16</v>
      </c>
    </row>
    <row r="2442" s="5" customFormat="1" spans="1:10">
      <c r="A2442" s="67" t="s">
        <v>1585</v>
      </c>
      <c r="B2442" s="52">
        <v>270300002</v>
      </c>
      <c r="C2442" s="60" t="s">
        <v>4145</v>
      </c>
      <c r="D2442" s="70"/>
      <c r="E2442" s="52"/>
      <c r="F2442" s="67" t="s">
        <v>4013</v>
      </c>
      <c r="G2442" s="52" t="s">
        <v>4142</v>
      </c>
      <c r="H2442" s="67">
        <v>87</v>
      </c>
      <c r="I2442" s="71">
        <v>78.3</v>
      </c>
      <c r="J2442" s="71">
        <v>69.6</v>
      </c>
    </row>
    <row r="2443" s="5" customFormat="1" ht="27" spans="1:10">
      <c r="A2443" s="67" t="s">
        <v>1585</v>
      </c>
      <c r="B2443" s="52" t="s">
        <v>4146</v>
      </c>
      <c r="C2443" s="60" t="s">
        <v>4147</v>
      </c>
      <c r="D2443" s="52"/>
      <c r="E2443" s="52"/>
      <c r="F2443" s="67" t="s">
        <v>4139</v>
      </c>
      <c r="G2443" s="52"/>
      <c r="H2443" s="67">
        <v>20</v>
      </c>
      <c r="I2443" s="71">
        <v>18</v>
      </c>
      <c r="J2443" s="71">
        <v>16</v>
      </c>
    </row>
    <row r="2444" s="5" customFormat="1" ht="27" spans="1:10">
      <c r="A2444" s="67" t="s">
        <v>1585</v>
      </c>
      <c r="B2444" s="52">
        <v>270300003</v>
      </c>
      <c r="C2444" s="60" t="s">
        <v>4148</v>
      </c>
      <c r="D2444" s="52" t="s">
        <v>4149</v>
      </c>
      <c r="E2444" s="52"/>
      <c r="F2444" s="67" t="s">
        <v>4150</v>
      </c>
      <c r="G2444" s="52" t="s">
        <v>4142</v>
      </c>
      <c r="H2444" s="67">
        <v>87</v>
      </c>
      <c r="I2444" s="71">
        <v>78.3</v>
      </c>
      <c r="J2444" s="71">
        <v>69.6</v>
      </c>
    </row>
    <row r="2445" s="5" customFormat="1" ht="27" spans="1:10">
      <c r="A2445" s="67" t="s">
        <v>1585</v>
      </c>
      <c r="B2445" s="52" t="s">
        <v>4151</v>
      </c>
      <c r="C2445" s="60" t="s">
        <v>4152</v>
      </c>
      <c r="D2445" s="52"/>
      <c r="E2445" s="52"/>
      <c r="F2445" s="67" t="s">
        <v>4139</v>
      </c>
      <c r="G2445" s="52"/>
      <c r="H2445" s="67">
        <v>20</v>
      </c>
      <c r="I2445" s="71">
        <v>18</v>
      </c>
      <c r="J2445" s="71">
        <v>16</v>
      </c>
    </row>
    <row r="2446" s="5" customFormat="1" spans="1:10">
      <c r="A2446" s="67" t="s">
        <v>1585</v>
      </c>
      <c r="B2446" s="52">
        <v>270300004</v>
      </c>
      <c r="C2446" s="60" t="s">
        <v>4153</v>
      </c>
      <c r="D2446" s="52" t="s">
        <v>4154</v>
      </c>
      <c r="E2446" s="52"/>
      <c r="F2446" s="67" t="s">
        <v>4013</v>
      </c>
      <c r="G2446" s="52"/>
      <c r="H2446" s="67">
        <v>89</v>
      </c>
      <c r="I2446" s="71">
        <v>80.1</v>
      </c>
      <c r="J2446" s="71">
        <v>71.2</v>
      </c>
    </row>
    <row r="2447" s="5" customFormat="1" spans="1:10">
      <c r="A2447" s="67" t="s">
        <v>1585</v>
      </c>
      <c r="B2447" s="52">
        <v>270300005</v>
      </c>
      <c r="C2447" s="60" t="s">
        <v>4155</v>
      </c>
      <c r="D2447" s="52" t="s">
        <v>4156</v>
      </c>
      <c r="E2447" s="52"/>
      <c r="F2447" s="67" t="s">
        <v>4013</v>
      </c>
      <c r="G2447" s="52" t="s">
        <v>4142</v>
      </c>
      <c r="H2447" s="67">
        <v>115</v>
      </c>
      <c r="I2447" s="71">
        <v>103.5</v>
      </c>
      <c r="J2447" s="71">
        <v>92</v>
      </c>
    </row>
    <row r="2448" s="5" customFormat="1" ht="27" spans="1:10">
      <c r="A2448" s="67" t="s">
        <v>1585</v>
      </c>
      <c r="B2448" s="52" t="s">
        <v>4157</v>
      </c>
      <c r="C2448" s="60" t="s">
        <v>4158</v>
      </c>
      <c r="D2448" s="52"/>
      <c r="E2448" s="52"/>
      <c r="F2448" s="67" t="s">
        <v>4139</v>
      </c>
      <c r="G2448" s="52"/>
      <c r="H2448" s="67">
        <v>20</v>
      </c>
      <c r="I2448" s="71">
        <v>18</v>
      </c>
      <c r="J2448" s="71">
        <v>16</v>
      </c>
    </row>
    <row r="2449" s="5" customFormat="1" ht="27" spans="1:10">
      <c r="A2449" s="67" t="s">
        <v>1585</v>
      </c>
      <c r="B2449" s="52" t="s">
        <v>4159</v>
      </c>
      <c r="C2449" s="60" t="s">
        <v>4160</v>
      </c>
      <c r="D2449" s="52"/>
      <c r="E2449" s="52"/>
      <c r="F2449" s="67" t="s">
        <v>4013</v>
      </c>
      <c r="G2449" s="52"/>
      <c r="H2449" s="67">
        <v>50</v>
      </c>
      <c r="I2449" s="71">
        <v>45</v>
      </c>
      <c r="J2449" s="71">
        <v>40</v>
      </c>
    </row>
    <row r="2450" s="5" customFormat="1" ht="27" spans="1:10">
      <c r="A2450" s="67" t="s">
        <v>1585</v>
      </c>
      <c r="B2450" s="52">
        <v>270300006</v>
      </c>
      <c r="C2450" s="60" t="s">
        <v>4161</v>
      </c>
      <c r="D2450" s="52" t="s">
        <v>4162</v>
      </c>
      <c r="E2450" s="52"/>
      <c r="F2450" s="67" t="s">
        <v>4163</v>
      </c>
      <c r="G2450" s="52" t="s">
        <v>4142</v>
      </c>
      <c r="H2450" s="67">
        <v>114</v>
      </c>
      <c r="I2450" s="71">
        <v>102.6</v>
      </c>
      <c r="J2450" s="71">
        <v>91.2</v>
      </c>
    </row>
    <row r="2451" s="5" customFormat="1" ht="27" spans="1:10">
      <c r="A2451" s="67" t="s">
        <v>1585</v>
      </c>
      <c r="B2451" s="52" t="s">
        <v>4164</v>
      </c>
      <c r="C2451" s="60" t="s">
        <v>4165</v>
      </c>
      <c r="D2451" s="52"/>
      <c r="E2451" s="52"/>
      <c r="F2451" s="67" t="s">
        <v>4139</v>
      </c>
      <c r="G2451" s="52"/>
      <c r="H2451" s="67">
        <v>20</v>
      </c>
      <c r="I2451" s="71">
        <v>18</v>
      </c>
      <c r="J2451" s="71">
        <v>16</v>
      </c>
    </row>
    <row r="2452" s="5" customFormat="1" ht="27" spans="1:10">
      <c r="A2452" s="67" t="s">
        <v>1585</v>
      </c>
      <c r="B2452" s="52" t="s">
        <v>4166</v>
      </c>
      <c r="C2452" s="60" t="s">
        <v>4167</v>
      </c>
      <c r="D2452" s="52"/>
      <c r="E2452" s="52"/>
      <c r="F2452" s="67" t="s">
        <v>4163</v>
      </c>
      <c r="G2452" s="52"/>
      <c r="H2452" s="67">
        <v>50</v>
      </c>
      <c r="I2452" s="71">
        <v>45</v>
      </c>
      <c r="J2452" s="71">
        <v>40</v>
      </c>
    </row>
    <row r="2453" s="5" customFormat="1" spans="1:10">
      <c r="A2453" s="67" t="s">
        <v>1585</v>
      </c>
      <c r="B2453" s="52">
        <v>270300007</v>
      </c>
      <c r="C2453" s="60" t="s">
        <v>4168</v>
      </c>
      <c r="D2453" s="52" t="s">
        <v>4156</v>
      </c>
      <c r="E2453" s="52"/>
      <c r="F2453" s="67" t="s">
        <v>4013</v>
      </c>
      <c r="G2453" s="52"/>
      <c r="H2453" s="67">
        <v>87</v>
      </c>
      <c r="I2453" s="71">
        <v>78.3</v>
      </c>
      <c r="J2453" s="71">
        <v>69.6</v>
      </c>
    </row>
    <row r="2454" s="5" customFormat="1" spans="1:10">
      <c r="A2454" s="67" t="s">
        <v>1585</v>
      </c>
      <c r="B2454" s="52">
        <v>270300008</v>
      </c>
      <c r="C2454" s="60" t="s">
        <v>4169</v>
      </c>
      <c r="D2454" s="52" t="s">
        <v>4156</v>
      </c>
      <c r="E2454" s="52"/>
      <c r="F2454" s="67" t="s">
        <v>4013</v>
      </c>
      <c r="G2454" s="52"/>
      <c r="H2454" s="67">
        <v>29</v>
      </c>
      <c r="I2454" s="71">
        <v>26.1</v>
      </c>
      <c r="J2454" s="71">
        <v>23.2</v>
      </c>
    </row>
    <row r="2455" s="5" customFormat="1" spans="1:10">
      <c r="A2455" s="67" t="s">
        <v>1585</v>
      </c>
      <c r="B2455" s="52">
        <v>270300009</v>
      </c>
      <c r="C2455" s="60" t="s">
        <v>4170</v>
      </c>
      <c r="D2455" s="52" t="s">
        <v>4156</v>
      </c>
      <c r="E2455" s="52"/>
      <c r="F2455" s="67" t="s">
        <v>4013</v>
      </c>
      <c r="G2455" s="52" t="s">
        <v>4142</v>
      </c>
      <c r="H2455" s="67">
        <v>87</v>
      </c>
      <c r="I2455" s="71">
        <v>78.3</v>
      </c>
      <c r="J2455" s="71">
        <v>69.6</v>
      </c>
    </row>
    <row r="2456" s="5" customFormat="1" ht="27" spans="1:10">
      <c r="A2456" s="67" t="s">
        <v>1585</v>
      </c>
      <c r="B2456" s="52" t="s">
        <v>4171</v>
      </c>
      <c r="C2456" s="60" t="s">
        <v>4172</v>
      </c>
      <c r="D2456" s="52"/>
      <c r="E2456" s="52"/>
      <c r="F2456" s="67" t="s">
        <v>4139</v>
      </c>
      <c r="G2456" s="52"/>
      <c r="H2456" s="67">
        <v>30</v>
      </c>
      <c r="I2456" s="71">
        <v>27</v>
      </c>
      <c r="J2456" s="71">
        <v>24</v>
      </c>
    </row>
    <row r="2457" s="5" customFormat="1" ht="27" spans="1:10">
      <c r="A2457" s="67" t="s">
        <v>1585</v>
      </c>
      <c r="B2457" s="52" t="s">
        <v>4173</v>
      </c>
      <c r="C2457" s="60" t="s">
        <v>4174</v>
      </c>
      <c r="D2457" s="52"/>
      <c r="E2457" s="52"/>
      <c r="F2457" s="67" t="s">
        <v>4013</v>
      </c>
      <c r="G2457" s="52"/>
      <c r="H2457" s="67">
        <v>50</v>
      </c>
      <c r="I2457" s="71">
        <v>45</v>
      </c>
      <c r="J2457" s="71">
        <v>40</v>
      </c>
    </row>
    <row r="2458" s="5" customFormat="1" spans="1:10">
      <c r="A2458" s="67" t="s">
        <v>1585</v>
      </c>
      <c r="B2458" s="52">
        <v>270300010</v>
      </c>
      <c r="C2458" s="60" t="s">
        <v>4175</v>
      </c>
      <c r="D2458" s="52"/>
      <c r="E2458" s="52"/>
      <c r="F2458" s="67" t="s">
        <v>4013</v>
      </c>
      <c r="G2458" s="52"/>
      <c r="H2458" s="67">
        <v>285</v>
      </c>
      <c r="I2458" s="71">
        <v>256.5</v>
      </c>
      <c r="J2458" s="71">
        <v>228</v>
      </c>
    </row>
    <row r="2459" s="5" customFormat="1" ht="27" spans="1:10">
      <c r="A2459" s="67"/>
      <c r="B2459" s="52">
        <v>2704</v>
      </c>
      <c r="C2459" s="60" t="s">
        <v>4176</v>
      </c>
      <c r="D2459" s="52" t="s">
        <v>4177</v>
      </c>
      <c r="E2459" s="52" t="s">
        <v>797</v>
      </c>
      <c r="F2459" s="67"/>
      <c r="G2459" s="52" t="s">
        <v>4178</v>
      </c>
      <c r="H2459" s="67"/>
      <c r="I2459" s="71"/>
      <c r="J2459" s="71"/>
    </row>
    <row r="2460" s="5" customFormat="1" ht="54" spans="1:10">
      <c r="A2460" s="67" t="s">
        <v>1585</v>
      </c>
      <c r="B2460" s="58" t="s">
        <v>4179</v>
      </c>
      <c r="C2460" s="73" t="s">
        <v>4180</v>
      </c>
      <c r="D2460" s="73" t="s">
        <v>4181</v>
      </c>
      <c r="E2460" s="73"/>
      <c r="F2460" s="71" t="s">
        <v>4013</v>
      </c>
      <c r="G2460" s="70"/>
      <c r="H2460" s="67">
        <v>50</v>
      </c>
      <c r="I2460" s="71">
        <v>45</v>
      </c>
      <c r="J2460" s="71">
        <v>40</v>
      </c>
    </row>
    <row r="2461" s="5" customFormat="1" ht="27" spans="1:10">
      <c r="A2461" s="67" t="s">
        <v>1585</v>
      </c>
      <c r="B2461" s="58" t="s">
        <v>4182</v>
      </c>
      <c r="C2461" s="73" t="s">
        <v>4183</v>
      </c>
      <c r="D2461" s="73"/>
      <c r="E2461" s="73"/>
      <c r="F2461" s="71" t="s">
        <v>4184</v>
      </c>
      <c r="G2461" s="70"/>
      <c r="H2461" s="98">
        <v>75</v>
      </c>
      <c r="I2461" s="98">
        <v>67.5</v>
      </c>
      <c r="J2461" s="98">
        <v>60</v>
      </c>
    </row>
    <row r="2462" s="5" customFormat="1" spans="1:10">
      <c r="A2462" s="67" t="s">
        <v>1585</v>
      </c>
      <c r="B2462" s="52">
        <v>270400001</v>
      </c>
      <c r="C2462" s="60" t="s">
        <v>4185</v>
      </c>
      <c r="D2462" s="52"/>
      <c r="E2462" s="52"/>
      <c r="F2462" s="67" t="s">
        <v>4013</v>
      </c>
      <c r="G2462" s="52" t="s">
        <v>4178</v>
      </c>
      <c r="H2462" s="67">
        <v>291</v>
      </c>
      <c r="I2462" s="71">
        <v>261.9</v>
      </c>
      <c r="J2462" s="71">
        <v>232.8</v>
      </c>
    </row>
    <row r="2463" s="5" customFormat="1" spans="1:10">
      <c r="A2463" s="67" t="s">
        <v>1585</v>
      </c>
      <c r="B2463" s="52">
        <v>270400002</v>
      </c>
      <c r="C2463" s="60" t="s">
        <v>4186</v>
      </c>
      <c r="D2463" s="70"/>
      <c r="E2463" s="52"/>
      <c r="F2463" s="67" t="s">
        <v>4013</v>
      </c>
      <c r="G2463" s="52" t="s">
        <v>4178</v>
      </c>
      <c r="H2463" s="67">
        <v>380</v>
      </c>
      <c r="I2463" s="71">
        <v>342</v>
      </c>
      <c r="J2463" s="71">
        <v>304</v>
      </c>
    </row>
    <row r="2464" s="5" customFormat="1" spans="1:10">
      <c r="A2464" s="67" t="s">
        <v>1585</v>
      </c>
      <c r="B2464" s="52" t="s">
        <v>4187</v>
      </c>
      <c r="C2464" s="60" t="s">
        <v>4188</v>
      </c>
      <c r="D2464" s="52"/>
      <c r="E2464" s="52"/>
      <c r="F2464" s="67" t="s">
        <v>4013</v>
      </c>
      <c r="G2464" s="52" t="s">
        <v>4178</v>
      </c>
      <c r="H2464" s="67">
        <v>380</v>
      </c>
      <c r="I2464" s="71">
        <v>342</v>
      </c>
      <c r="J2464" s="71">
        <v>304</v>
      </c>
    </row>
    <row r="2465" s="5" customFormat="1" spans="1:10">
      <c r="A2465" s="67"/>
      <c r="B2465" s="52">
        <v>2705</v>
      </c>
      <c r="C2465" s="60" t="s">
        <v>4189</v>
      </c>
      <c r="D2465" s="52"/>
      <c r="E2465" s="52"/>
      <c r="F2465" s="67"/>
      <c r="G2465" s="52"/>
      <c r="H2465" s="67"/>
      <c r="I2465" s="71"/>
      <c r="J2465" s="71"/>
    </row>
    <row r="2466" s="5" customFormat="1" ht="27" spans="1:10">
      <c r="A2466" s="67" t="s">
        <v>1585</v>
      </c>
      <c r="B2466" s="52">
        <v>270500001</v>
      </c>
      <c r="C2466" s="60" t="s">
        <v>4190</v>
      </c>
      <c r="D2466" s="52"/>
      <c r="E2466" s="52"/>
      <c r="F2466" s="67" t="s">
        <v>4191</v>
      </c>
      <c r="G2466" s="52"/>
      <c r="H2466" s="67">
        <v>48</v>
      </c>
      <c r="I2466" s="71">
        <v>43.2</v>
      </c>
      <c r="J2466" s="71">
        <v>38.4</v>
      </c>
    </row>
    <row r="2467" s="5" customFormat="1" ht="27" spans="1:10">
      <c r="A2467" s="67" t="s">
        <v>1585</v>
      </c>
      <c r="B2467" s="52">
        <v>270500002</v>
      </c>
      <c r="C2467" s="60" t="s">
        <v>4192</v>
      </c>
      <c r="D2467" s="52"/>
      <c r="E2467" s="52"/>
      <c r="F2467" s="67" t="s">
        <v>4191</v>
      </c>
      <c r="G2467" s="70"/>
      <c r="H2467" s="67">
        <v>131</v>
      </c>
      <c r="I2467" s="71">
        <v>117.9</v>
      </c>
      <c r="J2467" s="71">
        <v>104.8</v>
      </c>
    </row>
    <row r="2468" s="5" customFormat="1" ht="27" spans="1:10">
      <c r="A2468" s="67" t="s">
        <v>1585</v>
      </c>
      <c r="B2468" s="52" t="s">
        <v>4193</v>
      </c>
      <c r="C2468" s="60" t="s">
        <v>4194</v>
      </c>
      <c r="D2468" s="52"/>
      <c r="E2468" s="52"/>
      <c r="F2468" s="67" t="s">
        <v>4191</v>
      </c>
      <c r="G2468" s="52"/>
      <c r="H2468" s="67">
        <v>286</v>
      </c>
      <c r="I2468" s="71">
        <v>257.4</v>
      </c>
      <c r="J2468" s="71">
        <v>228.8</v>
      </c>
    </row>
    <row r="2469" s="5" customFormat="1" ht="27" spans="1:10">
      <c r="A2469" s="67" t="s">
        <v>1585</v>
      </c>
      <c r="B2469" s="52">
        <v>270500003</v>
      </c>
      <c r="C2469" s="60" t="s">
        <v>4195</v>
      </c>
      <c r="D2469" s="52"/>
      <c r="E2469" s="52"/>
      <c r="F2469" s="67" t="s">
        <v>4191</v>
      </c>
      <c r="G2469" s="52"/>
      <c r="H2469" s="77">
        <v>120</v>
      </c>
      <c r="I2469" s="78">
        <v>108</v>
      </c>
      <c r="J2469" s="78">
        <v>96</v>
      </c>
    </row>
    <row r="2470" s="5" customFormat="1" spans="1:10">
      <c r="A2470" s="67"/>
      <c r="B2470" s="52">
        <v>2706</v>
      </c>
      <c r="C2470" s="60" t="s">
        <v>4196</v>
      </c>
      <c r="D2470" s="52" t="s">
        <v>4197</v>
      </c>
      <c r="E2470" s="52"/>
      <c r="F2470" s="67"/>
      <c r="G2470" s="52"/>
      <c r="H2470" s="67"/>
      <c r="I2470" s="71"/>
      <c r="J2470" s="71"/>
    </row>
    <row r="2471" s="5" customFormat="1" spans="1:10">
      <c r="A2471" s="67" t="s">
        <v>1585</v>
      </c>
      <c r="B2471" s="52">
        <v>270600001</v>
      </c>
      <c r="C2471" s="60" t="s">
        <v>4198</v>
      </c>
      <c r="D2471" s="52"/>
      <c r="E2471" s="52"/>
      <c r="F2471" s="67" t="s">
        <v>4199</v>
      </c>
      <c r="G2471" s="52"/>
      <c r="H2471" s="67">
        <v>345</v>
      </c>
      <c r="I2471" s="71">
        <v>310.5</v>
      </c>
      <c r="J2471" s="71">
        <v>276</v>
      </c>
    </row>
    <row r="2472" s="5" customFormat="1" spans="1:10">
      <c r="A2472" s="67" t="s">
        <v>1585</v>
      </c>
      <c r="B2472" s="52">
        <v>270600002</v>
      </c>
      <c r="C2472" s="60" t="s">
        <v>4200</v>
      </c>
      <c r="D2472" s="52"/>
      <c r="E2472" s="52"/>
      <c r="F2472" s="67" t="s">
        <v>4199</v>
      </c>
      <c r="G2472" s="52"/>
      <c r="H2472" s="67">
        <v>320</v>
      </c>
      <c r="I2472" s="71">
        <v>288</v>
      </c>
      <c r="J2472" s="71">
        <v>256</v>
      </c>
    </row>
    <row r="2473" s="5" customFormat="1" spans="1:10">
      <c r="A2473" s="67" t="s">
        <v>1585</v>
      </c>
      <c r="B2473" s="52">
        <v>270600003</v>
      </c>
      <c r="C2473" s="60" t="s">
        <v>4201</v>
      </c>
      <c r="D2473" s="52"/>
      <c r="E2473" s="52"/>
      <c r="F2473" s="67" t="s">
        <v>4199</v>
      </c>
      <c r="G2473" s="52"/>
      <c r="H2473" s="67">
        <v>320</v>
      </c>
      <c r="I2473" s="71">
        <v>288</v>
      </c>
      <c r="J2473" s="71">
        <v>256</v>
      </c>
    </row>
    <row r="2474" s="5" customFormat="1" spans="1:10">
      <c r="A2474" s="67"/>
      <c r="B2474" s="52">
        <v>2707</v>
      </c>
      <c r="C2474" s="60" t="s">
        <v>4202</v>
      </c>
      <c r="D2474" s="52"/>
      <c r="E2474" s="52"/>
      <c r="F2474" s="67"/>
      <c r="G2474" s="52"/>
      <c r="H2474" s="67"/>
      <c r="I2474" s="71"/>
      <c r="J2474" s="71"/>
    </row>
    <row r="2475" s="5" customFormat="1" spans="1:10">
      <c r="A2475" s="67" t="s">
        <v>1585</v>
      </c>
      <c r="B2475" s="52">
        <v>270700001</v>
      </c>
      <c r="C2475" s="60" t="s">
        <v>4203</v>
      </c>
      <c r="D2475" s="52"/>
      <c r="E2475" s="52"/>
      <c r="F2475" s="96"/>
      <c r="G2475" s="52"/>
      <c r="H2475" s="67"/>
      <c r="I2475" s="71"/>
      <c r="J2475" s="71"/>
    </row>
    <row r="2476" s="5" customFormat="1" spans="1:10">
      <c r="A2476" s="67" t="s">
        <v>1585</v>
      </c>
      <c r="B2476" s="52" t="s">
        <v>4204</v>
      </c>
      <c r="C2476" s="60" t="s">
        <v>4205</v>
      </c>
      <c r="D2476" s="52"/>
      <c r="E2476" s="52"/>
      <c r="F2476" s="91" t="s">
        <v>1587</v>
      </c>
      <c r="G2476" s="52"/>
      <c r="H2476" s="69">
        <v>895.5</v>
      </c>
      <c r="I2476" s="72">
        <v>805.95</v>
      </c>
      <c r="J2476" s="72">
        <v>716.4</v>
      </c>
    </row>
    <row r="2477" s="5" customFormat="1" ht="53" customHeight="1" spans="1:10">
      <c r="A2477" s="67" t="s">
        <v>1585</v>
      </c>
      <c r="B2477" s="52" t="s">
        <v>4206</v>
      </c>
      <c r="C2477" s="60" t="s">
        <v>4207</v>
      </c>
      <c r="D2477" s="52"/>
      <c r="E2477" s="52"/>
      <c r="F2477" s="91" t="s">
        <v>1587</v>
      </c>
      <c r="G2477" s="52"/>
      <c r="H2477" s="67">
        <v>1900</v>
      </c>
      <c r="I2477" s="71">
        <v>1710</v>
      </c>
      <c r="J2477" s="71">
        <v>1520</v>
      </c>
    </row>
    <row r="2478" s="5" customFormat="1" ht="27" spans="1:10">
      <c r="A2478" s="67" t="s">
        <v>1585</v>
      </c>
      <c r="B2478" s="52">
        <v>270700002</v>
      </c>
      <c r="C2478" s="60" t="s">
        <v>4208</v>
      </c>
      <c r="D2478" s="52" t="s">
        <v>4209</v>
      </c>
      <c r="E2478" s="52"/>
      <c r="F2478" s="67" t="s">
        <v>1587</v>
      </c>
      <c r="G2478" s="52"/>
      <c r="H2478" s="67">
        <v>218</v>
      </c>
      <c r="I2478" s="71">
        <v>196.2</v>
      </c>
      <c r="J2478" s="71">
        <v>174.4</v>
      </c>
    </row>
    <row r="2479" s="5" customFormat="1" spans="1:10">
      <c r="A2479" s="67" t="s">
        <v>1585</v>
      </c>
      <c r="B2479" s="52">
        <v>270700003</v>
      </c>
      <c r="C2479" s="60" t="s">
        <v>4210</v>
      </c>
      <c r="D2479" s="52" t="s">
        <v>4211</v>
      </c>
      <c r="E2479" s="52"/>
      <c r="F2479" s="67" t="s">
        <v>1587</v>
      </c>
      <c r="G2479" s="52"/>
      <c r="H2479" s="67">
        <v>218</v>
      </c>
      <c r="I2479" s="71">
        <v>196.2</v>
      </c>
      <c r="J2479" s="71">
        <v>174.4</v>
      </c>
    </row>
    <row r="2480" s="5" customFormat="1" spans="1:10">
      <c r="A2480" s="67" t="s">
        <v>1585</v>
      </c>
      <c r="B2480" s="52" t="s">
        <v>4212</v>
      </c>
      <c r="C2480" s="60" t="s">
        <v>4213</v>
      </c>
      <c r="D2480" s="52"/>
      <c r="E2480" s="52"/>
      <c r="F2480" s="67" t="s">
        <v>25</v>
      </c>
      <c r="G2480" s="52"/>
      <c r="H2480" s="67"/>
      <c r="I2480" s="71"/>
      <c r="J2480" s="71"/>
    </row>
    <row r="2481" s="5" customFormat="1" ht="27" spans="1:10">
      <c r="A2481" s="67" t="s">
        <v>1585</v>
      </c>
      <c r="B2481" s="52" t="s">
        <v>4214</v>
      </c>
      <c r="C2481" s="60" t="s">
        <v>4215</v>
      </c>
      <c r="D2481" s="52"/>
      <c r="E2481" s="52"/>
      <c r="F2481" s="67" t="s">
        <v>25</v>
      </c>
      <c r="G2481" s="70"/>
      <c r="H2481" s="67">
        <v>236</v>
      </c>
      <c r="I2481" s="71">
        <v>212.4</v>
      </c>
      <c r="J2481" s="71">
        <v>188.8</v>
      </c>
    </row>
    <row r="2482" s="5" customFormat="1" ht="27" spans="1:10">
      <c r="A2482" s="67" t="s">
        <v>1585</v>
      </c>
      <c r="B2482" s="52" t="s">
        <v>4216</v>
      </c>
      <c r="C2482" s="60" t="s">
        <v>4217</v>
      </c>
      <c r="D2482" s="52"/>
      <c r="E2482" s="52"/>
      <c r="F2482" s="67" t="s">
        <v>25</v>
      </c>
      <c r="G2482" s="52"/>
      <c r="H2482" s="67">
        <v>369</v>
      </c>
      <c r="I2482" s="71">
        <v>332.1</v>
      </c>
      <c r="J2482" s="71">
        <v>295.2</v>
      </c>
    </row>
    <row r="2483" s="5" customFormat="1" ht="27" spans="1:10">
      <c r="A2483" s="67" t="s">
        <v>1585</v>
      </c>
      <c r="B2483" s="52" t="s">
        <v>4218</v>
      </c>
      <c r="C2483" s="60" t="s">
        <v>4219</v>
      </c>
      <c r="D2483" s="52"/>
      <c r="E2483" s="52"/>
      <c r="F2483" s="67" t="s">
        <v>25</v>
      </c>
      <c r="G2483" s="52"/>
      <c r="H2483" s="67">
        <v>861</v>
      </c>
      <c r="I2483" s="71">
        <v>774.9</v>
      </c>
      <c r="J2483" s="71">
        <v>688.8</v>
      </c>
    </row>
    <row r="2484" s="5" customFormat="1" ht="27" spans="1:10">
      <c r="A2484" s="67" t="s">
        <v>1585</v>
      </c>
      <c r="B2484" s="52" t="s">
        <v>4220</v>
      </c>
      <c r="C2484" s="60" t="s">
        <v>4221</v>
      </c>
      <c r="D2484" s="52"/>
      <c r="E2484" s="52"/>
      <c r="F2484" s="67" t="s">
        <v>25</v>
      </c>
      <c r="G2484" s="52"/>
      <c r="H2484" s="67">
        <v>1323</v>
      </c>
      <c r="I2484" s="71">
        <v>1190.7</v>
      </c>
      <c r="J2484" s="71">
        <v>1058.4</v>
      </c>
    </row>
    <row r="2485" s="5" customFormat="1" spans="1:10">
      <c r="A2485" s="67" t="s">
        <v>1585</v>
      </c>
      <c r="B2485" s="52" t="s">
        <v>4222</v>
      </c>
      <c r="C2485" s="60" t="s">
        <v>4223</v>
      </c>
      <c r="D2485" s="52"/>
      <c r="E2485" s="52"/>
      <c r="F2485" s="67" t="s">
        <v>25</v>
      </c>
      <c r="G2485" s="52"/>
      <c r="H2485" s="69">
        <v>472.5</v>
      </c>
      <c r="I2485" s="72">
        <v>425.25</v>
      </c>
      <c r="J2485" s="72">
        <v>378</v>
      </c>
    </row>
    <row r="2486" s="5" customFormat="1" spans="1:10">
      <c r="A2486" s="67"/>
      <c r="B2486" s="52">
        <v>2708</v>
      </c>
      <c r="C2486" s="60" t="s">
        <v>4224</v>
      </c>
      <c r="D2486" s="52"/>
      <c r="E2486" s="52"/>
      <c r="F2486" s="67"/>
      <c r="G2486" s="52"/>
      <c r="H2486" s="67"/>
      <c r="I2486" s="71"/>
      <c r="J2486" s="71"/>
    </row>
    <row r="2487" s="5" customFormat="1" ht="27" spans="1:10">
      <c r="A2487" s="67" t="s">
        <v>1585</v>
      </c>
      <c r="B2487" s="52">
        <v>270800001</v>
      </c>
      <c r="C2487" s="60" t="s">
        <v>4225</v>
      </c>
      <c r="D2487" s="52" t="s">
        <v>4226</v>
      </c>
      <c r="E2487" s="52"/>
      <c r="F2487" s="67" t="s">
        <v>25</v>
      </c>
      <c r="G2487" s="52"/>
      <c r="H2487" s="67">
        <v>110</v>
      </c>
      <c r="I2487" s="71">
        <v>99</v>
      </c>
      <c r="J2487" s="71">
        <v>88</v>
      </c>
    </row>
    <row r="2488" s="5" customFormat="1" spans="1:10">
      <c r="A2488" s="67" t="s">
        <v>1585</v>
      </c>
      <c r="B2488" s="52">
        <v>270800002</v>
      </c>
      <c r="C2488" s="60" t="s">
        <v>4227</v>
      </c>
      <c r="D2488" s="52"/>
      <c r="E2488" s="52"/>
      <c r="F2488" s="67" t="s">
        <v>25</v>
      </c>
      <c r="G2488" s="52"/>
      <c r="H2488" s="67">
        <v>140</v>
      </c>
      <c r="I2488" s="71">
        <v>126</v>
      </c>
      <c r="J2488" s="71">
        <v>112</v>
      </c>
    </row>
    <row r="2489" s="5" customFormat="1" ht="27" spans="1:10">
      <c r="A2489" s="67" t="s">
        <v>1585</v>
      </c>
      <c r="B2489" s="52">
        <v>270800003</v>
      </c>
      <c r="C2489" s="60" t="s">
        <v>4228</v>
      </c>
      <c r="D2489" s="52" t="s">
        <v>4229</v>
      </c>
      <c r="E2489" s="52"/>
      <c r="F2489" s="67" t="s">
        <v>25</v>
      </c>
      <c r="G2489" s="52"/>
      <c r="H2489" s="67">
        <v>66</v>
      </c>
      <c r="I2489" s="71">
        <v>59.4</v>
      </c>
      <c r="J2489" s="71">
        <v>52.8</v>
      </c>
    </row>
    <row r="2490" s="5" customFormat="1" ht="27" spans="1:10">
      <c r="A2490" s="67" t="s">
        <v>1585</v>
      </c>
      <c r="B2490" s="52">
        <v>270800004</v>
      </c>
      <c r="C2490" s="60" t="s">
        <v>4230</v>
      </c>
      <c r="D2490" s="52" t="s">
        <v>4231</v>
      </c>
      <c r="E2490" s="52"/>
      <c r="F2490" s="67" t="s">
        <v>25</v>
      </c>
      <c r="G2490" s="52"/>
      <c r="H2490" s="67">
        <v>200</v>
      </c>
      <c r="I2490" s="71">
        <v>180</v>
      </c>
      <c r="J2490" s="71">
        <v>160</v>
      </c>
    </row>
    <row r="2491" s="5" customFormat="1" ht="27" spans="1:10">
      <c r="A2491" s="67" t="s">
        <v>1585</v>
      </c>
      <c r="B2491" s="52">
        <v>270800005</v>
      </c>
      <c r="C2491" s="60" t="s">
        <v>4232</v>
      </c>
      <c r="D2491" s="52"/>
      <c r="E2491" s="52"/>
      <c r="F2491" s="67" t="s">
        <v>4199</v>
      </c>
      <c r="G2491" s="52" t="s">
        <v>4233</v>
      </c>
      <c r="H2491" s="67">
        <v>50</v>
      </c>
      <c r="I2491" s="71">
        <v>45</v>
      </c>
      <c r="J2491" s="71">
        <v>40</v>
      </c>
    </row>
    <row r="2492" s="5" customFormat="1" ht="27" spans="1:10">
      <c r="A2492" s="67" t="s">
        <v>1585</v>
      </c>
      <c r="B2492" s="52">
        <v>270800006</v>
      </c>
      <c r="C2492" s="60" t="s">
        <v>4234</v>
      </c>
      <c r="D2492" s="52"/>
      <c r="E2492" s="52"/>
      <c r="F2492" s="67" t="s">
        <v>4235</v>
      </c>
      <c r="G2492" s="52" t="s">
        <v>4233</v>
      </c>
      <c r="H2492" s="67">
        <v>9</v>
      </c>
      <c r="I2492" s="71">
        <v>8.1</v>
      </c>
      <c r="J2492" s="71">
        <v>7.2</v>
      </c>
    </row>
    <row r="2493" s="5" customFormat="1" ht="27" spans="1:10">
      <c r="A2493" s="67" t="s">
        <v>21</v>
      </c>
      <c r="B2493" s="52">
        <v>270800007</v>
      </c>
      <c r="C2493" s="60" t="s">
        <v>4236</v>
      </c>
      <c r="D2493" s="52" t="s">
        <v>4237</v>
      </c>
      <c r="E2493" s="52"/>
      <c r="F2493" s="67" t="s">
        <v>25</v>
      </c>
      <c r="G2493" s="52" t="s">
        <v>4238</v>
      </c>
      <c r="H2493" s="67">
        <v>145</v>
      </c>
      <c r="I2493" s="71">
        <v>130.5</v>
      </c>
      <c r="J2493" s="71">
        <v>116</v>
      </c>
    </row>
    <row r="2494" s="5" customFormat="1" ht="27" spans="1:10">
      <c r="A2494" s="67" t="s">
        <v>21</v>
      </c>
      <c r="B2494" s="52">
        <v>270800008</v>
      </c>
      <c r="C2494" s="60" t="s">
        <v>4239</v>
      </c>
      <c r="D2494" s="52" t="s">
        <v>4237</v>
      </c>
      <c r="E2494" s="52"/>
      <c r="F2494" s="67" t="s">
        <v>25</v>
      </c>
      <c r="G2494" s="52" t="s">
        <v>4240</v>
      </c>
      <c r="H2494" s="67">
        <v>95</v>
      </c>
      <c r="I2494" s="71">
        <v>85.5</v>
      </c>
      <c r="J2494" s="71">
        <v>76</v>
      </c>
    </row>
    <row r="2495" s="5" customFormat="1" spans="1:10">
      <c r="A2495" s="67" t="s">
        <v>21</v>
      </c>
      <c r="B2495" s="52" t="s">
        <v>4241</v>
      </c>
      <c r="C2495" s="60" t="s">
        <v>4242</v>
      </c>
      <c r="D2495" s="52" t="s">
        <v>4243</v>
      </c>
      <c r="E2495" s="52"/>
      <c r="F2495" s="67" t="s">
        <v>1071</v>
      </c>
      <c r="G2495" s="52"/>
      <c r="H2495" s="67">
        <v>12</v>
      </c>
      <c r="I2495" s="71">
        <v>10.8</v>
      </c>
      <c r="J2495" s="71">
        <v>9.6</v>
      </c>
    </row>
    <row r="2496" s="5" customFormat="1" spans="1:10">
      <c r="A2496" s="67" t="s">
        <v>21</v>
      </c>
      <c r="B2496" s="52" t="s">
        <v>4244</v>
      </c>
      <c r="C2496" s="60" t="s">
        <v>4245</v>
      </c>
      <c r="D2496" s="52"/>
      <c r="E2496" s="52"/>
      <c r="F2496" s="67" t="s">
        <v>1071</v>
      </c>
      <c r="G2496" s="52"/>
      <c r="H2496" s="67">
        <v>50</v>
      </c>
      <c r="I2496" s="71">
        <v>45</v>
      </c>
      <c r="J2496" s="71">
        <v>40</v>
      </c>
    </row>
    <row r="2497" s="5" customFormat="1" ht="15" spans="1:10">
      <c r="A2497" s="99" t="s">
        <v>4246</v>
      </c>
      <c r="B2497" s="100"/>
      <c r="C2497" s="100"/>
      <c r="D2497" s="100"/>
      <c r="E2497" s="100"/>
      <c r="F2497" s="100"/>
      <c r="G2497" s="100"/>
      <c r="H2497" s="100"/>
      <c r="I2497" s="100"/>
      <c r="J2497" s="104"/>
    </row>
    <row r="2498" s="7" customFormat="1" ht="15" spans="1:10">
      <c r="A2498" s="101" t="s">
        <v>4247</v>
      </c>
      <c r="B2498" s="102"/>
      <c r="C2498" s="102"/>
      <c r="D2498" s="102"/>
      <c r="E2498" s="102"/>
      <c r="F2498" s="102"/>
      <c r="G2498" s="102"/>
      <c r="H2498" s="102"/>
      <c r="I2498" s="102"/>
      <c r="J2498" s="105"/>
    </row>
    <row r="2499" s="7" customFormat="1" ht="15" spans="1:10">
      <c r="A2499" s="65" t="s">
        <v>4248</v>
      </c>
      <c r="B2499" s="65"/>
      <c r="C2499" s="65"/>
      <c r="D2499" s="65"/>
      <c r="E2499" s="65"/>
      <c r="F2499" s="66"/>
      <c r="G2499" s="65"/>
      <c r="H2499" s="65"/>
      <c r="I2499" s="66"/>
      <c r="J2499" s="66"/>
    </row>
    <row r="2500" s="7" customFormat="1" ht="15" spans="1:10">
      <c r="A2500" s="65" t="s">
        <v>4249</v>
      </c>
      <c r="B2500" s="65"/>
      <c r="C2500" s="65"/>
      <c r="D2500" s="65"/>
      <c r="E2500" s="65"/>
      <c r="F2500" s="66"/>
      <c r="G2500" s="65"/>
      <c r="H2500" s="65"/>
      <c r="I2500" s="66"/>
      <c r="J2500" s="66"/>
    </row>
    <row r="2501" s="7" customFormat="1" ht="45" customHeight="1" spans="1:10">
      <c r="A2501" s="65" t="s">
        <v>4250</v>
      </c>
      <c r="B2501" s="65"/>
      <c r="C2501" s="65"/>
      <c r="D2501" s="65"/>
      <c r="E2501" s="65"/>
      <c r="F2501" s="66"/>
      <c r="G2501" s="65"/>
      <c r="H2501" s="65"/>
      <c r="I2501" s="66"/>
      <c r="J2501" s="66"/>
    </row>
    <row r="2502" s="7" customFormat="1" ht="42" customHeight="1" spans="1:10">
      <c r="A2502" s="65" t="s">
        <v>4251</v>
      </c>
      <c r="B2502" s="65"/>
      <c r="C2502" s="65"/>
      <c r="D2502" s="65"/>
      <c r="E2502" s="65"/>
      <c r="F2502" s="66"/>
      <c r="G2502" s="65"/>
      <c r="H2502" s="65"/>
      <c r="I2502" s="66"/>
      <c r="J2502" s="66"/>
    </row>
    <row r="2503" s="7" customFormat="1" ht="33" customHeight="1" spans="1:10">
      <c r="A2503" s="65" t="s">
        <v>4252</v>
      </c>
      <c r="B2503" s="65"/>
      <c r="C2503" s="65"/>
      <c r="D2503" s="65"/>
      <c r="E2503" s="65"/>
      <c r="F2503" s="66"/>
      <c r="G2503" s="65"/>
      <c r="H2503" s="65"/>
      <c r="I2503" s="66"/>
      <c r="J2503" s="66"/>
    </row>
    <row r="2504" s="7" customFormat="1" ht="34" customHeight="1" spans="1:10">
      <c r="A2504" s="65" t="s">
        <v>4253</v>
      </c>
      <c r="B2504" s="65"/>
      <c r="C2504" s="65"/>
      <c r="D2504" s="65"/>
      <c r="E2504" s="65"/>
      <c r="F2504" s="66"/>
      <c r="G2504" s="65"/>
      <c r="H2504" s="65"/>
      <c r="I2504" s="66"/>
      <c r="J2504" s="66"/>
    </row>
    <row r="2505" s="7" customFormat="1" ht="31" customHeight="1" spans="1:10">
      <c r="A2505" s="65" t="s">
        <v>4254</v>
      </c>
      <c r="B2505" s="65"/>
      <c r="C2505" s="65"/>
      <c r="D2505" s="65"/>
      <c r="E2505" s="65"/>
      <c r="F2505" s="66"/>
      <c r="G2505" s="65"/>
      <c r="H2505" s="65"/>
      <c r="I2505" s="66"/>
      <c r="J2505" s="66"/>
    </row>
    <row r="2506" s="5" customFormat="1" ht="27" spans="1:10">
      <c r="A2506" s="27" t="s">
        <v>9</v>
      </c>
      <c r="B2506" s="103" t="s">
        <v>10</v>
      </c>
      <c r="C2506" s="28" t="s">
        <v>11</v>
      </c>
      <c r="D2506" s="27" t="s">
        <v>12</v>
      </c>
      <c r="E2506" s="27" t="s">
        <v>13</v>
      </c>
      <c r="F2506" s="27" t="s">
        <v>14</v>
      </c>
      <c r="G2506" s="27" t="s">
        <v>15</v>
      </c>
      <c r="H2506" s="27" t="s">
        <v>16</v>
      </c>
      <c r="I2506" s="27" t="s">
        <v>17</v>
      </c>
      <c r="J2506" s="27" t="s">
        <v>18</v>
      </c>
    </row>
    <row r="2507" s="5" customFormat="1" spans="1:10">
      <c r="A2507" s="67" t="s">
        <v>308</v>
      </c>
      <c r="B2507" s="52" t="s">
        <v>4255</v>
      </c>
      <c r="C2507" s="60" t="s">
        <v>4256</v>
      </c>
      <c r="D2507" s="52"/>
      <c r="E2507" s="52"/>
      <c r="F2507" s="67" t="s">
        <v>25</v>
      </c>
      <c r="G2507" s="52"/>
      <c r="H2507" s="67">
        <v>800</v>
      </c>
      <c r="I2507" s="71">
        <v>720</v>
      </c>
      <c r="J2507" s="71">
        <v>640</v>
      </c>
    </row>
    <row r="2508" s="5" customFormat="1" spans="1:10">
      <c r="A2508" s="67" t="s">
        <v>308</v>
      </c>
      <c r="B2508" s="52" t="s">
        <v>4257</v>
      </c>
      <c r="C2508" s="60" t="s">
        <v>4258</v>
      </c>
      <c r="D2508" s="52"/>
      <c r="E2508" s="52"/>
      <c r="F2508" s="67" t="s">
        <v>25</v>
      </c>
      <c r="G2508" s="52"/>
      <c r="H2508" s="67">
        <v>600</v>
      </c>
      <c r="I2508" s="71">
        <v>540</v>
      </c>
      <c r="J2508" s="71">
        <v>480</v>
      </c>
    </row>
    <row r="2509" s="5" customFormat="1" spans="1:10">
      <c r="A2509" s="67" t="s">
        <v>308</v>
      </c>
      <c r="B2509" s="52" t="s">
        <v>4259</v>
      </c>
      <c r="C2509" s="60" t="s">
        <v>4260</v>
      </c>
      <c r="D2509" s="52"/>
      <c r="E2509" s="52"/>
      <c r="F2509" s="67" t="s">
        <v>25</v>
      </c>
      <c r="G2509" s="52"/>
      <c r="H2509" s="67">
        <v>100</v>
      </c>
      <c r="I2509" s="71">
        <v>90</v>
      </c>
      <c r="J2509" s="71">
        <v>80</v>
      </c>
    </row>
    <row r="2510" s="5" customFormat="1" ht="40.5" spans="1:10">
      <c r="A2510" s="67" t="s">
        <v>308</v>
      </c>
      <c r="B2510" s="52" t="s">
        <v>4261</v>
      </c>
      <c r="C2510" s="60" t="s">
        <v>4262</v>
      </c>
      <c r="D2510" s="52"/>
      <c r="E2510" s="52"/>
      <c r="F2510" s="67" t="s">
        <v>25</v>
      </c>
      <c r="G2510" s="52" t="s">
        <v>4263</v>
      </c>
      <c r="H2510" s="67">
        <v>500</v>
      </c>
      <c r="I2510" s="71">
        <v>450</v>
      </c>
      <c r="J2510" s="71">
        <v>400</v>
      </c>
    </row>
    <row r="2511" s="5" customFormat="1" ht="40.5" spans="1:10">
      <c r="A2511" s="67" t="s">
        <v>308</v>
      </c>
      <c r="B2511" s="52" t="s">
        <v>4264</v>
      </c>
      <c r="C2511" s="60" t="s">
        <v>4265</v>
      </c>
      <c r="D2511" s="52"/>
      <c r="E2511" s="52"/>
      <c r="F2511" s="67" t="s">
        <v>25</v>
      </c>
      <c r="G2511" s="52" t="s">
        <v>4263</v>
      </c>
      <c r="H2511" s="67">
        <v>500</v>
      </c>
      <c r="I2511" s="71">
        <v>450</v>
      </c>
      <c r="J2511" s="71">
        <v>400</v>
      </c>
    </row>
    <row r="2512" s="5" customFormat="1" ht="25" customHeight="1" spans="1:10">
      <c r="A2512" s="67" t="s">
        <v>308</v>
      </c>
      <c r="B2512" s="52" t="s">
        <v>4266</v>
      </c>
      <c r="C2512" s="60" t="s">
        <v>4267</v>
      </c>
      <c r="D2512" s="52"/>
      <c r="E2512" s="52"/>
      <c r="F2512" s="67" t="s">
        <v>25</v>
      </c>
      <c r="G2512" s="52" t="s">
        <v>4263</v>
      </c>
      <c r="H2512" s="67">
        <v>500</v>
      </c>
      <c r="I2512" s="71">
        <v>450</v>
      </c>
      <c r="J2512" s="71">
        <v>400</v>
      </c>
    </row>
    <row r="2513" s="5" customFormat="1" ht="30" customHeight="1" spans="1:10">
      <c r="A2513" s="67" t="s">
        <v>308</v>
      </c>
      <c r="B2513" s="52" t="s">
        <v>4268</v>
      </c>
      <c r="C2513" s="60" t="s">
        <v>4269</v>
      </c>
      <c r="D2513" s="52"/>
      <c r="E2513" s="52"/>
      <c r="F2513" s="67" t="s">
        <v>25</v>
      </c>
      <c r="G2513" s="52" t="s">
        <v>4263</v>
      </c>
      <c r="H2513" s="67">
        <v>1000</v>
      </c>
      <c r="I2513" s="71">
        <v>900</v>
      </c>
      <c r="J2513" s="71">
        <v>800</v>
      </c>
    </row>
    <row r="2514" s="5" customFormat="1" ht="47" customHeight="1" spans="1:10">
      <c r="A2514" s="67" t="s">
        <v>308</v>
      </c>
      <c r="B2514" s="52" t="s">
        <v>4270</v>
      </c>
      <c r="C2514" s="60" t="s">
        <v>4271</v>
      </c>
      <c r="D2514" s="52"/>
      <c r="E2514" s="52"/>
      <c r="F2514" s="67" t="s">
        <v>25</v>
      </c>
      <c r="G2514" s="52" t="s">
        <v>4263</v>
      </c>
      <c r="H2514" s="67">
        <v>1000</v>
      </c>
      <c r="I2514" s="71">
        <v>900</v>
      </c>
      <c r="J2514" s="71">
        <v>800</v>
      </c>
    </row>
    <row r="2515" s="5" customFormat="1" ht="40.5" spans="1:10">
      <c r="A2515" s="67" t="s">
        <v>308</v>
      </c>
      <c r="B2515" s="52" t="s">
        <v>4272</v>
      </c>
      <c r="C2515" s="60" t="s">
        <v>4273</v>
      </c>
      <c r="D2515" s="52"/>
      <c r="E2515" s="52"/>
      <c r="F2515" s="67" t="s">
        <v>25</v>
      </c>
      <c r="G2515" s="52" t="s">
        <v>4263</v>
      </c>
      <c r="H2515" s="67">
        <v>1000</v>
      </c>
      <c r="I2515" s="71">
        <v>900</v>
      </c>
      <c r="J2515" s="71">
        <v>800</v>
      </c>
    </row>
    <row r="2516" s="5" customFormat="1" ht="40.5" spans="1:10">
      <c r="A2516" s="67" t="s">
        <v>308</v>
      </c>
      <c r="B2516" s="52" t="s">
        <v>4274</v>
      </c>
      <c r="C2516" s="60" t="s">
        <v>4275</v>
      </c>
      <c r="D2516" s="52"/>
      <c r="E2516" s="52"/>
      <c r="F2516" s="67" t="s">
        <v>25</v>
      </c>
      <c r="G2516" s="52" t="s">
        <v>4263</v>
      </c>
      <c r="H2516" s="67">
        <v>1500</v>
      </c>
      <c r="I2516" s="71">
        <v>1350</v>
      </c>
      <c r="J2516" s="71">
        <v>1200</v>
      </c>
    </row>
    <row r="2517" s="5" customFormat="1" ht="40.5" spans="1:10">
      <c r="A2517" s="67" t="s">
        <v>308</v>
      </c>
      <c r="B2517" s="52" t="s">
        <v>4276</v>
      </c>
      <c r="C2517" s="60" t="s">
        <v>4277</v>
      </c>
      <c r="D2517" s="52"/>
      <c r="E2517" s="52"/>
      <c r="F2517" s="67" t="s">
        <v>25</v>
      </c>
      <c r="G2517" s="52" t="s">
        <v>4263</v>
      </c>
      <c r="H2517" s="67">
        <v>1500</v>
      </c>
      <c r="I2517" s="71">
        <v>1350</v>
      </c>
      <c r="J2517" s="71">
        <v>1200</v>
      </c>
    </row>
    <row r="2518" s="5" customFormat="1" ht="40.5" spans="1:10">
      <c r="A2518" s="67" t="s">
        <v>308</v>
      </c>
      <c r="B2518" s="52" t="s">
        <v>4278</v>
      </c>
      <c r="C2518" s="60" t="s">
        <v>4279</v>
      </c>
      <c r="D2518" s="52"/>
      <c r="E2518" s="52"/>
      <c r="F2518" s="67" t="s">
        <v>25</v>
      </c>
      <c r="G2518" s="52" t="s">
        <v>4263</v>
      </c>
      <c r="H2518" s="67">
        <v>1500</v>
      </c>
      <c r="I2518" s="71">
        <v>1350</v>
      </c>
      <c r="J2518" s="71">
        <v>1200</v>
      </c>
    </row>
    <row r="2519" s="5" customFormat="1" spans="1:10">
      <c r="A2519" s="67" t="s">
        <v>308</v>
      </c>
      <c r="B2519" s="52" t="s">
        <v>4280</v>
      </c>
      <c r="C2519" s="60" t="s">
        <v>4281</v>
      </c>
      <c r="D2519" s="52"/>
      <c r="E2519" s="52"/>
      <c r="F2519" s="67" t="s">
        <v>25</v>
      </c>
      <c r="G2519" s="52"/>
      <c r="H2519" s="67">
        <v>300</v>
      </c>
      <c r="I2519" s="71">
        <v>270</v>
      </c>
      <c r="J2519" s="71">
        <v>240</v>
      </c>
    </row>
    <row r="2520" s="5" customFormat="1" spans="1:10">
      <c r="A2520" s="67" t="s">
        <v>308</v>
      </c>
      <c r="B2520" s="52" t="s">
        <v>4282</v>
      </c>
      <c r="C2520" s="60" t="s">
        <v>4283</v>
      </c>
      <c r="D2520" s="52"/>
      <c r="E2520" s="52"/>
      <c r="F2520" s="67" t="s">
        <v>25</v>
      </c>
      <c r="G2520" s="52"/>
      <c r="H2520" s="67">
        <v>300</v>
      </c>
      <c r="I2520" s="71">
        <v>270</v>
      </c>
      <c r="J2520" s="71">
        <v>240</v>
      </c>
    </row>
    <row r="2521" s="5" customFormat="1" spans="1:10">
      <c r="A2521" s="67" t="s">
        <v>308</v>
      </c>
      <c r="B2521" s="52" t="s">
        <v>4284</v>
      </c>
      <c r="C2521" s="60" t="s">
        <v>4285</v>
      </c>
      <c r="D2521" s="52"/>
      <c r="E2521" s="52"/>
      <c r="F2521" s="67" t="s">
        <v>25</v>
      </c>
      <c r="G2521" s="52"/>
      <c r="H2521" s="67">
        <v>300</v>
      </c>
      <c r="I2521" s="71">
        <v>270</v>
      </c>
      <c r="J2521" s="71">
        <v>240</v>
      </c>
    </row>
    <row r="2522" s="5" customFormat="1" spans="1:10">
      <c r="A2522" s="67" t="s">
        <v>308</v>
      </c>
      <c r="B2522" s="52" t="s">
        <v>4286</v>
      </c>
      <c r="C2522" s="60" t="s">
        <v>4287</v>
      </c>
      <c r="D2522" s="52"/>
      <c r="E2522" s="52"/>
      <c r="F2522" s="67" t="s">
        <v>25</v>
      </c>
      <c r="G2522" s="52"/>
      <c r="H2522" s="67">
        <v>600</v>
      </c>
      <c r="I2522" s="71">
        <v>540</v>
      </c>
      <c r="J2522" s="71">
        <v>480</v>
      </c>
    </row>
    <row r="2523" s="5" customFormat="1" spans="1:10">
      <c r="A2523" s="67" t="s">
        <v>308</v>
      </c>
      <c r="B2523" s="52" t="s">
        <v>4288</v>
      </c>
      <c r="C2523" s="60" t="s">
        <v>4289</v>
      </c>
      <c r="D2523" s="52"/>
      <c r="E2523" s="52"/>
      <c r="F2523" s="67" t="s">
        <v>25</v>
      </c>
      <c r="G2523" s="52"/>
      <c r="H2523" s="71">
        <v>900</v>
      </c>
      <c r="I2523" s="71">
        <v>810</v>
      </c>
      <c r="J2523" s="71">
        <v>720</v>
      </c>
    </row>
    <row r="2524" s="5" customFormat="1" spans="1:10">
      <c r="A2524" s="67" t="s">
        <v>308</v>
      </c>
      <c r="B2524" s="52" t="s">
        <v>4290</v>
      </c>
      <c r="C2524" s="60" t="s">
        <v>4291</v>
      </c>
      <c r="D2524" s="52"/>
      <c r="E2524" s="52"/>
      <c r="F2524" s="67" t="s">
        <v>25</v>
      </c>
      <c r="G2524" s="52"/>
      <c r="H2524" s="67">
        <v>200</v>
      </c>
      <c r="I2524" s="71">
        <v>180</v>
      </c>
      <c r="J2524" s="71">
        <v>160</v>
      </c>
    </row>
    <row r="2525" s="5" customFormat="1" spans="1:10">
      <c r="A2525" s="67" t="s">
        <v>308</v>
      </c>
      <c r="B2525" s="52" t="s">
        <v>4292</v>
      </c>
      <c r="C2525" s="60" t="s">
        <v>4293</v>
      </c>
      <c r="D2525" s="52"/>
      <c r="E2525" s="52"/>
      <c r="F2525" s="67" t="s">
        <v>25</v>
      </c>
      <c r="G2525" s="52"/>
      <c r="H2525" s="67">
        <v>700</v>
      </c>
      <c r="I2525" s="71">
        <v>630</v>
      </c>
      <c r="J2525" s="71">
        <v>560</v>
      </c>
    </row>
    <row r="2526" s="5" customFormat="1" spans="1:10">
      <c r="A2526" s="67" t="s">
        <v>308</v>
      </c>
      <c r="B2526" s="52" t="s">
        <v>4294</v>
      </c>
      <c r="C2526" s="60" t="s">
        <v>4295</v>
      </c>
      <c r="D2526" s="52"/>
      <c r="E2526" s="52"/>
      <c r="F2526" s="67" t="s">
        <v>25</v>
      </c>
      <c r="G2526" s="52"/>
      <c r="H2526" s="67">
        <v>1200</v>
      </c>
      <c r="I2526" s="71">
        <v>1080</v>
      </c>
      <c r="J2526" s="71">
        <v>960</v>
      </c>
    </row>
    <row r="2527" s="5" customFormat="1" spans="1:10">
      <c r="A2527" s="67" t="s">
        <v>308</v>
      </c>
      <c r="B2527" s="52" t="s">
        <v>4296</v>
      </c>
      <c r="C2527" s="60" t="s">
        <v>4297</v>
      </c>
      <c r="D2527" s="52"/>
      <c r="E2527" s="52"/>
      <c r="F2527" s="67" t="s">
        <v>25</v>
      </c>
      <c r="G2527" s="52"/>
      <c r="H2527" s="71">
        <v>1000</v>
      </c>
      <c r="I2527" s="71">
        <v>900</v>
      </c>
      <c r="J2527" s="71">
        <v>800</v>
      </c>
    </row>
    <row r="2528" s="5" customFormat="1" spans="1:10">
      <c r="A2528" s="67" t="s">
        <v>308</v>
      </c>
      <c r="B2528" s="52" t="s">
        <v>4298</v>
      </c>
      <c r="C2528" s="60" t="s">
        <v>4299</v>
      </c>
      <c r="D2528" s="52"/>
      <c r="E2528" s="52"/>
      <c r="F2528" s="67" t="s">
        <v>25</v>
      </c>
      <c r="G2528" s="52"/>
      <c r="H2528" s="67">
        <v>1783</v>
      </c>
      <c r="I2528" s="71">
        <v>1604.7</v>
      </c>
      <c r="J2528" s="71">
        <v>1426.4</v>
      </c>
    </row>
    <row r="2529" s="5" customFormat="1" spans="1:10">
      <c r="A2529" s="67" t="s">
        <v>308</v>
      </c>
      <c r="B2529" s="52" t="s">
        <v>4300</v>
      </c>
      <c r="C2529" s="60" t="s">
        <v>4301</v>
      </c>
      <c r="D2529" s="52"/>
      <c r="E2529" s="52"/>
      <c r="F2529" s="67" t="s">
        <v>25</v>
      </c>
      <c r="G2529" s="52"/>
      <c r="H2529" s="71">
        <v>1417</v>
      </c>
      <c r="I2529" s="71">
        <v>1275.3</v>
      </c>
      <c r="J2529" s="71">
        <v>1133.6</v>
      </c>
    </row>
    <row r="2530" s="5" customFormat="1" spans="1:10">
      <c r="A2530" s="67" t="s">
        <v>308</v>
      </c>
      <c r="B2530" s="52" t="s">
        <v>4302</v>
      </c>
      <c r="C2530" s="60" t="s">
        <v>4303</v>
      </c>
      <c r="D2530" s="52"/>
      <c r="E2530" s="52"/>
      <c r="F2530" s="67" t="s">
        <v>25</v>
      </c>
      <c r="G2530" s="52"/>
      <c r="H2530" s="71">
        <v>567</v>
      </c>
      <c r="I2530" s="71">
        <v>510.3</v>
      </c>
      <c r="J2530" s="71">
        <v>453.6</v>
      </c>
    </row>
    <row r="2531" s="5" customFormat="1" spans="1:10">
      <c r="A2531" s="29"/>
      <c r="B2531" s="30">
        <v>31</v>
      </c>
      <c r="C2531" s="31" t="s">
        <v>4304</v>
      </c>
      <c r="D2531" s="30"/>
      <c r="E2531" s="30"/>
      <c r="F2531" s="29"/>
      <c r="G2531" s="30"/>
      <c r="H2531" s="29"/>
      <c r="I2531" s="47"/>
      <c r="J2531" s="47"/>
    </row>
    <row r="2532" s="7" customFormat="1" ht="15" spans="1:10">
      <c r="A2532" s="65" t="s">
        <v>4305</v>
      </c>
      <c r="B2532" s="65"/>
      <c r="C2532" s="65"/>
      <c r="D2532" s="65"/>
      <c r="E2532" s="65"/>
      <c r="F2532" s="66"/>
      <c r="G2532" s="65"/>
      <c r="H2532" s="65"/>
      <c r="I2532" s="66"/>
      <c r="J2532" s="66"/>
    </row>
    <row r="2533" s="7" customFormat="1" ht="32" customHeight="1" spans="1:10">
      <c r="A2533" s="65" t="s">
        <v>4306</v>
      </c>
      <c r="B2533" s="65"/>
      <c r="C2533" s="65"/>
      <c r="D2533" s="65"/>
      <c r="E2533" s="65"/>
      <c r="F2533" s="66"/>
      <c r="G2533" s="65"/>
      <c r="H2533" s="65"/>
      <c r="I2533" s="66"/>
      <c r="J2533" s="66"/>
    </row>
    <row r="2534" s="7" customFormat="1" ht="15" spans="1:10">
      <c r="A2534" s="65" t="s">
        <v>4307</v>
      </c>
      <c r="B2534" s="65"/>
      <c r="C2534" s="65"/>
      <c r="D2534" s="65"/>
      <c r="E2534" s="65"/>
      <c r="F2534" s="66"/>
      <c r="G2534" s="65"/>
      <c r="H2534" s="65"/>
      <c r="I2534" s="66"/>
      <c r="J2534" s="66"/>
    </row>
    <row r="2535" s="7" customFormat="1" ht="32" customHeight="1" spans="1:10">
      <c r="A2535" s="65" t="s">
        <v>4308</v>
      </c>
      <c r="B2535" s="65"/>
      <c r="C2535" s="65"/>
      <c r="D2535" s="65"/>
      <c r="E2535" s="65"/>
      <c r="F2535" s="66"/>
      <c r="G2535" s="65"/>
      <c r="H2535" s="65"/>
      <c r="I2535" s="66"/>
      <c r="J2535" s="66"/>
    </row>
    <row r="2536" s="7" customFormat="1" ht="15" spans="1:10">
      <c r="A2536" s="65" t="s">
        <v>4309</v>
      </c>
      <c r="B2536" s="65"/>
      <c r="C2536" s="65"/>
      <c r="D2536" s="65"/>
      <c r="E2536" s="65"/>
      <c r="F2536" s="65"/>
      <c r="G2536" s="65"/>
      <c r="H2536" s="65"/>
      <c r="I2536" s="65"/>
      <c r="J2536" s="66"/>
    </row>
    <row r="2537" s="5" customFormat="1" ht="27" spans="1:10">
      <c r="A2537" s="27" t="s">
        <v>9</v>
      </c>
      <c r="B2537" s="103" t="s">
        <v>10</v>
      </c>
      <c r="C2537" s="28" t="s">
        <v>11</v>
      </c>
      <c r="D2537" s="27" t="s">
        <v>12</v>
      </c>
      <c r="E2537" s="27" t="s">
        <v>13</v>
      </c>
      <c r="F2537" s="27" t="s">
        <v>14</v>
      </c>
      <c r="G2537" s="27" t="s">
        <v>15</v>
      </c>
      <c r="H2537" s="27" t="s">
        <v>16</v>
      </c>
      <c r="I2537" s="27" t="s">
        <v>17</v>
      </c>
      <c r="J2537" s="27" t="s">
        <v>18</v>
      </c>
    </row>
    <row r="2538" s="5" customFormat="1" spans="1:10">
      <c r="A2538" s="67" t="s">
        <v>308</v>
      </c>
      <c r="B2538" s="52" t="s">
        <v>4310</v>
      </c>
      <c r="C2538" s="60" t="s">
        <v>4311</v>
      </c>
      <c r="D2538" s="73"/>
      <c r="E2538" s="52"/>
      <c r="F2538" s="91" t="s">
        <v>25</v>
      </c>
      <c r="G2538" s="52"/>
      <c r="H2538" s="67">
        <v>700</v>
      </c>
      <c r="I2538" s="71">
        <v>630</v>
      </c>
      <c r="J2538" s="71">
        <v>560</v>
      </c>
    </row>
    <row r="2539" s="5" customFormat="1" spans="1:10">
      <c r="A2539" s="67" t="s">
        <v>308</v>
      </c>
      <c r="B2539" s="52" t="s">
        <v>4312</v>
      </c>
      <c r="C2539" s="60" t="s">
        <v>4313</v>
      </c>
      <c r="D2539" s="52"/>
      <c r="E2539" s="52"/>
      <c r="F2539" s="91" t="s">
        <v>25</v>
      </c>
      <c r="G2539" s="52"/>
      <c r="H2539" s="67">
        <v>1000</v>
      </c>
      <c r="I2539" s="71">
        <v>900</v>
      </c>
      <c r="J2539" s="71">
        <v>800</v>
      </c>
    </row>
    <row r="2540" s="5" customFormat="1" spans="1:10">
      <c r="A2540" s="67" t="s">
        <v>308</v>
      </c>
      <c r="B2540" s="52" t="s">
        <v>4314</v>
      </c>
      <c r="C2540" s="60" t="s">
        <v>4315</v>
      </c>
      <c r="D2540" s="52"/>
      <c r="E2540" s="52"/>
      <c r="F2540" s="91" t="s">
        <v>25</v>
      </c>
      <c r="G2540" s="52"/>
      <c r="H2540" s="67">
        <v>400</v>
      </c>
      <c r="I2540" s="71">
        <v>360</v>
      </c>
      <c r="J2540" s="71">
        <v>320</v>
      </c>
    </row>
    <row r="2541" s="5" customFormat="1" spans="1:10">
      <c r="A2541" s="67" t="s">
        <v>308</v>
      </c>
      <c r="B2541" s="52" t="s">
        <v>4316</v>
      </c>
      <c r="C2541" s="60" t="s">
        <v>4317</v>
      </c>
      <c r="D2541" s="52"/>
      <c r="E2541" s="52"/>
      <c r="F2541" s="91" t="s">
        <v>25</v>
      </c>
      <c r="G2541" s="52"/>
      <c r="H2541" s="67">
        <v>800</v>
      </c>
      <c r="I2541" s="71">
        <v>720</v>
      </c>
      <c r="J2541" s="71">
        <v>640</v>
      </c>
    </row>
    <row r="2542" s="5" customFormat="1" spans="1:10">
      <c r="A2542" s="67" t="s">
        <v>308</v>
      </c>
      <c r="B2542" s="52" t="s">
        <v>4318</v>
      </c>
      <c r="C2542" s="60" t="s">
        <v>4319</v>
      </c>
      <c r="D2542" s="52"/>
      <c r="E2542" s="52"/>
      <c r="F2542" s="91" t="s">
        <v>25</v>
      </c>
      <c r="G2542" s="52"/>
      <c r="H2542" s="67">
        <v>800</v>
      </c>
      <c r="I2542" s="71">
        <v>720</v>
      </c>
      <c r="J2542" s="71">
        <v>640</v>
      </c>
    </row>
    <row r="2543" s="5" customFormat="1" spans="1:10">
      <c r="A2543" s="67" t="s">
        <v>308</v>
      </c>
      <c r="B2543" s="52" t="s">
        <v>4320</v>
      </c>
      <c r="C2543" s="60" t="s">
        <v>4321</v>
      </c>
      <c r="D2543" s="52"/>
      <c r="E2543" s="52"/>
      <c r="F2543" s="91" t="s">
        <v>25</v>
      </c>
      <c r="G2543" s="52"/>
      <c r="H2543" s="67">
        <v>800</v>
      </c>
      <c r="I2543" s="71">
        <v>720</v>
      </c>
      <c r="J2543" s="71">
        <v>640</v>
      </c>
    </row>
    <row r="2544" s="5" customFormat="1" spans="1:10">
      <c r="A2544" s="67" t="s">
        <v>308</v>
      </c>
      <c r="B2544" s="52" t="s">
        <v>4322</v>
      </c>
      <c r="C2544" s="60" t="s">
        <v>4323</v>
      </c>
      <c r="D2544" s="52"/>
      <c r="E2544" s="52"/>
      <c r="F2544" s="91" t="s">
        <v>25</v>
      </c>
      <c r="G2544" s="52"/>
      <c r="H2544" s="67">
        <v>800</v>
      </c>
      <c r="I2544" s="71">
        <v>720</v>
      </c>
      <c r="J2544" s="71">
        <v>640</v>
      </c>
    </row>
    <row r="2545" s="5" customFormat="1" spans="1:10">
      <c r="A2545" s="67" t="s">
        <v>308</v>
      </c>
      <c r="B2545" s="52" t="s">
        <v>4324</v>
      </c>
      <c r="C2545" s="60" t="s">
        <v>4325</v>
      </c>
      <c r="D2545" s="52"/>
      <c r="E2545" s="52"/>
      <c r="F2545" s="91" t="s">
        <v>25</v>
      </c>
      <c r="G2545" s="52"/>
      <c r="H2545" s="67">
        <v>400</v>
      </c>
      <c r="I2545" s="71">
        <v>360</v>
      </c>
      <c r="J2545" s="71">
        <v>320</v>
      </c>
    </row>
    <row r="2546" s="5" customFormat="1" spans="1:10">
      <c r="A2546" s="67" t="s">
        <v>308</v>
      </c>
      <c r="B2546" s="52" t="s">
        <v>4326</v>
      </c>
      <c r="C2546" s="60" t="s">
        <v>4327</v>
      </c>
      <c r="D2546" s="73"/>
      <c r="E2546" s="52"/>
      <c r="F2546" s="91" t="s">
        <v>25</v>
      </c>
      <c r="G2546" s="52"/>
      <c r="H2546" s="67">
        <v>200</v>
      </c>
      <c r="I2546" s="71">
        <v>180</v>
      </c>
      <c r="J2546" s="71">
        <v>160</v>
      </c>
    </row>
    <row r="2547" s="5" customFormat="1" spans="1:10">
      <c r="A2547" s="67" t="s">
        <v>308</v>
      </c>
      <c r="B2547" s="52" t="s">
        <v>4328</v>
      </c>
      <c r="C2547" s="60" t="s">
        <v>4329</v>
      </c>
      <c r="D2547" s="52"/>
      <c r="E2547" s="52"/>
      <c r="F2547" s="91" t="s">
        <v>25</v>
      </c>
      <c r="G2547" s="52"/>
      <c r="H2547" s="67">
        <v>400</v>
      </c>
      <c r="I2547" s="71">
        <v>360</v>
      </c>
      <c r="J2547" s="71">
        <v>320</v>
      </c>
    </row>
    <row r="2548" s="5" customFormat="1" spans="1:10">
      <c r="A2548" s="67" t="s">
        <v>308</v>
      </c>
      <c r="B2548" s="52" t="s">
        <v>4330</v>
      </c>
      <c r="C2548" s="60" t="s">
        <v>4331</v>
      </c>
      <c r="D2548" s="52"/>
      <c r="E2548" s="52"/>
      <c r="F2548" s="91" t="s">
        <v>25</v>
      </c>
      <c r="G2548" s="52"/>
      <c r="H2548" s="67">
        <v>400</v>
      </c>
      <c r="I2548" s="71">
        <v>360</v>
      </c>
      <c r="J2548" s="71">
        <v>320</v>
      </c>
    </row>
    <row r="2549" s="5" customFormat="1" spans="1:10">
      <c r="A2549" s="67" t="s">
        <v>308</v>
      </c>
      <c r="B2549" s="52" t="s">
        <v>4332</v>
      </c>
      <c r="C2549" s="60" t="s">
        <v>4333</v>
      </c>
      <c r="D2549" s="52"/>
      <c r="E2549" s="52"/>
      <c r="F2549" s="91" t="s">
        <v>25</v>
      </c>
      <c r="G2549" s="52"/>
      <c r="H2549" s="67">
        <v>200</v>
      </c>
      <c r="I2549" s="71">
        <v>180</v>
      </c>
      <c r="J2549" s="71">
        <v>160</v>
      </c>
    </row>
    <row r="2550" s="5" customFormat="1" ht="27" spans="1:10">
      <c r="A2550" s="67" t="s">
        <v>308</v>
      </c>
      <c r="B2550" s="52" t="s">
        <v>4334</v>
      </c>
      <c r="C2550" s="60" t="s">
        <v>4335</v>
      </c>
      <c r="D2550" s="52"/>
      <c r="E2550" s="52"/>
      <c r="F2550" s="91" t="s">
        <v>25</v>
      </c>
      <c r="G2550" s="52"/>
      <c r="H2550" s="71">
        <v>1420</v>
      </c>
      <c r="I2550" s="71">
        <v>1278</v>
      </c>
      <c r="J2550" s="71">
        <v>1136</v>
      </c>
    </row>
    <row r="2551" s="5" customFormat="1" spans="1:10">
      <c r="A2551" s="67" t="s">
        <v>308</v>
      </c>
      <c r="B2551" s="52" t="s">
        <v>4336</v>
      </c>
      <c r="C2551" s="60" t="s">
        <v>4337</v>
      </c>
      <c r="D2551" s="52"/>
      <c r="E2551" s="52"/>
      <c r="F2551" s="91" t="s">
        <v>25</v>
      </c>
      <c r="G2551" s="52"/>
      <c r="H2551" s="71">
        <v>1485</v>
      </c>
      <c r="I2551" s="71">
        <v>1336.5</v>
      </c>
      <c r="J2551" s="71">
        <v>1188</v>
      </c>
    </row>
    <row r="2552" s="5" customFormat="1" spans="1:10">
      <c r="A2552" s="67" t="s">
        <v>308</v>
      </c>
      <c r="B2552" s="52" t="s">
        <v>4338</v>
      </c>
      <c r="C2552" s="60" t="s">
        <v>4339</v>
      </c>
      <c r="D2552" s="52"/>
      <c r="E2552" s="52"/>
      <c r="F2552" s="91" t="s">
        <v>25</v>
      </c>
      <c r="G2552" s="52"/>
      <c r="H2552" s="71">
        <v>1485</v>
      </c>
      <c r="I2552" s="71">
        <v>1336.5</v>
      </c>
      <c r="J2552" s="71">
        <v>1188</v>
      </c>
    </row>
    <row r="2553" s="5" customFormat="1" spans="1:10">
      <c r="A2553" s="67" t="s">
        <v>308</v>
      </c>
      <c r="B2553" s="52" t="s">
        <v>4340</v>
      </c>
      <c r="C2553" s="60" t="s">
        <v>4341</v>
      </c>
      <c r="D2553" s="52"/>
      <c r="E2553" s="52"/>
      <c r="F2553" s="91" t="s">
        <v>25</v>
      </c>
      <c r="G2553" s="52"/>
      <c r="H2553" s="67">
        <v>400</v>
      </c>
      <c r="I2553" s="71">
        <v>360</v>
      </c>
      <c r="J2553" s="71">
        <v>320</v>
      </c>
    </row>
    <row r="2554" s="5" customFormat="1" spans="1:10">
      <c r="A2554" s="67"/>
      <c r="B2554" s="52">
        <v>3101</v>
      </c>
      <c r="C2554" s="60" t="s">
        <v>4342</v>
      </c>
      <c r="D2554" s="52"/>
      <c r="E2554" s="52"/>
      <c r="F2554" s="67"/>
      <c r="G2554" s="52"/>
      <c r="H2554" s="67"/>
      <c r="I2554" s="71"/>
      <c r="J2554" s="71"/>
    </row>
    <row r="2555" s="5" customFormat="1" ht="37" customHeight="1" spans="1:10">
      <c r="A2555" s="67" t="s">
        <v>86</v>
      </c>
      <c r="B2555" s="52">
        <v>310100001</v>
      </c>
      <c r="C2555" s="60" t="s">
        <v>4343</v>
      </c>
      <c r="D2555" s="52" t="s">
        <v>4344</v>
      </c>
      <c r="E2555" s="52"/>
      <c r="F2555" s="67" t="s">
        <v>4345</v>
      </c>
      <c r="G2555" s="70"/>
      <c r="H2555" s="67">
        <v>90</v>
      </c>
      <c r="I2555" s="71">
        <v>81</v>
      </c>
      <c r="J2555" s="71">
        <v>72</v>
      </c>
    </row>
    <row r="2556" s="5" customFormat="1" ht="30" customHeight="1" spans="1:10">
      <c r="A2556" s="67" t="s">
        <v>86</v>
      </c>
      <c r="B2556" s="52" t="s">
        <v>4346</v>
      </c>
      <c r="C2556" s="60" t="s">
        <v>4347</v>
      </c>
      <c r="D2556" s="52"/>
      <c r="E2556" s="52"/>
      <c r="F2556" s="67" t="s">
        <v>4345</v>
      </c>
      <c r="G2556" s="52"/>
      <c r="H2556" s="67">
        <v>20</v>
      </c>
      <c r="I2556" s="71">
        <v>18</v>
      </c>
      <c r="J2556" s="71">
        <v>16</v>
      </c>
    </row>
    <row r="2557" s="5" customFormat="1" ht="30" customHeight="1" spans="1:10">
      <c r="A2557" s="67" t="s">
        <v>86</v>
      </c>
      <c r="B2557" s="52" t="s">
        <v>4348</v>
      </c>
      <c r="C2557" s="60" t="s">
        <v>4349</v>
      </c>
      <c r="D2557" s="52"/>
      <c r="E2557" s="52"/>
      <c r="F2557" s="67" t="s">
        <v>458</v>
      </c>
      <c r="G2557" s="52"/>
      <c r="H2557" s="67">
        <v>30</v>
      </c>
      <c r="I2557" s="71">
        <v>27</v>
      </c>
      <c r="J2557" s="71">
        <v>24</v>
      </c>
    </row>
    <row r="2558" s="5" customFormat="1" ht="30" customHeight="1" spans="1:10">
      <c r="A2558" s="67" t="s">
        <v>86</v>
      </c>
      <c r="B2558" s="52" t="s">
        <v>4350</v>
      </c>
      <c r="C2558" s="60" t="s">
        <v>4351</v>
      </c>
      <c r="D2558" s="52"/>
      <c r="E2558" s="52"/>
      <c r="F2558" s="67" t="s">
        <v>458</v>
      </c>
      <c r="G2558" s="52"/>
      <c r="H2558" s="67">
        <v>30</v>
      </c>
      <c r="I2558" s="71">
        <v>27</v>
      </c>
      <c r="J2558" s="71">
        <v>24</v>
      </c>
    </row>
    <row r="2559" s="5" customFormat="1" ht="26" customHeight="1" spans="1:10">
      <c r="A2559" s="67" t="s">
        <v>86</v>
      </c>
      <c r="B2559" s="52">
        <v>310100002</v>
      </c>
      <c r="C2559" s="60" t="s">
        <v>4352</v>
      </c>
      <c r="D2559" s="70"/>
      <c r="E2559" s="52"/>
      <c r="F2559" s="67" t="s">
        <v>25</v>
      </c>
      <c r="G2559" s="52" t="s">
        <v>4353</v>
      </c>
      <c r="H2559" s="67">
        <v>180</v>
      </c>
      <c r="I2559" s="71">
        <v>162</v>
      </c>
      <c r="J2559" s="71">
        <v>144</v>
      </c>
    </row>
    <row r="2560" s="5" customFormat="1" ht="27" spans="1:10">
      <c r="A2560" s="67" t="s">
        <v>86</v>
      </c>
      <c r="B2560" s="52" t="s">
        <v>4354</v>
      </c>
      <c r="C2560" s="58" t="s">
        <v>4355</v>
      </c>
      <c r="D2560" s="73" t="s">
        <v>4356</v>
      </c>
      <c r="E2560" s="52"/>
      <c r="F2560" s="67" t="s">
        <v>25</v>
      </c>
      <c r="G2560" s="52"/>
      <c r="H2560" s="67">
        <v>180</v>
      </c>
      <c r="I2560" s="71">
        <v>162</v>
      </c>
      <c r="J2560" s="71">
        <v>144</v>
      </c>
    </row>
    <row r="2561" s="5" customFormat="1" spans="1:10">
      <c r="A2561" s="67" t="s">
        <v>86</v>
      </c>
      <c r="B2561" s="52" t="s">
        <v>4357</v>
      </c>
      <c r="C2561" s="58" t="s">
        <v>4358</v>
      </c>
      <c r="D2561" s="73" t="s">
        <v>4359</v>
      </c>
      <c r="E2561" s="52"/>
      <c r="F2561" s="67" t="s">
        <v>25</v>
      </c>
      <c r="G2561" s="52"/>
      <c r="H2561" s="67">
        <v>180</v>
      </c>
      <c r="I2561" s="71">
        <v>162</v>
      </c>
      <c r="J2561" s="71">
        <v>144</v>
      </c>
    </row>
    <row r="2562" s="5" customFormat="1" spans="1:10">
      <c r="A2562" s="67" t="s">
        <v>86</v>
      </c>
      <c r="B2562" s="52">
        <v>310100003</v>
      </c>
      <c r="C2562" s="60" t="s">
        <v>4360</v>
      </c>
      <c r="D2562" s="52" t="s">
        <v>4361</v>
      </c>
      <c r="E2562" s="52"/>
      <c r="F2562" s="67" t="s">
        <v>25</v>
      </c>
      <c r="G2562" s="52"/>
      <c r="H2562" s="67">
        <v>138</v>
      </c>
      <c r="I2562" s="71">
        <v>124.2</v>
      </c>
      <c r="J2562" s="71">
        <v>110.4</v>
      </c>
    </row>
    <row r="2563" s="5" customFormat="1" spans="1:10">
      <c r="A2563" s="67" t="s">
        <v>86</v>
      </c>
      <c r="B2563" s="52">
        <v>310100004</v>
      </c>
      <c r="C2563" s="60" t="s">
        <v>4362</v>
      </c>
      <c r="D2563" s="70"/>
      <c r="E2563" s="52"/>
      <c r="F2563" s="67" t="s">
        <v>25</v>
      </c>
      <c r="G2563" s="52"/>
      <c r="H2563" s="67">
        <v>400</v>
      </c>
      <c r="I2563" s="71">
        <v>360</v>
      </c>
      <c r="J2563" s="71">
        <v>320</v>
      </c>
    </row>
    <row r="2564" s="5" customFormat="1" spans="1:10">
      <c r="A2564" s="67" t="s">
        <v>86</v>
      </c>
      <c r="B2564" s="73" t="s">
        <v>4363</v>
      </c>
      <c r="C2564" s="58" t="s">
        <v>4364</v>
      </c>
      <c r="D2564" s="52"/>
      <c r="E2564" s="52"/>
      <c r="F2564" s="67" t="s">
        <v>25</v>
      </c>
      <c r="G2564" s="52"/>
      <c r="H2564" s="67">
        <v>400</v>
      </c>
      <c r="I2564" s="71">
        <v>360</v>
      </c>
      <c r="J2564" s="71">
        <v>320</v>
      </c>
    </row>
    <row r="2565" s="5" customFormat="1" spans="1:10">
      <c r="A2565" s="67" t="s">
        <v>86</v>
      </c>
      <c r="B2565" s="73" t="s">
        <v>4365</v>
      </c>
      <c r="C2565" s="58" t="s">
        <v>4366</v>
      </c>
      <c r="D2565" s="52"/>
      <c r="E2565" s="52"/>
      <c r="F2565" s="67" t="s">
        <v>25</v>
      </c>
      <c r="G2565" s="52"/>
      <c r="H2565" s="67">
        <v>400</v>
      </c>
      <c r="I2565" s="71">
        <v>360</v>
      </c>
      <c r="J2565" s="71">
        <v>320</v>
      </c>
    </row>
    <row r="2566" s="5" customFormat="1" ht="27" spans="1:10">
      <c r="A2566" s="67" t="s">
        <v>86</v>
      </c>
      <c r="B2566" s="52">
        <v>310100005</v>
      </c>
      <c r="C2566" s="60" t="s">
        <v>4367</v>
      </c>
      <c r="D2566" s="52" t="s">
        <v>4368</v>
      </c>
      <c r="E2566" s="52"/>
      <c r="F2566" s="67" t="s">
        <v>185</v>
      </c>
      <c r="G2566" s="52"/>
      <c r="H2566" s="67">
        <v>37</v>
      </c>
      <c r="I2566" s="71">
        <v>33.3</v>
      </c>
      <c r="J2566" s="36">
        <v>29.6</v>
      </c>
    </row>
    <row r="2567" s="5" customFormat="1" spans="1:10">
      <c r="A2567" s="67" t="s">
        <v>86</v>
      </c>
      <c r="B2567" s="52">
        <v>310100006</v>
      </c>
      <c r="C2567" s="60" t="s">
        <v>4369</v>
      </c>
      <c r="D2567" s="52"/>
      <c r="E2567" s="52"/>
      <c r="F2567" s="67" t="s">
        <v>25</v>
      </c>
      <c r="G2567" s="52"/>
      <c r="H2567" s="67">
        <v>7600</v>
      </c>
      <c r="I2567" s="71">
        <v>6840</v>
      </c>
      <c r="J2567" s="71">
        <v>6080</v>
      </c>
    </row>
    <row r="2568" s="5" customFormat="1" spans="1:10">
      <c r="A2568" s="67" t="s">
        <v>86</v>
      </c>
      <c r="B2568" s="52">
        <v>310100007</v>
      </c>
      <c r="C2568" s="60" t="s">
        <v>4370</v>
      </c>
      <c r="D2568" s="52" t="s">
        <v>4371</v>
      </c>
      <c r="E2568" s="52"/>
      <c r="F2568" s="67" t="s">
        <v>4372</v>
      </c>
      <c r="G2568" s="52"/>
      <c r="H2568" s="67">
        <v>62</v>
      </c>
      <c r="I2568" s="71">
        <v>55.8</v>
      </c>
      <c r="J2568" s="36">
        <v>49.6</v>
      </c>
    </row>
    <row r="2569" s="5" customFormat="1" spans="1:10">
      <c r="A2569" s="67" t="s">
        <v>86</v>
      </c>
      <c r="B2569" s="52" t="s">
        <v>4373</v>
      </c>
      <c r="C2569" s="60" t="s">
        <v>4374</v>
      </c>
      <c r="D2569" s="52"/>
      <c r="E2569" s="52"/>
      <c r="F2569" s="67" t="s">
        <v>4372</v>
      </c>
      <c r="G2569" s="52"/>
      <c r="H2569" s="69">
        <v>60</v>
      </c>
      <c r="I2569" s="72">
        <v>54</v>
      </c>
      <c r="J2569" s="72">
        <v>48</v>
      </c>
    </row>
    <row r="2570" s="5" customFormat="1" spans="1:10">
      <c r="A2570" s="67" t="s">
        <v>86</v>
      </c>
      <c r="B2570" s="52">
        <v>310100008</v>
      </c>
      <c r="C2570" s="60" t="s">
        <v>4375</v>
      </c>
      <c r="D2570" s="52" t="s">
        <v>4376</v>
      </c>
      <c r="E2570" s="52"/>
      <c r="F2570" s="67" t="s">
        <v>4372</v>
      </c>
      <c r="G2570" s="52"/>
      <c r="H2570" s="67">
        <v>89</v>
      </c>
      <c r="I2570" s="71">
        <v>80.1</v>
      </c>
      <c r="J2570" s="71">
        <v>71.2</v>
      </c>
    </row>
    <row r="2571" s="5" customFormat="1" ht="40.5" spans="1:10">
      <c r="A2571" s="67" t="s">
        <v>86</v>
      </c>
      <c r="B2571" s="52">
        <v>310100009</v>
      </c>
      <c r="C2571" s="60" t="s">
        <v>4377</v>
      </c>
      <c r="D2571" s="52" t="s">
        <v>4378</v>
      </c>
      <c r="E2571" s="52"/>
      <c r="F2571" s="67" t="s">
        <v>825</v>
      </c>
      <c r="G2571" s="70"/>
      <c r="H2571" s="67">
        <v>171</v>
      </c>
      <c r="I2571" s="71">
        <v>153.9</v>
      </c>
      <c r="J2571" s="36">
        <v>136.8</v>
      </c>
    </row>
    <row r="2572" s="5" customFormat="1" spans="1:10">
      <c r="A2572" s="67" t="s">
        <v>86</v>
      </c>
      <c r="B2572" s="52" t="s">
        <v>4379</v>
      </c>
      <c r="C2572" s="60" t="s">
        <v>4380</v>
      </c>
      <c r="D2572" s="52"/>
      <c r="E2572" s="52"/>
      <c r="F2572" s="67" t="s">
        <v>25</v>
      </c>
      <c r="G2572" s="52"/>
      <c r="H2572" s="67">
        <v>20</v>
      </c>
      <c r="I2572" s="71">
        <v>18</v>
      </c>
      <c r="J2572" s="36">
        <v>16</v>
      </c>
    </row>
    <row r="2573" s="5" customFormat="1" spans="1:10">
      <c r="A2573" s="67" t="s">
        <v>86</v>
      </c>
      <c r="B2573" s="52">
        <v>310100010</v>
      </c>
      <c r="C2573" s="60" t="s">
        <v>4381</v>
      </c>
      <c r="D2573" s="52" t="s">
        <v>4382</v>
      </c>
      <c r="E2573" s="52"/>
      <c r="F2573" s="67" t="s">
        <v>25</v>
      </c>
      <c r="G2573" s="70"/>
      <c r="H2573" s="67">
        <v>184</v>
      </c>
      <c r="I2573" s="71">
        <v>165.6</v>
      </c>
      <c r="J2573" s="71">
        <v>147.2</v>
      </c>
    </row>
    <row r="2574" s="5" customFormat="1" spans="1:10">
      <c r="A2574" s="67" t="s">
        <v>86</v>
      </c>
      <c r="B2574" s="52" t="s">
        <v>4383</v>
      </c>
      <c r="C2574" s="60" t="s">
        <v>4384</v>
      </c>
      <c r="D2574" s="52" t="s">
        <v>4382</v>
      </c>
      <c r="E2574" s="52"/>
      <c r="F2574" s="67" t="s">
        <v>185</v>
      </c>
      <c r="G2574" s="52"/>
      <c r="H2574" s="67">
        <v>50</v>
      </c>
      <c r="I2574" s="71">
        <v>45</v>
      </c>
      <c r="J2574" s="71">
        <v>40</v>
      </c>
    </row>
    <row r="2575" s="5" customFormat="1" spans="1:10">
      <c r="A2575" s="67" t="s">
        <v>86</v>
      </c>
      <c r="B2575" s="52">
        <v>310100011</v>
      </c>
      <c r="C2575" s="60" t="s">
        <v>4385</v>
      </c>
      <c r="D2575" s="52"/>
      <c r="E2575" s="52"/>
      <c r="F2575" s="67" t="s">
        <v>25</v>
      </c>
      <c r="G2575" s="70"/>
      <c r="H2575" s="67">
        <v>184</v>
      </c>
      <c r="I2575" s="71">
        <v>165.6</v>
      </c>
      <c r="J2575" s="71">
        <v>147.2</v>
      </c>
    </row>
    <row r="2576" s="5" customFormat="1" ht="27" spans="1:10">
      <c r="A2576" s="67" t="s">
        <v>86</v>
      </c>
      <c r="B2576" s="52" t="s">
        <v>4386</v>
      </c>
      <c r="C2576" s="60" t="s">
        <v>4387</v>
      </c>
      <c r="D2576" s="52"/>
      <c r="E2576" s="52"/>
      <c r="F2576" s="67" t="s">
        <v>25</v>
      </c>
      <c r="G2576" s="52"/>
      <c r="H2576" s="67">
        <v>20</v>
      </c>
      <c r="I2576" s="71">
        <v>18</v>
      </c>
      <c r="J2576" s="71">
        <v>16</v>
      </c>
    </row>
    <row r="2577" s="5" customFormat="1" spans="1:10">
      <c r="A2577" s="67" t="s">
        <v>86</v>
      </c>
      <c r="B2577" s="52" t="s">
        <v>4388</v>
      </c>
      <c r="C2577" s="60" t="s">
        <v>4389</v>
      </c>
      <c r="D2577" s="52"/>
      <c r="E2577" s="52"/>
      <c r="F2577" s="67" t="s">
        <v>25</v>
      </c>
      <c r="G2577" s="52"/>
      <c r="H2577" s="67">
        <v>184</v>
      </c>
      <c r="I2577" s="71">
        <v>165.6</v>
      </c>
      <c r="J2577" s="71">
        <v>147.2</v>
      </c>
    </row>
    <row r="2578" s="5" customFormat="1" spans="1:10">
      <c r="A2578" s="67" t="s">
        <v>86</v>
      </c>
      <c r="B2578" s="52" t="s">
        <v>4390</v>
      </c>
      <c r="C2578" s="60" t="s">
        <v>4391</v>
      </c>
      <c r="D2578" s="52"/>
      <c r="E2578" s="52"/>
      <c r="F2578" s="67" t="s">
        <v>25</v>
      </c>
      <c r="G2578" s="52"/>
      <c r="H2578" s="67">
        <v>184</v>
      </c>
      <c r="I2578" s="71">
        <v>165.6</v>
      </c>
      <c r="J2578" s="71">
        <v>147.2</v>
      </c>
    </row>
    <row r="2579" s="5" customFormat="1" spans="1:10">
      <c r="A2579" s="67" t="s">
        <v>86</v>
      </c>
      <c r="B2579" s="52" t="s">
        <v>4392</v>
      </c>
      <c r="C2579" s="60" t="s">
        <v>4393</v>
      </c>
      <c r="D2579" s="52"/>
      <c r="E2579" s="52"/>
      <c r="F2579" s="67" t="s">
        <v>25</v>
      </c>
      <c r="G2579" s="52"/>
      <c r="H2579" s="67">
        <v>184</v>
      </c>
      <c r="I2579" s="71">
        <v>165.6</v>
      </c>
      <c r="J2579" s="71">
        <v>147.2</v>
      </c>
    </row>
    <row r="2580" s="5" customFormat="1" spans="1:10">
      <c r="A2580" s="67" t="s">
        <v>86</v>
      </c>
      <c r="B2580" s="52">
        <v>310100012</v>
      </c>
      <c r="C2580" s="60" t="s">
        <v>4394</v>
      </c>
      <c r="D2580" s="52"/>
      <c r="E2580" s="52"/>
      <c r="F2580" s="67" t="s">
        <v>25</v>
      </c>
      <c r="G2580" s="52"/>
      <c r="H2580" s="67">
        <v>192</v>
      </c>
      <c r="I2580" s="71">
        <v>172.8</v>
      </c>
      <c r="J2580" s="36">
        <v>153.6</v>
      </c>
    </row>
    <row r="2581" s="5" customFormat="1" spans="1:10">
      <c r="A2581" s="67" t="s">
        <v>86</v>
      </c>
      <c r="B2581" s="52">
        <v>310100013</v>
      </c>
      <c r="C2581" s="60" t="s">
        <v>4395</v>
      </c>
      <c r="D2581" s="52"/>
      <c r="E2581" s="52"/>
      <c r="F2581" s="67" t="s">
        <v>25</v>
      </c>
      <c r="G2581" s="106"/>
      <c r="H2581" s="36">
        <v>262</v>
      </c>
      <c r="I2581" s="71">
        <v>235.8</v>
      </c>
      <c r="J2581" s="71">
        <v>209.6</v>
      </c>
    </row>
    <row r="2582" s="5" customFormat="1" spans="1:10">
      <c r="A2582" s="67" t="s">
        <v>86</v>
      </c>
      <c r="B2582" s="52" t="s">
        <v>4396</v>
      </c>
      <c r="C2582" s="60" t="s">
        <v>4397</v>
      </c>
      <c r="D2582" s="52"/>
      <c r="E2582" s="52"/>
      <c r="F2582" s="67" t="s">
        <v>25</v>
      </c>
      <c r="G2582" s="76"/>
      <c r="H2582" s="36">
        <v>183.4</v>
      </c>
      <c r="I2582" s="71">
        <v>165.06</v>
      </c>
      <c r="J2582" s="71">
        <v>146.72</v>
      </c>
    </row>
    <row r="2583" s="5" customFormat="1" spans="1:10">
      <c r="A2583" s="67" t="s">
        <v>86</v>
      </c>
      <c r="B2583" s="52">
        <v>310100014</v>
      </c>
      <c r="C2583" s="60" t="s">
        <v>4398</v>
      </c>
      <c r="D2583" s="52"/>
      <c r="E2583" s="52"/>
      <c r="F2583" s="67" t="s">
        <v>185</v>
      </c>
      <c r="G2583" s="52"/>
      <c r="H2583" s="67">
        <v>12</v>
      </c>
      <c r="I2583" s="71">
        <v>10.8</v>
      </c>
      <c r="J2583" s="36">
        <v>9.6</v>
      </c>
    </row>
    <row r="2584" s="5" customFormat="1" spans="1:10">
      <c r="A2584" s="67" t="s">
        <v>86</v>
      </c>
      <c r="B2584" s="52">
        <v>310100015</v>
      </c>
      <c r="C2584" s="60" t="s">
        <v>4399</v>
      </c>
      <c r="D2584" s="70"/>
      <c r="E2584" s="52"/>
      <c r="F2584" s="67" t="s">
        <v>25</v>
      </c>
      <c r="G2584" s="52"/>
      <c r="H2584" s="67">
        <v>162</v>
      </c>
      <c r="I2584" s="71">
        <v>145.8</v>
      </c>
      <c r="J2584" s="36">
        <v>129.6</v>
      </c>
    </row>
    <row r="2585" s="5" customFormat="1" spans="1:10">
      <c r="A2585" s="67" t="s">
        <v>86</v>
      </c>
      <c r="B2585" s="52" t="s">
        <v>4400</v>
      </c>
      <c r="C2585" s="60" t="s">
        <v>4401</v>
      </c>
      <c r="D2585" s="52"/>
      <c r="E2585" s="52"/>
      <c r="F2585" s="67" t="s">
        <v>25</v>
      </c>
      <c r="G2585" s="52"/>
      <c r="H2585" s="67">
        <v>162</v>
      </c>
      <c r="I2585" s="71">
        <v>145.8</v>
      </c>
      <c r="J2585" s="36">
        <v>129.6</v>
      </c>
    </row>
    <row r="2586" s="5" customFormat="1" spans="1:10">
      <c r="A2586" s="67" t="s">
        <v>308</v>
      </c>
      <c r="B2586" s="52">
        <v>310100016</v>
      </c>
      <c r="C2586" s="60" t="s">
        <v>4402</v>
      </c>
      <c r="D2586" s="52" t="s">
        <v>4403</v>
      </c>
      <c r="E2586" s="52"/>
      <c r="F2586" s="67" t="s">
        <v>25</v>
      </c>
      <c r="G2586" s="70"/>
      <c r="H2586" s="67">
        <v>124</v>
      </c>
      <c r="I2586" s="71">
        <v>111.6</v>
      </c>
      <c r="J2586" s="36">
        <v>99.2</v>
      </c>
    </row>
    <row r="2587" s="5" customFormat="1" spans="1:10">
      <c r="A2587" s="67" t="s">
        <v>308</v>
      </c>
      <c r="B2587" s="52" t="s">
        <v>4404</v>
      </c>
      <c r="C2587" s="60" t="s">
        <v>4405</v>
      </c>
      <c r="D2587" s="52" t="s">
        <v>4406</v>
      </c>
      <c r="E2587" s="52"/>
      <c r="F2587" s="67" t="s">
        <v>25</v>
      </c>
      <c r="G2587" s="52"/>
      <c r="H2587" s="67">
        <v>134</v>
      </c>
      <c r="I2587" s="71">
        <v>120.6</v>
      </c>
      <c r="J2587" s="36">
        <v>107.2</v>
      </c>
    </row>
    <row r="2588" s="5" customFormat="1" ht="27" spans="1:10">
      <c r="A2588" s="67" t="s">
        <v>308</v>
      </c>
      <c r="B2588" s="52">
        <v>310100017</v>
      </c>
      <c r="C2588" s="60" t="s">
        <v>4407</v>
      </c>
      <c r="D2588" s="52" t="s">
        <v>4408</v>
      </c>
      <c r="E2588" s="52" t="s">
        <v>4409</v>
      </c>
      <c r="F2588" s="67" t="s">
        <v>25</v>
      </c>
      <c r="G2588" s="52"/>
      <c r="H2588" s="67">
        <v>120</v>
      </c>
      <c r="I2588" s="71">
        <v>108</v>
      </c>
      <c r="J2588" s="71">
        <v>96</v>
      </c>
    </row>
    <row r="2589" s="5" customFormat="1" spans="1:10">
      <c r="A2589" s="67" t="s">
        <v>308</v>
      </c>
      <c r="B2589" s="52">
        <v>310100018</v>
      </c>
      <c r="C2589" s="60" t="s">
        <v>4410</v>
      </c>
      <c r="D2589" s="52"/>
      <c r="E2589" s="52"/>
      <c r="F2589" s="67" t="s">
        <v>25</v>
      </c>
      <c r="G2589" s="52"/>
      <c r="H2589" s="67">
        <v>120</v>
      </c>
      <c r="I2589" s="71">
        <v>108</v>
      </c>
      <c r="J2589" s="71">
        <v>96</v>
      </c>
    </row>
    <row r="2590" s="5" customFormat="1" spans="1:10">
      <c r="A2590" s="67" t="s">
        <v>308</v>
      </c>
      <c r="B2590" s="52">
        <v>310100019</v>
      </c>
      <c r="C2590" s="60" t="s">
        <v>4411</v>
      </c>
      <c r="D2590" s="52"/>
      <c r="E2590" s="52"/>
      <c r="F2590" s="67" t="s">
        <v>25</v>
      </c>
      <c r="G2590" s="52"/>
      <c r="H2590" s="67">
        <v>145</v>
      </c>
      <c r="I2590" s="71">
        <v>130.5</v>
      </c>
      <c r="J2590" s="71">
        <v>116</v>
      </c>
    </row>
    <row r="2591" s="5" customFormat="1" ht="27" spans="1:10">
      <c r="A2591" s="67" t="s">
        <v>86</v>
      </c>
      <c r="B2591" s="52">
        <v>310100020</v>
      </c>
      <c r="C2591" s="60" t="s">
        <v>4412</v>
      </c>
      <c r="D2591" s="70"/>
      <c r="E2591" s="52"/>
      <c r="F2591" s="67" t="s">
        <v>4413</v>
      </c>
      <c r="G2591" s="52" t="s">
        <v>4414</v>
      </c>
      <c r="H2591" s="67">
        <v>145</v>
      </c>
      <c r="I2591" s="71">
        <v>130.5</v>
      </c>
      <c r="J2591" s="71">
        <v>116</v>
      </c>
    </row>
    <row r="2592" s="5" customFormat="1" ht="27" spans="1:10">
      <c r="A2592" s="67" t="s">
        <v>86</v>
      </c>
      <c r="B2592" s="52" t="s">
        <v>4415</v>
      </c>
      <c r="C2592" s="60" t="s">
        <v>4416</v>
      </c>
      <c r="D2592" s="52"/>
      <c r="E2592" s="52"/>
      <c r="F2592" s="67" t="s">
        <v>4413</v>
      </c>
      <c r="G2592" s="52" t="s">
        <v>4414</v>
      </c>
      <c r="H2592" s="67">
        <v>145</v>
      </c>
      <c r="I2592" s="71">
        <v>130.5</v>
      </c>
      <c r="J2592" s="71">
        <v>116</v>
      </c>
    </row>
    <row r="2593" s="5" customFormat="1" spans="1:10">
      <c r="A2593" s="67" t="s">
        <v>86</v>
      </c>
      <c r="B2593" s="52">
        <v>310100021</v>
      </c>
      <c r="C2593" s="60" t="s">
        <v>4417</v>
      </c>
      <c r="D2593" s="52"/>
      <c r="E2593" s="52"/>
      <c r="F2593" s="67" t="s">
        <v>25</v>
      </c>
      <c r="G2593" s="52"/>
      <c r="H2593" s="67">
        <v>17.5</v>
      </c>
      <c r="I2593" s="71">
        <v>15.75</v>
      </c>
      <c r="J2593" s="71">
        <v>14</v>
      </c>
    </row>
    <row r="2594" s="5" customFormat="1" spans="1:10">
      <c r="A2594" s="67" t="s">
        <v>86</v>
      </c>
      <c r="B2594" s="52">
        <v>310100022</v>
      </c>
      <c r="C2594" s="60" t="s">
        <v>4418</v>
      </c>
      <c r="D2594" s="70"/>
      <c r="E2594" s="52"/>
      <c r="F2594" s="67" t="s">
        <v>185</v>
      </c>
      <c r="G2594" s="52"/>
      <c r="H2594" s="67">
        <v>76</v>
      </c>
      <c r="I2594" s="71">
        <v>68.4</v>
      </c>
      <c r="J2594" s="71">
        <v>60.8</v>
      </c>
    </row>
    <row r="2595" s="5" customFormat="1" spans="1:10">
      <c r="A2595" s="67" t="s">
        <v>86</v>
      </c>
      <c r="B2595" s="52" t="s">
        <v>4419</v>
      </c>
      <c r="C2595" s="60" t="s">
        <v>4420</v>
      </c>
      <c r="D2595" s="52"/>
      <c r="E2595" s="52"/>
      <c r="F2595" s="67" t="s">
        <v>185</v>
      </c>
      <c r="G2595" s="52"/>
      <c r="H2595" s="67">
        <v>76</v>
      </c>
      <c r="I2595" s="71">
        <v>68.4</v>
      </c>
      <c r="J2595" s="71">
        <v>60.8</v>
      </c>
    </row>
    <row r="2596" s="5" customFormat="1" ht="22.5" customHeight="1" spans="1:10">
      <c r="A2596" s="67" t="s">
        <v>86</v>
      </c>
      <c r="B2596" s="52">
        <v>310100023</v>
      </c>
      <c r="C2596" s="60" t="s">
        <v>4421</v>
      </c>
      <c r="D2596" s="70"/>
      <c r="E2596" s="52"/>
      <c r="F2596" s="67" t="s">
        <v>4422</v>
      </c>
      <c r="G2596" s="52"/>
      <c r="H2596" s="67">
        <v>58</v>
      </c>
      <c r="I2596" s="71">
        <v>52.2</v>
      </c>
      <c r="J2596" s="36">
        <v>46.4</v>
      </c>
    </row>
    <row r="2597" s="5" customFormat="1" spans="1:10">
      <c r="A2597" s="67" t="s">
        <v>86</v>
      </c>
      <c r="B2597" s="52" t="s">
        <v>4423</v>
      </c>
      <c r="C2597" s="60" t="s">
        <v>4424</v>
      </c>
      <c r="D2597" s="52"/>
      <c r="E2597" s="52"/>
      <c r="F2597" s="67" t="s">
        <v>4422</v>
      </c>
      <c r="G2597" s="52"/>
      <c r="H2597" s="67">
        <v>58</v>
      </c>
      <c r="I2597" s="71">
        <v>52.2</v>
      </c>
      <c r="J2597" s="36">
        <v>46.4</v>
      </c>
    </row>
    <row r="2598" s="5" customFormat="1" ht="54" spans="1:16382">
      <c r="A2598" s="68" t="s">
        <v>86</v>
      </c>
      <c r="B2598" s="89" t="s">
        <v>4425</v>
      </c>
      <c r="C2598" s="60" t="s">
        <v>4426</v>
      </c>
      <c r="D2598" s="52" t="s">
        <v>4427</v>
      </c>
      <c r="E2598" s="89"/>
      <c r="F2598" s="67" t="s">
        <v>25</v>
      </c>
      <c r="G2598" s="73"/>
      <c r="H2598" s="71">
        <v>55</v>
      </c>
      <c r="I2598" s="71">
        <f>0.9*H2598</f>
        <v>49.5</v>
      </c>
      <c r="J2598" s="71">
        <f>0.8*H2598</f>
        <v>44</v>
      </c>
      <c r="K2598" s="19"/>
      <c r="L2598" s="19"/>
      <c r="M2598" s="19"/>
      <c r="N2598" s="19"/>
      <c r="O2598" s="19"/>
      <c r="P2598" s="19"/>
      <c r="Q2598" s="19"/>
      <c r="R2598" s="19"/>
      <c r="S2598" s="19"/>
      <c r="T2598" s="19"/>
      <c r="U2598" s="19"/>
      <c r="V2598" s="19"/>
      <c r="W2598" s="19"/>
      <c r="X2598" s="19"/>
      <c r="Y2598" s="19"/>
      <c r="Z2598" s="19"/>
      <c r="AA2598" s="19"/>
      <c r="AB2598" s="19"/>
      <c r="AC2598" s="19"/>
      <c r="AD2598" s="19"/>
      <c r="AE2598" s="19"/>
      <c r="AF2598" s="19"/>
      <c r="AG2598" s="19"/>
      <c r="AH2598" s="19"/>
      <c r="AI2598" s="19"/>
      <c r="AJ2598" s="19"/>
      <c r="AK2598" s="19"/>
      <c r="AL2598" s="19"/>
      <c r="AM2598" s="19"/>
      <c r="AN2598" s="19"/>
      <c r="AO2598" s="19"/>
      <c r="AP2598" s="19"/>
      <c r="AQ2598" s="19"/>
      <c r="AR2598" s="19"/>
      <c r="AS2598" s="19"/>
      <c r="AT2598" s="19"/>
      <c r="AU2598" s="19"/>
      <c r="AV2598" s="19"/>
      <c r="AW2598" s="19"/>
      <c r="AX2598" s="19"/>
      <c r="AY2598" s="19"/>
      <c r="AZ2598" s="19"/>
      <c r="BA2598" s="19"/>
      <c r="BB2598" s="19"/>
      <c r="BC2598" s="19"/>
      <c r="BD2598" s="19"/>
      <c r="BE2598" s="19"/>
      <c r="BF2598" s="19"/>
      <c r="BG2598" s="19"/>
      <c r="BH2598" s="19"/>
      <c r="BI2598" s="19"/>
      <c r="BJ2598" s="19"/>
      <c r="BK2598" s="19"/>
      <c r="BL2598" s="19"/>
      <c r="BM2598" s="19"/>
      <c r="BN2598" s="19"/>
      <c r="BO2598" s="19"/>
      <c r="BP2598" s="19"/>
      <c r="BQ2598" s="19"/>
      <c r="BR2598" s="19"/>
      <c r="BS2598" s="19"/>
      <c r="BT2598" s="19"/>
      <c r="BU2598" s="19"/>
      <c r="BV2598" s="19"/>
      <c r="BW2598" s="19"/>
      <c r="BX2598" s="19"/>
      <c r="BY2598" s="19"/>
      <c r="BZ2598" s="19"/>
      <c r="CA2598" s="19"/>
      <c r="CB2598" s="19"/>
      <c r="CC2598" s="19"/>
      <c r="CD2598" s="19"/>
      <c r="CE2598" s="19"/>
      <c r="CF2598" s="19"/>
      <c r="CG2598" s="19"/>
      <c r="CH2598" s="19"/>
      <c r="CI2598" s="19"/>
      <c r="CJ2598" s="19"/>
      <c r="CK2598" s="19"/>
      <c r="CL2598" s="19"/>
      <c r="CM2598" s="19"/>
      <c r="CN2598" s="19"/>
      <c r="CO2598" s="19"/>
      <c r="CP2598" s="19"/>
      <c r="CQ2598" s="19"/>
      <c r="CR2598" s="19"/>
      <c r="CS2598" s="19"/>
      <c r="CT2598" s="19"/>
      <c r="CU2598" s="19"/>
      <c r="CV2598" s="19"/>
      <c r="CW2598" s="19"/>
      <c r="CX2598" s="19"/>
      <c r="CY2598" s="19"/>
      <c r="CZ2598" s="19"/>
      <c r="DA2598" s="19"/>
      <c r="DB2598" s="19"/>
      <c r="DC2598" s="19"/>
      <c r="DD2598" s="19"/>
      <c r="DE2598" s="19"/>
      <c r="DF2598" s="19"/>
      <c r="DG2598" s="19"/>
      <c r="DH2598" s="19"/>
      <c r="DI2598" s="19"/>
      <c r="DJ2598" s="19"/>
      <c r="DK2598" s="19"/>
      <c r="DL2598" s="19"/>
      <c r="DM2598" s="19"/>
      <c r="DN2598" s="19"/>
      <c r="DO2598" s="19"/>
      <c r="DP2598" s="19"/>
      <c r="DQ2598" s="19"/>
      <c r="DR2598" s="19"/>
      <c r="DS2598" s="19"/>
      <c r="DT2598" s="19"/>
      <c r="DU2598" s="19"/>
      <c r="DV2598" s="19"/>
      <c r="DW2598" s="19"/>
      <c r="DX2598" s="19"/>
      <c r="DY2598" s="19"/>
      <c r="DZ2598" s="19"/>
      <c r="EA2598" s="19"/>
      <c r="EB2598" s="19"/>
      <c r="EC2598" s="19"/>
      <c r="ED2598" s="19"/>
      <c r="EE2598" s="19"/>
      <c r="EF2598" s="19"/>
      <c r="EG2598" s="19"/>
      <c r="EH2598" s="19"/>
      <c r="EI2598" s="19"/>
      <c r="EJ2598" s="19"/>
      <c r="EK2598" s="19"/>
      <c r="EL2598" s="19"/>
      <c r="EM2598" s="19"/>
      <c r="EN2598" s="19"/>
      <c r="EO2598" s="19"/>
      <c r="EP2598" s="19"/>
      <c r="EQ2598" s="19"/>
      <c r="ER2598" s="19"/>
      <c r="ES2598" s="19"/>
      <c r="ET2598" s="19"/>
      <c r="EU2598" s="19"/>
      <c r="EV2598" s="19"/>
      <c r="EW2598" s="19"/>
      <c r="EX2598" s="19"/>
      <c r="EY2598" s="19"/>
      <c r="EZ2598" s="19"/>
      <c r="FA2598" s="19"/>
      <c r="FB2598" s="19"/>
      <c r="FC2598" s="19"/>
      <c r="FD2598" s="19"/>
      <c r="FE2598" s="19"/>
      <c r="FF2598" s="19"/>
      <c r="FG2598" s="19"/>
      <c r="FH2598" s="19"/>
      <c r="FI2598" s="19"/>
      <c r="FJ2598" s="19"/>
      <c r="FK2598" s="19"/>
      <c r="FL2598" s="19"/>
      <c r="FM2598" s="19"/>
      <c r="FN2598" s="19"/>
      <c r="FO2598" s="19"/>
      <c r="FP2598" s="19"/>
      <c r="FQ2598" s="19"/>
      <c r="FR2598" s="19"/>
      <c r="FS2598" s="19"/>
      <c r="FT2598" s="19"/>
      <c r="FU2598" s="19"/>
      <c r="FV2598" s="19"/>
      <c r="FW2598" s="19"/>
      <c r="FX2598" s="19"/>
      <c r="FY2598" s="19"/>
      <c r="FZ2598" s="19"/>
      <c r="GA2598" s="19"/>
      <c r="GB2598" s="19"/>
      <c r="GC2598" s="19"/>
      <c r="GD2598" s="19"/>
      <c r="GE2598" s="19"/>
      <c r="GF2598" s="19"/>
      <c r="GG2598" s="19"/>
      <c r="GH2598" s="19"/>
      <c r="GI2598" s="19"/>
      <c r="GJ2598" s="19"/>
      <c r="GK2598" s="19"/>
      <c r="GL2598" s="19"/>
      <c r="GM2598" s="19"/>
      <c r="GN2598" s="19"/>
      <c r="GO2598" s="19"/>
      <c r="GP2598" s="19"/>
      <c r="GQ2598" s="19"/>
      <c r="GR2598" s="19"/>
      <c r="GS2598" s="19"/>
      <c r="GT2598" s="19"/>
      <c r="GU2598" s="19"/>
      <c r="GV2598" s="19"/>
      <c r="GW2598" s="19"/>
      <c r="GX2598" s="19"/>
      <c r="GY2598" s="19"/>
      <c r="GZ2598" s="19"/>
      <c r="HA2598" s="19"/>
      <c r="HB2598" s="19"/>
      <c r="HC2598" s="19"/>
      <c r="HD2598" s="19"/>
      <c r="HE2598" s="19"/>
      <c r="HF2598" s="19"/>
      <c r="HG2598" s="19"/>
      <c r="HH2598" s="19"/>
      <c r="HI2598" s="19"/>
      <c r="HJ2598" s="19"/>
      <c r="HK2598" s="19"/>
      <c r="HL2598" s="19"/>
      <c r="HM2598" s="19"/>
      <c r="HN2598" s="19"/>
      <c r="HO2598" s="19"/>
      <c r="HP2598" s="19"/>
      <c r="HQ2598" s="19"/>
      <c r="HR2598" s="19"/>
      <c r="HS2598" s="19"/>
      <c r="HT2598" s="19"/>
      <c r="HU2598" s="19"/>
      <c r="HV2598" s="19"/>
      <c r="HW2598" s="19"/>
      <c r="HX2598" s="19"/>
      <c r="HY2598" s="19"/>
      <c r="HZ2598" s="19"/>
      <c r="IA2598" s="19"/>
      <c r="IB2598" s="19"/>
      <c r="IC2598" s="19"/>
      <c r="ID2598" s="19"/>
      <c r="IE2598" s="19"/>
      <c r="IF2598" s="19"/>
      <c r="IG2598" s="19"/>
      <c r="IH2598" s="19"/>
      <c r="II2598" s="19"/>
      <c r="IJ2598" s="19"/>
      <c r="IK2598" s="19"/>
      <c r="IL2598" s="19"/>
      <c r="IM2598" s="19"/>
      <c r="IN2598" s="19"/>
      <c r="IO2598" s="19"/>
      <c r="IP2598" s="19"/>
      <c r="IQ2598" s="19"/>
      <c r="IR2598" s="19"/>
      <c r="IS2598" s="19"/>
      <c r="IT2598" s="19"/>
      <c r="IU2598" s="19"/>
      <c r="IV2598" s="19"/>
      <c r="IW2598" s="19"/>
      <c r="IX2598" s="19"/>
      <c r="IY2598" s="19"/>
      <c r="IZ2598" s="19"/>
      <c r="JA2598" s="19"/>
      <c r="JB2598" s="19"/>
      <c r="JC2598" s="19"/>
      <c r="JD2598" s="19"/>
      <c r="JE2598" s="19"/>
      <c r="JF2598" s="19"/>
      <c r="JG2598" s="19"/>
      <c r="JH2598" s="19"/>
      <c r="JI2598" s="19"/>
      <c r="JJ2598" s="19"/>
      <c r="JK2598" s="19"/>
      <c r="JL2598" s="19"/>
      <c r="JM2598" s="19"/>
      <c r="JN2598" s="19"/>
      <c r="JO2598" s="19"/>
      <c r="JP2598" s="19"/>
      <c r="JQ2598" s="19"/>
      <c r="JR2598" s="19"/>
      <c r="JS2598" s="19"/>
      <c r="JT2598" s="19"/>
      <c r="JU2598" s="19"/>
      <c r="JV2598" s="19"/>
      <c r="JW2598" s="19"/>
      <c r="JX2598" s="19"/>
      <c r="JY2598" s="19"/>
      <c r="JZ2598" s="19"/>
      <c r="KA2598" s="19"/>
      <c r="KB2598" s="19"/>
      <c r="KC2598" s="19"/>
      <c r="KD2598" s="19"/>
      <c r="KE2598" s="19"/>
      <c r="KF2598" s="19"/>
      <c r="KG2598" s="19"/>
      <c r="KH2598" s="19"/>
      <c r="KI2598" s="19"/>
      <c r="KJ2598" s="19"/>
      <c r="KK2598" s="19"/>
      <c r="KL2598" s="19"/>
      <c r="KM2598" s="19"/>
      <c r="KN2598" s="19"/>
      <c r="KO2598" s="19"/>
      <c r="KP2598" s="19"/>
      <c r="KQ2598" s="19"/>
      <c r="KR2598" s="19"/>
      <c r="KS2598" s="19"/>
      <c r="KT2598" s="19"/>
      <c r="KU2598" s="19"/>
      <c r="KV2598" s="19"/>
      <c r="KW2598" s="19"/>
      <c r="KX2598" s="19"/>
      <c r="KY2598" s="19"/>
      <c r="KZ2598" s="19"/>
      <c r="LA2598" s="19"/>
      <c r="LB2598" s="19"/>
      <c r="LC2598" s="19"/>
      <c r="LD2598" s="19"/>
      <c r="LE2598" s="19"/>
      <c r="LF2598" s="19"/>
      <c r="LG2598" s="19"/>
      <c r="LH2598" s="19"/>
      <c r="LI2598" s="19"/>
      <c r="LJ2598" s="19"/>
      <c r="LK2598" s="19"/>
      <c r="LL2598" s="19"/>
      <c r="LM2598" s="19"/>
      <c r="LN2598" s="19"/>
      <c r="LO2598" s="19"/>
      <c r="LP2598" s="19"/>
      <c r="LQ2598" s="19"/>
      <c r="LR2598" s="19"/>
      <c r="LS2598" s="19"/>
      <c r="LT2598" s="19"/>
      <c r="LU2598" s="19"/>
      <c r="LV2598" s="19"/>
      <c r="LW2598" s="19"/>
      <c r="LX2598" s="19"/>
      <c r="LY2598" s="19"/>
      <c r="LZ2598" s="19"/>
      <c r="MA2598" s="19"/>
      <c r="MB2598" s="19"/>
      <c r="MC2598" s="19"/>
      <c r="MD2598" s="19"/>
      <c r="ME2598" s="19"/>
      <c r="MF2598" s="19"/>
      <c r="MG2598" s="19"/>
      <c r="MH2598" s="19"/>
      <c r="MI2598" s="19"/>
      <c r="MJ2598" s="19"/>
      <c r="MK2598" s="19"/>
      <c r="ML2598" s="19"/>
      <c r="MM2598" s="19"/>
      <c r="MN2598" s="19"/>
      <c r="MO2598" s="19"/>
      <c r="MP2598" s="19"/>
      <c r="MQ2598" s="19"/>
      <c r="MR2598" s="19"/>
      <c r="MS2598" s="19"/>
      <c r="MT2598" s="19"/>
      <c r="MU2598" s="19"/>
      <c r="MV2598" s="19"/>
      <c r="MW2598" s="19"/>
      <c r="MX2598" s="19"/>
      <c r="MY2598" s="19"/>
      <c r="MZ2598" s="19"/>
      <c r="NA2598" s="19"/>
      <c r="NB2598" s="19"/>
      <c r="NC2598" s="19"/>
      <c r="ND2598" s="19"/>
      <c r="NE2598" s="19"/>
      <c r="NF2598" s="19"/>
      <c r="NG2598" s="19"/>
      <c r="NH2598" s="19"/>
      <c r="NI2598" s="19"/>
      <c r="NJ2598" s="19"/>
      <c r="NK2598" s="19"/>
      <c r="NL2598" s="19"/>
      <c r="NM2598" s="19"/>
      <c r="NN2598" s="19"/>
      <c r="NO2598" s="19"/>
      <c r="NP2598" s="19"/>
      <c r="NQ2598" s="19"/>
      <c r="NR2598" s="19"/>
      <c r="NS2598" s="19"/>
      <c r="NT2598" s="19"/>
      <c r="NU2598" s="19"/>
      <c r="NV2598" s="19"/>
      <c r="NW2598" s="19"/>
      <c r="NX2598" s="19"/>
      <c r="NY2598" s="19"/>
      <c r="NZ2598" s="19"/>
      <c r="OA2598" s="19"/>
      <c r="OB2598" s="19"/>
      <c r="OC2598" s="19"/>
      <c r="OD2598" s="19"/>
      <c r="OE2598" s="19"/>
      <c r="OF2598" s="19"/>
      <c r="OG2598" s="19"/>
      <c r="OH2598" s="19"/>
      <c r="OI2598" s="19"/>
      <c r="OJ2598" s="19"/>
      <c r="OK2598" s="19"/>
      <c r="OL2598" s="19"/>
      <c r="OM2598" s="19"/>
      <c r="ON2598" s="19"/>
      <c r="OO2598" s="19"/>
      <c r="OP2598" s="19"/>
      <c r="OQ2598" s="19"/>
      <c r="OR2598" s="19"/>
      <c r="OS2598" s="19"/>
      <c r="OT2598" s="19"/>
      <c r="OU2598" s="19"/>
      <c r="OV2598" s="19"/>
      <c r="OW2598" s="19"/>
      <c r="OX2598" s="19"/>
      <c r="OY2598" s="19"/>
      <c r="OZ2598" s="19"/>
      <c r="PA2598" s="19"/>
      <c r="PB2598" s="19"/>
      <c r="PC2598" s="19"/>
      <c r="PD2598" s="19"/>
      <c r="PE2598" s="19"/>
      <c r="PF2598" s="19"/>
      <c r="PG2598" s="19"/>
      <c r="PH2598" s="19"/>
      <c r="PI2598" s="19"/>
      <c r="PJ2598" s="19"/>
      <c r="PK2598" s="19"/>
      <c r="PL2598" s="19"/>
      <c r="PM2598" s="19"/>
      <c r="PN2598" s="19"/>
      <c r="PO2598" s="19"/>
      <c r="PP2598" s="19"/>
      <c r="PQ2598" s="19"/>
      <c r="PR2598" s="19"/>
      <c r="PS2598" s="19"/>
      <c r="PT2598" s="19"/>
      <c r="PU2598" s="19"/>
      <c r="PV2598" s="19"/>
      <c r="PW2598" s="19"/>
      <c r="PX2598" s="19"/>
      <c r="PY2598" s="19"/>
      <c r="PZ2598" s="19"/>
      <c r="QA2598" s="19"/>
      <c r="QB2598" s="19"/>
      <c r="QC2598" s="19"/>
      <c r="QD2598" s="19"/>
      <c r="QE2598" s="19"/>
      <c r="QF2598" s="19"/>
      <c r="QG2598" s="19"/>
      <c r="QH2598" s="19"/>
      <c r="QI2598" s="19"/>
      <c r="QJ2598" s="19"/>
      <c r="QK2598" s="19"/>
      <c r="QL2598" s="19"/>
      <c r="QM2598" s="19"/>
      <c r="QN2598" s="19"/>
      <c r="QO2598" s="19"/>
      <c r="QP2598" s="19"/>
      <c r="QQ2598" s="19"/>
      <c r="QR2598" s="19"/>
      <c r="QS2598" s="19"/>
      <c r="QT2598" s="19"/>
      <c r="QU2598" s="19"/>
      <c r="QV2598" s="19"/>
      <c r="QW2598" s="19"/>
      <c r="QX2598" s="19"/>
      <c r="QY2598" s="19"/>
      <c r="QZ2598" s="19"/>
      <c r="RA2598" s="19"/>
      <c r="RB2598" s="19"/>
      <c r="RC2598" s="19"/>
      <c r="RD2598" s="19"/>
      <c r="RE2598" s="19"/>
      <c r="RF2598" s="19"/>
      <c r="RG2598" s="19"/>
      <c r="RH2598" s="19"/>
      <c r="RI2598" s="19"/>
      <c r="RJ2598" s="19"/>
      <c r="RK2598" s="19"/>
      <c r="RL2598" s="19"/>
      <c r="RM2598" s="19"/>
      <c r="RN2598" s="19"/>
      <c r="RO2598" s="19"/>
      <c r="RP2598" s="19"/>
      <c r="RQ2598" s="19"/>
      <c r="RR2598" s="19"/>
      <c r="RS2598" s="19"/>
      <c r="RT2598" s="19"/>
      <c r="RU2598" s="19"/>
      <c r="RV2598" s="19"/>
      <c r="RW2598" s="19"/>
      <c r="RX2598" s="19"/>
      <c r="RY2598" s="19"/>
      <c r="RZ2598" s="19"/>
      <c r="SA2598" s="19"/>
      <c r="SB2598" s="19"/>
      <c r="SC2598" s="19"/>
      <c r="SD2598" s="19"/>
      <c r="SE2598" s="19"/>
      <c r="SF2598" s="19"/>
      <c r="SG2598" s="19"/>
      <c r="SH2598" s="19"/>
      <c r="SI2598" s="19"/>
      <c r="SJ2598" s="19"/>
      <c r="SK2598" s="19"/>
      <c r="SL2598" s="19"/>
      <c r="SM2598" s="19"/>
      <c r="SN2598" s="19"/>
      <c r="SO2598" s="19"/>
      <c r="SP2598" s="19"/>
      <c r="SQ2598" s="19"/>
      <c r="SR2598" s="19"/>
      <c r="SS2598" s="19"/>
      <c r="ST2598" s="19"/>
      <c r="SU2598" s="19"/>
      <c r="SV2598" s="19"/>
      <c r="SW2598" s="19"/>
      <c r="SX2598" s="19"/>
      <c r="SY2598" s="19"/>
      <c r="SZ2598" s="19"/>
      <c r="TA2598" s="19"/>
      <c r="TB2598" s="19"/>
      <c r="TC2598" s="19"/>
      <c r="TD2598" s="19"/>
      <c r="TE2598" s="19"/>
      <c r="TF2598" s="19"/>
      <c r="TG2598" s="19"/>
      <c r="TH2598" s="19"/>
      <c r="TI2598" s="19"/>
      <c r="TJ2598" s="19"/>
      <c r="TK2598" s="19"/>
      <c r="TL2598" s="19"/>
      <c r="TM2598" s="19"/>
      <c r="TN2598" s="19"/>
      <c r="TO2598" s="19"/>
      <c r="TP2598" s="19"/>
      <c r="TQ2598" s="19"/>
      <c r="TR2598" s="19"/>
      <c r="TS2598" s="19"/>
      <c r="TT2598" s="19"/>
      <c r="TU2598" s="19"/>
      <c r="TV2598" s="19"/>
      <c r="TW2598" s="19"/>
      <c r="TX2598" s="19"/>
      <c r="TY2598" s="19"/>
      <c r="TZ2598" s="19"/>
      <c r="UA2598" s="19"/>
      <c r="UB2598" s="19"/>
      <c r="UC2598" s="19"/>
      <c r="UD2598" s="19"/>
      <c r="UE2598" s="19"/>
      <c r="UF2598" s="19"/>
      <c r="UG2598" s="19"/>
      <c r="UH2598" s="19"/>
      <c r="UI2598" s="19"/>
      <c r="UJ2598" s="19"/>
      <c r="UK2598" s="19"/>
      <c r="UL2598" s="19"/>
      <c r="UM2598" s="19"/>
      <c r="UN2598" s="19"/>
      <c r="UO2598" s="19"/>
      <c r="UP2598" s="19"/>
      <c r="UQ2598" s="19"/>
      <c r="UR2598" s="19"/>
      <c r="US2598" s="19"/>
      <c r="UT2598" s="19"/>
      <c r="UU2598" s="19"/>
      <c r="UV2598" s="19"/>
      <c r="UW2598" s="19"/>
      <c r="UX2598" s="19"/>
      <c r="UY2598" s="19"/>
      <c r="UZ2598" s="19"/>
      <c r="VA2598" s="19"/>
      <c r="VB2598" s="19"/>
      <c r="VC2598" s="19"/>
      <c r="VD2598" s="19"/>
      <c r="VE2598" s="19"/>
      <c r="VF2598" s="19"/>
      <c r="VG2598" s="19"/>
      <c r="VH2598" s="19"/>
      <c r="VI2598" s="19"/>
      <c r="VJ2598" s="19"/>
      <c r="VK2598" s="19"/>
      <c r="VL2598" s="19"/>
      <c r="VM2598" s="19"/>
      <c r="VN2598" s="19"/>
      <c r="VO2598" s="19"/>
      <c r="VP2598" s="19"/>
      <c r="VQ2598" s="19"/>
      <c r="VR2598" s="19"/>
      <c r="VS2598" s="19"/>
      <c r="VT2598" s="19"/>
      <c r="VU2598" s="19"/>
      <c r="VV2598" s="19"/>
      <c r="VW2598" s="19"/>
      <c r="VX2598" s="19"/>
      <c r="VY2598" s="19"/>
      <c r="VZ2598" s="19"/>
      <c r="WA2598" s="19"/>
      <c r="WB2598" s="19"/>
      <c r="WC2598" s="19"/>
      <c r="WD2598" s="19"/>
      <c r="WE2598" s="19"/>
      <c r="WF2598" s="19"/>
      <c r="WG2598" s="19"/>
      <c r="WH2598" s="19"/>
      <c r="WI2598" s="19"/>
      <c r="WJ2598" s="19"/>
      <c r="WK2598" s="19"/>
      <c r="WL2598" s="19"/>
      <c r="WM2598" s="19"/>
      <c r="WN2598" s="19"/>
      <c r="WO2598" s="19"/>
      <c r="WP2598" s="19"/>
      <c r="WQ2598" s="19"/>
      <c r="WR2598" s="19"/>
      <c r="WS2598" s="19"/>
      <c r="WT2598" s="19"/>
      <c r="WU2598" s="19"/>
      <c r="WV2598" s="19"/>
      <c r="WW2598" s="19"/>
      <c r="WX2598" s="19"/>
      <c r="WY2598" s="19"/>
      <c r="WZ2598" s="19"/>
      <c r="XA2598" s="19"/>
      <c r="XB2598" s="19"/>
      <c r="XC2598" s="19"/>
      <c r="XD2598" s="19"/>
      <c r="XE2598" s="19"/>
      <c r="XF2598" s="19"/>
      <c r="XG2598" s="19"/>
      <c r="XH2598" s="19"/>
      <c r="XI2598" s="19"/>
      <c r="XJ2598" s="19"/>
      <c r="XK2598" s="19"/>
      <c r="XL2598" s="19"/>
      <c r="XM2598" s="19"/>
      <c r="XN2598" s="19"/>
      <c r="XO2598" s="19"/>
      <c r="XP2598" s="19"/>
      <c r="XQ2598" s="19"/>
      <c r="XR2598" s="19"/>
      <c r="XS2598" s="19"/>
      <c r="XT2598" s="19"/>
      <c r="XU2598" s="19"/>
      <c r="XV2598" s="19"/>
      <c r="XW2598" s="19"/>
      <c r="XX2598" s="19"/>
      <c r="XY2598" s="19"/>
      <c r="XZ2598" s="19"/>
      <c r="YA2598" s="19"/>
      <c r="YB2598" s="19"/>
      <c r="YC2598" s="19"/>
      <c r="YD2598" s="19"/>
      <c r="YE2598" s="19"/>
      <c r="YF2598" s="19"/>
      <c r="YG2598" s="19"/>
      <c r="YH2598" s="19"/>
      <c r="YI2598" s="19"/>
      <c r="YJ2598" s="19"/>
      <c r="YK2598" s="19"/>
      <c r="YL2598" s="19"/>
      <c r="YM2598" s="19"/>
      <c r="YN2598" s="19"/>
      <c r="YO2598" s="19"/>
      <c r="YP2598" s="19"/>
      <c r="YQ2598" s="19"/>
      <c r="YR2598" s="19"/>
      <c r="YS2598" s="19"/>
      <c r="YT2598" s="19"/>
      <c r="YU2598" s="19"/>
      <c r="YV2598" s="19"/>
      <c r="YW2598" s="19"/>
      <c r="YX2598" s="19"/>
      <c r="YY2598" s="19"/>
      <c r="YZ2598" s="19"/>
      <c r="ZA2598" s="19"/>
      <c r="ZB2598" s="19"/>
      <c r="ZC2598" s="19"/>
      <c r="ZD2598" s="19"/>
      <c r="ZE2598" s="19"/>
      <c r="ZF2598" s="19"/>
      <c r="ZG2598" s="19"/>
      <c r="ZH2598" s="19"/>
      <c r="ZI2598" s="19"/>
      <c r="ZJ2598" s="19"/>
      <c r="ZK2598" s="19"/>
      <c r="ZL2598" s="19"/>
      <c r="ZM2598" s="19"/>
      <c r="ZN2598" s="19"/>
      <c r="ZO2598" s="19"/>
      <c r="ZP2598" s="19"/>
      <c r="ZQ2598" s="19"/>
      <c r="ZR2598" s="19"/>
      <c r="ZS2598" s="19"/>
      <c r="ZT2598" s="19"/>
      <c r="ZU2598" s="19"/>
      <c r="ZV2598" s="19"/>
      <c r="ZW2598" s="19"/>
      <c r="ZX2598" s="19"/>
      <c r="ZY2598" s="19"/>
      <c r="ZZ2598" s="19"/>
      <c r="AAA2598" s="19"/>
      <c r="AAB2598" s="19"/>
      <c r="AAC2598" s="19"/>
      <c r="AAD2598" s="19"/>
      <c r="AAE2598" s="19"/>
      <c r="AAF2598" s="19"/>
      <c r="AAG2598" s="19"/>
      <c r="AAH2598" s="19"/>
      <c r="AAI2598" s="19"/>
      <c r="AAJ2598" s="19"/>
      <c r="AAK2598" s="19"/>
      <c r="AAL2598" s="19"/>
      <c r="AAM2598" s="19"/>
      <c r="AAN2598" s="19"/>
      <c r="AAO2598" s="19"/>
      <c r="AAP2598" s="19"/>
      <c r="AAQ2598" s="19"/>
      <c r="AAR2598" s="19"/>
      <c r="AAS2598" s="19"/>
      <c r="AAT2598" s="19"/>
      <c r="AAU2598" s="19"/>
      <c r="AAV2598" s="19"/>
      <c r="AAW2598" s="19"/>
      <c r="AAX2598" s="19"/>
      <c r="AAY2598" s="19"/>
      <c r="AAZ2598" s="19"/>
      <c r="ABA2598" s="19"/>
      <c r="ABB2598" s="19"/>
      <c r="ABC2598" s="19"/>
      <c r="ABD2598" s="19"/>
      <c r="ABE2598" s="19"/>
      <c r="ABF2598" s="19"/>
      <c r="ABG2598" s="19"/>
      <c r="ABH2598" s="19"/>
      <c r="ABI2598" s="19"/>
      <c r="ABJ2598" s="19"/>
      <c r="ABK2598" s="19"/>
      <c r="ABL2598" s="19"/>
      <c r="ABM2598" s="19"/>
      <c r="ABN2598" s="19"/>
      <c r="ABO2598" s="19"/>
      <c r="ABP2598" s="19"/>
      <c r="ABQ2598" s="19"/>
      <c r="ABR2598" s="19"/>
      <c r="ABS2598" s="19"/>
      <c r="ABT2598" s="19"/>
      <c r="ABU2598" s="19"/>
      <c r="ABV2598" s="19"/>
      <c r="ABW2598" s="19"/>
      <c r="ABX2598" s="19"/>
      <c r="ABY2598" s="19"/>
      <c r="ABZ2598" s="19"/>
      <c r="ACA2598" s="19"/>
      <c r="ACB2598" s="19"/>
      <c r="ACC2598" s="19"/>
      <c r="ACD2598" s="19"/>
      <c r="ACE2598" s="19"/>
      <c r="ACF2598" s="19"/>
      <c r="ACG2598" s="19"/>
      <c r="ACH2598" s="19"/>
      <c r="ACI2598" s="19"/>
      <c r="ACJ2598" s="19"/>
      <c r="ACK2598" s="19"/>
      <c r="ACL2598" s="19"/>
      <c r="ACM2598" s="19"/>
      <c r="ACN2598" s="19"/>
      <c r="ACO2598" s="19"/>
      <c r="ACP2598" s="19"/>
      <c r="ACQ2598" s="19"/>
      <c r="ACR2598" s="19"/>
      <c r="ACS2598" s="19"/>
      <c r="ACT2598" s="19"/>
      <c r="ACU2598" s="19"/>
      <c r="ACV2598" s="19"/>
      <c r="ACW2598" s="19"/>
      <c r="ACX2598" s="19"/>
      <c r="ACY2598" s="19"/>
      <c r="ACZ2598" s="19"/>
      <c r="ADA2598" s="19"/>
      <c r="ADB2598" s="19"/>
      <c r="ADC2598" s="19"/>
      <c r="ADD2598" s="19"/>
      <c r="ADE2598" s="19"/>
      <c r="ADF2598" s="19"/>
      <c r="ADG2598" s="19"/>
      <c r="ADH2598" s="19"/>
      <c r="ADI2598" s="19"/>
      <c r="ADJ2598" s="19"/>
      <c r="ADK2598" s="19"/>
      <c r="ADL2598" s="19"/>
      <c r="ADM2598" s="19"/>
      <c r="ADN2598" s="19"/>
      <c r="ADO2598" s="19"/>
      <c r="ADP2598" s="19"/>
      <c r="ADQ2598" s="19"/>
      <c r="ADR2598" s="19"/>
      <c r="ADS2598" s="19"/>
      <c r="ADT2598" s="19"/>
      <c r="ADU2598" s="19"/>
      <c r="ADV2598" s="19"/>
      <c r="ADW2598" s="19"/>
      <c r="ADX2598" s="19"/>
      <c r="ADY2598" s="19"/>
      <c r="ADZ2598" s="19"/>
      <c r="AEA2598" s="19"/>
      <c r="AEB2598" s="19"/>
      <c r="AEC2598" s="19"/>
      <c r="AED2598" s="19"/>
      <c r="AEE2598" s="19"/>
      <c r="AEF2598" s="19"/>
      <c r="AEG2598" s="19"/>
      <c r="AEH2598" s="19"/>
      <c r="AEI2598" s="19"/>
      <c r="AEJ2598" s="19"/>
      <c r="AEK2598" s="19"/>
      <c r="AEL2598" s="19"/>
      <c r="AEM2598" s="19"/>
      <c r="AEN2598" s="19"/>
      <c r="AEO2598" s="19"/>
      <c r="AEP2598" s="19"/>
      <c r="AEQ2598" s="19"/>
      <c r="AER2598" s="19"/>
      <c r="AES2598" s="19"/>
      <c r="AET2598" s="19"/>
      <c r="AEU2598" s="19"/>
      <c r="AEV2598" s="19"/>
      <c r="AEW2598" s="19"/>
      <c r="AEX2598" s="19"/>
      <c r="AEY2598" s="19"/>
      <c r="AEZ2598" s="19"/>
      <c r="AFA2598" s="19"/>
      <c r="AFB2598" s="19"/>
      <c r="AFC2598" s="19"/>
      <c r="AFD2598" s="19"/>
      <c r="AFE2598" s="19"/>
      <c r="AFF2598" s="19"/>
      <c r="AFG2598" s="19"/>
      <c r="AFH2598" s="19"/>
      <c r="AFI2598" s="19"/>
      <c r="AFJ2598" s="19"/>
      <c r="AFK2598" s="19"/>
      <c r="AFL2598" s="19"/>
      <c r="AFM2598" s="19"/>
      <c r="AFN2598" s="19"/>
      <c r="AFO2598" s="19"/>
      <c r="AFP2598" s="19"/>
      <c r="AFQ2598" s="19"/>
      <c r="AFR2598" s="19"/>
      <c r="AFS2598" s="19"/>
      <c r="AFT2598" s="19"/>
      <c r="AFU2598" s="19"/>
      <c r="AFV2598" s="19"/>
      <c r="AFW2598" s="19"/>
      <c r="AFX2598" s="19"/>
      <c r="AFY2598" s="19"/>
      <c r="AFZ2598" s="19"/>
      <c r="AGA2598" s="19"/>
      <c r="AGB2598" s="19"/>
      <c r="AGC2598" s="19"/>
      <c r="AGD2598" s="19"/>
      <c r="AGE2598" s="19"/>
      <c r="AGF2598" s="19"/>
      <c r="AGG2598" s="19"/>
      <c r="AGH2598" s="19"/>
      <c r="AGI2598" s="19"/>
      <c r="AGJ2598" s="19"/>
      <c r="AGK2598" s="19"/>
      <c r="AGL2598" s="19"/>
      <c r="AGM2598" s="19"/>
      <c r="AGN2598" s="19"/>
      <c r="AGO2598" s="19"/>
      <c r="AGP2598" s="19"/>
      <c r="AGQ2598" s="19"/>
      <c r="AGR2598" s="19"/>
      <c r="AGS2598" s="19"/>
      <c r="AGT2598" s="19"/>
      <c r="AGU2598" s="19"/>
      <c r="AGV2598" s="19"/>
      <c r="AGW2598" s="19"/>
      <c r="AGX2598" s="19"/>
      <c r="AGY2598" s="19"/>
      <c r="AGZ2598" s="19"/>
      <c r="AHA2598" s="19"/>
      <c r="AHB2598" s="19"/>
      <c r="AHC2598" s="19"/>
      <c r="AHD2598" s="19"/>
      <c r="AHE2598" s="19"/>
      <c r="AHF2598" s="19"/>
      <c r="AHG2598" s="19"/>
      <c r="AHH2598" s="19"/>
      <c r="AHI2598" s="19"/>
      <c r="AHJ2598" s="19"/>
      <c r="AHK2598" s="19"/>
      <c r="AHL2598" s="19"/>
      <c r="AHM2598" s="19"/>
      <c r="AHN2598" s="19"/>
      <c r="AHO2598" s="19"/>
      <c r="AHP2598" s="19"/>
      <c r="AHQ2598" s="19"/>
      <c r="AHR2598" s="19"/>
      <c r="AHS2598" s="19"/>
      <c r="AHT2598" s="19"/>
      <c r="AHU2598" s="19"/>
      <c r="AHV2598" s="19"/>
      <c r="AHW2598" s="19"/>
      <c r="AHX2598" s="19"/>
      <c r="AHY2598" s="19"/>
      <c r="AHZ2598" s="19"/>
      <c r="AIA2598" s="19"/>
      <c r="AIB2598" s="19"/>
      <c r="AIC2598" s="19"/>
      <c r="AID2598" s="19"/>
      <c r="AIE2598" s="19"/>
      <c r="AIF2598" s="19"/>
      <c r="AIG2598" s="19"/>
      <c r="AIH2598" s="19"/>
      <c r="AII2598" s="19"/>
      <c r="AIJ2598" s="19"/>
      <c r="AIK2598" s="19"/>
      <c r="AIL2598" s="19"/>
      <c r="AIM2598" s="19"/>
      <c r="AIN2598" s="19"/>
      <c r="AIO2598" s="19"/>
      <c r="AIP2598" s="19"/>
      <c r="AIQ2598" s="19"/>
      <c r="AIR2598" s="19"/>
      <c r="AIS2598" s="19"/>
      <c r="AIT2598" s="19"/>
      <c r="AIU2598" s="19"/>
      <c r="AIV2598" s="19"/>
      <c r="AIW2598" s="19"/>
      <c r="AIX2598" s="19"/>
      <c r="AIY2598" s="19"/>
      <c r="AIZ2598" s="19"/>
      <c r="AJA2598" s="19"/>
      <c r="AJB2598" s="19"/>
      <c r="AJC2598" s="19"/>
      <c r="AJD2598" s="19"/>
      <c r="AJE2598" s="19"/>
      <c r="AJF2598" s="19"/>
      <c r="AJG2598" s="19"/>
      <c r="AJH2598" s="19"/>
      <c r="AJI2598" s="19"/>
      <c r="AJJ2598" s="19"/>
      <c r="AJK2598" s="19"/>
      <c r="AJL2598" s="19"/>
      <c r="AJM2598" s="19"/>
      <c r="AJN2598" s="19"/>
      <c r="AJO2598" s="19"/>
      <c r="AJP2598" s="19"/>
      <c r="AJQ2598" s="19"/>
      <c r="AJR2598" s="19"/>
      <c r="AJS2598" s="19"/>
      <c r="AJT2598" s="19"/>
      <c r="AJU2598" s="19"/>
      <c r="AJV2598" s="19"/>
      <c r="AJW2598" s="19"/>
      <c r="AJX2598" s="19"/>
      <c r="AJY2598" s="19"/>
      <c r="AJZ2598" s="19"/>
      <c r="AKA2598" s="19"/>
      <c r="AKB2598" s="19"/>
      <c r="AKC2598" s="19"/>
      <c r="AKD2598" s="19"/>
      <c r="AKE2598" s="19"/>
      <c r="AKF2598" s="19"/>
      <c r="AKG2598" s="19"/>
      <c r="AKH2598" s="19"/>
      <c r="AKI2598" s="19"/>
      <c r="AKJ2598" s="19"/>
      <c r="AKK2598" s="19"/>
      <c r="AKL2598" s="19"/>
      <c r="AKM2598" s="19"/>
      <c r="AKN2598" s="19"/>
      <c r="AKO2598" s="19"/>
      <c r="AKP2598" s="19"/>
      <c r="AKQ2598" s="19"/>
      <c r="AKR2598" s="19"/>
      <c r="AKS2598" s="19"/>
      <c r="AKT2598" s="19"/>
      <c r="AKU2598" s="19"/>
      <c r="AKV2598" s="19"/>
      <c r="AKW2598" s="19"/>
      <c r="AKX2598" s="19"/>
      <c r="AKY2598" s="19"/>
      <c r="AKZ2598" s="19"/>
      <c r="ALA2598" s="19"/>
      <c r="ALB2598" s="19"/>
      <c r="ALC2598" s="19"/>
      <c r="ALD2598" s="19"/>
      <c r="ALE2598" s="19"/>
      <c r="ALF2598" s="19"/>
      <c r="ALG2598" s="19"/>
      <c r="ALH2598" s="19"/>
      <c r="ALI2598" s="19"/>
      <c r="ALJ2598" s="19"/>
      <c r="ALK2598" s="19"/>
      <c r="ALL2598" s="19"/>
      <c r="ALM2598" s="19"/>
      <c r="ALN2598" s="19"/>
      <c r="ALO2598" s="19"/>
      <c r="ALP2598" s="19"/>
      <c r="ALQ2598" s="19"/>
      <c r="ALR2598" s="19"/>
      <c r="ALS2598" s="19"/>
      <c r="ALT2598" s="19"/>
      <c r="ALU2598" s="19"/>
      <c r="ALV2598" s="19"/>
      <c r="ALW2598" s="19"/>
      <c r="ALX2598" s="19"/>
      <c r="ALY2598" s="19"/>
      <c r="ALZ2598" s="19"/>
      <c r="AMA2598" s="19"/>
      <c r="AMB2598" s="19"/>
      <c r="AMC2598" s="19"/>
      <c r="AMD2598" s="19"/>
      <c r="AME2598" s="19"/>
      <c r="AMF2598" s="19"/>
      <c r="AMG2598" s="19"/>
      <c r="AMH2598" s="19"/>
      <c r="AMI2598" s="19"/>
      <c r="AMJ2598" s="19"/>
      <c r="AMK2598" s="19"/>
      <c r="AML2598" s="19"/>
      <c r="AMM2598" s="19"/>
      <c r="AMN2598" s="19"/>
      <c r="AMO2598" s="19"/>
      <c r="AMP2598" s="19"/>
      <c r="AMQ2598" s="19"/>
      <c r="AMR2598" s="19"/>
      <c r="AMS2598" s="19"/>
      <c r="AMT2598" s="19"/>
      <c r="AMU2598" s="19"/>
      <c r="AMV2598" s="19"/>
      <c r="AMW2598" s="19"/>
      <c r="AMX2598" s="19"/>
      <c r="AMY2598" s="19"/>
      <c r="AMZ2598" s="19"/>
      <c r="ANA2598" s="19"/>
      <c r="ANB2598" s="19"/>
      <c r="ANC2598" s="19"/>
      <c r="AND2598" s="19"/>
      <c r="ANE2598" s="19"/>
      <c r="ANF2598" s="19"/>
      <c r="ANG2598" s="19"/>
      <c r="ANH2598" s="19"/>
      <c r="ANI2598" s="19"/>
      <c r="ANJ2598" s="19"/>
      <c r="ANK2598" s="19"/>
      <c r="ANL2598" s="19"/>
      <c r="ANM2598" s="19"/>
      <c r="ANN2598" s="19"/>
      <c r="ANO2598" s="19"/>
      <c r="ANP2598" s="19"/>
      <c r="ANQ2598" s="19"/>
      <c r="ANR2598" s="19"/>
      <c r="ANS2598" s="19"/>
      <c r="ANT2598" s="19"/>
      <c r="ANU2598" s="19"/>
      <c r="ANV2598" s="19"/>
      <c r="ANW2598" s="19"/>
      <c r="ANX2598" s="19"/>
      <c r="ANY2598" s="19"/>
      <c r="ANZ2598" s="19"/>
      <c r="AOA2598" s="19"/>
      <c r="AOB2598" s="19"/>
      <c r="AOC2598" s="19"/>
      <c r="AOD2598" s="19"/>
      <c r="AOE2598" s="19"/>
      <c r="AOF2598" s="19"/>
      <c r="AOG2598" s="19"/>
      <c r="AOH2598" s="19"/>
      <c r="AOI2598" s="19"/>
      <c r="AOJ2598" s="19"/>
      <c r="AOK2598" s="19"/>
      <c r="AOL2598" s="19"/>
      <c r="AOM2598" s="19"/>
      <c r="AON2598" s="19"/>
      <c r="AOO2598" s="19"/>
      <c r="AOP2598" s="19"/>
      <c r="AOQ2598" s="19"/>
      <c r="AOR2598" s="19"/>
      <c r="AOS2598" s="19"/>
      <c r="AOT2598" s="19"/>
      <c r="AOU2598" s="19"/>
      <c r="AOV2598" s="19"/>
      <c r="AOW2598" s="19"/>
      <c r="AOX2598" s="19"/>
      <c r="AOY2598" s="19"/>
      <c r="AOZ2598" s="19"/>
      <c r="APA2598" s="19"/>
      <c r="APB2598" s="19"/>
      <c r="APC2598" s="19"/>
      <c r="APD2598" s="19"/>
      <c r="APE2598" s="19"/>
      <c r="APF2598" s="19"/>
      <c r="APG2598" s="19"/>
      <c r="APH2598" s="19"/>
      <c r="API2598" s="19"/>
      <c r="APJ2598" s="19"/>
      <c r="APK2598" s="19"/>
      <c r="APL2598" s="19"/>
      <c r="APM2598" s="19"/>
      <c r="APN2598" s="19"/>
      <c r="APO2598" s="19"/>
      <c r="APP2598" s="19"/>
      <c r="APQ2598" s="19"/>
      <c r="APR2598" s="19"/>
      <c r="APS2598" s="19"/>
      <c r="APT2598" s="19"/>
      <c r="APU2598" s="19"/>
      <c r="APV2598" s="19"/>
      <c r="APW2598" s="19"/>
      <c r="APX2598" s="19"/>
      <c r="APY2598" s="19"/>
      <c r="APZ2598" s="19"/>
      <c r="AQA2598" s="19"/>
      <c r="AQB2598" s="19"/>
      <c r="AQC2598" s="19"/>
      <c r="AQD2598" s="19"/>
      <c r="AQE2598" s="19"/>
      <c r="AQF2598" s="19"/>
      <c r="AQG2598" s="19"/>
      <c r="AQH2598" s="19"/>
      <c r="AQI2598" s="19"/>
      <c r="AQJ2598" s="19"/>
      <c r="AQK2598" s="19"/>
      <c r="AQL2598" s="19"/>
      <c r="AQM2598" s="19"/>
      <c r="AQN2598" s="19"/>
      <c r="AQO2598" s="19"/>
      <c r="AQP2598" s="19"/>
      <c r="AQQ2598" s="19"/>
      <c r="AQR2598" s="19"/>
      <c r="AQS2598" s="19"/>
      <c r="AQT2598" s="19"/>
      <c r="AQU2598" s="19"/>
      <c r="AQV2598" s="19"/>
      <c r="AQW2598" s="19"/>
      <c r="AQX2598" s="19"/>
      <c r="AQY2598" s="19"/>
      <c r="AQZ2598" s="19"/>
      <c r="ARA2598" s="19"/>
      <c r="ARB2598" s="19"/>
      <c r="ARC2598" s="19"/>
      <c r="ARD2598" s="19"/>
      <c r="ARE2598" s="19"/>
      <c r="ARF2598" s="19"/>
      <c r="ARG2598" s="19"/>
      <c r="ARH2598" s="19"/>
      <c r="ARI2598" s="19"/>
      <c r="ARJ2598" s="19"/>
      <c r="ARK2598" s="19"/>
      <c r="ARL2598" s="19"/>
      <c r="ARM2598" s="19"/>
      <c r="ARN2598" s="19"/>
      <c r="ARO2598" s="19"/>
      <c r="ARP2598" s="19"/>
      <c r="ARQ2598" s="19"/>
      <c r="ARR2598" s="19"/>
      <c r="ARS2598" s="19"/>
      <c r="ART2598" s="19"/>
      <c r="ARU2598" s="19"/>
      <c r="ARV2598" s="19"/>
      <c r="ARW2598" s="19"/>
      <c r="ARX2598" s="19"/>
      <c r="ARY2598" s="19"/>
      <c r="ARZ2598" s="19"/>
      <c r="ASA2598" s="19"/>
      <c r="ASB2598" s="19"/>
      <c r="ASC2598" s="19"/>
      <c r="ASD2598" s="19"/>
      <c r="ASE2598" s="19"/>
      <c r="ASF2598" s="19"/>
      <c r="ASG2598" s="19"/>
      <c r="ASH2598" s="19"/>
      <c r="ASI2598" s="19"/>
      <c r="ASJ2598" s="19"/>
      <c r="ASK2598" s="19"/>
      <c r="ASL2598" s="19"/>
      <c r="ASM2598" s="19"/>
      <c r="ASN2598" s="19"/>
      <c r="ASO2598" s="19"/>
      <c r="ASP2598" s="19"/>
      <c r="ASQ2598" s="19"/>
      <c r="ASR2598" s="19"/>
      <c r="ASS2598" s="19"/>
      <c r="AST2598" s="19"/>
      <c r="ASU2598" s="19"/>
      <c r="ASV2598" s="19"/>
      <c r="ASW2598" s="19"/>
      <c r="ASX2598" s="19"/>
      <c r="ASY2598" s="19"/>
      <c r="ASZ2598" s="19"/>
      <c r="ATA2598" s="19"/>
      <c r="ATB2598" s="19"/>
      <c r="ATC2598" s="19"/>
      <c r="ATD2598" s="19"/>
      <c r="ATE2598" s="19"/>
      <c r="ATF2598" s="19"/>
      <c r="ATG2598" s="19"/>
      <c r="ATH2598" s="19"/>
      <c r="ATI2598" s="19"/>
      <c r="ATJ2598" s="19"/>
      <c r="ATK2598" s="19"/>
      <c r="ATL2598" s="19"/>
      <c r="ATM2598" s="19"/>
      <c r="ATN2598" s="19"/>
      <c r="ATO2598" s="19"/>
      <c r="ATP2598" s="19"/>
      <c r="ATQ2598" s="19"/>
      <c r="ATR2598" s="19"/>
      <c r="ATS2598" s="19"/>
      <c r="ATT2598" s="19"/>
      <c r="ATU2598" s="19"/>
      <c r="ATV2598" s="19"/>
      <c r="ATW2598" s="19"/>
      <c r="ATX2598" s="19"/>
      <c r="ATY2598" s="19"/>
      <c r="ATZ2598" s="19"/>
      <c r="AUA2598" s="19"/>
      <c r="AUB2598" s="19"/>
      <c r="AUC2598" s="19"/>
      <c r="AUD2598" s="19"/>
      <c r="AUE2598" s="19"/>
      <c r="AUF2598" s="19"/>
      <c r="AUG2598" s="19"/>
      <c r="AUH2598" s="19"/>
      <c r="AUI2598" s="19"/>
      <c r="AUJ2598" s="19"/>
      <c r="AUK2598" s="19"/>
      <c r="AUL2598" s="19"/>
      <c r="AUM2598" s="19"/>
      <c r="AUN2598" s="19"/>
      <c r="AUO2598" s="19"/>
      <c r="AUP2598" s="19"/>
      <c r="AUQ2598" s="19"/>
      <c r="AUR2598" s="19"/>
      <c r="AUS2598" s="19"/>
      <c r="AUT2598" s="19"/>
      <c r="AUU2598" s="19"/>
      <c r="AUV2598" s="19"/>
      <c r="AUW2598" s="19"/>
      <c r="AUX2598" s="19"/>
      <c r="AUY2598" s="19"/>
      <c r="AUZ2598" s="19"/>
      <c r="AVA2598" s="19"/>
      <c r="AVB2598" s="19"/>
      <c r="AVC2598" s="19"/>
      <c r="AVD2598" s="19"/>
      <c r="AVE2598" s="19"/>
      <c r="AVF2598" s="19"/>
      <c r="AVG2598" s="19"/>
      <c r="AVH2598" s="19"/>
      <c r="AVI2598" s="19"/>
      <c r="AVJ2598" s="19"/>
      <c r="AVK2598" s="19"/>
      <c r="AVL2598" s="19"/>
      <c r="AVM2598" s="19"/>
      <c r="AVN2598" s="19"/>
      <c r="AVO2598" s="19"/>
      <c r="AVP2598" s="19"/>
      <c r="AVQ2598" s="19"/>
      <c r="AVR2598" s="19"/>
      <c r="AVS2598" s="19"/>
      <c r="AVT2598" s="19"/>
      <c r="AVU2598" s="19"/>
      <c r="AVV2598" s="19"/>
      <c r="AVW2598" s="19"/>
      <c r="AVX2598" s="19"/>
      <c r="AVY2598" s="19"/>
      <c r="AVZ2598" s="19"/>
      <c r="AWA2598" s="19"/>
      <c r="AWB2598" s="19"/>
      <c r="AWC2598" s="19"/>
      <c r="AWD2598" s="19"/>
      <c r="AWE2598" s="19"/>
      <c r="AWF2598" s="19"/>
      <c r="AWG2598" s="19"/>
      <c r="AWH2598" s="19"/>
      <c r="AWI2598" s="19"/>
      <c r="AWJ2598" s="19"/>
      <c r="AWK2598" s="19"/>
      <c r="AWL2598" s="19"/>
      <c r="AWM2598" s="19"/>
      <c r="AWN2598" s="19"/>
      <c r="AWO2598" s="19"/>
      <c r="AWP2598" s="19"/>
      <c r="AWQ2598" s="19"/>
      <c r="AWR2598" s="19"/>
      <c r="AWS2598" s="19"/>
      <c r="AWT2598" s="19"/>
      <c r="AWU2598" s="19"/>
      <c r="AWV2598" s="19"/>
      <c r="AWW2598" s="19"/>
      <c r="AWX2598" s="19"/>
      <c r="AWY2598" s="19"/>
      <c r="AWZ2598" s="19"/>
      <c r="AXA2598" s="19"/>
      <c r="AXB2598" s="19"/>
      <c r="AXC2598" s="19"/>
      <c r="AXD2598" s="19"/>
      <c r="AXE2598" s="19"/>
      <c r="AXF2598" s="19"/>
      <c r="AXG2598" s="19"/>
      <c r="AXH2598" s="19"/>
      <c r="AXI2598" s="19"/>
      <c r="AXJ2598" s="19"/>
      <c r="AXK2598" s="19"/>
      <c r="AXL2598" s="19"/>
      <c r="AXM2598" s="19"/>
      <c r="AXN2598" s="19"/>
      <c r="AXO2598" s="19"/>
      <c r="AXP2598" s="19"/>
      <c r="AXQ2598" s="19"/>
      <c r="AXR2598" s="19"/>
      <c r="AXS2598" s="19"/>
      <c r="AXT2598" s="19"/>
      <c r="AXU2598" s="19"/>
      <c r="AXV2598" s="19"/>
      <c r="AXW2598" s="19"/>
      <c r="AXX2598" s="19"/>
      <c r="AXY2598" s="19"/>
      <c r="AXZ2598" s="19"/>
      <c r="AYA2598" s="19"/>
      <c r="AYB2598" s="19"/>
      <c r="AYC2598" s="19"/>
      <c r="AYD2598" s="19"/>
      <c r="AYE2598" s="19"/>
      <c r="AYF2598" s="19"/>
      <c r="AYG2598" s="19"/>
      <c r="AYH2598" s="19"/>
      <c r="AYI2598" s="19"/>
      <c r="AYJ2598" s="19"/>
      <c r="AYK2598" s="19"/>
      <c r="AYL2598" s="19"/>
      <c r="AYM2598" s="19"/>
      <c r="AYN2598" s="19"/>
      <c r="AYO2598" s="19"/>
      <c r="AYP2598" s="19"/>
      <c r="AYQ2598" s="19"/>
      <c r="AYR2598" s="19"/>
      <c r="AYS2598" s="19"/>
      <c r="AYT2598" s="19"/>
      <c r="AYU2598" s="19"/>
      <c r="AYV2598" s="19"/>
      <c r="AYW2598" s="19"/>
      <c r="AYX2598" s="19"/>
      <c r="AYY2598" s="19"/>
      <c r="AYZ2598" s="19"/>
      <c r="AZA2598" s="19"/>
      <c r="AZB2598" s="19"/>
      <c r="AZC2598" s="19"/>
      <c r="AZD2598" s="19"/>
      <c r="AZE2598" s="19"/>
      <c r="AZF2598" s="19"/>
      <c r="AZG2598" s="19"/>
      <c r="AZH2598" s="19"/>
      <c r="AZI2598" s="19"/>
      <c r="AZJ2598" s="19"/>
      <c r="AZK2598" s="19"/>
      <c r="AZL2598" s="19"/>
      <c r="AZM2598" s="19"/>
      <c r="AZN2598" s="19"/>
      <c r="AZO2598" s="19"/>
      <c r="AZP2598" s="19"/>
      <c r="AZQ2598" s="19"/>
      <c r="AZR2598" s="19"/>
      <c r="AZS2598" s="19"/>
      <c r="AZT2598" s="19"/>
      <c r="AZU2598" s="19"/>
      <c r="AZV2598" s="19"/>
      <c r="AZW2598" s="19"/>
      <c r="AZX2598" s="19"/>
      <c r="AZY2598" s="19"/>
      <c r="AZZ2598" s="19"/>
      <c r="BAA2598" s="19"/>
      <c r="BAB2598" s="19"/>
      <c r="BAC2598" s="19"/>
      <c r="BAD2598" s="19"/>
      <c r="BAE2598" s="19"/>
      <c r="BAF2598" s="19"/>
      <c r="BAG2598" s="19"/>
      <c r="BAH2598" s="19"/>
      <c r="BAI2598" s="19"/>
      <c r="BAJ2598" s="19"/>
      <c r="BAK2598" s="19"/>
      <c r="BAL2598" s="19"/>
      <c r="BAM2598" s="19"/>
      <c r="BAN2598" s="19"/>
      <c r="BAO2598" s="19"/>
      <c r="BAP2598" s="19"/>
      <c r="BAQ2598" s="19"/>
      <c r="BAR2598" s="19"/>
      <c r="BAS2598" s="19"/>
      <c r="BAT2598" s="19"/>
      <c r="BAU2598" s="19"/>
      <c r="BAV2598" s="19"/>
      <c r="BAW2598" s="19"/>
      <c r="BAX2598" s="19"/>
      <c r="BAY2598" s="19"/>
      <c r="BAZ2598" s="19"/>
      <c r="BBA2598" s="19"/>
      <c r="BBB2598" s="19"/>
      <c r="BBC2598" s="19"/>
      <c r="BBD2598" s="19"/>
      <c r="BBE2598" s="19"/>
      <c r="BBF2598" s="19"/>
      <c r="BBG2598" s="19"/>
      <c r="BBH2598" s="19"/>
      <c r="BBI2598" s="19"/>
      <c r="BBJ2598" s="19"/>
      <c r="BBK2598" s="19"/>
      <c r="BBL2598" s="19"/>
      <c r="BBM2598" s="19"/>
      <c r="BBN2598" s="19"/>
      <c r="BBO2598" s="19"/>
      <c r="BBP2598" s="19"/>
      <c r="BBQ2598" s="19"/>
      <c r="BBR2598" s="19"/>
      <c r="BBS2598" s="19"/>
      <c r="BBT2598" s="19"/>
      <c r="BBU2598" s="19"/>
      <c r="BBV2598" s="19"/>
      <c r="BBW2598" s="19"/>
      <c r="BBX2598" s="19"/>
      <c r="BBY2598" s="19"/>
      <c r="BBZ2598" s="19"/>
      <c r="BCA2598" s="19"/>
      <c r="BCB2598" s="19"/>
      <c r="BCC2598" s="19"/>
      <c r="BCD2598" s="19"/>
      <c r="BCE2598" s="19"/>
      <c r="BCF2598" s="19"/>
      <c r="BCG2598" s="19"/>
      <c r="BCH2598" s="19"/>
      <c r="BCI2598" s="19"/>
      <c r="BCJ2598" s="19"/>
      <c r="BCK2598" s="19"/>
      <c r="BCL2598" s="19"/>
      <c r="BCM2598" s="19"/>
      <c r="BCN2598" s="19"/>
      <c r="BCO2598" s="19"/>
      <c r="BCP2598" s="19"/>
      <c r="BCQ2598" s="19"/>
      <c r="BCR2598" s="19"/>
      <c r="BCS2598" s="19"/>
      <c r="BCT2598" s="19"/>
      <c r="BCU2598" s="19"/>
      <c r="BCV2598" s="19"/>
      <c r="BCW2598" s="19"/>
      <c r="BCX2598" s="19"/>
      <c r="BCY2598" s="19"/>
      <c r="BCZ2598" s="19"/>
      <c r="BDA2598" s="19"/>
      <c r="BDB2598" s="19"/>
      <c r="BDC2598" s="19"/>
      <c r="BDD2598" s="19"/>
      <c r="BDE2598" s="19"/>
      <c r="BDF2598" s="19"/>
      <c r="BDG2598" s="19"/>
      <c r="BDH2598" s="19"/>
      <c r="BDI2598" s="19"/>
      <c r="BDJ2598" s="19"/>
      <c r="BDK2598" s="19"/>
      <c r="BDL2598" s="19"/>
      <c r="BDM2598" s="19"/>
      <c r="BDN2598" s="19"/>
      <c r="BDO2598" s="19"/>
      <c r="BDP2598" s="19"/>
      <c r="BDQ2598" s="19"/>
      <c r="BDR2598" s="19"/>
      <c r="BDS2598" s="19"/>
      <c r="BDT2598" s="19"/>
      <c r="BDU2598" s="19"/>
      <c r="BDV2598" s="19"/>
      <c r="BDW2598" s="19"/>
      <c r="BDX2598" s="19"/>
      <c r="BDY2598" s="19"/>
      <c r="BDZ2598" s="19"/>
      <c r="BEA2598" s="19"/>
      <c r="BEB2598" s="19"/>
      <c r="BEC2598" s="19"/>
      <c r="BED2598" s="19"/>
      <c r="BEE2598" s="19"/>
      <c r="BEF2598" s="19"/>
      <c r="BEG2598" s="19"/>
      <c r="BEH2598" s="19"/>
      <c r="BEI2598" s="19"/>
      <c r="BEJ2598" s="19"/>
      <c r="BEK2598" s="19"/>
      <c r="BEL2598" s="19"/>
      <c r="BEM2598" s="19"/>
      <c r="BEN2598" s="19"/>
      <c r="BEO2598" s="19"/>
      <c r="BEP2598" s="19"/>
      <c r="BEQ2598" s="19"/>
      <c r="BER2598" s="19"/>
      <c r="BES2598" s="19"/>
      <c r="BET2598" s="19"/>
      <c r="BEU2598" s="19"/>
      <c r="BEV2598" s="19"/>
      <c r="BEW2598" s="19"/>
      <c r="BEX2598" s="19"/>
      <c r="BEY2598" s="19"/>
      <c r="BEZ2598" s="19"/>
      <c r="BFA2598" s="19"/>
      <c r="BFB2598" s="19"/>
      <c r="BFC2598" s="19"/>
      <c r="BFD2598" s="19"/>
      <c r="BFE2598" s="19"/>
      <c r="BFF2598" s="19"/>
      <c r="BFG2598" s="19"/>
      <c r="BFH2598" s="19"/>
      <c r="BFI2598" s="19"/>
      <c r="BFJ2598" s="19"/>
      <c r="BFK2598" s="19"/>
      <c r="BFL2598" s="19"/>
      <c r="BFM2598" s="19"/>
      <c r="BFN2598" s="19"/>
      <c r="BFO2598" s="19"/>
      <c r="BFP2598" s="19"/>
      <c r="BFQ2598" s="19"/>
      <c r="BFR2598" s="19"/>
      <c r="BFS2598" s="19"/>
      <c r="BFT2598" s="19"/>
      <c r="BFU2598" s="19"/>
      <c r="BFV2598" s="19"/>
      <c r="BFW2598" s="19"/>
      <c r="BFX2598" s="19"/>
      <c r="BFY2598" s="19"/>
      <c r="BFZ2598" s="19"/>
      <c r="BGA2598" s="19"/>
      <c r="BGB2598" s="19"/>
      <c r="BGC2598" s="19"/>
      <c r="BGD2598" s="19"/>
      <c r="BGE2598" s="19"/>
      <c r="BGF2598" s="19"/>
      <c r="BGG2598" s="19"/>
      <c r="BGH2598" s="19"/>
      <c r="BGI2598" s="19"/>
      <c r="BGJ2598" s="19"/>
      <c r="BGK2598" s="19"/>
      <c r="BGL2598" s="19"/>
      <c r="BGM2598" s="19"/>
      <c r="BGN2598" s="19"/>
      <c r="BGO2598" s="19"/>
      <c r="BGP2598" s="19"/>
      <c r="BGQ2598" s="19"/>
      <c r="BGR2598" s="19"/>
      <c r="BGS2598" s="19"/>
      <c r="BGT2598" s="19"/>
      <c r="BGU2598" s="19"/>
      <c r="BGV2598" s="19"/>
      <c r="BGW2598" s="19"/>
      <c r="BGX2598" s="19"/>
      <c r="BGY2598" s="19"/>
      <c r="BGZ2598" s="19"/>
      <c r="BHA2598" s="19"/>
      <c r="BHB2598" s="19"/>
      <c r="BHC2598" s="19"/>
      <c r="BHD2598" s="19"/>
      <c r="BHE2598" s="19"/>
      <c r="BHF2598" s="19"/>
      <c r="BHG2598" s="19"/>
      <c r="BHH2598" s="19"/>
      <c r="BHI2598" s="19"/>
      <c r="BHJ2598" s="19"/>
      <c r="BHK2598" s="19"/>
      <c r="BHL2598" s="19"/>
      <c r="BHM2598" s="19"/>
      <c r="BHN2598" s="19"/>
      <c r="BHO2598" s="19"/>
      <c r="BHP2598" s="19"/>
      <c r="BHQ2598" s="19"/>
      <c r="BHR2598" s="19"/>
      <c r="BHS2598" s="19"/>
      <c r="BHT2598" s="19"/>
      <c r="BHU2598" s="19"/>
      <c r="BHV2598" s="19"/>
      <c r="BHW2598" s="19"/>
      <c r="BHX2598" s="19"/>
      <c r="BHY2598" s="19"/>
      <c r="BHZ2598" s="19"/>
      <c r="BIA2598" s="19"/>
      <c r="BIB2598" s="19"/>
      <c r="BIC2598" s="19"/>
      <c r="BID2598" s="19"/>
      <c r="BIE2598" s="19"/>
      <c r="BIF2598" s="19"/>
      <c r="BIG2598" s="19"/>
      <c r="BIH2598" s="19"/>
      <c r="BII2598" s="19"/>
      <c r="BIJ2598" s="19"/>
      <c r="BIK2598" s="19"/>
      <c r="BIL2598" s="19"/>
      <c r="BIM2598" s="19"/>
      <c r="BIN2598" s="19"/>
      <c r="BIO2598" s="19"/>
      <c r="BIP2598" s="19"/>
      <c r="BIQ2598" s="19"/>
      <c r="BIR2598" s="19"/>
      <c r="BIS2598" s="19"/>
      <c r="BIT2598" s="19"/>
      <c r="BIU2598" s="19"/>
      <c r="BIV2598" s="19"/>
      <c r="BIW2598" s="19"/>
      <c r="BIX2598" s="19"/>
      <c r="BIY2598" s="19"/>
      <c r="BIZ2598" s="19"/>
      <c r="BJA2598" s="19"/>
      <c r="BJB2598" s="19"/>
      <c r="BJC2598" s="19"/>
      <c r="BJD2598" s="19"/>
      <c r="BJE2598" s="19"/>
      <c r="BJF2598" s="19"/>
      <c r="BJG2598" s="19"/>
      <c r="BJH2598" s="19"/>
      <c r="BJI2598" s="19"/>
      <c r="BJJ2598" s="19"/>
      <c r="BJK2598" s="19"/>
      <c r="BJL2598" s="19"/>
      <c r="BJM2598" s="19"/>
      <c r="BJN2598" s="19"/>
      <c r="BJO2598" s="19"/>
      <c r="BJP2598" s="19"/>
      <c r="BJQ2598" s="19"/>
      <c r="BJR2598" s="19"/>
      <c r="BJS2598" s="19"/>
      <c r="BJT2598" s="19"/>
      <c r="BJU2598" s="19"/>
      <c r="BJV2598" s="19"/>
      <c r="BJW2598" s="19"/>
      <c r="BJX2598" s="19"/>
      <c r="BJY2598" s="19"/>
      <c r="BJZ2598" s="19"/>
      <c r="BKA2598" s="19"/>
      <c r="BKB2598" s="19"/>
      <c r="BKC2598" s="19"/>
      <c r="BKD2598" s="19"/>
      <c r="BKE2598" s="19"/>
      <c r="BKF2598" s="19"/>
      <c r="BKG2598" s="19"/>
      <c r="BKH2598" s="19"/>
      <c r="BKI2598" s="19"/>
      <c r="BKJ2598" s="19"/>
      <c r="BKK2598" s="19"/>
      <c r="BKL2598" s="19"/>
      <c r="BKM2598" s="19"/>
      <c r="BKN2598" s="19"/>
      <c r="BKO2598" s="19"/>
      <c r="BKP2598" s="19"/>
      <c r="BKQ2598" s="19"/>
      <c r="BKR2598" s="19"/>
      <c r="BKS2598" s="19"/>
      <c r="BKT2598" s="19"/>
      <c r="BKU2598" s="19"/>
      <c r="BKV2598" s="19"/>
      <c r="BKW2598" s="19"/>
      <c r="BKX2598" s="19"/>
      <c r="BKY2598" s="19"/>
      <c r="BKZ2598" s="19"/>
      <c r="BLA2598" s="19"/>
      <c r="BLB2598" s="19"/>
      <c r="BLC2598" s="19"/>
      <c r="BLD2598" s="19"/>
      <c r="BLE2598" s="19"/>
      <c r="BLF2598" s="19"/>
      <c r="BLG2598" s="19"/>
      <c r="BLH2598" s="19"/>
      <c r="BLI2598" s="19"/>
      <c r="BLJ2598" s="19"/>
      <c r="BLK2598" s="19"/>
      <c r="BLL2598" s="19"/>
      <c r="BLM2598" s="19"/>
      <c r="BLN2598" s="19"/>
      <c r="BLO2598" s="19"/>
      <c r="BLP2598" s="19"/>
      <c r="BLQ2598" s="19"/>
      <c r="BLR2598" s="19"/>
      <c r="BLS2598" s="19"/>
      <c r="BLT2598" s="19"/>
      <c r="BLU2598" s="19"/>
      <c r="BLV2598" s="19"/>
      <c r="BLW2598" s="19"/>
      <c r="BLX2598" s="19"/>
      <c r="BLY2598" s="19"/>
      <c r="BLZ2598" s="19"/>
      <c r="BMA2598" s="19"/>
      <c r="BMB2598" s="19"/>
      <c r="BMC2598" s="19"/>
      <c r="BMD2598" s="19"/>
      <c r="BME2598" s="19"/>
      <c r="BMF2598" s="19"/>
      <c r="BMG2598" s="19"/>
      <c r="BMH2598" s="19"/>
      <c r="BMI2598" s="19"/>
      <c r="BMJ2598" s="19"/>
      <c r="BMK2598" s="19"/>
      <c r="BML2598" s="19"/>
      <c r="BMM2598" s="19"/>
      <c r="BMN2598" s="19"/>
      <c r="BMO2598" s="19"/>
      <c r="BMP2598" s="19"/>
      <c r="BMQ2598" s="19"/>
      <c r="BMR2598" s="19"/>
      <c r="BMS2598" s="19"/>
      <c r="BMT2598" s="19"/>
      <c r="BMU2598" s="19"/>
      <c r="BMV2598" s="19"/>
      <c r="BMW2598" s="19"/>
      <c r="BMX2598" s="19"/>
      <c r="BMY2598" s="19"/>
      <c r="BMZ2598" s="19"/>
      <c r="BNA2598" s="19"/>
      <c r="BNB2598" s="19"/>
      <c r="BNC2598" s="19"/>
      <c r="BND2598" s="19"/>
      <c r="BNE2598" s="19"/>
      <c r="BNF2598" s="19"/>
      <c r="BNG2598" s="19"/>
      <c r="BNH2598" s="19"/>
      <c r="BNI2598" s="19"/>
      <c r="BNJ2598" s="19"/>
      <c r="BNK2598" s="19"/>
      <c r="BNL2598" s="19"/>
      <c r="BNM2598" s="19"/>
      <c r="BNN2598" s="19"/>
      <c r="BNO2598" s="19"/>
      <c r="BNP2598" s="19"/>
      <c r="BNQ2598" s="19"/>
      <c r="BNR2598" s="19"/>
      <c r="BNS2598" s="19"/>
      <c r="BNT2598" s="19"/>
      <c r="BNU2598" s="19"/>
      <c r="BNV2598" s="19"/>
      <c r="BNW2598" s="19"/>
      <c r="BNX2598" s="19"/>
      <c r="BNY2598" s="19"/>
      <c r="BNZ2598" s="19"/>
      <c r="BOA2598" s="19"/>
      <c r="BOB2598" s="19"/>
      <c r="BOC2598" s="19"/>
      <c r="BOD2598" s="19"/>
      <c r="BOE2598" s="19"/>
      <c r="BOF2598" s="19"/>
      <c r="BOG2598" s="19"/>
      <c r="BOH2598" s="19"/>
      <c r="BOI2598" s="19"/>
      <c r="BOJ2598" s="19"/>
      <c r="BOK2598" s="19"/>
      <c r="BOL2598" s="19"/>
      <c r="BOM2598" s="19"/>
      <c r="BON2598" s="19"/>
      <c r="BOO2598" s="19"/>
      <c r="BOP2598" s="19"/>
      <c r="BOQ2598" s="19"/>
      <c r="BOR2598" s="19"/>
      <c r="BOS2598" s="19"/>
      <c r="BOT2598" s="19"/>
      <c r="BOU2598" s="19"/>
      <c r="BOV2598" s="19"/>
      <c r="BOW2598" s="19"/>
      <c r="BOX2598" s="19"/>
      <c r="BOY2598" s="19"/>
      <c r="BOZ2598" s="19"/>
      <c r="BPA2598" s="19"/>
      <c r="BPB2598" s="19"/>
      <c r="BPC2598" s="19"/>
      <c r="BPD2598" s="19"/>
      <c r="BPE2598" s="19"/>
      <c r="BPF2598" s="19"/>
      <c r="BPG2598" s="19"/>
      <c r="BPH2598" s="19"/>
      <c r="BPI2598" s="19"/>
      <c r="BPJ2598" s="19"/>
      <c r="BPK2598" s="19"/>
      <c r="BPL2598" s="19"/>
      <c r="BPM2598" s="19"/>
      <c r="BPN2598" s="19"/>
      <c r="BPO2598" s="19"/>
      <c r="BPP2598" s="19"/>
      <c r="BPQ2598" s="19"/>
      <c r="BPR2598" s="19"/>
      <c r="BPS2598" s="19"/>
      <c r="BPT2598" s="19"/>
      <c r="BPU2598" s="19"/>
      <c r="BPV2598" s="19"/>
      <c r="BPW2598" s="19"/>
      <c r="BPX2598" s="19"/>
      <c r="BPY2598" s="19"/>
      <c r="BPZ2598" s="19"/>
      <c r="BQA2598" s="19"/>
      <c r="BQB2598" s="19"/>
      <c r="BQC2598" s="19"/>
      <c r="BQD2598" s="19"/>
      <c r="BQE2598" s="19"/>
      <c r="BQF2598" s="19"/>
      <c r="BQG2598" s="19"/>
      <c r="BQH2598" s="19"/>
      <c r="BQI2598" s="19"/>
      <c r="BQJ2598" s="19"/>
      <c r="BQK2598" s="19"/>
      <c r="BQL2598" s="19"/>
      <c r="BQM2598" s="19"/>
      <c r="BQN2598" s="19"/>
      <c r="BQO2598" s="19"/>
      <c r="BQP2598" s="19"/>
      <c r="BQQ2598" s="19"/>
      <c r="BQR2598" s="19"/>
      <c r="BQS2598" s="19"/>
      <c r="BQT2598" s="19"/>
      <c r="BQU2598" s="19"/>
      <c r="BQV2598" s="19"/>
      <c r="BQW2598" s="19"/>
      <c r="BQX2598" s="19"/>
      <c r="BQY2598" s="19"/>
      <c r="BQZ2598" s="19"/>
      <c r="BRA2598" s="19"/>
      <c r="BRB2598" s="19"/>
      <c r="BRC2598" s="19"/>
      <c r="BRD2598" s="19"/>
      <c r="BRE2598" s="19"/>
      <c r="BRF2598" s="19"/>
      <c r="BRG2598" s="19"/>
      <c r="BRH2598" s="19"/>
      <c r="BRI2598" s="19"/>
      <c r="BRJ2598" s="19"/>
      <c r="BRK2598" s="19"/>
      <c r="BRL2598" s="19"/>
      <c r="BRM2598" s="19"/>
      <c r="BRN2598" s="19"/>
      <c r="BRO2598" s="19"/>
      <c r="BRP2598" s="19"/>
      <c r="BRQ2598" s="19"/>
      <c r="BRR2598" s="19"/>
      <c r="BRS2598" s="19"/>
      <c r="BRT2598" s="19"/>
      <c r="BRU2598" s="19"/>
      <c r="BRV2598" s="19"/>
      <c r="BRW2598" s="19"/>
      <c r="BRX2598" s="19"/>
      <c r="BRY2598" s="19"/>
      <c r="BRZ2598" s="19"/>
      <c r="BSA2598" s="19"/>
      <c r="BSB2598" s="19"/>
      <c r="BSC2598" s="19"/>
      <c r="BSD2598" s="19"/>
      <c r="BSE2598" s="19"/>
      <c r="BSF2598" s="19"/>
      <c r="BSG2598" s="19"/>
      <c r="BSH2598" s="19"/>
      <c r="BSI2598" s="19"/>
      <c r="BSJ2598" s="19"/>
      <c r="BSK2598" s="19"/>
      <c r="BSL2598" s="19"/>
      <c r="BSM2598" s="19"/>
      <c r="BSN2598" s="19"/>
      <c r="BSO2598" s="19"/>
      <c r="BSP2598" s="19"/>
      <c r="BSQ2598" s="19"/>
      <c r="BSR2598" s="19"/>
      <c r="BSS2598" s="19"/>
      <c r="BST2598" s="19"/>
      <c r="BSU2598" s="19"/>
      <c r="BSV2598" s="19"/>
      <c r="BSW2598" s="19"/>
      <c r="BSX2598" s="19"/>
      <c r="BSY2598" s="19"/>
      <c r="BSZ2598" s="19"/>
      <c r="BTA2598" s="19"/>
      <c r="BTB2598" s="19"/>
      <c r="BTC2598" s="19"/>
      <c r="BTD2598" s="19"/>
      <c r="BTE2598" s="19"/>
      <c r="BTF2598" s="19"/>
      <c r="BTG2598" s="19"/>
      <c r="BTH2598" s="19"/>
      <c r="BTI2598" s="19"/>
      <c r="BTJ2598" s="19"/>
      <c r="BTK2598" s="19"/>
      <c r="BTL2598" s="19"/>
      <c r="BTM2598" s="19"/>
      <c r="BTN2598" s="19"/>
      <c r="BTO2598" s="19"/>
      <c r="BTP2598" s="19"/>
      <c r="BTQ2598" s="19"/>
      <c r="BTR2598" s="19"/>
      <c r="BTS2598" s="19"/>
      <c r="BTT2598" s="19"/>
      <c r="BTU2598" s="19"/>
      <c r="BTV2598" s="19"/>
      <c r="BTW2598" s="19"/>
      <c r="BTX2598" s="19"/>
      <c r="BTY2598" s="19"/>
      <c r="BTZ2598" s="19"/>
      <c r="BUA2598" s="19"/>
      <c r="BUB2598" s="19"/>
      <c r="BUC2598" s="19"/>
      <c r="BUD2598" s="19"/>
      <c r="BUE2598" s="19"/>
      <c r="BUF2598" s="19"/>
      <c r="BUG2598" s="19"/>
      <c r="BUH2598" s="19"/>
      <c r="BUI2598" s="19"/>
      <c r="BUJ2598" s="19"/>
      <c r="BUK2598" s="19"/>
      <c r="BUL2598" s="19"/>
      <c r="BUM2598" s="19"/>
      <c r="BUN2598" s="19"/>
      <c r="BUO2598" s="19"/>
      <c r="BUP2598" s="19"/>
      <c r="BUQ2598" s="19"/>
      <c r="BUR2598" s="19"/>
      <c r="BUS2598" s="19"/>
      <c r="BUT2598" s="19"/>
      <c r="BUU2598" s="19"/>
      <c r="BUV2598" s="19"/>
      <c r="BUW2598" s="19"/>
      <c r="BUX2598" s="19"/>
      <c r="BUY2598" s="19"/>
      <c r="BUZ2598" s="19"/>
      <c r="BVA2598" s="19"/>
      <c r="BVB2598" s="19"/>
      <c r="BVC2598" s="19"/>
      <c r="BVD2598" s="19"/>
      <c r="BVE2598" s="19"/>
      <c r="BVF2598" s="19"/>
      <c r="BVG2598" s="19"/>
      <c r="BVH2598" s="19"/>
      <c r="BVI2598" s="19"/>
      <c r="BVJ2598" s="19"/>
      <c r="BVK2598" s="19"/>
      <c r="BVL2598" s="19"/>
      <c r="BVM2598" s="19"/>
      <c r="BVN2598" s="19"/>
      <c r="BVO2598" s="19"/>
      <c r="BVP2598" s="19"/>
      <c r="BVQ2598" s="19"/>
      <c r="BVR2598" s="19"/>
      <c r="BVS2598" s="19"/>
      <c r="BVT2598" s="19"/>
      <c r="BVU2598" s="19"/>
      <c r="BVV2598" s="19"/>
      <c r="BVW2598" s="19"/>
      <c r="BVX2598" s="19"/>
      <c r="BVY2598" s="19"/>
      <c r="BVZ2598" s="19"/>
      <c r="BWA2598" s="19"/>
      <c r="BWB2598" s="19"/>
      <c r="BWC2598" s="19"/>
      <c r="BWD2598" s="19"/>
      <c r="BWE2598" s="19"/>
      <c r="BWF2598" s="19"/>
      <c r="BWG2598" s="19"/>
      <c r="BWH2598" s="19"/>
      <c r="BWI2598" s="19"/>
      <c r="BWJ2598" s="19"/>
      <c r="BWK2598" s="19"/>
      <c r="BWL2598" s="19"/>
      <c r="BWM2598" s="19"/>
      <c r="BWN2598" s="19"/>
      <c r="BWO2598" s="19"/>
      <c r="BWP2598" s="19"/>
      <c r="BWQ2598" s="19"/>
      <c r="BWR2598" s="19"/>
      <c r="BWS2598" s="19"/>
      <c r="BWT2598" s="19"/>
      <c r="BWU2598" s="19"/>
      <c r="BWV2598" s="19"/>
      <c r="BWW2598" s="19"/>
      <c r="BWX2598" s="19"/>
      <c r="BWY2598" s="19"/>
      <c r="BWZ2598" s="19"/>
      <c r="BXA2598" s="19"/>
      <c r="BXB2598" s="19"/>
      <c r="BXC2598" s="19"/>
      <c r="BXD2598" s="19"/>
      <c r="BXE2598" s="19"/>
      <c r="BXF2598" s="19"/>
      <c r="BXG2598" s="19"/>
      <c r="BXH2598" s="19"/>
      <c r="BXI2598" s="19"/>
      <c r="BXJ2598" s="19"/>
      <c r="BXK2598" s="19"/>
      <c r="BXL2598" s="19"/>
      <c r="BXM2598" s="19"/>
      <c r="BXN2598" s="19"/>
      <c r="BXO2598" s="19"/>
      <c r="BXP2598" s="19"/>
      <c r="BXQ2598" s="19"/>
      <c r="BXR2598" s="19"/>
      <c r="BXS2598" s="19"/>
      <c r="BXT2598" s="19"/>
      <c r="BXU2598" s="19"/>
      <c r="BXV2598" s="19"/>
      <c r="BXW2598" s="19"/>
      <c r="BXX2598" s="19"/>
      <c r="BXY2598" s="19"/>
      <c r="BXZ2598" s="19"/>
      <c r="BYA2598" s="19"/>
      <c r="BYB2598" s="19"/>
      <c r="BYC2598" s="19"/>
      <c r="BYD2598" s="19"/>
      <c r="BYE2598" s="19"/>
      <c r="BYF2598" s="19"/>
      <c r="BYG2598" s="19"/>
      <c r="BYH2598" s="19"/>
      <c r="BYI2598" s="19"/>
      <c r="BYJ2598" s="19"/>
      <c r="BYK2598" s="19"/>
      <c r="BYL2598" s="19"/>
      <c r="BYM2598" s="19"/>
      <c r="BYN2598" s="19"/>
      <c r="BYO2598" s="19"/>
      <c r="BYP2598" s="19"/>
      <c r="BYQ2598" s="19"/>
      <c r="BYR2598" s="19"/>
      <c r="BYS2598" s="19"/>
      <c r="BYT2598" s="19"/>
      <c r="BYU2598" s="19"/>
      <c r="BYV2598" s="19"/>
      <c r="BYW2598" s="19"/>
      <c r="BYX2598" s="19"/>
      <c r="BYY2598" s="19"/>
      <c r="BYZ2598" s="19"/>
      <c r="BZA2598" s="19"/>
      <c r="BZB2598" s="19"/>
      <c r="BZC2598" s="19"/>
      <c r="BZD2598" s="19"/>
      <c r="BZE2598" s="19"/>
      <c r="BZF2598" s="19"/>
      <c r="BZG2598" s="19"/>
      <c r="BZH2598" s="19"/>
      <c r="BZI2598" s="19"/>
      <c r="BZJ2598" s="19"/>
      <c r="BZK2598" s="19"/>
      <c r="BZL2598" s="19"/>
      <c r="BZM2598" s="19"/>
      <c r="BZN2598" s="19"/>
      <c r="BZO2598" s="19"/>
      <c r="BZP2598" s="19"/>
      <c r="BZQ2598" s="19"/>
      <c r="BZR2598" s="19"/>
      <c r="BZS2598" s="19"/>
      <c r="BZT2598" s="19"/>
      <c r="BZU2598" s="19"/>
      <c r="BZV2598" s="19"/>
      <c r="BZW2598" s="19"/>
      <c r="BZX2598" s="19"/>
      <c r="BZY2598" s="19"/>
      <c r="BZZ2598" s="19"/>
      <c r="CAA2598" s="19"/>
      <c r="CAB2598" s="19"/>
      <c r="CAC2598" s="19"/>
      <c r="CAD2598" s="19"/>
      <c r="CAE2598" s="19"/>
      <c r="CAF2598" s="19"/>
      <c r="CAG2598" s="19"/>
      <c r="CAH2598" s="19"/>
      <c r="CAI2598" s="19"/>
      <c r="CAJ2598" s="19"/>
      <c r="CAK2598" s="19"/>
      <c r="CAL2598" s="19"/>
      <c r="CAM2598" s="19"/>
      <c r="CAN2598" s="19"/>
      <c r="CAO2598" s="19"/>
      <c r="CAP2598" s="19"/>
      <c r="CAQ2598" s="19"/>
      <c r="CAR2598" s="19"/>
      <c r="CAS2598" s="19"/>
      <c r="CAT2598" s="19"/>
      <c r="CAU2598" s="19"/>
      <c r="CAV2598" s="19"/>
      <c r="CAW2598" s="19"/>
      <c r="CAX2598" s="19"/>
      <c r="CAY2598" s="19"/>
      <c r="CAZ2598" s="19"/>
      <c r="CBA2598" s="19"/>
      <c r="CBB2598" s="19"/>
      <c r="CBC2598" s="19"/>
      <c r="CBD2598" s="19"/>
      <c r="CBE2598" s="19"/>
      <c r="CBF2598" s="19"/>
      <c r="CBG2598" s="19"/>
      <c r="CBH2598" s="19"/>
      <c r="CBI2598" s="19"/>
      <c r="CBJ2598" s="19"/>
      <c r="CBK2598" s="19"/>
      <c r="CBL2598" s="19"/>
      <c r="CBM2598" s="19"/>
      <c r="CBN2598" s="19"/>
      <c r="CBO2598" s="19"/>
      <c r="CBP2598" s="19"/>
      <c r="CBQ2598" s="19"/>
      <c r="CBR2598" s="19"/>
      <c r="CBS2598" s="19"/>
      <c r="CBT2598" s="19"/>
      <c r="CBU2598" s="19"/>
      <c r="CBV2598" s="19"/>
      <c r="CBW2598" s="19"/>
      <c r="CBX2598" s="19"/>
      <c r="CBY2598" s="19"/>
      <c r="CBZ2598" s="19"/>
      <c r="CCA2598" s="19"/>
      <c r="CCB2598" s="19"/>
      <c r="CCC2598" s="19"/>
      <c r="CCD2598" s="19"/>
      <c r="CCE2598" s="19"/>
      <c r="CCF2598" s="19"/>
      <c r="CCG2598" s="19"/>
      <c r="CCH2598" s="19"/>
      <c r="CCI2598" s="19"/>
      <c r="CCJ2598" s="19"/>
      <c r="CCK2598" s="19"/>
      <c r="CCL2598" s="19"/>
      <c r="CCM2598" s="19"/>
      <c r="CCN2598" s="19"/>
      <c r="CCO2598" s="19"/>
      <c r="CCP2598" s="19"/>
      <c r="CCQ2598" s="19"/>
      <c r="CCR2598" s="19"/>
      <c r="CCS2598" s="19"/>
      <c r="CCT2598" s="19"/>
      <c r="CCU2598" s="19"/>
      <c r="CCV2598" s="19"/>
      <c r="CCW2598" s="19"/>
      <c r="CCX2598" s="19"/>
      <c r="CCY2598" s="19"/>
      <c r="CCZ2598" s="19"/>
      <c r="CDA2598" s="19"/>
      <c r="CDB2598" s="19"/>
      <c r="CDC2598" s="19"/>
      <c r="CDD2598" s="19"/>
      <c r="CDE2598" s="19"/>
      <c r="CDF2598" s="19"/>
      <c r="CDG2598" s="19"/>
      <c r="CDH2598" s="19"/>
      <c r="CDI2598" s="19"/>
      <c r="CDJ2598" s="19"/>
      <c r="CDK2598" s="19"/>
      <c r="CDL2598" s="19"/>
      <c r="CDM2598" s="19"/>
      <c r="CDN2598" s="19"/>
      <c r="CDO2598" s="19"/>
      <c r="CDP2598" s="19"/>
      <c r="CDQ2598" s="19"/>
      <c r="CDR2598" s="19"/>
      <c r="CDS2598" s="19"/>
      <c r="CDT2598" s="19"/>
      <c r="CDU2598" s="19"/>
      <c r="CDV2598" s="19"/>
      <c r="CDW2598" s="19"/>
      <c r="CDX2598" s="19"/>
      <c r="CDY2598" s="19"/>
      <c r="CDZ2598" s="19"/>
      <c r="CEA2598" s="19"/>
      <c r="CEB2598" s="19"/>
      <c r="CEC2598" s="19"/>
      <c r="CED2598" s="19"/>
      <c r="CEE2598" s="19"/>
      <c r="CEF2598" s="19"/>
      <c r="CEG2598" s="19"/>
      <c r="CEH2598" s="19"/>
      <c r="CEI2598" s="19"/>
      <c r="CEJ2598" s="19"/>
      <c r="CEK2598" s="19"/>
      <c r="CEL2598" s="19"/>
      <c r="CEM2598" s="19"/>
      <c r="CEN2598" s="19"/>
      <c r="CEO2598" s="19"/>
      <c r="CEP2598" s="19"/>
      <c r="CEQ2598" s="19"/>
      <c r="CER2598" s="19"/>
      <c r="CES2598" s="19"/>
      <c r="CET2598" s="19"/>
      <c r="CEU2598" s="19"/>
      <c r="CEV2598" s="19"/>
      <c r="CEW2598" s="19"/>
      <c r="CEX2598" s="19"/>
      <c r="CEY2598" s="19"/>
      <c r="CEZ2598" s="19"/>
      <c r="CFA2598" s="19"/>
      <c r="CFB2598" s="19"/>
      <c r="CFC2598" s="19"/>
      <c r="CFD2598" s="19"/>
      <c r="CFE2598" s="19"/>
      <c r="CFF2598" s="19"/>
      <c r="CFG2598" s="19"/>
      <c r="CFH2598" s="19"/>
      <c r="CFI2598" s="19"/>
      <c r="CFJ2598" s="19"/>
      <c r="CFK2598" s="19"/>
      <c r="CFL2598" s="19"/>
      <c r="CFM2598" s="19"/>
      <c r="CFN2598" s="19"/>
      <c r="CFO2598" s="19"/>
      <c r="CFP2598" s="19"/>
      <c r="CFQ2598" s="19"/>
      <c r="CFR2598" s="19"/>
      <c r="CFS2598" s="19"/>
      <c r="CFT2598" s="19"/>
      <c r="CFU2598" s="19"/>
      <c r="CFV2598" s="19"/>
      <c r="CFW2598" s="19"/>
      <c r="CFX2598" s="19"/>
      <c r="CFY2598" s="19"/>
      <c r="CFZ2598" s="19"/>
      <c r="CGA2598" s="19"/>
      <c r="CGB2598" s="19"/>
      <c r="CGC2598" s="19"/>
      <c r="CGD2598" s="19"/>
      <c r="CGE2598" s="19"/>
      <c r="CGF2598" s="19"/>
      <c r="CGG2598" s="19"/>
      <c r="CGH2598" s="19"/>
      <c r="CGI2598" s="19"/>
      <c r="CGJ2598" s="19"/>
      <c r="CGK2598" s="19"/>
      <c r="CGL2598" s="19"/>
      <c r="CGM2598" s="19"/>
      <c r="CGN2598" s="19"/>
      <c r="CGO2598" s="19"/>
      <c r="CGP2598" s="19"/>
      <c r="CGQ2598" s="19"/>
      <c r="CGR2598" s="19"/>
      <c r="CGS2598" s="19"/>
      <c r="CGT2598" s="19"/>
      <c r="CGU2598" s="19"/>
      <c r="CGV2598" s="19"/>
      <c r="CGW2598" s="19"/>
      <c r="CGX2598" s="19"/>
      <c r="CGY2598" s="19"/>
      <c r="CGZ2598" s="19"/>
      <c r="CHA2598" s="19"/>
      <c r="CHB2598" s="19"/>
      <c r="CHC2598" s="19"/>
      <c r="CHD2598" s="19"/>
      <c r="CHE2598" s="19"/>
      <c r="CHF2598" s="19"/>
      <c r="CHG2598" s="19"/>
      <c r="CHH2598" s="19"/>
      <c r="CHI2598" s="19"/>
      <c r="CHJ2598" s="19"/>
      <c r="CHK2598" s="19"/>
      <c r="CHL2598" s="19"/>
      <c r="CHM2598" s="19"/>
      <c r="CHN2598" s="19"/>
      <c r="CHO2598" s="19"/>
      <c r="CHP2598" s="19"/>
      <c r="CHQ2598" s="19"/>
      <c r="CHR2598" s="19"/>
      <c r="CHS2598" s="19"/>
      <c r="CHT2598" s="19"/>
      <c r="CHU2598" s="19"/>
      <c r="CHV2598" s="19"/>
      <c r="CHW2598" s="19"/>
      <c r="CHX2598" s="19"/>
      <c r="CHY2598" s="19"/>
      <c r="CHZ2598" s="19"/>
      <c r="CIA2598" s="19"/>
      <c r="CIB2598" s="19"/>
      <c r="CIC2598" s="19"/>
      <c r="CID2598" s="19"/>
      <c r="CIE2598" s="19"/>
      <c r="CIF2598" s="19"/>
      <c r="CIG2598" s="19"/>
      <c r="CIH2598" s="19"/>
      <c r="CII2598" s="19"/>
      <c r="CIJ2598" s="19"/>
      <c r="CIK2598" s="19"/>
      <c r="CIL2598" s="19"/>
      <c r="CIM2598" s="19"/>
      <c r="CIN2598" s="19"/>
      <c r="CIO2598" s="19"/>
      <c r="CIP2598" s="19"/>
      <c r="CIQ2598" s="19"/>
      <c r="CIR2598" s="19"/>
      <c r="CIS2598" s="19"/>
      <c r="CIT2598" s="19"/>
      <c r="CIU2598" s="19"/>
      <c r="CIV2598" s="19"/>
      <c r="CIW2598" s="19"/>
      <c r="CIX2598" s="19"/>
      <c r="CIY2598" s="19"/>
      <c r="CIZ2598" s="19"/>
      <c r="CJA2598" s="19"/>
      <c r="CJB2598" s="19"/>
      <c r="CJC2598" s="19"/>
      <c r="CJD2598" s="19"/>
      <c r="CJE2598" s="19"/>
      <c r="CJF2598" s="19"/>
      <c r="CJG2598" s="19"/>
      <c r="CJH2598" s="19"/>
      <c r="CJI2598" s="19"/>
      <c r="CJJ2598" s="19"/>
      <c r="CJK2598" s="19"/>
      <c r="CJL2598" s="19"/>
      <c r="CJM2598" s="19"/>
      <c r="CJN2598" s="19"/>
      <c r="CJO2598" s="19"/>
      <c r="CJP2598" s="19"/>
      <c r="CJQ2598" s="19"/>
      <c r="CJR2598" s="19"/>
      <c r="CJS2598" s="19"/>
      <c r="CJT2598" s="19"/>
      <c r="CJU2598" s="19"/>
      <c r="CJV2598" s="19"/>
      <c r="CJW2598" s="19"/>
      <c r="CJX2598" s="19"/>
      <c r="CJY2598" s="19"/>
      <c r="CJZ2598" s="19"/>
      <c r="CKA2598" s="19"/>
      <c r="CKB2598" s="19"/>
      <c r="CKC2598" s="19"/>
      <c r="CKD2598" s="19"/>
      <c r="CKE2598" s="19"/>
      <c r="CKF2598" s="19"/>
      <c r="CKG2598" s="19"/>
      <c r="CKH2598" s="19"/>
      <c r="CKI2598" s="19"/>
      <c r="CKJ2598" s="19"/>
      <c r="CKK2598" s="19"/>
      <c r="CKL2598" s="19"/>
      <c r="CKM2598" s="19"/>
      <c r="CKN2598" s="19"/>
      <c r="CKO2598" s="19"/>
      <c r="CKP2598" s="19"/>
      <c r="CKQ2598" s="19"/>
      <c r="CKR2598" s="19"/>
      <c r="CKS2598" s="19"/>
      <c r="CKT2598" s="19"/>
      <c r="CKU2598" s="19"/>
      <c r="CKV2598" s="19"/>
      <c r="CKW2598" s="19"/>
      <c r="CKX2598" s="19"/>
      <c r="CKY2598" s="19"/>
      <c r="CKZ2598" s="19"/>
      <c r="CLA2598" s="19"/>
      <c r="CLB2598" s="19"/>
      <c r="CLC2598" s="19"/>
      <c r="CLD2598" s="19"/>
      <c r="CLE2598" s="19"/>
      <c r="CLF2598" s="19"/>
      <c r="CLG2598" s="19"/>
      <c r="CLH2598" s="19"/>
      <c r="CLI2598" s="19"/>
      <c r="CLJ2598" s="19"/>
      <c r="CLK2598" s="19"/>
      <c r="CLL2598" s="19"/>
      <c r="CLM2598" s="19"/>
      <c r="CLN2598" s="19"/>
      <c r="CLO2598" s="19"/>
      <c r="CLP2598" s="19"/>
      <c r="CLQ2598" s="19"/>
      <c r="CLR2598" s="19"/>
      <c r="CLS2598" s="19"/>
      <c r="CLT2598" s="19"/>
      <c r="CLU2598" s="19"/>
      <c r="CLV2598" s="19"/>
      <c r="CLW2598" s="19"/>
      <c r="CLX2598" s="19"/>
      <c r="CLY2598" s="19"/>
      <c r="CLZ2598" s="19"/>
      <c r="CMA2598" s="19"/>
      <c r="CMB2598" s="19"/>
      <c r="CMC2598" s="19"/>
      <c r="CMD2598" s="19"/>
      <c r="CME2598" s="19"/>
      <c r="CMF2598" s="19"/>
      <c r="CMG2598" s="19"/>
      <c r="CMH2598" s="19"/>
      <c r="CMI2598" s="19"/>
      <c r="CMJ2598" s="19"/>
      <c r="CMK2598" s="19"/>
      <c r="CML2598" s="19"/>
      <c r="CMM2598" s="19"/>
      <c r="CMN2598" s="19"/>
      <c r="CMO2598" s="19"/>
      <c r="CMP2598" s="19"/>
      <c r="CMQ2598" s="19"/>
      <c r="CMR2598" s="19"/>
      <c r="CMS2598" s="19"/>
      <c r="CMT2598" s="19"/>
      <c r="CMU2598" s="19"/>
      <c r="CMV2598" s="19"/>
      <c r="CMW2598" s="19"/>
      <c r="CMX2598" s="19"/>
      <c r="CMY2598" s="19"/>
      <c r="CMZ2598" s="19"/>
      <c r="CNA2598" s="19"/>
      <c r="CNB2598" s="19"/>
      <c r="CNC2598" s="19"/>
      <c r="CND2598" s="19"/>
      <c r="CNE2598" s="19"/>
      <c r="CNF2598" s="19"/>
      <c r="CNG2598" s="19"/>
      <c r="CNH2598" s="19"/>
      <c r="CNI2598" s="19"/>
      <c r="CNJ2598" s="19"/>
      <c r="CNK2598" s="19"/>
      <c r="CNL2598" s="19"/>
      <c r="CNM2598" s="19"/>
      <c r="CNN2598" s="19"/>
      <c r="CNO2598" s="19"/>
      <c r="CNP2598" s="19"/>
      <c r="CNQ2598" s="19"/>
      <c r="CNR2598" s="19"/>
      <c r="CNS2598" s="19"/>
      <c r="CNT2598" s="19"/>
      <c r="CNU2598" s="19"/>
      <c r="CNV2598" s="19"/>
      <c r="CNW2598" s="19"/>
      <c r="CNX2598" s="19"/>
      <c r="CNY2598" s="19"/>
      <c r="CNZ2598" s="19"/>
      <c r="COA2598" s="19"/>
      <c r="COB2598" s="19"/>
      <c r="COC2598" s="19"/>
      <c r="COD2598" s="19"/>
      <c r="COE2598" s="19"/>
      <c r="COF2598" s="19"/>
      <c r="COG2598" s="19"/>
      <c r="COH2598" s="19"/>
      <c r="COI2598" s="19"/>
      <c r="COJ2598" s="19"/>
      <c r="COK2598" s="19"/>
      <c r="COL2598" s="19"/>
      <c r="COM2598" s="19"/>
      <c r="CON2598" s="19"/>
      <c r="COO2598" s="19"/>
      <c r="COP2598" s="19"/>
      <c r="COQ2598" s="19"/>
      <c r="COR2598" s="19"/>
      <c r="COS2598" s="19"/>
      <c r="COT2598" s="19"/>
      <c r="COU2598" s="19"/>
      <c r="COV2598" s="19"/>
      <c r="COW2598" s="19"/>
      <c r="COX2598" s="19"/>
      <c r="COY2598" s="19"/>
      <c r="COZ2598" s="19"/>
      <c r="CPA2598" s="19"/>
      <c r="CPB2598" s="19"/>
      <c r="CPC2598" s="19"/>
      <c r="CPD2598" s="19"/>
      <c r="CPE2598" s="19"/>
      <c r="CPF2598" s="19"/>
      <c r="CPG2598" s="19"/>
      <c r="CPH2598" s="19"/>
      <c r="CPI2598" s="19"/>
      <c r="CPJ2598" s="19"/>
      <c r="CPK2598" s="19"/>
      <c r="CPL2598" s="19"/>
      <c r="CPM2598" s="19"/>
      <c r="CPN2598" s="19"/>
      <c r="CPO2598" s="19"/>
      <c r="CPP2598" s="19"/>
      <c r="CPQ2598" s="19"/>
      <c r="CPR2598" s="19"/>
      <c r="CPS2598" s="19"/>
      <c r="CPT2598" s="19"/>
      <c r="CPU2598" s="19"/>
      <c r="CPV2598" s="19"/>
      <c r="CPW2598" s="19"/>
      <c r="CPX2598" s="19"/>
      <c r="CPY2598" s="19"/>
      <c r="CPZ2598" s="19"/>
      <c r="CQA2598" s="19"/>
      <c r="CQB2598" s="19"/>
      <c r="CQC2598" s="19"/>
      <c r="CQD2598" s="19"/>
      <c r="CQE2598" s="19"/>
      <c r="CQF2598" s="19"/>
      <c r="CQG2598" s="19"/>
      <c r="CQH2598" s="19"/>
      <c r="CQI2598" s="19"/>
      <c r="CQJ2598" s="19"/>
      <c r="CQK2598" s="19"/>
      <c r="CQL2598" s="19"/>
      <c r="CQM2598" s="19"/>
      <c r="CQN2598" s="19"/>
      <c r="CQO2598" s="19"/>
      <c r="CQP2598" s="19"/>
      <c r="CQQ2598" s="19"/>
      <c r="CQR2598" s="19"/>
      <c r="CQS2598" s="19"/>
      <c r="CQT2598" s="19"/>
      <c r="CQU2598" s="19"/>
      <c r="CQV2598" s="19"/>
      <c r="CQW2598" s="19"/>
      <c r="CQX2598" s="19"/>
      <c r="CQY2598" s="19"/>
      <c r="CQZ2598" s="19"/>
      <c r="CRA2598" s="19"/>
      <c r="CRB2598" s="19"/>
      <c r="CRC2598" s="19"/>
      <c r="CRD2598" s="19"/>
      <c r="CRE2598" s="19"/>
      <c r="CRF2598" s="19"/>
      <c r="CRG2598" s="19"/>
      <c r="CRH2598" s="19"/>
      <c r="CRI2598" s="19"/>
      <c r="CRJ2598" s="19"/>
      <c r="CRK2598" s="19"/>
      <c r="CRL2598" s="19"/>
      <c r="CRM2598" s="19"/>
      <c r="CRN2598" s="19"/>
      <c r="CRO2598" s="19"/>
      <c r="CRP2598" s="19"/>
      <c r="CRQ2598" s="19"/>
      <c r="CRR2598" s="19"/>
      <c r="CRS2598" s="19"/>
      <c r="CRT2598" s="19"/>
      <c r="CRU2598" s="19"/>
      <c r="CRV2598" s="19"/>
      <c r="CRW2598" s="19"/>
      <c r="CRX2598" s="19"/>
      <c r="CRY2598" s="19"/>
      <c r="CRZ2598" s="19"/>
      <c r="CSA2598" s="19"/>
      <c r="CSB2598" s="19"/>
      <c r="CSC2598" s="19"/>
      <c r="CSD2598" s="19"/>
      <c r="CSE2598" s="19"/>
      <c r="CSF2598" s="19"/>
      <c r="CSG2598" s="19"/>
      <c r="CSH2598" s="19"/>
      <c r="CSI2598" s="19"/>
      <c r="CSJ2598" s="19"/>
      <c r="CSK2598" s="19"/>
      <c r="CSL2598" s="19"/>
      <c r="CSM2598" s="19"/>
      <c r="CSN2598" s="19"/>
      <c r="CSO2598" s="19"/>
      <c r="CSP2598" s="19"/>
      <c r="CSQ2598" s="19"/>
      <c r="CSR2598" s="19"/>
      <c r="CSS2598" s="19"/>
      <c r="CST2598" s="19"/>
      <c r="CSU2598" s="19"/>
      <c r="CSV2598" s="19"/>
      <c r="CSW2598" s="19"/>
      <c r="CSX2598" s="19"/>
      <c r="CSY2598" s="19"/>
      <c r="CSZ2598" s="19"/>
      <c r="CTA2598" s="19"/>
      <c r="CTB2598" s="19"/>
      <c r="CTC2598" s="19"/>
      <c r="CTD2598" s="19"/>
      <c r="CTE2598" s="19"/>
      <c r="CTF2598" s="19"/>
      <c r="CTG2598" s="19"/>
      <c r="CTH2598" s="19"/>
      <c r="CTI2598" s="19"/>
      <c r="CTJ2598" s="19"/>
      <c r="CTK2598" s="19"/>
      <c r="CTL2598" s="19"/>
      <c r="CTM2598" s="19"/>
      <c r="CTN2598" s="19"/>
      <c r="CTO2598" s="19"/>
      <c r="CTP2598" s="19"/>
      <c r="CTQ2598" s="19"/>
      <c r="CTR2598" s="19"/>
      <c r="CTS2598" s="19"/>
      <c r="CTT2598" s="19"/>
      <c r="CTU2598" s="19"/>
      <c r="CTV2598" s="19"/>
      <c r="CTW2598" s="19"/>
      <c r="CTX2598" s="19"/>
      <c r="CTY2598" s="19"/>
      <c r="CTZ2598" s="19"/>
      <c r="CUA2598" s="19"/>
      <c r="CUB2598" s="19"/>
      <c r="CUC2598" s="19"/>
      <c r="CUD2598" s="19"/>
      <c r="CUE2598" s="19"/>
      <c r="CUF2598" s="19"/>
      <c r="CUG2598" s="19"/>
      <c r="CUH2598" s="19"/>
      <c r="CUI2598" s="19"/>
      <c r="CUJ2598" s="19"/>
      <c r="CUK2598" s="19"/>
      <c r="CUL2598" s="19"/>
      <c r="CUM2598" s="19"/>
      <c r="CUN2598" s="19"/>
      <c r="CUO2598" s="19"/>
      <c r="CUP2598" s="19"/>
      <c r="CUQ2598" s="19"/>
      <c r="CUR2598" s="19"/>
      <c r="CUS2598" s="19"/>
      <c r="CUT2598" s="19"/>
      <c r="CUU2598" s="19"/>
      <c r="CUV2598" s="19"/>
      <c r="CUW2598" s="19"/>
      <c r="CUX2598" s="19"/>
      <c r="CUY2598" s="19"/>
      <c r="CUZ2598" s="19"/>
      <c r="CVA2598" s="19"/>
      <c r="CVB2598" s="19"/>
      <c r="CVC2598" s="19"/>
      <c r="CVD2598" s="19"/>
      <c r="CVE2598" s="19"/>
      <c r="CVF2598" s="19"/>
      <c r="CVG2598" s="19"/>
      <c r="CVH2598" s="19"/>
      <c r="CVI2598" s="19"/>
      <c r="CVJ2598" s="19"/>
      <c r="CVK2598" s="19"/>
      <c r="CVL2598" s="19"/>
      <c r="CVM2598" s="19"/>
      <c r="CVN2598" s="19"/>
      <c r="CVO2598" s="19"/>
      <c r="CVP2598" s="19"/>
      <c r="CVQ2598" s="19"/>
      <c r="CVR2598" s="19"/>
      <c r="CVS2598" s="19"/>
      <c r="CVT2598" s="19"/>
      <c r="CVU2598" s="19"/>
      <c r="CVV2598" s="19"/>
      <c r="CVW2598" s="19"/>
      <c r="CVX2598" s="19"/>
      <c r="CVY2598" s="19"/>
      <c r="CVZ2598" s="19"/>
      <c r="CWA2598" s="19"/>
      <c r="CWB2598" s="19"/>
      <c r="CWC2598" s="19"/>
      <c r="CWD2598" s="19"/>
      <c r="CWE2598" s="19"/>
      <c r="CWF2598" s="19"/>
      <c r="CWG2598" s="19"/>
      <c r="CWH2598" s="19"/>
      <c r="CWI2598" s="19"/>
      <c r="CWJ2598" s="19"/>
      <c r="CWK2598" s="19"/>
      <c r="CWL2598" s="19"/>
      <c r="CWM2598" s="19"/>
      <c r="CWN2598" s="19"/>
      <c r="CWO2598" s="19"/>
      <c r="CWP2598" s="19"/>
      <c r="CWQ2598" s="19"/>
      <c r="CWR2598" s="19"/>
      <c r="CWS2598" s="19"/>
      <c r="CWT2598" s="19"/>
      <c r="CWU2598" s="19"/>
      <c r="CWV2598" s="19"/>
      <c r="CWW2598" s="19"/>
      <c r="CWX2598" s="19"/>
      <c r="CWY2598" s="19"/>
      <c r="CWZ2598" s="19"/>
      <c r="CXA2598" s="19"/>
      <c r="CXB2598" s="19"/>
      <c r="CXC2598" s="19"/>
      <c r="CXD2598" s="19"/>
      <c r="CXE2598" s="19"/>
      <c r="CXF2598" s="19"/>
      <c r="CXG2598" s="19"/>
      <c r="CXH2598" s="19"/>
      <c r="CXI2598" s="19"/>
      <c r="CXJ2598" s="19"/>
      <c r="CXK2598" s="19"/>
      <c r="CXL2598" s="19"/>
      <c r="CXM2598" s="19"/>
      <c r="CXN2598" s="19"/>
      <c r="CXO2598" s="19"/>
      <c r="CXP2598" s="19"/>
      <c r="CXQ2598" s="19"/>
      <c r="CXR2598" s="19"/>
      <c r="CXS2598" s="19"/>
      <c r="CXT2598" s="19"/>
      <c r="CXU2598" s="19"/>
      <c r="CXV2598" s="19"/>
      <c r="CXW2598" s="19"/>
      <c r="CXX2598" s="19"/>
      <c r="CXY2598" s="19"/>
      <c r="CXZ2598" s="19"/>
      <c r="CYA2598" s="19"/>
      <c r="CYB2598" s="19"/>
      <c r="CYC2598" s="19"/>
      <c r="CYD2598" s="19"/>
      <c r="CYE2598" s="19"/>
      <c r="CYF2598" s="19"/>
      <c r="CYG2598" s="19"/>
      <c r="CYH2598" s="19"/>
      <c r="CYI2598" s="19"/>
      <c r="CYJ2598" s="19"/>
      <c r="CYK2598" s="19"/>
      <c r="CYL2598" s="19"/>
      <c r="CYM2598" s="19"/>
      <c r="CYN2598" s="19"/>
      <c r="CYO2598" s="19"/>
      <c r="CYP2598" s="19"/>
      <c r="CYQ2598" s="19"/>
      <c r="CYR2598" s="19"/>
      <c r="CYS2598" s="19"/>
      <c r="CYT2598" s="19"/>
      <c r="CYU2598" s="19"/>
      <c r="CYV2598" s="19"/>
      <c r="CYW2598" s="19"/>
      <c r="CYX2598" s="19"/>
      <c r="CYY2598" s="19"/>
      <c r="CYZ2598" s="19"/>
      <c r="CZA2598" s="19"/>
      <c r="CZB2598" s="19"/>
      <c r="CZC2598" s="19"/>
      <c r="CZD2598" s="19"/>
      <c r="CZE2598" s="19"/>
      <c r="CZF2598" s="19"/>
      <c r="CZG2598" s="19"/>
      <c r="CZH2598" s="19"/>
      <c r="CZI2598" s="19"/>
      <c r="CZJ2598" s="19"/>
      <c r="CZK2598" s="19"/>
      <c r="CZL2598" s="19"/>
      <c r="CZM2598" s="19"/>
      <c r="CZN2598" s="19"/>
      <c r="CZO2598" s="19"/>
      <c r="CZP2598" s="19"/>
      <c r="CZQ2598" s="19"/>
      <c r="CZR2598" s="19"/>
      <c r="CZS2598" s="19"/>
      <c r="CZT2598" s="19"/>
      <c r="CZU2598" s="19"/>
      <c r="CZV2598" s="19"/>
      <c r="CZW2598" s="19"/>
      <c r="CZX2598" s="19"/>
      <c r="CZY2598" s="19"/>
      <c r="CZZ2598" s="19"/>
      <c r="DAA2598" s="19"/>
      <c r="DAB2598" s="19"/>
      <c r="DAC2598" s="19"/>
      <c r="DAD2598" s="19"/>
      <c r="DAE2598" s="19"/>
      <c r="DAF2598" s="19"/>
      <c r="DAG2598" s="19"/>
      <c r="DAH2598" s="19"/>
      <c r="DAI2598" s="19"/>
      <c r="DAJ2598" s="19"/>
      <c r="DAK2598" s="19"/>
      <c r="DAL2598" s="19"/>
      <c r="DAM2598" s="19"/>
      <c r="DAN2598" s="19"/>
      <c r="DAO2598" s="19"/>
      <c r="DAP2598" s="19"/>
      <c r="DAQ2598" s="19"/>
      <c r="DAR2598" s="19"/>
      <c r="DAS2598" s="19"/>
      <c r="DAT2598" s="19"/>
      <c r="DAU2598" s="19"/>
      <c r="DAV2598" s="19"/>
      <c r="DAW2598" s="19"/>
      <c r="DAX2598" s="19"/>
      <c r="DAY2598" s="19"/>
      <c r="DAZ2598" s="19"/>
      <c r="DBA2598" s="19"/>
      <c r="DBB2598" s="19"/>
      <c r="DBC2598" s="19"/>
      <c r="DBD2598" s="19"/>
      <c r="DBE2598" s="19"/>
      <c r="DBF2598" s="19"/>
      <c r="DBG2598" s="19"/>
      <c r="DBH2598" s="19"/>
      <c r="DBI2598" s="19"/>
      <c r="DBJ2598" s="19"/>
      <c r="DBK2598" s="19"/>
      <c r="DBL2598" s="19"/>
      <c r="DBM2598" s="19"/>
      <c r="DBN2598" s="19"/>
      <c r="DBO2598" s="19"/>
      <c r="DBP2598" s="19"/>
      <c r="DBQ2598" s="19"/>
      <c r="DBR2598" s="19"/>
      <c r="DBS2598" s="19"/>
      <c r="DBT2598" s="19"/>
      <c r="DBU2598" s="19"/>
      <c r="DBV2598" s="19"/>
      <c r="DBW2598" s="19"/>
      <c r="DBX2598" s="19"/>
      <c r="DBY2598" s="19"/>
      <c r="DBZ2598" s="19"/>
      <c r="DCA2598" s="19"/>
      <c r="DCB2598" s="19"/>
      <c r="DCC2598" s="19"/>
      <c r="DCD2598" s="19"/>
      <c r="DCE2598" s="19"/>
      <c r="DCF2598" s="19"/>
      <c r="DCG2598" s="19"/>
      <c r="DCH2598" s="19"/>
      <c r="DCI2598" s="19"/>
      <c r="DCJ2598" s="19"/>
      <c r="DCK2598" s="19"/>
      <c r="DCL2598" s="19"/>
      <c r="DCM2598" s="19"/>
      <c r="DCN2598" s="19"/>
      <c r="DCO2598" s="19"/>
      <c r="DCP2598" s="19"/>
      <c r="DCQ2598" s="19"/>
      <c r="DCR2598" s="19"/>
      <c r="DCS2598" s="19"/>
      <c r="DCT2598" s="19"/>
      <c r="DCU2598" s="19"/>
      <c r="DCV2598" s="19"/>
      <c r="DCW2598" s="19"/>
      <c r="DCX2598" s="19"/>
      <c r="DCY2598" s="19"/>
      <c r="DCZ2598" s="19"/>
      <c r="DDA2598" s="19"/>
      <c r="DDB2598" s="19"/>
      <c r="DDC2598" s="19"/>
      <c r="DDD2598" s="19"/>
      <c r="DDE2598" s="19"/>
      <c r="DDF2598" s="19"/>
      <c r="DDG2598" s="19"/>
      <c r="DDH2598" s="19"/>
      <c r="DDI2598" s="19"/>
      <c r="DDJ2598" s="19"/>
      <c r="DDK2598" s="19"/>
      <c r="DDL2598" s="19"/>
      <c r="DDM2598" s="19"/>
      <c r="DDN2598" s="19"/>
      <c r="DDO2598" s="19"/>
      <c r="DDP2598" s="19"/>
      <c r="DDQ2598" s="19"/>
      <c r="DDR2598" s="19"/>
      <c r="DDS2598" s="19"/>
      <c r="DDT2598" s="19"/>
      <c r="DDU2598" s="19"/>
      <c r="DDV2598" s="19"/>
      <c r="DDW2598" s="19"/>
      <c r="DDX2598" s="19"/>
      <c r="DDY2598" s="19"/>
      <c r="DDZ2598" s="19"/>
      <c r="DEA2598" s="19"/>
      <c r="DEB2598" s="19"/>
      <c r="DEC2598" s="19"/>
      <c r="DED2598" s="19"/>
      <c r="DEE2598" s="19"/>
      <c r="DEF2598" s="19"/>
      <c r="DEG2598" s="19"/>
      <c r="DEH2598" s="19"/>
      <c r="DEI2598" s="19"/>
      <c r="DEJ2598" s="19"/>
      <c r="DEK2598" s="19"/>
      <c r="DEL2598" s="19"/>
      <c r="DEM2598" s="19"/>
      <c r="DEN2598" s="19"/>
      <c r="DEO2598" s="19"/>
      <c r="DEP2598" s="19"/>
      <c r="DEQ2598" s="19"/>
      <c r="DER2598" s="19"/>
      <c r="DES2598" s="19"/>
      <c r="DET2598" s="19"/>
      <c r="DEU2598" s="19"/>
      <c r="DEV2598" s="19"/>
      <c r="DEW2598" s="19"/>
      <c r="DEX2598" s="19"/>
      <c r="DEY2598" s="19"/>
      <c r="DEZ2598" s="19"/>
      <c r="DFA2598" s="19"/>
      <c r="DFB2598" s="19"/>
      <c r="DFC2598" s="19"/>
      <c r="DFD2598" s="19"/>
      <c r="DFE2598" s="19"/>
      <c r="DFF2598" s="19"/>
      <c r="DFG2598" s="19"/>
      <c r="DFH2598" s="19"/>
      <c r="DFI2598" s="19"/>
      <c r="DFJ2598" s="19"/>
      <c r="DFK2598" s="19"/>
      <c r="DFL2598" s="19"/>
      <c r="DFM2598" s="19"/>
      <c r="DFN2598" s="19"/>
      <c r="DFO2598" s="19"/>
      <c r="DFP2598" s="19"/>
      <c r="DFQ2598" s="19"/>
      <c r="DFR2598" s="19"/>
      <c r="DFS2598" s="19"/>
      <c r="DFT2598" s="19"/>
      <c r="DFU2598" s="19"/>
      <c r="DFV2598" s="19"/>
      <c r="DFW2598" s="19"/>
      <c r="DFX2598" s="19"/>
      <c r="DFY2598" s="19"/>
      <c r="DFZ2598" s="19"/>
      <c r="DGA2598" s="19"/>
      <c r="DGB2598" s="19"/>
      <c r="DGC2598" s="19"/>
      <c r="DGD2598" s="19"/>
      <c r="DGE2598" s="19"/>
      <c r="DGF2598" s="19"/>
      <c r="DGG2598" s="19"/>
      <c r="DGH2598" s="19"/>
      <c r="DGI2598" s="19"/>
      <c r="DGJ2598" s="19"/>
      <c r="DGK2598" s="19"/>
      <c r="DGL2598" s="19"/>
      <c r="DGM2598" s="19"/>
      <c r="DGN2598" s="19"/>
      <c r="DGO2598" s="19"/>
      <c r="DGP2598" s="19"/>
      <c r="DGQ2598" s="19"/>
      <c r="DGR2598" s="19"/>
      <c r="DGS2598" s="19"/>
      <c r="DGT2598" s="19"/>
      <c r="DGU2598" s="19"/>
      <c r="DGV2598" s="19"/>
      <c r="DGW2598" s="19"/>
      <c r="DGX2598" s="19"/>
      <c r="DGY2598" s="19"/>
      <c r="DGZ2598" s="19"/>
      <c r="DHA2598" s="19"/>
      <c r="DHB2598" s="19"/>
      <c r="DHC2598" s="19"/>
      <c r="DHD2598" s="19"/>
      <c r="DHE2598" s="19"/>
      <c r="DHF2598" s="19"/>
      <c r="DHG2598" s="19"/>
      <c r="DHH2598" s="19"/>
      <c r="DHI2598" s="19"/>
      <c r="DHJ2598" s="19"/>
      <c r="DHK2598" s="19"/>
      <c r="DHL2598" s="19"/>
      <c r="DHM2598" s="19"/>
      <c r="DHN2598" s="19"/>
      <c r="DHO2598" s="19"/>
      <c r="DHP2598" s="19"/>
      <c r="DHQ2598" s="19"/>
      <c r="DHR2598" s="19"/>
      <c r="DHS2598" s="19"/>
      <c r="DHT2598" s="19"/>
      <c r="DHU2598" s="19"/>
      <c r="DHV2598" s="19"/>
      <c r="DHW2598" s="19"/>
      <c r="DHX2598" s="19"/>
      <c r="DHY2598" s="19"/>
      <c r="DHZ2598" s="19"/>
      <c r="DIA2598" s="19"/>
      <c r="DIB2598" s="19"/>
      <c r="DIC2598" s="19"/>
      <c r="DID2598" s="19"/>
      <c r="DIE2598" s="19"/>
      <c r="DIF2598" s="19"/>
      <c r="DIG2598" s="19"/>
      <c r="DIH2598" s="19"/>
      <c r="DII2598" s="19"/>
      <c r="DIJ2598" s="19"/>
      <c r="DIK2598" s="19"/>
      <c r="DIL2598" s="19"/>
      <c r="DIM2598" s="19"/>
      <c r="DIN2598" s="19"/>
      <c r="DIO2598" s="19"/>
      <c r="DIP2598" s="19"/>
      <c r="DIQ2598" s="19"/>
      <c r="DIR2598" s="19"/>
      <c r="DIS2598" s="19"/>
      <c r="DIT2598" s="19"/>
      <c r="DIU2598" s="19"/>
      <c r="DIV2598" s="19"/>
      <c r="DIW2598" s="19"/>
      <c r="DIX2598" s="19"/>
      <c r="DIY2598" s="19"/>
      <c r="DIZ2598" s="19"/>
      <c r="DJA2598" s="19"/>
      <c r="DJB2598" s="19"/>
      <c r="DJC2598" s="19"/>
      <c r="DJD2598" s="19"/>
      <c r="DJE2598" s="19"/>
      <c r="DJF2598" s="19"/>
      <c r="DJG2598" s="19"/>
      <c r="DJH2598" s="19"/>
      <c r="DJI2598" s="19"/>
      <c r="DJJ2598" s="19"/>
      <c r="DJK2598" s="19"/>
      <c r="DJL2598" s="19"/>
      <c r="DJM2598" s="19"/>
      <c r="DJN2598" s="19"/>
      <c r="DJO2598" s="19"/>
      <c r="DJP2598" s="19"/>
      <c r="DJQ2598" s="19"/>
      <c r="DJR2598" s="19"/>
      <c r="DJS2598" s="19"/>
      <c r="DJT2598" s="19"/>
      <c r="DJU2598" s="19"/>
      <c r="DJV2598" s="19"/>
      <c r="DJW2598" s="19"/>
      <c r="DJX2598" s="19"/>
      <c r="DJY2598" s="19"/>
      <c r="DJZ2598" s="19"/>
      <c r="DKA2598" s="19"/>
      <c r="DKB2598" s="19"/>
      <c r="DKC2598" s="19"/>
      <c r="DKD2598" s="19"/>
      <c r="DKE2598" s="19"/>
      <c r="DKF2598" s="19"/>
      <c r="DKG2598" s="19"/>
      <c r="DKH2598" s="19"/>
      <c r="DKI2598" s="19"/>
      <c r="DKJ2598" s="19"/>
      <c r="DKK2598" s="19"/>
      <c r="DKL2598" s="19"/>
      <c r="DKM2598" s="19"/>
      <c r="DKN2598" s="19"/>
      <c r="DKO2598" s="19"/>
      <c r="DKP2598" s="19"/>
      <c r="DKQ2598" s="19"/>
      <c r="DKR2598" s="19"/>
      <c r="DKS2598" s="19"/>
      <c r="DKT2598" s="19"/>
      <c r="DKU2598" s="19"/>
      <c r="DKV2598" s="19"/>
      <c r="DKW2598" s="19"/>
      <c r="DKX2598" s="19"/>
      <c r="DKY2598" s="19"/>
      <c r="DKZ2598" s="19"/>
      <c r="DLA2598" s="19"/>
      <c r="DLB2598" s="19"/>
      <c r="DLC2598" s="19"/>
      <c r="DLD2598" s="19"/>
      <c r="DLE2598" s="19"/>
      <c r="DLF2598" s="19"/>
      <c r="DLG2598" s="19"/>
      <c r="DLH2598" s="19"/>
      <c r="DLI2598" s="19"/>
      <c r="DLJ2598" s="19"/>
      <c r="DLK2598" s="19"/>
      <c r="DLL2598" s="19"/>
      <c r="DLM2598" s="19"/>
      <c r="DLN2598" s="19"/>
      <c r="DLO2598" s="19"/>
      <c r="DLP2598" s="19"/>
      <c r="DLQ2598" s="19"/>
      <c r="DLR2598" s="19"/>
      <c r="DLS2598" s="19"/>
      <c r="DLT2598" s="19"/>
      <c r="DLU2598" s="19"/>
      <c r="DLV2598" s="19"/>
      <c r="DLW2598" s="19"/>
      <c r="DLX2598" s="19"/>
      <c r="DLY2598" s="19"/>
      <c r="DLZ2598" s="19"/>
      <c r="DMA2598" s="19"/>
      <c r="DMB2598" s="19"/>
      <c r="DMC2598" s="19"/>
      <c r="DMD2598" s="19"/>
      <c r="DME2598" s="19"/>
      <c r="DMF2598" s="19"/>
      <c r="DMG2598" s="19"/>
      <c r="DMH2598" s="19"/>
      <c r="DMI2598" s="19"/>
      <c r="DMJ2598" s="19"/>
      <c r="DMK2598" s="19"/>
      <c r="DML2598" s="19"/>
      <c r="DMM2598" s="19"/>
      <c r="DMN2598" s="19"/>
      <c r="DMO2598" s="19"/>
      <c r="DMP2598" s="19"/>
      <c r="DMQ2598" s="19"/>
      <c r="DMR2598" s="19"/>
      <c r="DMS2598" s="19"/>
      <c r="DMT2598" s="19"/>
      <c r="DMU2598" s="19"/>
      <c r="DMV2598" s="19"/>
      <c r="DMW2598" s="19"/>
      <c r="DMX2598" s="19"/>
      <c r="DMY2598" s="19"/>
      <c r="DMZ2598" s="19"/>
      <c r="DNA2598" s="19"/>
      <c r="DNB2598" s="19"/>
      <c r="DNC2598" s="19"/>
      <c r="DND2598" s="19"/>
      <c r="DNE2598" s="19"/>
      <c r="DNF2598" s="19"/>
      <c r="DNG2598" s="19"/>
      <c r="DNH2598" s="19"/>
      <c r="DNI2598" s="19"/>
      <c r="DNJ2598" s="19"/>
      <c r="DNK2598" s="19"/>
      <c r="DNL2598" s="19"/>
      <c r="DNM2598" s="19"/>
      <c r="DNN2598" s="19"/>
      <c r="DNO2598" s="19"/>
      <c r="DNP2598" s="19"/>
      <c r="DNQ2598" s="19"/>
      <c r="DNR2598" s="19"/>
      <c r="DNS2598" s="19"/>
      <c r="DNT2598" s="19"/>
      <c r="DNU2598" s="19"/>
      <c r="DNV2598" s="19"/>
      <c r="DNW2598" s="19"/>
      <c r="DNX2598" s="19"/>
      <c r="DNY2598" s="19"/>
      <c r="DNZ2598" s="19"/>
      <c r="DOA2598" s="19"/>
      <c r="DOB2598" s="19"/>
      <c r="DOC2598" s="19"/>
      <c r="DOD2598" s="19"/>
      <c r="DOE2598" s="19"/>
      <c r="DOF2598" s="19"/>
      <c r="DOG2598" s="19"/>
      <c r="DOH2598" s="19"/>
      <c r="DOI2598" s="19"/>
      <c r="DOJ2598" s="19"/>
      <c r="DOK2598" s="19"/>
      <c r="DOL2598" s="19"/>
      <c r="DOM2598" s="19"/>
      <c r="DON2598" s="19"/>
      <c r="DOO2598" s="19"/>
      <c r="DOP2598" s="19"/>
      <c r="DOQ2598" s="19"/>
      <c r="DOR2598" s="19"/>
      <c r="DOS2598" s="19"/>
      <c r="DOT2598" s="19"/>
      <c r="DOU2598" s="19"/>
      <c r="DOV2598" s="19"/>
      <c r="DOW2598" s="19"/>
      <c r="DOX2598" s="19"/>
      <c r="DOY2598" s="19"/>
      <c r="DOZ2598" s="19"/>
      <c r="DPA2598" s="19"/>
      <c r="DPB2598" s="19"/>
      <c r="DPC2598" s="19"/>
      <c r="DPD2598" s="19"/>
      <c r="DPE2598" s="19"/>
      <c r="DPF2598" s="19"/>
      <c r="DPG2598" s="19"/>
      <c r="DPH2598" s="19"/>
      <c r="DPI2598" s="19"/>
      <c r="DPJ2598" s="19"/>
      <c r="DPK2598" s="19"/>
      <c r="DPL2598" s="19"/>
      <c r="DPM2598" s="19"/>
      <c r="DPN2598" s="19"/>
      <c r="DPO2598" s="19"/>
      <c r="DPP2598" s="19"/>
      <c r="DPQ2598" s="19"/>
      <c r="DPR2598" s="19"/>
      <c r="DPS2598" s="19"/>
      <c r="DPT2598" s="19"/>
      <c r="DPU2598" s="19"/>
      <c r="DPV2598" s="19"/>
      <c r="DPW2598" s="19"/>
      <c r="DPX2598" s="19"/>
      <c r="DPY2598" s="19"/>
      <c r="DPZ2598" s="19"/>
      <c r="DQA2598" s="19"/>
      <c r="DQB2598" s="19"/>
      <c r="DQC2598" s="19"/>
      <c r="DQD2598" s="19"/>
      <c r="DQE2598" s="19"/>
      <c r="DQF2598" s="19"/>
      <c r="DQG2598" s="19"/>
      <c r="DQH2598" s="19"/>
      <c r="DQI2598" s="19"/>
      <c r="DQJ2598" s="19"/>
      <c r="DQK2598" s="19"/>
      <c r="DQL2598" s="19"/>
      <c r="DQM2598" s="19"/>
      <c r="DQN2598" s="19"/>
      <c r="DQO2598" s="19"/>
      <c r="DQP2598" s="19"/>
      <c r="DQQ2598" s="19"/>
      <c r="DQR2598" s="19"/>
      <c r="DQS2598" s="19"/>
      <c r="DQT2598" s="19"/>
      <c r="DQU2598" s="19"/>
      <c r="DQV2598" s="19"/>
      <c r="DQW2598" s="19"/>
      <c r="DQX2598" s="19"/>
      <c r="DQY2598" s="19"/>
      <c r="DQZ2598" s="19"/>
      <c r="DRA2598" s="19"/>
      <c r="DRB2598" s="19"/>
      <c r="DRC2598" s="19"/>
      <c r="DRD2598" s="19"/>
      <c r="DRE2598" s="19"/>
      <c r="DRF2598" s="19"/>
      <c r="DRG2598" s="19"/>
      <c r="DRH2598" s="19"/>
      <c r="DRI2598" s="19"/>
      <c r="DRJ2598" s="19"/>
      <c r="DRK2598" s="19"/>
      <c r="DRL2598" s="19"/>
      <c r="DRM2598" s="19"/>
      <c r="DRN2598" s="19"/>
      <c r="DRO2598" s="19"/>
      <c r="DRP2598" s="19"/>
      <c r="DRQ2598" s="19"/>
      <c r="DRR2598" s="19"/>
      <c r="DRS2598" s="19"/>
      <c r="DRT2598" s="19"/>
      <c r="DRU2598" s="19"/>
      <c r="DRV2598" s="19"/>
      <c r="DRW2598" s="19"/>
      <c r="DRX2598" s="19"/>
      <c r="DRY2598" s="19"/>
      <c r="DRZ2598" s="19"/>
      <c r="DSA2598" s="19"/>
      <c r="DSB2598" s="19"/>
      <c r="DSC2598" s="19"/>
      <c r="DSD2598" s="19"/>
      <c r="DSE2598" s="19"/>
      <c r="DSF2598" s="19"/>
      <c r="DSG2598" s="19"/>
      <c r="DSH2598" s="19"/>
      <c r="DSI2598" s="19"/>
      <c r="DSJ2598" s="19"/>
      <c r="DSK2598" s="19"/>
      <c r="DSL2598" s="19"/>
      <c r="DSM2598" s="19"/>
      <c r="DSN2598" s="19"/>
      <c r="DSO2598" s="19"/>
      <c r="DSP2598" s="19"/>
      <c r="DSQ2598" s="19"/>
      <c r="DSR2598" s="19"/>
      <c r="DSS2598" s="19"/>
      <c r="DST2598" s="19"/>
      <c r="DSU2598" s="19"/>
      <c r="DSV2598" s="19"/>
      <c r="DSW2598" s="19"/>
      <c r="DSX2598" s="19"/>
      <c r="DSY2598" s="19"/>
      <c r="DSZ2598" s="19"/>
      <c r="DTA2598" s="19"/>
      <c r="DTB2598" s="19"/>
      <c r="DTC2598" s="19"/>
      <c r="DTD2598" s="19"/>
      <c r="DTE2598" s="19"/>
      <c r="DTF2598" s="19"/>
      <c r="DTG2598" s="19"/>
      <c r="DTH2598" s="19"/>
      <c r="DTI2598" s="19"/>
      <c r="DTJ2598" s="19"/>
      <c r="DTK2598" s="19"/>
      <c r="DTL2598" s="19"/>
      <c r="DTM2598" s="19"/>
      <c r="DTN2598" s="19"/>
      <c r="DTO2598" s="19"/>
      <c r="DTP2598" s="19"/>
      <c r="DTQ2598" s="19"/>
      <c r="DTR2598" s="19"/>
      <c r="DTS2598" s="19"/>
      <c r="DTT2598" s="19"/>
      <c r="DTU2598" s="19"/>
      <c r="DTV2598" s="19"/>
      <c r="DTW2598" s="19"/>
      <c r="DTX2598" s="19"/>
      <c r="DTY2598" s="19"/>
      <c r="DTZ2598" s="19"/>
      <c r="DUA2598" s="19"/>
      <c r="DUB2598" s="19"/>
      <c r="DUC2598" s="19"/>
      <c r="DUD2598" s="19"/>
      <c r="DUE2598" s="19"/>
      <c r="DUF2598" s="19"/>
      <c r="DUG2598" s="19"/>
      <c r="DUH2598" s="19"/>
      <c r="DUI2598" s="19"/>
      <c r="DUJ2598" s="19"/>
      <c r="DUK2598" s="19"/>
      <c r="DUL2598" s="19"/>
      <c r="DUM2598" s="19"/>
      <c r="DUN2598" s="19"/>
      <c r="DUO2598" s="19"/>
      <c r="DUP2598" s="19"/>
      <c r="DUQ2598" s="19"/>
      <c r="DUR2598" s="19"/>
      <c r="DUS2598" s="19"/>
      <c r="DUT2598" s="19"/>
      <c r="DUU2598" s="19"/>
      <c r="DUV2598" s="19"/>
      <c r="DUW2598" s="19"/>
      <c r="DUX2598" s="19"/>
      <c r="DUY2598" s="19"/>
      <c r="DUZ2598" s="19"/>
      <c r="DVA2598" s="19"/>
      <c r="DVB2598" s="19"/>
      <c r="DVC2598" s="19"/>
      <c r="DVD2598" s="19"/>
      <c r="DVE2598" s="19"/>
      <c r="DVF2598" s="19"/>
      <c r="DVG2598" s="19"/>
      <c r="DVH2598" s="19"/>
      <c r="DVI2598" s="19"/>
      <c r="DVJ2598" s="19"/>
      <c r="DVK2598" s="19"/>
      <c r="DVL2598" s="19"/>
      <c r="DVM2598" s="19"/>
      <c r="DVN2598" s="19"/>
      <c r="DVO2598" s="19"/>
      <c r="DVP2598" s="19"/>
      <c r="DVQ2598" s="19"/>
      <c r="DVR2598" s="19"/>
      <c r="DVS2598" s="19"/>
      <c r="DVT2598" s="19"/>
      <c r="DVU2598" s="19"/>
      <c r="DVV2598" s="19"/>
      <c r="DVW2598" s="19"/>
      <c r="DVX2598" s="19"/>
      <c r="DVY2598" s="19"/>
      <c r="DVZ2598" s="19"/>
      <c r="DWA2598" s="19"/>
      <c r="DWB2598" s="19"/>
      <c r="DWC2598" s="19"/>
      <c r="DWD2598" s="19"/>
      <c r="DWE2598" s="19"/>
      <c r="DWF2598" s="19"/>
      <c r="DWG2598" s="19"/>
      <c r="DWH2598" s="19"/>
      <c r="DWI2598" s="19"/>
      <c r="DWJ2598" s="19"/>
      <c r="DWK2598" s="19"/>
      <c r="DWL2598" s="19"/>
      <c r="DWM2598" s="19"/>
      <c r="DWN2598" s="19"/>
      <c r="DWO2598" s="19"/>
      <c r="DWP2598" s="19"/>
      <c r="DWQ2598" s="19"/>
      <c r="DWR2598" s="19"/>
      <c r="DWS2598" s="19"/>
      <c r="DWT2598" s="19"/>
      <c r="DWU2598" s="19"/>
      <c r="DWV2598" s="19"/>
      <c r="DWW2598" s="19"/>
      <c r="DWX2598" s="19"/>
      <c r="DWY2598" s="19"/>
      <c r="DWZ2598" s="19"/>
      <c r="DXA2598" s="19"/>
      <c r="DXB2598" s="19"/>
      <c r="DXC2598" s="19"/>
      <c r="DXD2598" s="19"/>
      <c r="DXE2598" s="19"/>
      <c r="DXF2598" s="19"/>
      <c r="DXG2598" s="19"/>
      <c r="DXH2598" s="19"/>
      <c r="DXI2598" s="19"/>
      <c r="DXJ2598" s="19"/>
      <c r="DXK2598" s="19"/>
      <c r="DXL2598" s="19"/>
      <c r="DXM2598" s="19"/>
      <c r="DXN2598" s="19"/>
      <c r="DXO2598" s="19"/>
      <c r="DXP2598" s="19"/>
      <c r="DXQ2598" s="19"/>
      <c r="DXR2598" s="19"/>
      <c r="DXS2598" s="19"/>
      <c r="DXT2598" s="19"/>
      <c r="DXU2598" s="19"/>
      <c r="DXV2598" s="19"/>
      <c r="DXW2598" s="19"/>
      <c r="DXX2598" s="19"/>
      <c r="DXY2598" s="19"/>
      <c r="DXZ2598" s="19"/>
      <c r="DYA2598" s="19"/>
      <c r="DYB2598" s="19"/>
      <c r="DYC2598" s="19"/>
      <c r="DYD2598" s="19"/>
      <c r="DYE2598" s="19"/>
      <c r="DYF2598" s="19"/>
      <c r="DYG2598" s="19"/>
      <c r="DYH2598" s="19"/>
      <c r="DYI2598" s="19"/>
      <c r="DYJ2598" s="19"/>
      <c r="DYK2598" s="19"/>
      <c r="DYL2598" s="19"/>
      <c r="DYM2598" s="19"/>
      <c r="DYN2598" s="19"/>
      <c r="DYO2598" s="19"/>
      <c r="DYP2598" s="19"/>
      <c r="DYQ2598" s="19"/>
      <c r="DYR2598" s="19"/>
      <c r="DYS2598" s="19"/>
      <c r="DYT2598" s="19"/>
      <c r="DYU2598" s="19"/>
      <c r="DYV2598" s="19"/>
      <c r="DYW2598" s="19"/>
      <c r="DYX2598" s="19"/>
      <c r="DYY2598" s="19"/>
      <c r="DYZ2598" s="19"/>
      <c r="DZA2598" s="19"/>
      <c r="DZB2598" s="19"/>
      <c r="DZC2598" s="19"/>
      <c r="DZD2598" s="19"/>
      <c r="DZE2598" s="19"/>
      <c r="DZF2598" s="19"/>
      <c r="DZG2598" s="19"/>
      <c r="DZH2598" s="19"/>
      <c r="DZI2598" s="19"/>
      <c r="DZJ2598" s="19"/>
      <c r="DZK2598" s="19"/>
      <c r="DZL2598" s="19"/>
      <c r="DZM2598" s="19"/>
      <c r="DZN2598" s="19"/>
      <c r="DZO2598" s="19"/>
      <c r="DZP2598" s="19"/>
      <c r="DZQ2598" s="19"/>
      <c r="DZR2598" s="19"/>
      <c r="DZS2598" s="19"/>
      <c r="DZT2598" s="19"/>
      <c r="DZU2598" s="19"/>
      <c r="DZV2598" s="19"/>
      <c r="DZW2598" s="19"/>
      <c r="DZX2598" s="19"/>
      <c r="DZY2598" s="19"/>
      <c r="DZZ2598" s="19"/>
      <c r="EAA2598" s="19"/>
      <c r="EAB2598" s="19"/>
      <c r="EAC2598" s="19"/>
      <c r="EAD2598" s="19"/>
      <c r="EAE2598" s="19"/>
      <c r="EAF2598" s="19"/>
      <c r="EAG2598" s="19"/>
      <c r="EAH2598" s="19"/>
      <c r="EAI2598" s="19"/>
      <c r="EAJ2598" s="19"/>
      <c r="EAK2598" s="19"/>
      <c r="EAL2598" s="19"/>
      <c r="EAM2598" s="19"/>
      <c r="EAN2598" s="19"/>
      <c r="EAO2598" s="19"/>
      <c r="EAP2598" s="19"/>
      <c r="EAQ2598" s="19"/>
      <c r="EAR2598" s="19"/>
      <c r="EAS2598" s="19"/>
      <c r="EAT2598" s="19"/>
      <c r="EAU2598" s="19"/>
      <c r="EAV2598" s="19"/>
      <c r="EAW2598" s="19"/>
      <c r="EAX2598" s="19"/>
      <c r="EAY2598" s="19"/>
      <c r="EAZ2598" s="19"/>
      <c r="EBA2598" s="19"/>
      <c r="EBB2598" s="19"/>
      <c r="EBC2598" s="19"/>
      <c r="EBD2598" s="19"/>
      <c r="EBE2598" s="19"/>
      <c r="EBF2598" s="19"/>
      <c r="EBG2598" s="19"/>
      <c r="EBH2598" s="19"/>
      <c r="EBI2598" s="19"/>
      <c r="EBJ2598" s="19"/>
      <c r="EBK2598" s="19"/>
      <c r="EBL2598" s="19"/>
      <c r="EBM2598" s="19"/>
      <c r="EBN2598" s="19"/>
      <c r="EBO2598" s="19"/>
      <c r="EBP2598" s="19"/>
      <c r="EBQ2598" s="19"/>
      <c r="EBR2598" s="19"/>
      <c r="EBS2598" s="19"/>
      <c r="EBT2598" s="19"/>
      <c r="EBU2598" s="19"/>
      <c r="EBV2598" s="19"/>
      <c r="EBW2598" s="19"/>
      <c r="EBX2598" s="19"/>
      <c r="EBY2598" s="19"/>
      <c r="EBZ2598" s="19"/>
      <c r="ECA2598" s="19"/>
      <c r="ECB2598" s="19"/>
      <c r="ECC2598" s="19"/>
      <c r="ECD2598" s="19"/>
      <c r="ECE2598" s="19"/>
      <c r="ECF2598" s="19"/>
      <c r="ECG2598" s="19"/>
      <c r="ECH2598" s="19"/>
      <c r="ECI2598" s="19"/>
      <c r="ECJ2598" s="19"/>
      <c r="ECK2598" s="19"/>
      <c r="ECL2598" s="19"/>
      <c r="ECM2598" s="19"/>
      <c r="ECN2598" s="19"/>
      <c r="ECO2598" s="19"/>
      <c r="ECP2598" s="19"/>
      <c r="ECQ2598" s="19"/>
      <c r="ECR2598" s="19"/>
      <c r="ECS2598" s="19"/>
      <c r="ECT2598" s="19"/>
      <c r="ECU2598" s="19"/>
      <c r="ECV2598" s="19"/>
      <c r="ECW2598" s="19"/>
      <c r="ECX2598" s="19"/>
      <c r="ECY2598" s="19"/>
      <c r="ECZ2598" s="19"/>
      <c r="EDA2598" s="19"/>
      <c r="EDB2598" s="19"/>
      <c r="EDC2598" s="19"/>
      <c r="EDD2598" s="19"/>
      <c r="EDE2598" s="19"/>
      <c r="EDF2598" s="19"/>
      <c r="EDG2598" s="19"/>
      <c r="EDH2598" s="19"/>
      <c r="EDI2598" s="19"/>
      <c r="EDJ2598" s="19"/>
      <c r="EDK2598" s="19"/>
      <c r="EDL2598" s="19"/>
      <c r="EDM2598" s="19"/>
      <c r="EDN2598" s="19"/>
      <c r="EDO2598" s="19"/>
      <c r="EDP2598" s="19"/>
      <c r="EDQ2598" s="19"/>
      <c r="EDR2598" s="19"/>
      <c r="EDS2598" s="19"/>
      <c r="EDT2598" s="19"/>
      <c r="EDU2598" s="19"/>
      <c r="EDV2598" s="19"/>
      <c r="EDW2598" s="19"/>
      <c r="EDX2598" s="19"/>
      <c r="EDY2598" s="19"/>
      <c r="EDZ2598" s="19"/>
      <c r="EEA2598" s="19"/>
      <c r="EEB2598" s="19"/>
      <c r="EEC2598" s="19"/>
      <c r="EED2598" s="19"/>
      <c r="EEE2598" s="19"/>
      <c r="EEF2598" s="19"/>
      <c r="EEG2598" s="19"/>
      <c r="EEH2598" s="19"/>
      <c r="EEI2598" s="19"/>
      <c r="EEJ2598" s="19"/>
      <c r="EEK2598" s="19"/>
      <c r="EEL2598" s="19"/>
      <c r="EEM2598" s="19"/>
      <c r="EEN2598" s="19"/>
      <c r="EEO2598" s="19"/>
      <c r="EEP2598" s="19"/>
      <c r="EEQ2598" s="19"/>
      <c r="EER2598" s="19"/>
      <c r="EES2598" s="19"/>
      <c r="EET2598" s="19"/>
      <c r="EEU2598" s="19"/>
      <c r="EEV2598" s="19"/>
      <c r="EEW2598" s="19"/>
      <c r="EEX2598" s="19"/>
      <c r="EEY2598" s="19"/>
      <c r="EEZ2598" s="19"/>
      <c r="EFA2598" s="19"/>
      <c r="EFB2598" s="19"/>
      <c r="EFC2598" s="19"/>
      <c r="EFD2598" s="19"/>
      <c r="EFE2598" s="19"/>
      <c r="EFF2598" s="19"/>
      <c r="EFG2598" s="19"/>
      <c r="EFH2598" s="19"/>
      <c r="EFI2598" s="19"/>
      <c r="EFJ2598" s="19"/>
      <c r="EFK2598" s="19"/>
      <c r="EFL2598" s="19"/>
      <c r="EFM2598" s="19"/>
      <c r="EFN2598" s="19"/>
      <c r="EFO2598" s="19"/>
      <c r="EFP2598" s="19"/>
      <c r="EFQ2598" s="19"/>
      <c r="EFR2598" s="19"/>
      <c r="EFS2598" s="19"/>
      <c r="EFT2598" s="19"/>
      <c r="EFU2598" s="19"/>
      <c r="EFV2598" s="19"/>
      <c r="EFW2598" s="19"/>
      <c r="EFX2598" s="19"/>
      <c r="EFY2598" s="19"/>
      <c r="EFZ2598" s="19"/>
      <c r="EGA2598" s="19"/>
      <c r="EGB2598" s="19"/>
      <c r="EGC2598" s="19"/>
      <c r="EGD2598" s="19"/>
      <c r="EGE2598" s="19"/>
      <c r="EGF2598" s="19"/>
      <c r="EGG2598" s="19"/>
      <c r="EGH2598" s="19"/>
      <c r="EGI2598" s="19"/>
      <c r="EGJ2598" s="19"/>
      <c r="EGK2598" s="19"/>
      <c r="EGL2598" s="19"/>
      <c r="EGM2598" s="19"/>
      <c r="EGN2598" s="19"/>
      <c r="EGO2598" s="19"/>
      <c r="EGP2598" s="19"/>
      <c r="EGQ2598" s="19"/>
      <c r="EGR2598" s="19"/>
      <c r="EGS2598" s="19"/>
      <c r="EGT2598" s="19"/>
      <c r="EGU2598" s="19"/>
      <c r="EGV2598" s="19"/>
      <c r="EGW2598" s="19"/>
      <c r="EGX2598" s="19"/>
      <c r="EGY2598" s="19"/>
      <c r="EGZ2598" s="19"/>
      <c r="EHA2598" s="19"/>
      <c r="EHB2598" s="19"/>
      <c r="EHC2598" s="19"/>
      <c r="EHD2598" s="19"/>
      <c r="EHE2598" s="19"/>
      <c r="EHF2598" s="19"/>
      <c r="EHG2598" s="19"/>
      <c r="EHH2598" s="19"/>
      <c r="EHI2598" s="19"/>
      <c r="EHJ2598" s="19"/>
      <c r="EHK2598" s="19"/>
      <c r="EHL2598" s="19"/>
      <c r="EHM2598" s="19"/>
      <c r="EHN2598" s="19"/>
      <c r="EHO2598" s="19"/>
      <c r="EHP2598" s="19"/>
      <c r="EHQ2598" s="19"/>
      <c r="EHR2598" s="19"/>
      <c r="EHS2598" s="19"/>
      <c r="EHT2598" s="19"/>
      <c r="EHU2598" s="19"/>
      <c r="EHV2598" s="19"/>
      <c r="EHW2598" s="19"/>
      <c r="EHX2598" s="19"/>
      <c r="EHY2598" s="19"/>
      <c r="EHZ2598" s="19"/>
      <c r="EIA2598" s="19"/>
      <c r="EIB2598" s="19"/>
      <c r="EIC2598" s="19"/>
      <c r="EID2598" s="19"/>
      <c r="EIE2598" s="19"/>
      <c r="EIF2598" s="19"/>
      <c r="EIG2598" s="19"/>
      <c r="EIH2598" s="19"/>
      <c r="EII2598" s="19"/>
      <c r="EIJ2598" s="19"/>
      <c r="EIK2598" s="19"/>
      <c r="EIL2598" s="19"/>
      <c r="EIM2598" s="19"/>
      <c r="EIN2598" s="19"/>
      <c r="EIO2598" s="19"/>
      <c r="EIP2598" s="19"/>
      <c r="EIQ2598" s="19"/>
      <c r="EIR2598" s="19"/>
      <c r="EIS2598" s="19"/>
      <c r="EIT2598" s="19"/>
      <c r="EIU2598" s="19"/>
      <c r="EIV2598" s="19"/>
      <c r="EIW2598" s="19"/>
      <c r="EIX2598" s="19"/>
      <c r="EIY2598" s="19"/>
      <c r="EIZ2598" s="19"/>
      <c r="EJA2598" s="19"/>
      <c r="EJB2598" s="19"/>
      <c r="EJC2598" s="19"/>
      <c r="EJD2598" s="19"/>
      <c r="EJE2598" s="19"/>
      <c r="EJF2598" s="19"/>
      <c r="EJG2598" s="19"/>
      <c r="EJH2598" s="19"/>
      <c r="EJI2598" s="19"/>
      <c r="EJJ2598" s="19"/>
      <c r="EJK2598" s="19"/>
      <c r="EJL2598" s="19"/>
      <c r="EJM2598" s="19"/>
      <c r="EJN2598" s="19"/>
      <c r="EJO2598" s="19"/>
      <c r="EJP2598" s="19"/>
      <c r="EJQ2598" s="19"/>
      <c r="EJR2598" s="19"/>
      <c r="EJS2598" s="19"/>
      <c r="EJT2598" s="19"/>
      <c r="EJU2598" s="19"/>
      <c r="EJV2598" s="19"/>
      <c r="EJW2598" s="19"/>
      <c r="EJX2598" s="19"/>
      <c r="EJY2598" s="19"/>
      <c r="EJZ2598" s="19"/>
      <c r="EKA2598" s="19"/>
      <c r="EKB2598" s="19"/>
      <c r="EKC2598" s="19"/>
      <c r="EKD2598" s="19"/>
      <c r="EKE2598" s="19"/>
      <c r="EKF2598" s="19"/>
      <c r="EKG2598" s="19"/>
      <c r="EKH2598" s="19"/>
      <c r="EKI2598" s="19"/>
      <c r="EKJ2598" s="19"/>
      <c r="EKK2598" s="19"/>
      <c r="EKL2598" s="19"/>
      <c r="EKM2598" s="19"/>
      <c r="EKN2598" s="19"/>
      <c r="EKO2598" s="19"/>
      <c r="EKP2598" s="19"/>
      <c r="EKQ2598" s="19"/>
      <c r="EKR2598" s="19"/>
      <c r="EKS2598" s="19"/>
      <c r="EKT2598" s="19"/>
      <c r="EKU2598" s="19"/>
      <c r="EKV2598" s="19"/>
      <c r="EKW2598" s="19"/>
      <c r="EKX2598" s="19"/>
      <c r="EKY2598" s="19"/>
      <c r="EKZ2598" s="19"/>
      <c r="ELA2598" s="19"/>
      <c r="ELB2598" s="19"/>
      <c r="ELC2598" s="19"/>
      <c r="ELD2598" s="19"/>
      <c r="ELE2598" s="19"/>
      <c r="ELF2598" s="19"/>
      <c r="ELG2598" s="19"/>
      <c r="ELH2598" s="19"/>
      <c r="ELI2598" s="19"/>
      <c r="ELJ2598" s="19"/>
      <c r="ELK2598" s="19"/>
      <c r="ELL2598" s="19"/>
      <c r="ELM2598" s="19"/>
      <c r="ELN2598" s="19"/>
      <c r="ELO2598" s="19"/>
      <c r="ELP2598" s="19"/>
      <c r="ELQ2598" s="19"/>
      <c r="ELR2598" s="19"/>
      <c r="ELS2598" s="19"/>
      <c r="ELT2598" s="19"/>
      <c r="ELU2598" s="19"/>
      <c r="ELV2598" s="19"/>
      <c r="ELW2598" s="19"/>
      <c r="ELX2598" s="19"/>
      <c r="ELY2598" s="19"/>
      <c r="ELZ2598" s="19"/>
      <c r="EMA2598" s="19"/>
      <c r="EMB2598" s="19"/>
      <c r="EMC2598" s="19"/>
      <c r="EMD2598" s="19"/>
      <c r="EME2598" s="19"/>
      <c r="EMF2598" s="19"/>
      <c r="EMG2598" s="19"/>
      <c r="EMH2598" s="19"/>
      <c r="EMI2598" s="19"/>
      <c r="EMJ2598" s="19"/>
      <c r="EMK2598" s="19"/>
      <c r="EML2598" s="19"/>
      <c r="EMM2598" s="19"/>
      <c r="EMN2598" s="19"/>
      <c r="EMO2598" s="19"/>
      <c r="EMP2598" s="19"/>
      <c r="EMQ2598" s="19"/>
      <c r="EMR2598" s="19"/>
      <c r="EMS2598" s="19"/>
      <c r="EMT2598" s="19"/>
      <c r="EMU2598" s="19"/>
      <c r="EMV2598" s="19"/>
      <c r="EMW2598" s="19"/>
      <c r="EMX2598" s="19"/>
      <c r="EMY2598" s="19"/>
      <c r="EMZ2598" s="19"/>
      <c r="ENA2598" s="19"/>
      <c r="ENB2598" s="19"/>
      <c r="ENC2598" s="19"/>
      <c r="END2598" s="19"/>
      <c r="ENE2598" s="19"/>
      <c r="ENF2598" s="19"/>
      <c r="ENG2598" s="19"/>
      <c r="ENH2598" s="19"/>
      <c r="ENI2598" s="19"/>
      <c r="ENJ2598" s="19"/>
      <c r="ENK2598" s="19"/>
      <c r="ENL2598" s="19"/>
      <c r="ENM2598" s="19"/>
      <c r="ENN2598" s="19"/>
      <c r="ENO2598" s="19"/>
      <c r="ENP2598" s="19"/>
      <c r="ENQ2598" s="19"/>
      <c r="ENR2598" s="19"/>
      <c r="ENS2598" s="19"/>
      <c r="ENT2598" s="19"/>
      <c r="ENU2598" s="19"/>
      <c r="ENV2598" s="19"/>
      <c r="ENW2598" s="19"/>
      <c r="ENX2598" s="19"/>
      <c r="ENY2598" s="19"/>
      <c r="ENZ2598" s="19"/>
      <c r="EOA2598" s="19"/>
      <c r="EOB2598" s="19"/>
      <c r="EOC2598" s="19"/>
      <c r="EOD2598" s="19"/>
      <c r="EOE2598" s="19"/>
      <c r="EOF2598" s="19"/>
      <c r="EOG2598" s="19"/>
      <c r="EOH2598" s="19"/>
      <c r="EOI2598" s="19"/>
      <c r="EOJ2598" s="19"/>
      <c r="EOK2598" s="19"/>
      <c r="EOL2598" s="19"/>
      <c r="EOM2598" s="19"/>
      <c r="EON2598" s="19"/>
      <c r="EOO2598" s="19"/>
      <c r="EOP2598" s="19"/>
      <c r="EOQ2598" s="19"/>
      <c r="EOR2598" s="19"/>
      <c r="EOS2598" s="19"/>
      <c r="EOT2598" s="19"/>
      <c r="EOU2598" s="19"/>
      <c r="EOV2598" s="19"/>
      <c r="EOW2598" s="19"/>
      <c r="EOX2598" s="19"/>
      <c r="EOY2598" s="19"/>
      <c r="EOZ2598" s="19"/>
      <c r="EPA2598" s="19"/>
      <c r="EPB2598" s="19"/>
      <c r="EPC2598" s="19"/>
      <c r="EPD2598" s="19"/>
      <c r="EPE2598" s="19"/>
      <c r="EPF2598" s="19"/>
      <c r="EPG2598" s="19"/>
      <c r="EPH2598" s="19"/>
      <c r="EPI2598" s="19"/>
      <c r="EPJ2598" s="19"/>
      <c r="EPK2598" s="19"/>
      <c r="EPL2598" s="19"/>
      <c r="EPM2598" s="19"/>
      <c r="EPN2598" s="19"/>
      <c r="EPO2598" s="19"/>
      <c r="EPP2598" s="19"/>
      <c r="EPQ2598" s="19"/>
      <c r="EPR2598" s="19"/>
      <c r="EPS2598" s="19"/>
      <c r="EPT2598" s="19"/>
      <c r="EPU2598" s="19"/>
      <c r="EPV2598" s="19"/>
      <c r="EPW2598" s="19"/>
      <c r="EPX2598" s="19"/>
      <c r="EPY2598" s="19"/>
      <c r="EPZ2598" s="19"/>
      <c r="EQA2598" s="19"/>
      <c r="EQB2598" s="19"/>
      <c r="EQC2598" s="19"/>
      <c r="EQD2598" s="19"/>
      <c r="EQE2598" s="19"/>
      <c r="EQF2598" s="19"/>
      <c r="EQG2598" s="19"/>
      <c r="EQH2598" s="19"/>
      <c r="EQI2598" s="19"/>
      <c r="EQJ2598" s="19"/>
      <c r="EQK2598" s="19"/>
      <c r="EQL2598" s="19"/>
      <c r="EQM2598" s="19"/>
      <c r="EQN2598" s="19"/>
      <c r="EQO2598" s="19"/>
      <c r="EQP2598" s="19"/>
      <c r="EQQ2598" s="19"/>
      <c r="EQR2598" s="19"/>
      <c r="EQS2598" s="19"/>
      <c r="EQT2598" s="19"/>
      <c r="EQU2598" s="19"/>
      <c r="EQV2598" s="19"/>
      <c r="EQW2598" s="19"/>
      <c r="EQX2598" s="19"/>
      <c r="EQY2598" s="19"/>
      <c r="EQZ2598" s="19"/>
      <c r="ERA2598" s="19"/>
      <c r="ERB2598" s="19"/>
      <c r="ERC2598" s="19"/>
      <c r="ERD2598" s="19"/>
      <c r="ERE2598" s="19"/>
      <c r="ERF2598" s="19"/>
      <c r="ERG2598" s="19"/>
      <c r="ERH2598" s="19"/>
      <c r="ERI2598" s="19"/>
      <c r="ERJ2598" s="19"/>
      <c r="ERK2598" s="19"/>
      <c r="ERL2598" s="19"/>
      <c r="ERM2598" s="19"/>
      <c r="ERN2598" s="19"/>
      <c r="ERO2598" s="19"/>
      <c r="ERP2598" s="19"/>
      <c r="ERQ2598" s="19"/>
      <c r="ERR2598" s="19"/>
      <c r="ERS2598" s="19"/>
      <c r="ERT2598" s="19"/>
      <c r="ERU2598" s="19"/>
      <c r="ERV2598" s="19"/>
      <c r="ERW2598" s="19"/>
      <c r="ERX2598" s="19"/>
      <c r="ERY2598" s="19"/>
      <c r="ERZ2598" s="19"/>
      <c r="ESA2598" s="19"/>
      <c r="ESB2598" s="19"/>
      <c r="ESC2598" s="19"/>
      <c r="ESD2598" s="19"/>
      <c r="ESE2598" s="19"/>
      <c r="ESF2598" s="19"/>
      <c r="ESG2598" s="19"/>
      <c r="ESH2598" s="19"/>
      <c r="ESI2598" s="19"/>
      <c r="ESJ2598" s="19"/>
      <c r="ESK2598" s="19"/>
      <c r="ESL2598" s="19"/>
      <c r="ESM2598" s="19"/>
      <c r="ESN2598" s="19"/>
      <c r="ESO2598" s="19"/>
      <c r="ESP2598" s="19"/>
      <c r="ESQ2598" s="19"/>
      <c r="ESR2598" s="19"/>
      <c r="ESS2598" s="19"/>
      <c r="EST2598" s="19"/>
      <c r="ESU2598" s="19"/>
      <c r="ESV2598" s="19"/>
      <c r="ESW2598" s="19"/>
      <c r="ESX2598" s="19"/>
      <c r="ESY2598" s="19"/>
      <c r="ESZ2598" s="19"/>
      <c r="ETA2598" s="19"/>
      <c r="ETB2598" s="19"/>
      <c r="ETC2598" s="19"/>
      <c r="ETD2598" s="19"/>
      <c r="ETE2598" s="19"/>
      <c r="ETF2598" s="19"/>
      <c r="ETG2598" s="19"/>
      <c r="ETH2598" s="19"/>
      <c r="ETI2598" s="19"/>
      <c r="ETJ2598" s="19"/>
      <c r="ETK2598" s="19"/>
      <c r="ETL2598" s="19"/>
      <c r="ETM2598" s="19"/>
      <c r="ETN2598" s="19"/>
      <c r="ETO2598" s="19"/>
      <c r="ETP2598" s="19"/>
      <c r="ETQ2598" s="19"/>
      <c r="ETR2598" s="19"/>
      <c r="ETS2598" s="19"/>
      <c r="ETT2598" s="19"/>
      <c r="ETU2598" s="19"/>
      <c r="ETV2598" s="19"/>
      <c r="ETW2598" s="19"/>
      <c r="ETX2598" s="19"/>
      <c r="ETY2598" s="19"/>
      <c r="ETZ2598" s="19"/>
      <c r="EUA2598" s="19"/>
      <c r="EUB2598" s="19"/>
      <c r="EUC2598" s="19"/>
      <c r="EUD2598" s="19"/>
      <c r="EUE2598" s="19"/>
      <c r="EUF2598" s="19"/>
      <c r="EUG2598" s="19"/>
      <c r="EUH2598" s="19"/>
      <c r="EUI2598" s="19"/>
      <c r="EUJ2598" s="19"/>
      <c r="EUK2598" s="19"/>
      <c r="EUL2598" s="19"/>
      <c r="EUM2598" s="19"/>
      <c r="EUN2598" s="19"/>
      <c r="EUO2598" s="19"/>
      <c r="EUP2598" s="19"/>
      <c r="EUQ2598" s="19"/>
      <c r="EUR2598" s="19"/>
      <c r="EUS2598" s="19"/>
      <c r="EUT2598" s="19"/>
      <c r="EUU2598" s="19"/>
      <c r="EUV2598" s="19"/>
      <c r="EUW2598" s="19"/>
      <c r="EUX2598" s="19"/>
      <c r="EUY2598" s="19"/>
      <c r="EUZ2598" s="19"/>
      <c r="EVA2598" s="19"/>
      <c r="EVB2598" s="19"/>
      <c r="EVC2598" s="19"/>
      <c r="EVD2598" s="19"/>
      <c r="EVE2598" s="19"/>
      <c r="EVF2598" s="19"/>
      <c r="EVG2598" s="19"/>
      <c r="EVH2598" s="19"/>
      <c r="EVI2598" s="19"/>
      <c r="EVJ2598" s="19"/>
      <c r="EVK2598" s="19"/>
      <c r="EVL2598" s="19"/>
      <c r="EVM2598" s="19"/>
      <c r="EVN2598" s="19"/>
      <c r="EVO2598" s="19"/>
      <c r="EVP2598" s="19"/>
      <c r="EVQ2598" s="19"/>
      <c r="EVR2598" s="19"/>
      <c r="EVS2598" s="19"/>
      <c r="EVT2598" s="19"/>
      <c r="EVU2598" s="19"/>
      <c r="EVV2598" s="19"/>
      <c r="EVW2598" s="19"/>
      <c r="EVX2598" s="19"/>
      <c r="EVY2598" s="19"/>
      <c r="EVZ2598" s="19"/>
      <c r="EWA2598" s="19"/>
      <c r="EWB2598" s="19"/>
      <c r="EWC2598" s="19"/>
      <c r="EWD2598" s="19"/>
      <c r="EWE2598" s="19"/>
      <c r="EWF2598" s="19"/>
      <c r="EWG2598" s="19"/>
      <c r="EWH2598" s="19"/>
      <c r="EWI2598" s="19"/>
      <c r="EWJ2598" s="19"/>
      <c r="EWK2598" s="19"/>
      <c r="EWL2598" s="19"/>
      <c r="EWM2598" s="19"/>
      <c r="EWN2598" s="19"/>
      <c r="EWO2598" s="19"/>
      <c r="EWP2598" s="19"/>
      <c r="EWQ2598" s="19"/>
      <c r="EWR2598" s="19"/>
      <c r="EWS2598" s="19"/>
      <c r="EWT2598" s="19"/>
      <c r="EWU2598" s="19"/>
      <c r="EWV2598" s="19"/>
      <c r="EWW2598" s="19"/>
      <c r="EWX2598" s="19"/>
      <c r="EWY2598" s="19"/>
      <c r="EWZ2598" s="19"/>
      <c r="EXA2598" s="19"/>
      <c r="EXB2598" s="19"/>
      <c r="EXC2598" s="19"/>
      <c r="EXD2598" s="19"/>
      <c r="EXE2598" s="19"/>
      <c r="EXF2598" s="19"/>
      <c r="EXG2598" s="19"/>
      <c r="EXH2598" s="19"/>
      <c r="EXI2598" s="19"/>
      <c r="EXJ2598" s="19"/>
      <c r="EXK2598" s="19"/>
      <c r="EXL2598" s="19"/>
      <c r="EXM2598" s="19"/>
      <c r="EXN2598" s="19"/>
      <c r="EXO2598" s="19"/>
      <c r="EXP2598" s="19"/>
      <c r="EXQ2598" s="19"/>
      <c r="EXR2598" s="19"/>
      <c r="EXS2598" s="19"/>
      <c r="EXT2598" s="19"/>
      <c r="EXU2598" s="19"/>
      <c r="EXV2598" s="19"/>
      <c r="EXW2598" s="19"/>
      <c r="EXX2598" s="19"/>
      <c r="EXY2598" s="19"/>
      <c r="EXZ2598" s="19"/>
      <c r="EYA2598" s="19"/>
      <c r="EYB2598" s="19"/>
      <c r="EYC2598" s="19"/>
      <c r="EYD2598" s="19"/>
      <c r="EYE2598" s="19"/>
      <c r="EYF2598" s="19"/>
      <c r="EYG2598" s="19"/>
      <c r="EYH2598" s="19"/>
      <c r="EYI2598" s="19"/>
      <c r="EYJ2598" s="19"/>
      <c r="EYK2598" s="19"/>
      <c r="EYL2598" s="19"/>
      <c r="EYM2598" s="19"/>
      <c r="EYN2598" s="19"/>
      <c r="EYO2598" s="19"/>
      <c r="EYP2598" s="19"/>
      <c r="EYQ2598" s="19"/>
      <c r="EYR2598" s="19"/>
      <c r="EYS2598" s="19"/>
      <c r="EYT2598" s="19"/>
      <c r="EYU2598" s="19"/>
      <c r="EYV2598" s="19"/>
      <c r="EYW2598" s="19"/>
      <c r="EYX2598" s="19"/>
      <c r="EYY2598" s="19"/>
      <c r="EYZ2598" s="19"/>
      <c r="EZA2598" s="19"/>
      <c r="EZB2598" s="19"/>
      <c r="EZC2598" s="19"/>
      <c r="EZD2598" s="19"/>
      <c r="EZE2598" s="19"/>
      <c r="EZF2598" s="19"/>
      <c r="EZG2598" s="19"/>
      <c r="EZH2598" s="19"/>
      <c r="EZI2598" s="19"/>
      <c r="EZJ2598" s="19"/>
      <c r="EZK2598" s="19"/>
      <c r="EZL2598" s="19"/>
      <c r="EZM2598" s="19"/>
      <c r="EZN2598" s="19"/>
      <c r="EZO2598" s="19"/>
      <c r="EZP2598" s="19"/>
      <c r="EZQ2598" s="19"/>
      <c r="EZR2598" s="19"/>
      <c r="EZS2598" s="19"/>
      <c r="EZT2598" s="19"/>
      <c r="EZU2598" s="19"/>
      <c r="EZV2598" s="19"/>
      <c r="EZW2598" s="19"/>
      <c r="EZX2598" s="19"/>
      <c r="EZY2598" s="19"/>
      <c r="EZZ2598" s="19"/>
      <c r="FAA2598" s="19"/>
      <c r="FAB2598" s="19"/>
      <c r="FAC2598" s="19"/>
      <c r="FAD2598" s="19"/>
      <c r="FAE2598" s="19"/>
      <c r="FAF2598" s="19"/>
      <c r="FAG2598" s="19"/>
      <c r="FAH2598" s="19"/>
      <c r="FAI2598" s="19"/>
      <c r="FAJ2598" s="19"/>
      <c r="FAK2598" s="19"/>
      <c r="FAL2598" s="19"/>
      <c r="FAM2598" s="19"/>
      <c r="FAN2598" s="19"/>
      <c r="FAO2598" s="19"/>
      <c r="FAP2598" s="19"/>
      <c r="FAQ2598" s="19"/>
      <c r="FAR2598" s="19"/>
      <c r="FAS2598" s="19"/>
      <c r="FAT2598" s="19"/>
      <c r="FAU2598" s="19"/>
      <c r="FAV2598" s="19"/>
      <c r="FAW2598" s="19"/>
      <c r="FAX2598" s="19"/>
      <c r="FAY2598" s="19"/>
      <c r="FAZ2598" s="19"/>
      <c r="FBA2598" s="19"/>
      <c r="FBB2598" s="19"/>
      <c r="FBC2598" s="19"/>
      <c r="FBD2598" s="19"/>
      <c r="FBE2598" s="19"/>
      <c r="FBF2598" s="19"/>
      <c r="FBG2598" s="19"/>
      <c r="FBH2598" s="19"/>
      <c r="FBI2598" s="19"/>
      <c r="FBJ2598" s="19"/>
      <c r="FBK2598" s="19"/>
      <c r="FBL2598" s="19"/>
      <c r="FBM2598" s="19"/>
      <c r="FBN2598" s="19"/>
      <c r="FBO2598" s="19"/>
      <c r="FBP2598" s="19"/>
      <c r="FBQ2598" s="19"/>
      <c r="FBR2598" s="19"/>
      <c r="FBS2598" s="19"/>
      <c r="FBT2598" s="19"/>
      <c r="FBU2598" s="19"/>
      <c r="FBV2598" s="19"/>
      <c r="FBW2598" s="19"/>
      <c r="FBX2598" s="19"/>
      <c r="FBY2598" s="19"/>
      <c r="FBZ2598" s="19"/>
      <c r="FCA2598" s="19"/>
      <c r="FCB2598" s="19"/>
      <c r="FCC2598" s="19"/>
      <c r="FCD2598" s="19"/>
      <c r="FCE2598" s="19"/>
      <c r="FCF2598" s="19"/>
      <c r="FCG2598" s="19"/>
      <c r="FCH2598" s="19"/>
      <c r="FCI2598" s="19"/>
      <c r="FCJ2598" s="19"/>
      <c r="FCK2598" s="19"/>
      <c r="FCL2598" s="19"/>
      <c r="FCM2598" s="19"/>
      <c r="FCN2598" s="19"/>
      <c r="FCO2598" s="19"/>
      <c r="FCP2598" s="19"/>
      <c r="FCQ2598" s="19"/>
      <c r="FCR2598" s="19"/>
      <c r="FCS2598" s="19"/>
      <c r="FCT2598" s="19"/>
      <c r="FCU2598" s="19"/>
      <c r="FCV2598" s="19"/>
      <c r="FCW2598" s="19"/>
      <c r="FCX2598" s="19"/>
      <c r="FCY2598" s="19"/>
      <c r="FCZ2598" s="19"/>
      <c r="FDA2598" s="19"/>
      <c r="FDB2598" s="19"/>
      <c r="FDC2598" s="19"/>
      <c r="FDD2598" s="19"/>
      <c r="FDE2598" s="19"/>
      <c r="FDF2598" s="19"/>
      <c r="FDG2598" s="19"/>
      <c r="FDH2598" s="19"/>
      <c r="FDI2598" s="19"/>
      <c r="FDJ2598" s="19"/>
      <c r="FDK2598" s="19"/>
      <c r="FDL2598" s="19"/>
      <c r="FDM2598" s="19"/>
      <c r="FDN2598" s="19"/>
      <c r="FDO2598" s="19"/>
      <c r="FDP2598" s="19"/>
      <c r="FDQ2598" s="19"/>
      <c r="FDR2598" s="19"/>
      <c r="FDS2598" s="19"/>
      <c r="FDT2598" s="19"/>
      <c r="FDU2598" s="19"/>
      <c r="FDV2598" s="19"/>
      <c r="FDW2598" s="19"/>
      <c r="FDX2598" s="19"/>
      <c r="FDY2598" s="19"/>
      <c r="FDZ2598" s="19"/>
      <c r="FEA2598" s="19"/>
      <c r="FEB2598" s="19"/>
      <c r="FEC2598" s="19"/>
      <c r="FED2598" s="19"/>
      <c r="FEE2598" s="19"/>
      <c r="FEF2598" s="19"/>
      <c r="FEG2598" s="19"/>
      <c r="FEH2598" s="19"/>
      <c r="FEI2598" s="19"/>
      <c r="FEJ2598" s="19"/>
      <c r="FEK2598" s="19"/>
      <c r="FEL2598" s="19"/>
      <c r="FEM2598" s="19"/>
      <c r="FEN2598" s="19"/>
      <c r="FEO2598" s="19"/>
      <c r="FEP2598" s="19"/>
      <c r="FEQ2598" s="19"/>
      <c r="FER2598" s="19"/>
      <c r="FES2598" s="19"/>
      <c r="FET2598" s="19"/>
      <c r="FEU2598" s="19"/>
      <c r="FEV2598" s="19"/>
      <c r="FEW2598" s="19"/>
      <c r="FEX2598" s="19"/>
      <c r="FEY2598" s="19"/>
      <c r="FEZ2598" s="19"/>
      <c r="FFA2598" s="19"/>
      <c r="FFB2598" s="19"/>
      <c r="FFC2598" s="19"/>
      <c r="FFD2598" s="19"/>
      <c r="FFE2598" s="19"/>
      <c r="FFF2598" s="19"/>
      <c r="FFG2598" s="19"/>
      <c r="FFH2598" s="19"/>
      <c r="FFI2598" s="19"/>
      <c r="FFJ2598" s="19"/>
      <c r="FFK2598" s="19"/>
      <c r="FFL2598" s="19"/>
      <c r="FFM2598" s="19"/>
      <c r="FFN2598" s="19"/>
      <c r="FFO2598" s="19"/>
      <c r="FFP2598" s="19"/>
      <c r="FFQ2598" s="19"/>
      <c r="FFR2598" s="19"/>
      <c r="FFS2598" s="19"/>
      <c r="FFT2598" s="19"/>
      <c r="FFU2598" s="19"/>
      <c r="FFV2598" s="19"/>
      <c r="FFW2598" s="19"/>
      <c r="FFX2598" s="19"/>
      <c r="FFY2598" s="19"/>
      <c r="FFZ2598" s="19"/>
      <c r="FGA2598" s="19"/>
      <c r="FGB2598" s="19"/>
      <c r="FGC2598" s="19"/>
      <c r="FGD2598" s="19"/>
      <c r="FGE2598" s="19"/>
      <c r="FGF2598" s="19"/>
      <c r="FGG2598" s="19"/>
      <c r="FGH2598" s="19"/>
      <c r="FGI2598" s="19"/>
      <c r="FGJ2598" s="19"/>
      <c r="FGK2598" s="19"/>
      <c r="FGL2598" s="19"/>
      <c r="FGM2598" s="19"/>
      <c r="FGN2598" s="19"/>
      <c r="FGO2598" s="19"/>
      <c r="FGP2598" s="19"/>
      <c r="FGQ2598" s="19"/>
      <c r="FGR2598" s="19"/>
      <c r="FGS2598" s="19"/>
      <c r="FGT2598" s="19"/>
      <c r="FGU2598" s="19"/>
      <c r="FGV2598" s="19"/>
      <c r="FGW2598" s="19"/>
      <c r="FGX2598" s="19"/>
      <c r="FGY2598" s="19"/>
      <c r="FGZ2598" s="19"/>
      <c r="FHA2598" s="19"/>
      <c r="FHB2598" s="19"/>
      <c r="FHC2598" s="19"/>
      <c r="FHD2598" s="19"/>
      <c r="FHE2598" s="19"/>
      <c r="FHF2598" s="19"/>
      <c r="FHG2598" s="19"/>
      <c r="FHH2598" s="19"/>
      <c r="FHI2598" s="19"/>
      <c r="FHJ2598" s="19"/>
      <c r="FHK2598" s="19"/>
      <c r="FHL2598" s="19"/>
      <c r="FHM2598" s="19"/>
      <c r="FHN2598" s="19"/>
      <c r="FHO2598" s="19"/>
      <c r="FHP2598" s="19"/>
      <c r="FHQ2598" s="19"/>
      <c r="FHR2598" s="19"/>
      <c r="FHS2598" s="19"/>
      <c r="FHT2598" s="19"/>
      <c r="FHU2598" s="19"/>
      <c r="FHV2598" s="19"/>
      <c r="FHW2598" s="19"/>
      <c r="FHX2598" s="19"/>
      <c r="FHY2598" s="19"/>
      <c r="FHZ2598" s="19"/>
      <c r="FIA2598" s="19"/>
      <c r="FIB2598" s="19"/>
      <c r="FIC2598" s="19"/>
      <c r="FID2598" s="19"/>
      <c r="FIE2598" s="19"/>
      <c r="FIF2598" s="19"/>
      <c r="FIG2598" s="19"/>
      <c r="FIH2598" s="19"/>
      <c r="FII2598" s="19"/>
      <c r="FIJ2598" s="19"/>
      <c r="FIK2598" s="19"/>
      <c r="FIL2598" s="19"/>
      <c r="FIM2598" s="19"/>
      <c r="FIN2598" s="19"/>
      <c r="FIO2598" s="19"/>
      <c r="FIP2598" s="19"/>
      <c r="FIQ2598" s="19"/>
      <c r="FIR2598" s="19"/>
      <c r="FIS2598" s="19"/>
      <c r="FIT2598" s="19"/>
      <c r="FIU2598" s="19"/>
      <c r="FIV2598" s="19"/>
      <c r="FIW2598" s="19"/>
      <c r="FIX2598" s="19"/>
      <c r="FIY2598" s="19"/>
      <c r="FIZ2598" s="19"/>
      <c r="FJA2598" s="19"/>
      <c r="FJB2598" s="19"/>
      <c r="FJC2598" s="19"/>
      <c r="FJD2598" s="19"/>
      <c r="FJE2598" s="19"/>
      <c r="FJF2598" s="19"/>
      <c r="FJG2598" s="19"/>
      <c r="FJH2598" s="19"/>
      <c r="FJI2598" s="19"/>
      <c r="FJJ2598" s="19"/>
      <c r="FJK2598" s="19"/>
      <c r="FJL2598" s="19"/>
      <c r="FJM2598" s="19"/>
      <c r="FJN2598" s="19"/>
      <c r="FJO2598" s="19"/>
      <c r="FJP2598" s="19"/>
      <c r="FJQ2598" s="19"/>
      <c r="FJR2598" s="19"/>
      <c r="FJS2598" s="19"/>
      <c r="FJT2598" s="19"/>
      <c r="FJU2598" s="19"/>
      <c r="FJV2598" s="19"/>
      <c r="FJW2598" s="19"/>
      <c r="FJX2598" s="19"/>
      <c r="FJY2598" s="19"/>
      <c r="FJZ2598" s="19"/>
      <c r="FKA2598" s="19"/>
      <c r="FKB2598" s="19"/>
      <c r="FKC2598" s="19"/>
      <c r="FKD2598" s="19"/>
      <c r="FKE2598" s="19"/>
      <c r="FKF2598" s="19"/>
      <c r="FKG2598" s="19"/>
      <c r="FKH2598" s="19"/>
      <c r="FKI2598" s="19"/>
      <c r="FKJ2598" s="19"/>
      <c r="FKK2598" s="19"/>
      <c r="FKL2598" s="19"/>
      <c r="FKM2598" s="19"/>
      <c r="FKN2598" s="19"/>
      <c r="FKO2598" s="19"/>
      <c r="FKP2598" s="19"/>
      <c r="FKQ2598" s="19"/>
      <c r="FKR2598" s="19"/>
      <c r="FKS2598" s="19"/>
      <c r="FKT2598" s="19"/>
      <c r="FKU2598" s="19"/>
      <c r="FKV2598" s="19"/>
      <c r="FKW2598" s="19"/>
      <c r="FKX2598" s="19"/>
      <c r="FKY2598" s="19"/>
      <c r="FKZ2598" s="19"/>
      <c r="FLA2598" s="19"/>
      <c r="FLB2598" s="19"/>
      <c r="FLC2598" s="19"/>
      <c r="FLD2598" s="19"/>
      <c r="FLE2598" s="19"/>
      <c r="FLF2598" s="19"/>
      <c r="FLG2598" s="19"/>
      <c r="FLH2598" s="19"/>
      <c r="FLI2598" s="19"/>
      <c r="FLJ2598" s="19"/>
      <c r="FLK2598" s="19"/>
      <c r="FLL2598" s="19"/>
      <c r="FLM2598" s="19"/>
      <c r="FLN2598" s="19"/>
      <c r="FLO2598" s="19"/>
      <c r="FLP2598" s="19"/>
      <c r="FLQ2598" s="19"/>
      <c r="FLR2598" s="19"/>
      <c r="FLS2598" s="19"/>
      <c r="FLT2598" s="19"/>
      <c r="FLU2598" s="19"/>
      <c r="FLV2598" s="19"/>
      <c r="FLW2598" s="19"/>
      <c r="FLX2598" s="19"/>
      <c r="FLY2598" s="19"/>
      <c r="FLZ2598" s="19"/>
      <c r="FMA2598" s="19"/>
      <c r="FMB2598" s="19"/>
      <c r="FMC2598" s="19"/>
      <c r="FMD2598" s="19"/>
      <c r="FME2598" s="19"/>
      <c r="FMF2598" s="19"/>
      <c r="FMG2598" s="19"/>
      <c r="FMH2598" s="19"/>
      <c r="FMI2598" s="19"/>
      <c r="FMJ2598" s="19"/>
      <c r="FMK2598" s="19"/>
      <c r="FML2598" s="19"/>
      <c r="FMM2598" s="19"/>
      <c r="FMN2598" s="19"/>
      <c r="FMO2598" s="19"/>
      <c r="FMP2598" s="19"/>
      <c r="FMQ2598" s="19"/>
      <c r="FMR2598" s="19"/>
      <c r="FMS2598" s="19"/>
      <c r="FMT2598" s="19"/>
      <c r="FMU2598" s="19"/>
      <c r="FMV2598" s="19"/>
      <c r="FMW2598" s="19"/>
      <c r="FMX2598" s="19"/>
      <c r="FMY2598" s="19"/>
      <c r="FMZ2598" s="19"/>
      <c r="FNA2598" s="19"/>
      <c r="FNB2598" s="19"/>
      <c r="FNC2598" s="19"/>
      <c r="FND2598" s="19"/>
      <c r="FNE2598" s="19"/>
      <c r="FNF2598" s="19"/>
      <c r="FNG2598" s="19"/>
      <c r="FNH2598" s="19"/>
      <c r="FNI2598" s="19"/>
      <c r="FNJ2598" s="19"/>
      <c r="FNK2598" s="19"/>
      <c r="FNL2598" s="19"/>
      <c r="FNM2598" s="19"/>
      <c r="FNN2598" s="19"/>
      <c r="FNO2598" s="19"/>
      <c r="FNP2598" s="19"/>
      <c r="FNQ2598" s="19"/>
      <c r="FNR2598" s="19"/>
      <c r="FNS2598" s="19"/>
      <c r="FNT2598" s="19"/>
      <c r="FNU2598" s="19"/>
      <c r="FNV2598" s="19"/>
      <c r="FNW2598" s="19"/>
      <c r="FNX2598" s="19"/>
      <c r="FNY2598" s="19"/>
      <c r="FNZ2598" s="19"/>
      <c r="FOA2598" s="19"/>
      <c r="FOB2598" s="19"/>
      <c r="FOC2598" s="19"/>
      <c r="FOD2598" s="19"/>
      <c r="FOE2598" s="19"/>
      <c r="FOF2598" s="19"/>
      <c r="FOG2598" s="19"/>
      <c r="FOH2598" s="19"/>
      <c r="FOI2598" s="19"/>
      <c r="FOJ2598" s="19"/>
      <c r="FOK2598" s="19"/>
      <c r="FOL2598" s="19"/>
      <c r="FOM2598" s="19"/>
      <c r="FON2598" s="19"/>
      <c r="FOO2598" s="19"/>
      <c r="FOP2598" s="19"/>
      <c r="FOQ2598" s="19"/>
      <c r="FOR2598" s="19"/>
      <c r="FOS2598" s="19"/>
      <c r="FOT2598" s="19"/>
      <c r="FOU2598" s="19"/>
      <c r="FOV2598" s="19"/>
      <c r="FOW2598" s="19"/>
      <c r="FOX2598" s="19"/>
      <c r="FOY2598" s="19"/>
      <c r="FOZ2598" s="19"/>
      <c r="FPA2598" s="19"/>
      <c r="FPB2598" s="19"/>
      <c r="FPC2598" s="19"/>
      <c r="FPD2598" s="19"/>
      <c r="FPE2598" s="19"/>
      <c r="FPF2598" s="19"/>
      <c r="FPG2598" s="19"/>
      <c r="FPH2598" s="19"/>
      <c r="FPI2598" s="19"/>
      <c r="FPJ2598" s="19"/>
      <c r="FPK2598" s="19"/>
      <c r="FPL2598" s="19"/>
      <c r="FPM2598" s="19"/>
      <c r="FPN2598" s="19"/>
      <c r="FPO2598" s="19"/>
      <c r="FPP2598" s="19"/>
      <c r="FPQ2598" s="19"/>
      <c r="FPR2598" s="19"/>
      <c r="FPS2598" s="19"/>
      <c r="FPT2598" s="19"/>
      <c r="FPU2598" s="19"/>
      <c r="FPV2598" s="19"/>
      <c r="FPW2598" s="19"/>
      <c r="FPX2598" s="19"/>
      <c r="FPY2598" s="19"/>
      <c r="FPZ2598" s="19"/>
      <c r="FQA2598" s="19"/>
      <c r="FQB2598" s="19"/>
      <c r="FQC2598" s="19"/>
      <c r="FQD2598" s="19"/>
      <c r="FQE2598" s="19"/>
      <c r="FQF2598" s="19"/>
      <c r="FQG2598" s="19"/>
      <c r="FQH2598" s="19"/>
      <c r="FQI2598" s="19"/>
      <c r="FQJ2598" s="19"/>
      <c r="FQK2598" s="19"/>
      <c r="FQL2598" s="19"/>
      <c r="FQM2598" s="19"/>
      <c r="FQN2598" s="19"/>
      <c r="FQO2598" s="19"/>
      <c r="FQP2598" s="19"/>
      <c r="FQQ2598" s="19"/>
      <c r="FQR2598" s="19"/>
      <c r="FQS2598" s="19"/>
      <c r="FQT2598" s="19"/>
      <c r="FQU2598" s="19"/>
      <c r="FQV2598" s="19"/>
      <c r="FQW2598" s="19"/>
      <c r="FQX2598" s="19"/>
      <c r="FQY2598" s="19"/>
      <c r="FQZ2598" s="19"/>
      <c r="FRA2598" s="19"/>
      <c r="FRB2598" s="19"/>
      <c r="FRC2598" s="19"/>
      <c r="FRD2598" s="19"/>
      <c r="FRE2598" s="19"/>
      <c r="FRF2598" s="19"/>
      <c r="FRG2598" s="19"/>
      <c r="FRH2598" s="19"/>
      <c r="FRI2598" s="19"/>
      <c r="FRJ2598" s="19"/>
      <c r="FRK2598" s="19"/>
      <c r="FRL2598" s="19"/>
      <c r="FRM2598" s="19"/>
      <c r="FRN2598" s="19"/>
      <c r="FRO2598" s="19"/>
      <c r="FRP2598" s="19"/>
      <c r="FRQ2598" s="19"/>
      <c r="FRR2598" s="19"/>
      <c r="FRS2598" s="19"/>
      <c r="FRT2598" s="19"/>
      <c r="FRU2598" s="19"/>
      <c r="FRV2598" s="19"/>
      <c r="FRW2598" s="19"/>
      <c r="FRX2598" s="19"/>
      <c r="FRY2598" s="19"/>
      <c r="FRZ2598" s="19"/>
      <c r="FSA2598" s="19"/>
      <c r="FSB2598" s="19"/>
      <c r="FSC2598" s="19"/>
      <c r="FSD2598" s="19"/>
      <c r="FSE2598" s="19"/>
      <c r="FSF2598" s="19"/>
      <c r="FSG2598" s="19"/>
      <c r="FSH2598" s="19"/>
      <c r="FSI2598" s="19"/>
      <c r="FSJ2598" s="19"/>
      <c r="FSK2598" s="19"/>
      <c r="FSL2598" s="19"/>
      <c r="FSM2598" s="19"/>
      <c r="FSN2598" s="19"/>
      <c r="FSO2598" s="19"/>
      <c r="FSP2598" s="19"/>
      <c r="FSQ2598" s="19"/>
      <c r="FSR2598" s="19"/>
      <c r="FSS2598" s="19"/>
      <c r="FST2598" s="19"/>
      <c r="FSU2598" s="19"/>
      <c r="FSV2598" s="19"/>
      <c r="FSW2598" s="19"/>
      <c r="FSX2598" s="19"/>
      <c r="FSY2598" s="19"/>
      <c r="FSZ2598" s="19"/>
      <c r="FTA2598" s="19"/>
      <c r="FTB2598" s="19"/>
      <c r="FTC2598" s="19"/>
      <c r="FTD2598" s="19"/>
      <c r="FTE2598" s="19"/>
      <c r="FTF2598" s="19"/>
      <c r="FTG2598" s="19"/>
      <c r="FTH2598" s="19"/>
      <c r="FTI2598" s="19"/>
      <c r="FTJ2598" s="19"/>
      <c r="FTK2598" s="19"/>
      <c r="FTL2598" s="19"/>
      <c r="FTM2598" s="19"/>
      <c r="FTN2598" s="19"/>
      <c r="FTO2598" s="19"/>
      <c r="FTP2598" s="19"/>
      <c r="FTQ2598" s="19"/>
      <c r="FTR2598" s="19"/>
      <c r="FTS2598" s="19"/>
      <c r="FTT2598" s="19"/>
      <c r="FTU2598" s="19"/>
      <c r="FTV2598" s="19"/>
      <c r="FTW2598" s="19"/>
      <c r="FTX2598" s="19"/>
      <c r="FTY2598" s="19"/>
      <c r="FTZ2598" s="19"/>
      <c r="FUA2598" s="19"/>
      <c r="FUB2598" s="19"/>
      <c r="FUC2598" s="19"/>
      <c r="FUD2598" s="19"/>
      <c r="FUE2598" s="19"/>
      <c r="FUF2598" s="19"/>
      <c r="FUG2598" s="19"/>
      <c r="FUH2598" s="19"/>
      <c r="FUI2598" s="19"/>
      <c r="FUJ2598" s="19"/>
      <c r="FUK2598" s="19"/>
      <c r="FUL2598" s="19"/>
      <c r="FUM2598" s="19"/>
      <c r="FUN2598" s="19"/>
      <c r="FUO2598" s="19"/>
      <c r="FUP2598" s="19"/>
      <c r="FUQ2598" s="19"/>
      <c r="FUR2598" s="19"/>
      <c r="FUS2598" s="19"/>
      <c r="FUT2598" s="19"/>
      <c r="FUU2598" s="19"/>
      <c r="FUV2598" s="19"/>
      <c r="FUW2598" s="19"/>
      <c r="FUX2598" s="19"/>
      <c r="FUY2598" s="19"/>
      <c r="FUZ2598" s="19"/>
      <c r="FVA2598" s="19"/>
      <c r="FVB2598" s="19"/>
      <c r="FVC2598" s="19"/>
      <c r="FVD2598" s="19"/>
      <c r="FVE2598" s="19"/>
      <c r="FVF2598" s="19"/>
      <c r="FVG2598" s="19"/>
      <c r="FVH2598" s="19"/>
      <c r="FVI2598" s="19"/>
      <c r="FVJ2598" s="19"/>
      <c r="FVK2598" s="19"/>
      <c r="FVL2598" s="19"/>
      <c r="FVM2598" s="19"/>
      <c r="FVN2598" s="19"/>
      <c r="FVO2598" s="19"/>
      <c r="FVP2598" s="19"/>
      <c r="FVQ2598" s="19"/>
      <c r="FVR2598" s="19"/>
      <c r="FVS2598" s="19"/>
      <c r="FVT2598" s="19"/>
      <c r="FVU2598" s="19"/>
      <c r="FVV2598" s="19"/>
      <c r="FVW2598" s="19"/>
      <c r="FVX2598" s="19"/>
      <c r="FVY2598" s="19"/>
      <c r="FVZ2598" s="19"/>
      <c r="FWA2598" s="19"/>
      <c r="FWB2598" s="19"/>
      <c r="FWC2598" s="19"/>
      <c r="FWD2598" s="19"/>
      <c r="FWE2598" s="19"/>
      <c r="FWF2598" s="19"/>
      <c r="FWG2598" s="19"/>
      <c r="FWH2598" s="19"/>
      <c r="FWI2598" s="19"/>
      <c r="FWJ2598" s="19"/>
      <c r="FWK2598" s="19"/>
      <c r="FWL2598" s="19"/>
      <c r="FWM2598" s="19"/>
      <c r="FWN2598" s="19"/>
      <c r="FWO2598" s="19"/>
      <c r="FWP2598" s="19"/>
      <c r="FWQ2598" s="19"/>
      <c r="FWR2598" s="19"/>
      <c r="FWS2598" s="19"/>
      <c r="FWT2598" s="19"/>
      <c r="FWU2598" s="19"/>
      <c r="FWV2598" s="19"/>
      <c r="FWW2598" s="19"/>
      <c r="FWX2598" s="19"/>
      <c r="FWY2598" s="19"/>
      <c r="FWZ2598" s="19"/>
      <c r="FXA2598" s="19"/>
      <c r="FXB2598" s="19"/>
      <c r="FXC2598" s="19"/>
      <c r="FXD2598" s="19"/>
      <c r="FXE2598" s="19"/>
      <c r="FXF2598" s="19"/>
      <c r="FXG2598" s="19"/>
      <c r="FXH2598" s="19"/>
      <c r="FXI2598" s="19"/>
      <c r="FXJ2598" s="19"/>
      <c r="FXK2598" s="19"/>
      <c r="FXL2598" s="19"/>
      <c r="FXM2598" s="19"/>
      <c r="FXN2598" s="19"/>
      <c r="FXO2598" s="19"/>
      <c r="FXP2598" s="19"/>
      <c r="FXQ2598" s="19"/>
      <c r="FXR2598" s="19"/>
      <c r="FXS2598" s="19"/>
      <c r="FXT2598" s="19"/>
      <c r="FXU2598" s="19"/>
      <c r="FXV2598" s="19"/>
      <c r="FXW2598" s="19"/>
      <c r="FXX2598" s="19"/>
      <c r="FXY2598" s="19"/>
      <c r="FXZ2598" s="19"/>
      <c r="FYA2598" s="19"/>
      <c r="FYB2598" s="19"/>
      <c r="FYC2598" s="19"/>
      <c r="FYD2598" s="19"/>
      <c r="FYE2598" s="19"/>
      <c r="FYF2598" s="19"/>
      <c r="FYG2598" s="19"/>
      <c r="FYH2598" s="19"/>
      <c r="FYI2598" s="19"/>
      <c r="FYJ2598" s="19"/>
      <c r="FYK2598" s="19"/>
      <c r="FYL2598" s="19"/>
      <c r="FYM2598" s="19"/>
      <c r="FYN2598" s="19"/>
      <c r="FYO2598" s="19"/>
      <c r="FYP2598" s="19"/>
      <c r="FYQ2598" s="19"/>
      <c r="FYR2598" s="19"/>
      <c r="FYS2598" s="19"/>
      <c r="FYT2598" s="19"/>
      <c r="FYU2598" s="19"/>
      <c r="FYV2598" s="19"/>
      <c r="FYW2598" s="19"/>
      <c r="FYX2598" s="19"/>
      <c r="FYY2598" s="19"/>
      <c r="FYZ2598" s="19"/>
      <c r="FZA2598" s="19"/>
      <c r="FZB2598" s="19"/>
      <c r="FZC2598" s="19"/>
      <c r="FZD2598" s="19"/>
      <c r="FZE2598" s="19"/>
      <c r="FZF2598" s="19"/>
      <c r="FZG2598" s="19"/>
      <c r="FZH2598" s="19"/>
      <c r="FZI2598" s="19"/>
      <c r="FZJ2598" s="19"/>
      <c r="FZK2598" s="19"/>
      <c r="FZL2598" s="19"/>
      <c r="FZM2598" s="19"/>
      <c r="FZN2598" s="19"/>
      <c r="FZO2598" s="19"/>
      <c r="FZP2598" s="19"/>
      <c r="FZQ2598" s="19"/>
      <c r="FZR2598" s="19"/>
      <c r="FZS2598" s="19"/>
      <c r="FZT2598" s="19"/>
      <c r="FZU2598" s="19"/>
      <c r="FZV2598" s="19"/>
      <c r="FZW2598" s="19"/>
      <c r="FZX2598" s="19"/>
      <c r="FZY2598" s="19"/>
      <c r="FZZ2598" s="19"/>
      <c r="GAA2598" s="19"/>
      <c r="GAB2598" s="19"/>
      <c r="GAC2598" s="19"/>
      <c r="GAD2598" s="19"/>
      <c r="GAE2598" s="19"/>
      <c r="GAF2598" s="19"/>
      <c r="GAG2598" s="19"/>
      <c r="GAH2598" s="19"/>
      <c r="GAI2598" s="19"/>
      <c r="GAJ2598" s="19"/>
      <c r="GAK2598" s="19"/>
      <c r="GAL2598" s="19"/>
      <c r="GAM2598" s="19"/>
      <c r="GAN2598" s="19"/>
      <c r="GAO2598" s="19"/>
      <c r="GAP2598" s="19"/>
      <c r="GAQ2598" s="19"/>
      <c r="GAR2598" s="19"/>
      <c r="GAS2598" s="19"/>
      <c r="GAT2598" s="19"/>
      <c r="GAU2598" s="19"/>
      <c r="GAV2598" s="19"/>
      <c r="GAW2598" s="19"/>
      <c r="GAX2598" s="19"/>
      <c r="GAY2598" s="19"/>
      <c r="GAZ2598" s="19"/>
      <c r="GBA2598" s="19"/>
      <c r="GBB2598" s="19"/>
      <c r="GBC2598" s="19"/>
      <c r="GBD2598" s="19"/>
      <c r="GBE2598" s="19"/>
      <c r="GBF2598" s="19"/>
      <c r="GBG2598" s="19"/>
      <c r="GBH2598" s="19"/>
      <c r="GBI2598" s="19"/>
      <c r="GBJ2598" s="19"/>
      <c r="GBK2598" s="19"/>
      <c r="GBL2598" s="19"/>
      <c r="GBM2598" s="19"/>
      <c r="GBN2598" s="19"/>
      <c r="GBO2598" s="19"/>
      <c r="GBP2598" s="19"/>
      <c r="GBQ2598" s="19"/>
      <c r="GBR2598" s="19"/>
      <c r="GBS2598" s="19"/>
      <c r="GBT2598" s="19"/>
      <c r="GBU2598" s="19"/>
      <c r="GBV2598" s="19"/>
      <c r="GBW2598" s="19"/>
      <c r="GBX2598" s="19"/>
      <c r="GBY2598" s="19"/>
      <c r="GBZ2598" s="19"/>
      <c r="GCA2598" s="19"/>
      <c r="GCB2598" s="19"/>
      <c r="GCC2598" s="19"/>
      <c r="GCD2598" s="19"/>
      <c r="GCE2598" s="19"/>
      <c r="GCF2598" s="19"/>
      <c r="GCG2598" s="19"/>
      <c r="GCH2598" s="19"/>
      <c r="GCI2598" s="19"/>
      <c r="GCJ2598" s="19"/>
      <c r="GCK2598" s="19"/>
      <c r="GCL2598" s="19"/>
      <c r="GCM2598" s="19"/>
      <c r="GCN2598" s="19"/>
      <c r="GCO2598" s="19"/>
      <c r="GCP2598" s="19"/>
      <c r="GCQ2598" s="19"/>
      <c r="GCR2598" s="19"/>
      <c r="GCS2598" s="19"/>
      <c r="GCT2598" s="19"/>
      <c r="GCU2598" s="19"/>
      <c r="GCV2598" s="19"/>
      <c r="GCW2598" s="19"/>
      <c r="GCX2598" s="19"/>
      <c r="GCY2598" s="19"/>
      <c r="GCZ2598" s="19"/>
      <c r="GDA2598" s="19"/>
      <c r="GDB2598" s="19"/>
      <c r="GDC2598" s="19"/>
      <c r="GDD2598" s="19"/>
      <c r="GDE2598" s="19"/>
      <c r="GDF2598" s="19"/>
      <c r="GDG2598" s="19"/>
      <c r="GDH2598" s="19"/>
      <c r="GDI2598" s="19"/>
      <c r="GDJ2598" s="19"/>
      <c r="GDK2598" s="19"/>
      <c r="GDL2598" s="19"/>
      <c r="GDM2598" s="19"/>
      <c r="GDN2598" s="19"/>
      <c r="GDO2598" s="19"/>
      <c r="GDP2598" s="19"/>
      <c r="GDQ2598" s="19"/>
      <c r="GDR2598" s="19"/>
      <c r="GDS2598" s="19"/>
      <c r="GDT2598" s="19"/>
      <c r="GDU2598" s="19"/>
      <c r="GDV2598" s="19"/>
      <c r="GDW2598" s="19"/>
      <c r="GDX2598" s="19"/>
      <c r="GDY2598" s="19"/>
      <c r="GDZ2598" s="19"/>
      <c r="GEA2598" s="19"/>
      <c r="GEB2598" s="19"/>
      <c r="GEC2598" s="19"/>
      <c r="GED2598" s="19"/>
      <c r="GEE2598" s="19"/>
      <c r="GEF2598" s="19"/>
      <c r="GEG2598" s="19"/>
      <c r="GEH2598" s="19"/>
      <c r="GEI2598" s="19"/>
      <c r="GEJ2598" s="19"/>
      <c r="GEK2598" s="19"/>
      <c r="GEL2598" s="19"/>
      <c r="GEM2598" s="19"/>
      <c r="GEN2598" s="19"/>
      <c r="GEO2598" s="19"/>
      <c r="GEP2598" s="19"/>
      <c r="GEQ2598" s="19"/>
      <c r="GER2598" s="19"/>
      <c r="GES2598" s="19"/>
      <c r="GET2598" s="19"/>
      <c r="GEU2598" s="19"/>
      <c r="GEV2598" s="19"/>
      <c r="GEW2598" s="19"/>
      <c r="GEX2598" s="19"/>
      <c r="GEY2598" s="19"/>
      <c r="GEZ2598" s="19"/>
      <c r="GFA2598" s="19"/>
      <c r="GFB2598" s="19"/>
      <c r="GFC2598" s="19"/>
      <c r="GFD2598" s="19"/>
      <c r="GFE2598" s="19"/>
      <c r="GFF2598" s="19"/>
      <c r="GFG2598" s="19"/>
      <c r="GFH2598" s="19"/>
      <c r="GFI2598" s="19"/>
      <c r="GFJ2598" s="19"/>
      <c r="GFK2598" s="19"/>
      <c r="GFL2598" s="19"/>
      <c r="GFM2598" s="19"/>
      <c r="GFN2598" s="19"/>
      <c r="GFO2598" s="19"/>
      <c r="GFP2598" s="19"/>
      <c r="GFQ2598" s="19"/>
      <c r="GFR2598" s="19"/>
      <c r="GFS2598" s="19"/>
      <c r="GFT2598" s="19"/>
      <c r="GFU2598" s="19"/>
      <c r="GFV2598" s="19"/>
      <c r="GFW2598" s="19"/>
      <c r="GFX2598" s="19"/>
      <c r="GFY2598" s="19"/>
      <c r="GFZ2598" s="19"/>
      <c r="GGA2598" s="19"/>
      <c r="GGB2598" s="19"/>
      <c r="GGC2598" s="19"/>
      <c r="GGD2598" s="19"/>
      <c r="GGE2598" s="19"/>
      <c r="GGF2598" s="19"/>
      <c r="GGG2598" s="19"/>
      <c r="GGH2598" s="19"/>
      <c r="GGI2598" s="19"/>
      <c r="GGJ2598" s="19"/>
      <c r="GGK2598" s="19"/>
      <c r="GGL2598" s="19"/>
      <c r="GGM2598" s="19"/>
      <c r="GGN2598" s="19"/>
      <c r="GGO2598" s="19"/>
      <c r="GGP2598" s="19"/>
      <c r="GGQ2598" s="19"/>
      <c r="GGR2598" s="19"/>
      <c r="GGS2598" s="19"/>
      <c r="GGT2598" s="19"/>
      <c r="GGU2598" s="19"/>
      <c r="GGV2598" s="19"/>
      <c r="GGW2598" s="19"/>
      <c r="GGX2598" s="19"/>
      <c r="GGY2598" s="19"/>
      <c r="GGZ2598" s="19"/>
      <c r="GHA2598" s="19"/>
      <c r="GHB2598" s="19"/>
      <c r="GHC2598" s="19"/>
      <c r="GHD2598" s="19"/>
      <c r="GHE2598" s="19"/>
      <c r="GHF2598" s="19"/>
      <c r="GHG2598" s="19"/>
      <c r="GHH2598" s="19"/>
      <c r="GHI2598" s="19"/>
      <c r="GHJ2598" s="19"/>
      <c r="GHK2598" s="19"/>
      <c r="GHL2598" s="19"/>
      <c r="GHM2598" s="19"/>
      <c r="GHN2598" s="19"/>
      <c r="GHO2598" s="19"/>
      <c r="GHP2598" s="19"/>
      <c r="GHQ2598" s="19"/>
      <c r="GHR2598" s="19"/>
      <c r="GHS2598" s="19"/>
      <c r="GHT2598" s="19"/>
      <c r="GHU2598" s="19"/>
      <c r="GHV2598" s="19"/>
      <c r="GHW2598" s="19"/>
      <c r="GHX2598" s="19"/>
      <c r="GHY2598" s="19"/>
      <c r="GHZ2598" s="19"/>
      <c r="GIA2598" s="19"/>
      <c r="GIB2598" s="19"/>
      <c r="GIC2598" s="19"/>
      <c r="GID2598" s="19"/>
      <c r="GIE2598" s="19"/>
      <c r="GIF2598" s="19"/>
      <c r="GIG2598" s="19"/>
      <c r="GIH2598" s="19"/>
      <c r="GII2598" s="19"/>
      <c r="GIJ2598" s="19"/>
      <c r="GIK2598" s="19"/>
      <c r="GIL2598" s="19"/>
      <c r="GIM2598" s="19"/>
      <c r="GIN2598" s="19"/>
      <c r="GIO2598" s="19"/>
      <c r="GIP2598" s="19"/>
      <c r="GIQ2598" s="19"/>
      <c r="GIR2598" s="19"/>
      <c r="GIS2598" s="19"/>
      <c r="GIT2598" s="19"/>
      <c r="GIU2598" s="19"/>
      <c r="GIV2598" s="19"/>
      <c r="GIW2598" s="19"/>
      <c r="GIX2598" s="19"/>
      <c r="GIY2598" s="19"/>
      <c r="GIZ2598" s="19"/>
      <c r="GJA2598" s="19"/>
      <c r="GJB2598" s="19"/>
      <c r="GJC2598" s="19"/>
      <c r="GJD2598" s="19"/>
      <c r="GJE2598" s="19"/>
      <c r="GJF2598" s="19"/>
      <c r="GJG2598" s="19"/>
      <c r="GJH2598" s="19"/>
      <c r="GJI2598" s="19"/>
      <c r="GJJ2598" s="19"/>
      <c r="GJK2598" s="19"/>
      <c r="GJL2598" s="19"/>
      <c r="GJM2598" s="19"/>
      <c r="GJN2598" s="19"/>
      <c r="GJO2598" s="19"/>
      <c r="GJP2598" s="19"/>
      <c r="GJQ2598" s="19"/>
      <c r="GJR2598" s="19"/>
      <c r="GJS2598" s="19"/>
      <c r="GJT2598" s="19"/>
      <c r="GJU2598" s="19"/>
      <c r="GJV2598" s="19"/>
      <c r="GJW2598" s="19"/>
      <c r="GJX2598" s="19"/>
      <c r="GJY2598" s="19"/>
      <c r="GJZ2598" s="19"/>
      <c r="GKA2598" s="19"/>
      <c r="GKB2598" s="19"/>
      <c r="GKC2598" s="19"/>
      <c r="GKD2598" s="19"/>
      <c r="GKE2598" s="19"/>
      <c r="GKF2598" s="19"/>
      <c r="GKG2598" s="19"/>
      <c r="GKH2598" s="19"/>
      <c r="GKI2598" s="19"/>
      <c r="GKJ2598" s="19"/>
      <c r="GKK2598" s="19"/>
      <c r="GKL2598" s="19"/>
      <c r="GKM2598" s="19"/>
      <c r="GKN2598" s="19"/>
      <c r="GKO2598" s="19"/>
      <c r="GKP2598" s="19"/>
      <c r="GKQ2598" s="19"/>
      <c r="GKR2598" s="19"/>
      <c r="GKS2598" s="19"/>
      <c r="GKT2598" s="19"/>
      <c r="GKU2598" s="19"/>
      <c r="GKV2598" s="19"/>
      <c r="GKW2598" s="19"/>
      <c r="GKX2598" s="19"/>
      <c r="GKY2598" s="19"/>
      <c r="GKZ2598" s="19"/>
      <c r="GLA2598" s="19"/>
      <c r="GLB2598" s="19"/>
      <c r="GLC2598" s="19"/>
      <c r="GLD2598" s="19"/>
      <c r="GLE2598" s="19"/>
      <c r="GLF2598" s="19"/>
      <c r="GLG2598" s="19"/>
      <c r="GLH2598" s="19"/>
      <c r="GLI2598" s="19"/>
      <c r="GLJ2598" s="19"/>
      <c r="GLK2598" s="19"/>
      <c r="GLL2598" s="19"/>
      <c r="GLM2598" s="19"/>
      <c r="GLN2598" s="19"/>
      <c r="GLO2598" s="19"/>
      <c r="GLP2598" s="19"/>
      <c r="GLQ2598" s="19"/>
      <c r="GLR2598" s="19"/>
      <c r="GLS2598" s="19"/>
      <c r="GLT2598" s="19"/>
      <c r="GLU2598" s="19"/>
      <c r="GLV2598" s="19"/>
      <c r="GLW2598" s="19"/>
      <c r="GLX2598" s="19"/>
      <c r="GLY2598" s="19"/>
      <c r="GLZ2598" s="19"/>
      <c r="GMA2598" s="19"/>
      <c r="GMB2598" s="19"/>
      <c r="GMC2598" s="19"/>
      <c r="GMD2598" s="19"/>
      <c r="GME2598" s="19"/>
      <c r="GMF2598" s="19"/>
      <c r="GMG2598" s="19"/>
      <c r="GMH2598" s="19"/>
      <c r="GMI2598" s="19"/>
      <c r="GMJ2598" s="19"/>
      <c r="GMK2598" s="19"/>
      <c r="GML2598" s="19"/>
      <c r="GMM2598" s="19"/>
      <c r="GMN2598" s="19"/>
      <c r="GMO2598" s="19"/>
      <c r="GMP2598" s="19"/>
      <c r="GMQ2598" s="19"/>
      <c r="GMR2598" s="19"/>
      <c r="GMS2598" s="19"/>
      <c r="GMT2598" s="19"/>
      <c r="GMU2598" s="19"/>
      <c r="GMV2598" s="19"/>
      <c r="GMW2598" s="19"/>
      <c r="GMX2598" s="19"/>
      <c r="GMY2598" s="19"/>
      <c r="GMZ2598" s="19"/>
      <c r="GNA2598" s="19"/>
      <c r="GNB2598" s="19"/>
      <c r="GNC2598" s="19"/>
      <c r="GND2598" s="19"/>
      <c r="GNE2598" s="19"/>
      <c r="GNF2598" s="19"/>
      <c r="GNG2598" s="19"/>
      <c r="GNH2598" s="19"/>
      <c r="GNI2598" s="19"/>
      <c r="GNJ2598" s="19"/>
      <c r="GNK2598" s="19"/>
      <c r="GNL2598" s="19"/>
      <c r="GNM2598" s="19"/>
      <c r="GNN2598" s="19"/>
      <c r="GNO2598" s="19"/>
      <c r="GNP2598" s="19"/>
      <c r="GNQ2598" s="19"/>
      <c r="GNR2598" s="19"/>
      <c r="GNS2598" s="19"/>
      <c r="GNT2598" s="19"/>
      <c r="GNU2598" s="19"/>
      <c r="GNV2598" s="19"/>
      <c r="GNW2598" s="19"/>
      <c r="GNX2598" s="19"/>
      <c r="GNY2598" s="19"/>
      <c r="GNZ2598" s="19"/>
      <c r="GOA2598" s="19"/>
      <c r="GOB2598" s="19"/>
      <c r="GOC2598" s="19"/>
      <c r="GOD2598" s="19"/>
      <c r="GOE2598" s="19"/>
      <c r="GOF2598" s="19"/>
      <c r="GOG2598" s="19"/>
      <c r="GOH2598" s="19"/>
      <c r="GOI2598" s="19"/>
      <c r="GOJ2598" s="19"/>
      <c r="GOK2598" s="19"/>
      <c r="GOL2598" s="19"/>
      <c r="GOM2598" s="19"/>
      <c r="GON2598" s="19"/>
      <c r="GOO2598" s="19"/>
      <c r="GOP2598" s="19"/>
      <c r="GOQ2598" s="19"/>
      <c r="GOR2598" s="19"/>
      <c r="GOS2598" s="19"/>
      <c r="GOT2598" s="19"/>
      <c r="GOU2598" s="19"/>
      <c r="GOV2598" s="19"/>
      <c r="GOW2598" s="19"/>
      <c r="GOX2598" s="19"/>
      <c r="GOY2598" s="19"/>
      <c r="GOZ2598" s="19"/>
      <c r="GPA2598" s="19"/>
      <c r="GPB2598" s="19"/>
      <c r="GPC2598" s="19"/>
      <c r="GPD2598" s="19"/>
      <c r="GPE2598" s="19"/>
      <c r="GPF2598" s="19"/>
      <c r="GPG2598" s="19"/>
      <c r="GPH2598" s="19"/>
      <c r="GPI2598" s="19"/>
      <c r="GPJ2598" s="19"/>
      <c r="GPK2598" s="19"/>
      <c r="GPL2598" s="19"/>
      <c r="GPM2598" s="19"/>
      <c r="GPN2598" s="19"/>
      <c r="GPO2598" s="19"/>
      <c r="GPP2598" s="19"/>
      <c r="GPQ2598" s="19"/>
      <c r="GPR2598" s="19"/>
      <c r="GPS2598" s="19"/>
      <c r="GPT2598" s="19"/>
      <c r="GPU2598" s="19"/>
      <c r="GPV2598" s="19"/>
      <c r="GPW2598" s="19"/>
      <c r="GPX2598" s="19"/>
      <c r="GPY2598" s="19"/>
      <c r="GPZ2598" s="19"/>
      <c r="GQA2598" s="19"/>
      <c r="GQB2598" s="19"/>
      <c r="GQC2598" s="19"/>
      <c r="GQD2598" s="19"/>
      <c r="GQE2598" s="19"/>
      <c r="GQF2598" s="19"/>
      <c r="GQG2598" s="19"/>
      <c r="GQH2598" s="19"/>
      <c r="GQI2598" s="19"/>
      <c r="GQJ2598" s="19"/>
      <c r="GQK2598" s="19"/>
      <c r="GQL2598" s="19"/>
      <c r="GQM2598" s="19"/>
      <c r="GQN2598" s="19"/>
      <c r="GQO2598" s="19"/>
      <c r="GQP2598" s="19"/>
      <c r="GQQ2598" s="19"/>
      <c r="GQR2598" s="19"/>
      <c r="GQS2598" s="19"/>
      <c r="GQT2598" s="19"/>
      <c r="GQU2598" s="19"/>
      <c r="GQV2598" s="19"/>
      <c r="GQW2598" s="19"/>
      <c r="GQX2598" s="19"/>
      <c r="GQY2598" s="19"/>
      <c r="GQZ2598" s="19"/>
      <c r="GRA2598" s="19"/>
      <c r="GRB2598" s="19"/>
      <c r="GRC2598" s="19"/>
      <c r="GRD2598" s="19"/>
      <c r="GRE2598" s="19"/>
      <c r="GRF2598" s="19"/>
      <c r="GRG2598" s="19"/>
      <c r="GRH2598" s="19"/>
      <c r="GRI2598" s="19"/>
      <c r="GRJ2598" s="19"/>
      <c r="GRK2598" s="19"/>
      <c r="GRL2598" s="19"/>
      <c r="GRM2598" s="19"/>
      <c r="GRN2598" s="19"/>
      <c r="GRO2598" s="19"/>
      <c r="GRP2598" s="19"/>
      <c r="GRQ2598" s="19"/>
      <c r="GRR2598" s="19"/>
      <c r="GRS2598" s="19"/>
      <c r="GRT2598" s="19"/>
      <c r="GRU2598" s="19"/>
      <c r="GRV2598" s="19"/>
      <c r="GRW2598" s="19"/>
      <c r="GRX2598" s="19"/>
      <c r="GRY2598" s="19"/>
      <c r="GRZ2598" s="19"/>
      <c r="GSA2598" s="19"/>
      <c r="GSB2598" s="19"/>
      <c r="GSC2598" s="19"/>
      <c r="GSD2598" s="19"/>
      <c r="GSE2598" s="19"/>
      <c r="GSF2598" s="19"/>
      <c r="GSG2598" s="19"/>
      <c r="GSH2598" s="19"/>
      <c r="GSI2598" s="19"/>
      <c r="GSJ2598" s="19"/>
      <c r="GSK2598" s="19"/>
      <c r="GSL2598" s="19"/>
      <c r="GSM2598" s="19"/>
      <c r="GSN2598" s="19"/>
      <c r="GSO2598" s="19"/>
      <c r="GSP2598" s="19"/>
      <c r="GSQ2598" s="19"/>
      <c r="GSR2598" s="19"/>
      <c r="GSS2598" s="19"/>
      <c r="GST2598" s="19"/>
      <c r="GSU2598" s="19"/>
      <c r="GSV2598" s="19"/>
      <c r="GSW2598" s="19"/>
      <c r="GSX2598" s="19"/>
      <c r="GSY2598" s="19"/>
      <c r="GSZ2598" s="19"/>
      <c r="GTA2598" s="19"/>
      <c r="GTB2598" s="19"/>
      <c r="GTC2598" s="19"/>
      <c r="GTD2598" s="19"/>
      <c r="GTE2598" s="19"/>
      <c r="GTF2598" s="19"/>
      <c r="GTG2598" s="19"/>
      <c r="GTH2598" s="19"/>
      <c r="GTI2598" s="19"/>
      <c r="GTJ2598" s="19"/>
      <c r="GTK2598" s="19"/>
      <c r="GTL2598" s="19"/>
      <c r="GTM2598" s="19"/>
      <c r="GTN2598" s="19"/>
      <c r="GTO2598" s="19"/>
      <c r="GTP2598" s="19"/>
      <c r="GTQ2598" s="19"/>
      <c r="GTR2598" s="19"/>
      <c r="GTS2598" s="19"/>
      <c r="GTT2598" s="19"/>
      <c r="GTU2598" s="19"/>
      <c r="GTV2598" s="19"/>
      <c r="GTW2598" s="19"/>
      <c r="GTX2598" s="19"/>
      <c r="GTY2598" s="19"/>
      <c r="GTZ2598" s="19"/>
      <c r="GUA2598" s="19"/>
      <c r="GUB2598" s="19"/>
      <c r="GUC2598" s="19"/>
      <c r="GUD2598" s="19"/>
      <c r="GUE2598" s="19"/>
      <c r="GUF2598" s="19"/>
      <c r="GUG2598" s="19"/>
      <c r="GUH2598" s="19"/>
      <c r="GUI2598" s="19"/>
      <c r="GUJ2598" s="19"/>
      <c r="GUK2598" s="19"/>
      <c r="GUL2598" s="19"/>
      <c r="GUM2598" s="19"/>
      <c r="GUN2598" s="19"/>
      <c r="GUO2598" s="19"/>
      <c r="GUP2598" s="19"/>
      <c r="GUQ2598" s="19"/>
      <c r="GUR2598" s="19"/>
      <c r="GUS2598" s="19"/>
      <c r="GUT2598" s="19"/>
      <c r="GUU2598" s="19"/>
      <c r="GUV2598" s="19"/>
      <c r="GUW2598" s="19"/>
      <c r="GUX2598" s="19"/>
      <c r="GUY2598" s="19"/>
      <c r="GUZ2598" s="19"/>
      <c r="GVA2598" s="19"/>
      <c r="GVB2598" s="19"/>
      <c r="GVC2598" s="19"/>
      <c r="GVD2598" s="19"/>
      <c r="GVE2598" s="19"/>
      <c r="GVF2598" s="19"/>
      <c r="GVG2598" s="19"/>
      <c r="GVH2598" s="19"/>
      <c r="GVI2598" s="19"/>
      <c r="GVJ2598" s="19"/>
      <c r="GVK2598" s="19"/>
      <c r="GVL2598" s="19"/>
      <c r="GVM2598" s="19"/>
      <c r="GVN2598" s="19"/>
      <c r="GVO2598" s="19"/>
      <c r="GVP2598" s="19"/>
      <c r="GVQ2598" s="19"/>
      <c r="GVR2598" s="19"/>
      <c r="GVS2598" s="19"/>
      <c r="GVT2598" s="19"/>
      <c r="GVU2598" s="19"/>
      <c r="GVV2598" s="19"/>
      <c r="GVW2598" s="19"/>
      <c r="GVX2598" s="19"/>
      <c r="GVY2598" s="19"/>
      <c r="GVZ2598" s="19"/>
      <c r="GWA2598" s="19"/>
      <c r="GWB2598" s="19"/>
      <c r="GWC2598" s="19"/>
      <c r="GWD2598" s="19"/>
      <c r="GWE2598" s="19"/>
      <c r="GWF2598" s="19"/>
      <c r="GWG2598" s="19"/>
      <c r="GWH2598" s="19"/>
      <c r="GWI2598" s="19"/>
      <c r="GWJ2598" s="19"/>
      <c r="GWK2598" s="19"/>
      <c r="GWL2598" s="19"/>
      <c r="GWM2598" s="19"/>
      <c r="GWN2598" s="19"/>
      <c r="GWO2598" s="19"/>
      <c r="GWP2598" s="19"/>
      <c r="GWQ2598" s="19"/>
      <c r="GWR2598" s="19"/>
      <c r="GWS2598" s="19"/>
      <c r="GWT2598" s="19"/>
      <c r="GWU2598" s="19"/>
      <c r="GWV2598" s="19"/>
      <c r="GWW2598" s="19"/>
      <c r="GWX2598" s="19"/>
      <c r="GWY2598" s="19"/>
      <c r="GWZ2598" s="19"/>
      <c r="GXA2598" s="19"/>
      <c r="GXB2598" s="19"/>
      <c r="GXC2598" s="19"/>
      <c r="GXD2598" s="19"/>
      <c r="GXE2598" s="19"/>
      <c r="GXF2598" s="19"/>
      <c r="GXG2598" s="19"/>
      <c r="GXH2598" s="19"/>
      <c r="GXI2598" s="19"/>
      <c r="GXJ2598" s="19"/>
      <c r="GXK2598" s="19"/>
      <c r="GXL2598" s="19"/>
      <c r="GXM2598" s="19"/>
      <c r="GXN2598" s="19"/>
      <c r="GXO2598" s="19"/>
      <c r="GXP2598" s="19"/>
      <c r="GXQ2598" s="19"/>
      <c r="GXR2598" s="19"/>
      <c r="GXS2598" s="19"/>
      <c r="GXT2598" s="19"/>
      <c r="GXU2598" s="19"/>
      <c r="GXV2598" s="19"/>
      <c r="GXW2598" s="19"/>
      <c r="GXX2598" s="19"/>
      <c r="GXY2598" s="19"/>
      <c r="GXZ2598" s="19"/>
      <c r="GYA2598" s="19"/>
      <c r="GYB2598" s="19"/>
      <c r="GYC2598" s="19"/>
      <c r="GYD2598" s="19"/>
      <c r="GYE2598" s="19"/>
      <c r="GYF2598" s="19"/>
      <c r="GYG2598" s="19"/>
      <c r="GYH2598" s="19"/>
      <c r="GYI2598" s="19"/>
      <c r="GYJ2598" s="19"/>
      <c r="GYK2598" s="19"/>
      <c r="GYL2598" s="19"/>
      <c r="GYM2598" s="19"/>
      <c r="GYN2598" s="19"/>
      <c r="GYO2598" s="19"/>
      <c r="GYP2598" s="19"/>
      <c r="GYQ2598" s="19"/>
      <c r="GYR2598" s="19"/>
      <c r="GYS2598" s="19"/>
      <c r="GYT2598" s="19"/>
      <c r="GYU2598" s="19"/>
      <c r="GYV2598" s="19"/>
      <c r="GYW2598" s="19"/>
      <c r="GYX2598" s="19"/>
      <c r="GYY2598" s="19"/>
      <c r="GYZ2598" s="19"/>
      <c r="GZA2598" s="19"/>
      <c r="GZB2598" s="19"/>
      <c r="GZC2598" s="19"/>
      <c r="GZD2598" s="19"/>
      <c r="GZE2598" s="19"/>
      <c r="GZF2598" s="19"/>
      <c r="GZG2598" s="19"/>
      <c r="GZH2598" s="19"/>
      <c r="GZI2598" s="19"/>
      <c r="GZJ2598" s="19"/>
      <c r="GZK2598" s="19"/>
      <c r="GZL2598" s="19"/>
      <c r="GZM2598" s="19"/>
      <c r="GZN2598" s="19"/>
      <c r="GZO2598" s="19"/>
      <c r="GZP2598" s="19"/>
      <c r="GZQ2598" s="19"/>
      <c r="GZR2598" s="19"/>
      <c r="GZS2598" s="19"/>
      <c r="GZT2598" s="19"/>
      <c r="GZU2598" s="19"/>
      <c r="GZV2598" s="19"/>
      <c r="GZW2598" s="19"/>
      <c r="GZX2598" s="19"/>
      <c r="GZY2598" s="19"/>
      <c r="GZZ2598" s="19"/>
      <c r="HAA2598" s="19"/>
      <c r="HAB2598" s="19"/>
      <c r="HAC2598" s="19"/>
      <c r="HAD2598" s="19"/>
      <c r="HAE2598" s="19"/>
      <c r="HAF2598" s="19"/>
      <c r="HAG2598" s="19"/>
      <c r="HAH2598" s="19"/>
      <c r="HAI2598" s="19"/>
      <c r="HAJ2598" s="19"/>
      <c r="HAK2598" s="19"/>
      <c r="HAL2598" s="19"/>
      <c r="HAM2598" s="19"/>
      <c r="HAN2598" s="19"/>
      <c r="HAO2598" s="19"/>
      <c r="HAP2598" s="19"/>
      <c r="HAQ2598" s="19"/>
      <c r="HAR2598" s="19"/>
      <c r="HAS2598" s="19"/>
      <c r="HAT2598" s="19"/>
      <c r="HAU2598" s="19"/>
      <c r="HAV2598" s="19"/>
      <c r="HAW2598" s="19"/>
      <c r="HAX2598" s="19"/>
      <c r="HAY2598" s="19"/>
      <c r="HAZ2598" s="19"/>
      <c r="HBA2598" s="19"/>
      <c r="HBB2598" s="19"/>
      <c r="HBC2598" s="19"/>
      <c r="HBD2598" s="19"/>
      <c r="HBE2598" s="19"/>
      <c r="HBF2598" s="19"/>
      <c r="HBG2598" s="19"/>
      <c r="HBH2598" s="19"/>
      <c r="HBI2598" s="19"/>
      <c r="HBJ2598" s="19"/>
      <c r="HBK2598" s="19"/>
      <c r="HBL2598" s="19"/>
      <c r="HBM2598" s="19"/>
      <c r="HBN2598" s="19"/>
      <c r="HBO2598" s="19"/>
      <c r="HBP2598" s="19"/>
      <c r="HBQ2598" s="19"/>
      <c r="HBR2598" s="19"/>
      <c r="HBS2598" s="19"/>
      <c r="HBT2598" s="19"/>
      <c r="HBU2598" s="19"/>
      <c r="HBV2598" s="19"/>
      <c r="HBW2598" s="19"/>
      <c r="HBX2598" s="19"/>
      <c r="HBY2598" s="19"/>
      <c r="HBZ2598" s="19"/>
      <c r="HCA2598" s="19"/>
      <c r="HCB2598" s="19"/>
      <c r="HCC2598" s="19"/>
      <c r="HCD2598" s="19"/>
      <c r="HCE2598" s="19"/>
      <c r="HCF2598" s="19"/>
      <c r="HCG2598" s="19"/>
      <c r="HCH2598" s="19"/>
      <c r="HCI2598" s="19"/>
      <c r="HCJ2598" s="19"/>
      <c r="HCK2598" s="19"/>
      <c r="HCL2598" s="19"/>
      <c r="HCM2598" s="19"/>
      <c r="HCN2598" s="19"/>
      <c r="HCO2598" s="19"/>
      <c r="HCP2598" s="19"/>
      <c r="HCQ2598" s="19"/>
      <c r="HCR2598" s="19"/>
      <c r="HCS2598" s="19"/>
      <c r="HCT2598" s="19"/>
      <c r="HCU2598" s="19"/>
      <c r="HCV2598" s="19"/>
      <c r="HCW2598" s="19"/>
      <c r="HCX2598" s="19"/>
      <c r="HCY2598" s="19"/>
      <c r="HCZ2598" s="19"/>
      <c r="HDA2598" s="19"/>
      <c r="HDB2598" s="19"/>
      <c r="HDC2598" s="19"/>
      <c r="HDD2598" s="19"/>
      <c r="HDE2598" s="19"/>
      <c r="HDF2598" s="19"/>
      <c r="HDG2598" s="19"/>
      <c r="HDH2598" s="19"/>
      <c r="HDI2598" s="19"/>
      <c r="HDJ2598" s="19"/>
      <c r="HDK2598" s="19"/>
      <c r="HDL2598" s="19"/>
      <c r="HDM2598" s="19"/>
      <c r="HDN2598" s="19"/>
      <c r="HDO2598" s="19"/>
      <c r="HDP2598" s="19"/>
      <c r="HDQ2598" s="19"/>
      <c r="HDR2598" s="19"/>
      <c r="HDS2598" s="19"/>
      <c r="HDT2598" s="19"/>
      <c r="HDU2598" s="19"/>
      <c r="HDV2598" s="19"/>
      <c r="HDW2598" s="19"/>
      <c r="HDX2598" s="19"/>
      <c r="HDY2598" s="19"/>
      <c r="HDZ2598" s="19"/>
      <c r="HEA2598" s="19"/>
      <c r="HEB2598" s="19"/>
      <c r="HEC2598" s="19"/>
      <c r="HED2598" s="19"/>
      <c r="HEE2598" s="19"/>
      <c r="HEF2598" s="19"/>
      <c r="HEG2598" s="19"/>
      <c r="HEH2598" s="19"/>
      <c r="HEI2598" s="19"/>
      <c r="HEJ2598" s="19"/>
      <c r="HEK2598" s="19"/>
      <c r="HEL2598" s="19"/>
      <c r="HEM2598" s="19"/>
      <c r="HEN2598" s="19"/>
      <c r="HEO2598" s="19"/>
      <c r="HEP2598" s="19"/>
      <c r="HEQ2598" s="19"/>
      <c r="HER2598" s="19"/>
      <c r="HES2598" s="19"/>
      <c r="HET2598" s="19"/>
      <c r="HEU2598" s="19"/>
      <c r="HEV2598" s="19"/>
      <c r="HEW2598" s="19"/>
      <c r="HEX2598" s="19"/>
      <c r="HEY2598" s="19"/>
      <c r="HEZ2598" s="19"/>
      <c r="HFA2598" s="19"/>
      <c r="HFB2598" s="19"/>
      <c r="HFC2598" s="19"/>
      <c r="HFD2598" s="19"/>
      <c r="HFE2598" s="19"/>
      <c r="HFF2598" s="19"/>
      <c r="HFG2598" s="19"/>
      <c r="HFH2598" s="19"/>
      <c r="HFI2598" s="19"/>
      <c r="HFJ2598" s="19"/>
      <c r="HFK2598" s="19"/>
      <c r="HFL2598" s="19"/>
      <c r="HFM2598" s="19"/>
      <c r="HFN2598" s="19"/>
      <c r="HFO2598" s="19"/>
      <c r="HFP2598" s="19"/>
      <c r="HFQ2598" s="19"/>
      <c r="HFR2598" s="19"/>
      <c r="HFS2598" s="19"/>
      <c r="HFT2598" s="19"/>
      <c r="HFU2598" s="19"/>
      <c r="HFV2598" s="19"/>
      <c r="HFW2598" s="19"/>
      <c r="HFX2598" s="19"/>
      <c r="HFY2598" s="19"/>
      <c r="HFZ2598" s="19"/>
      <c r="HGA2598" s="19"/>
      <c r="HGB2598" s="19"/>
      <c r="HGC2598" s="19"/>
      <c r="HGD2598" s="19"/>
      <c r="HGE2598" s="19"/>
      <c r="HGF2598" s="19"/>
      <c r="HGG2598" s="19"/>
      <c r="HGH2598" s="19"/>
      <c r="HGI2598" s="19"/>
      <c r="HGJ2598" s="19"/>
      <c r="HGK2598" s="19"/>
      <c r="HGL2598" s="19"/>
      <c r="HGM2598" s="19"/>
      <c r="HGN2598" s="19"/>
      <c r="HGO2598" s="19"/>
      <c r="HGP2598" s="19"/>
      <c r="HGQ2598" s="19"/>
      <c r="HGR2598" s="19"/>
      <c r="HGS2598" s="19"/>
      <c r="HGT2598" s="19"/>
      <c r="HGU2598" s="19"/>
      <c r="HGV2598" s="19"/>
      <c r="HGW2598" s="19"/>
      <c r="HGX2598" s="19"/>
      <c r="HGY2598" s="19"/>
      <c r="HGZ2598" s="19"/>
      <c r="HHA2598" s="19"/>
      <c r="HHB2598" s="19"/>
      <c r="HHC2598" s="19"/>
      <c r="HHD2598" s="19"/>
      <c r="HHE2598" s="19"/>
      <c r="HHF2598" s="19"/>
      <c r="HHG2598" s="19"/>
      <c r="HHH2598" s="19"/>
      <c r="HHI2598" s="19"/>
      <c r="HHJ2598" s="19"/>
      <c r="HHK2598" s="19"/>
      <c r="HHL2598" s="19"/>
      <c r="HHM2598" s="19"/>
      <c r="HHN2598" s="19"/>
      <c r="HHO2598" s="19"/>
      <c r="HHP2598" s="19"/>
      <c r="HHQ2598" s="19"/>
      <c r="HHR2598" s="19"/>
      <c r="HHS2598" s="19"/>
      <c r="HHT2598" s="19"/>
      <c r="HHU2598" s="19"/>
      <c r="HHV2598" s="19"/>
      <c r="HHW2598" s="19"/>
      <c r="HHX2598" s="19"/>
      <c r="HHY2598" s="19"/>
      <c r="HHZ2598" s="19"/>
      <c r="HIA2598" s="19"/>
      <c r="HIB2598" s="19"/>
      <c r="HIC2598" s="19"/>
      <c r="HID2598" s="19"/>
      <c r="HIE2598" s="19"/>
      <c r="HIF2598" s="19"/>
      <c r="HIG2598" s="19"/>
      <c r="HIH2598" s="19"/>
      <c r="HII2598" s="19"/>
      <c r="HIJ2598" s="19"/>
      <c r="HIK2598" s="19"/>
      <c r="HIL2598" s="19"/>
      <c r="HIM2598" s="19"/>
      <c r="HIN2598" s="19"/>
      <c r="HIO2598" s="19"/>
      <c r="HIP2598" s="19"/>
      <c r="HIQ2598" s="19"/>
      <c r="HIR2598" s="19"/>
      <c r="HIS2598" s="19"/>
      <c r="HIT2598" s="19"/>
      <c r="HIU2598" s="19"/>
      <c r="HIV2598" s="19"/>
      <c r="HIW2598" s="19"/>
      <c r="HIX2598" s="19"/>
      <c r="HIY2598" s="19"/>
      <c r="HIZ2598" s="19"/>
      <c r="HJA2598" s="19"/>
      <c r="HJB2598" s="19"/>
      <c r="HJC2598" s="19"/>
      <c r="HJD2598" s="19"/>
      <c r="HJE2598" s="19"/>
      <c r="HJF2598" s="19"/>
      <c r="HJG2598" s="19"/>
      <c r="HJH2598" s="19"/>
      <c r="HJI2598" s="19"/>
      <c r="HJJ2598" s="19"/>
      <c r="HJK2598" s="19"/>
      <c r="HJL2598" s="19"/>
      <c r="HJM2598" s="19"/>
      <c r="HJN2598" s="19"/>
      <c r="HJO2598" s="19"/>
      <c r="HJP2598" s="19"/>
      <c r="HJQ2598" s="19"/>
      <c r="HJR2598" s="19"/>
      <c r="HJS2598" s="19"/>
      <c r="HJT2598" s="19"/>
      <c r="HJU2598" s="19"/>
      <c r="HJV2598" s="19"/>
      <c r="HJW2598" s="19"/>
      <c r="HJX2598" s="19"/>
      <c r="HJY2598" s="19"/>
      <c r="HJZ2598" s="19"/>
      <c r="HKA2598" s="19"/>
      <c r="HKB2598" s="19"/>
      <c r="HKC2598" s="19"/>
      <c r="HKD2598" s="19"/>
      <c r="HKE2598" s="19"/>
      <c r="HKF2598" s="19"/>
      <c r="HKG2598" s="19"/>
      <c r="HKH2598" s="19"/>
      <c r="HKI2598" s="19"/>
      <c r="HKJ2598" s="19"/>
      <c r="HKK2598" s="19"/>
      <c r="HKL2598" s="19"/>
      <c r="HKM2598" s="19"/>
      <c r="HKN2598" s="19"/>
      <c r="HKO2598" s="19"/>
      <c r="HKP2598" s="19"/>
      <c r="HKQ2598" s="19"/>
      <c r="HKR2598" s="19"/>
      <c r="HKS2598" s="19"/>
      <c r="HKT2598" s="19"/>
      <c r="HKU2598" s="19"/>
      <c r="HKV2598" s="19"/>
      <c r="HKW2598" s="19"/>
      <c r="HKX2598" s="19"/>
      <c r="HKY2598" s="19"/>
      <c r="HKZ2598" s="19"/>
      <c r="HLA2598" s="19"/>
      <c r="HLB2598" s="19"/>
      <c r="HLC2598" s="19"/>
      <c r="HLD2598" s="19"/>
      <c r="HLE2598" s="19"/>
      <c r="HLF2598" s="19"/>
      <c r="HLG2598" s="19"/>
      <c r="HLH2598" s="19"/>
      <c r="HLI2598" s="19"/>
      <c r="HLJ2598" s="19"/>
      <c r="HLK2598" s="19"/>
      <c r="HLL2598" s="19"/>
      <c r="HLM2598" s="19"/>
      <c r="HLN2598" s="19"/>
      <c r="HLO2598" s="19"/>
      <c r="HLP2598" s="19"/>
      <c r="HLQ2598" s="19"/>
      <c r="HLR2598" s="19"/>
      <c r="HLS2598" s="19"/>
      <c r="HLT2598" s="19"/>
      <c r="HLU2598" s="19"/>
      <c r="HLV2598" s="19"/>
      <c r="HLW2598" s="19"/>
      <c r="HLX2598" s="19"/>
      <c r="HLY2598" s="19"/>
      <c r="HLZ2598" s="19"/>
      <c r="HMA2598" s="19"/>
      <c r="HMB2598" s="19"/>
      <c r="HMC2598" s="19"/>
      <c r="HMD2598" s="19"/>
      <c r="HME2598" s="19"/>
      <c r="HMF2598" s="19"/>
      <c r="HMG2598" s="19"/>
      <c r="HMH2598" s="19"/>
      <c r="HMI2598" s="19"/>
      <c r="HMJ2598" s="19"/>
      <c r="HMK2598" s="19"/>
      <c r="HML2598" s="19"/>
      <c r="HMM2598" s="19"/>
      <c r="HMN2598" s="19"/>
      <c r="HMO2598" s="19"/>
      <c r="HMP2598" s="19"/>
      <c r="HMQ2598" s="19"/>
      <c r="HMR2598" s="19"/>
      <c r="HMS2598" s="19"/>
      <c r="HMT2598" s="19"/>
      <c r="HMU2598" s="19"/>
      <c r="HMV2598" s="19"/>
      <c r="HMW2598" s="19"/>
      <c r="HMX2598" s="19"/>
      <c r="HMY2598" s="19"/>
      <c r="HMZ2598" s="19"/>
      <c r="HNA2598" s="19"/>
      <c r="HNB2598" s="19"/>
      <c r="HNC2598" s="19"/>
      <c r="HND2598" s="19"/>
      <c r="HNE2598" s="19"/>
      <c r="HNF2598" s="19"/>
      <c r="HNG2598" s="19"/>
      <c r="HNH2598" s="19"/>
      <c r="HNI2598" s="19"/>
      <c r="HNJ2598" s="19"/>
      <c r="HNK2598" s="19"/>
      <c r="HNL2598" s="19"/>
      <c r="HNM2598" s="19"/>
      <c r="HNN2598" s="19"/>
      <c r="HNO2598" s="19"/>
      <c r="HNP2598" s="19"/>
      <c r="HNQ2598" s="19"/>
      <c r="HNR2598" s="19"/>
      <c r="HNS2598" s="19"/>
      <c r="HNT2598" s="19"/>
      <c r="HNU2598" s="19"/>
      <c r="HNV2598" s="19"/>
      <c r="HNW2598" s="19"/>
      <c r="HNX2598" s="19"/>
      <c r="HNY2598" s="19"/>
      <c r="HNZ2598" s="19"/>
      <c r="HOA2598" s="19"/>
      <c r="HOB2598" s="19"/>
      <c r="HOC2598" s="19"/>
      <c r="HOD2598" s="19"/>
      <c r="HOE2598" s="19"/>
      <c r="HOF2598" s="19"/>
      <c r="HOG2598" s="19"/>
      <c r="HOH2598" s="19"/>
      <c r="HOI2598" s="19"/>
      <c r="HOJ2598" s="19"/>
      <c r="HOK2598" s="19"/>
      <c r="HOL2598" s="19"/>
      <c r="HOM2598" s="19"/>
      <c r="HON2598" s="19"/>
      <c r="HOO2598" s="19"/>
      <c r="HOP2598" s="19"/>
      <c r="HOQ2598" s="19"/>
      <c r="HOR2598" s="19"/>
      <c r="HOS2598" s="19"/>
      <c r="HOT2598" s="19"/>
      <c r="HOU2598" s="19"/>
      <c r="HOV2598" s="19"/>
      <c r="HOW2598" s="19"/>
      <c r="HOX2598" s="19"/>
      <c r="HOY2598" s="19"/>
      <c r="HOZ2598" s="19"/>
      <c r="HPA2598" s="19"/>
      <c r="HPB2598" s="19"/>
      <c r="HPC2598" s="19"/>
      <c r="HPD2598" s="19"/>
      <c r="HPE2598" s="19"/>
      <c r="HPF2598" s="19"/>
      <c r="HPG2598" s="19"/>
      <c r="HPH2598" s="19"/>
      <c r="HPI2598" s="19"/>
      <c r="HPJ2598" s="19"/>
      <c r="HPK2598" s="19"/>
      <c r="HPL2598" s="19"/>
      <c r="HPM2598" s="19"/>
      <c r="HPN2598" s="19"/>
      <c r="HPO2598" s="19"/>
      <c r="HPP2598" s="19"/>
      <c r="HPQ2598" s="19"/>
      <c r="HPR2598" s="19"/>
      <c r="HPS2598" s="19"/>
      <c r="HPT2598" s="19"/>
      <c r="HPU2598" s="19"/>
      <c r="HPV2598" s="19"/>
      <c r="HPW2598" s="19"/>
      <c r="HPX2598" s="19"/>
      <c r="HPY2598" s="19"/>
      <c r="HPZ2598" s="19"/>
      <c r="HQA2598" s="19"/>
      <c r="HQB2598" s="19"/>
      <c r="HQC2598" s="19"/>
      <c r="HQD2598" s="19"/>
      <c r="HQE2598" s="19"/>
      <c r="HQF2598" s="19"/>
      <c r="HQG2598" s="19"/>
      <c r="HQH2598" s="19"/>
      <c r="HQI2598" s="19"/>
      <c r="HQJ2598" s="19"/>
      <c r="HQK2598" s="19"/>
      <c r="HQL2598" s="19"/>
      <c r="HQM2598" s="19"/>
      <c r="HQN2598" s="19"/>
      <c r="HQO2598" s="19"/>
      <c r="HQP2598" s="19"/>
      <c r="HQQ2598" s="19"/>
      <c r="HQR2598" s="19"/>
      <c r="HQS2598" s="19"/>
      <c r="HQT2598" s="19"/>
      <c r="HQU2598" s="19"/>
      <c r="HQV2598" s="19"/>
      <c r="HQW2598" s="19"/>
      <c r="HQX2598" s="19"/>
      <c r="HQY2598" s="19"/>
      <c r="HQZ2598" s="19"/>
      <c r="HRA2598" s="19"/>
      <c r="HRB2598" s="19"/>
      <c r="HRC2598" s="19"/>
      <c r="HRD2598" s="19"/>
      <c r="HRE2598" s="19"/>
      <c r="HRF2598" s="19"/>
      <c r="HRG2598" s="19"/>
      <c r="HRH2598" s="19"/>
      <c r="HRI2598" s="19"/>
      <c r="HRJ2598" s="19"/>
      <c r="HRK2598" s="19"/>
      <c r="HRL2598" s="19"/>
      <c r="HRM2598" s="19"/>
      <c r="HRN2598" s="19"/>
      <c r="HRO2598" s="19"/>
      <c r="HRP2598" s="19"/>
      <c r="HRQ2598" s="19"/>
      <c r="HRR2598" s="19"/>
      <c r="HRS2598" s="19"/>
      <c r="HRT2598" s="19"/>
      <c r="HRU2598" s="19"/>
      <c r="HRV2598" s="19"/>
      <c r="HRW2598" s="19"/>
      <c r="HRX2598" s="19"/>
      <c r="HRY2598" s="19"/>
      <c r="HRZ2598" s="19"/>
      <c r="HSA2598" s="19"/>
      <c r="HSB2598" s="19"/>
      <c r="HSC2598" s="19"/>
      <c r="HSD2598" s="19"/>
      <c r="HSE2598" s="19"/>
      <c r="HSF2598" s="19"/>
      <c r="HSG2598" s="19"/>
      <c r="HSH2598" s="19"/>
      <c r="HSI2598" s="19"/>
      <c r="HSJ2598" s="19"/>
      <c r="HSK2598" s="19"/>
      <c r="HSL2598" s="19"/>
      <c r="HSM2598" s="19"/>
      <c r="HSN2598" s="19"/>
      <c r="HSO2598" s="19"/>
      <c r="HSP2598" s="19"/>
      <c r="HSQ2598" s="19"/>
      <c r="HSR2598" s="19"/>
      <c r="HSS2598" s="19"/>
      <c r="HST2598" s="19"/>
      <c r="HSU2598" s="19"/>
      <c r="HSV2598" s="19"/>
      <c r="HSW2598" s="19"/>
      <c r="HSX2598" s="19"/>
      <c r="HSY2598" s="19"/>
      <c r="HSZ2598" s="19"/>
      <c r="HTA2598" s="19"/>
      <c r="HTB2598" s="19"/>
      <c r="HTC2598" s="19"/>
      <c r="HTD2598" s="19"/>
      <c r="HTE2598" s="19"/>
      <c r="HTF2598" s="19"/>
      <c r="HTG2598" s="19"/>
      <c r="HTH2598" s="19"/>
      <c r="HTI2598" s="19"/>
      <c r="HTJ2598" s="19"/>
      <c r="HTK2598" s="19"/>
      <c r="HTL2598" s="19"/>
      <c r="HTM2598" s="19"/>
      <c r="HTN2598" s="19"/>
      <c r="HTO2598" s="19"/>
      <c r="HTP2598" s="19"/>
      <c r="HTQ2598" s="19"/>
      <c r="HTR2598" s="19"/>
      <c r="HTS2598" s="19"/>
      <c r="HTT2598" s="19"/>
      <c r="HTU2598" s="19"/>
      <c r="HTV2598" s="19"/>
      <c r="HTW2598" s="19"/>
      <c r="HTX2598" s="19"/>
      <c r="HTY2598" s="19"/>
      <c r="HTZ2598" s="19"/>
      <c r="HUA2598" s="19"/>
      <c r="HUB2598" s="19"/>
      <c r="HUC2598" s="19"/>
      <c r="HUD2598" s="19"/>
      <c r="HUE2598" s="19"/>
      <c r="HUF2598" s="19"/>
      <c r="HUG2598" s="19"/>
      <c r="HUH2598" s="19"/>
      <c r="HUI2598" s="19"/>
      <c r="HUJ2598" s="19"/>
      <c r="HUK2598" s="19"/>
      <c r="HUL2598" s="19"/>
      <c r="HUM2598" s="19"/>
      <c r="HUN2598" s="19"/>
      <c r="HUO2598" s="19"/>
      <c r="HUP2598" s="19"/>
      <c r="HUQ2598" s="19"/>
      <c r="HUR2598" s="19"/>
      <c r="HUS2598" s="19"/>
      <c r="HUT2598" s="19"/>
      <c r="HUU2598" s="19"/>
      <c r="HUV2598" s="19"/>
      <c r="HUW2598" s="19"/>
      <c r="HUX2598" s="19"/>
      <c r="HUY2598" s="19"/>
      <c r="HUZ2598" s="19"/>
      <c r="HVA2598" s="19"/>
      <c r="HVB2598" s="19"/>
      <c r="HVC2598" s="19"/>
      <c r="HVD2598" s="19"/>
      <c r="HVE2598" s="19"/>
      <c r="HVF2598" s="19"/>
      <c r="HVG2598" s="19"/>
      <c r="HVH2598" s="19"/>
      <c r="HVI2598" s="19"/>
      <c r="HVJ2598" s="19"/>
      <c r="HVK2598" s="19"/>
      <c r="HVL2598" s="19"/>
      <c r="HVM2598" s="19"/>
      <c r="HVN2598" s="19"/>
      <c r="HVO2598" s="19"/>
      <c r="HVP2598" s="19"/>
      <c r="HVQ2598" s="19"/>
      <c r="HVR2598" s="19"/>
      <c r="HVS2598" s="19"/>
      <c r="HVT2598" s="19"/>
      <c r="HVU2598" s="19"/>
      <c r="HVV2598" s="19"/>
      <c r="HVW2598" s="19"/>
      <c r="HVX2598" s="19"/>
      <c r="HVY2598" s="19"/>
      <c r="HVZ2598" s="19"/>
      <c r="HWA2598" s="19"/>
      <c r="HWB2598" s="19"/>
      <c r="HWC2598" s="19"/>
      <c r="HWD2598" s="19"/>
      <c r="HWE2598" s="19"/>
      <c r="HWF2598" s="19"/>
      <c r="HWG2598" s="19"/>
      <c r="HWH2598" s="19"/>
      <c r="HWI2598" s="19"/>
      <c r="HWJ2598" s="19"/>
      <c r="HWK2598" s="19"/>
      <c r="HWL2598" s="19"/>
      <c r="HWM2598" s="19"/>
      <c r="HWN2598" s="19"/>
      <c r="HWO2598" s="19"/>
      <c r="HWP2598" s="19"/>
      <c r="HWQ2598" s="19"/>
      <c r="HWR2598" s="19"/>
      <c r="HWS2598" s="19"/>
      <c r="HWT2598" s="19"/>
      <c r="HWU2598" s="19"/>
      <c r="HWV2598" s="19"/>
      <c r="HWW2598" s="19"/>
      <c r="HWX2598" s="19"/>
      <c r="HWY2598" s="19"/>
      <c r="HWZ2598" s="19"/>
      <c r="HXA2598" s="19"/>
      <c r="HXB2598" s="19"/>
      <c r="HXC2598" s="19"/>
      <c r="HXD2598" s="19"/>
      <c r="HXE2598" s="19"/>
      <c r="HXF2598" s="19"/>
      <c r="HXG2598" s="19"/>
      <c r="HXH2598" s="19"/>
      <c r="HXI2598" s="19"/>
      <c r="HXJ2598" s="19"/>
      <c r="HXK2598" s="19"/>
      <c r="HXL2598" s="19"/>
      <c r="HXM2598" s="19"/>
      <c r="HXN2598" s="19"/>
      <c r="HXO2598" s="19"/>
      <c r="HXP2598" s="19"/>
      <c r="HXQ2598" s="19"/>
      <c r="HXR2598" s="19"/>
      <c r="HXS2598" s="19"/>
      <c r="HXT2598" s="19"/>
      <c r="HXU2598" s="19"/>
      <c r="HXV2598" s="19"/>
      <c r="HXW2598" s="19"/>
      <c r="HXX2598" s="19"/>
      <c r="HXY2598" s="19"/>
      <c r="HXZ2598" s="19"/>
      <c r="HYA2598" s="19"/>
      <c r="HYB2598" s="19"/>
      <c r="HYC2598" s="19"/>
      <c r="HYD2598" s="19"/>
      <c r="HYE2598" s="19"/>
      <c r="HYF2598" s="19"/>
      <c r="HYG2598" s="19"/>
      <c r="HYH2598" s="19"/>
      <c r="HYI2598" s="19"/>
      <c r="HYJ2598" s="19"/>
      <c r="HYK2598" s="19"/>
      <c r="HYL2598" s="19"/>
      <c r="HYM2598" s="19"/>
      <c r="HYN2598" s="19"/>
      <c r="HYO2598" s="19"/>
      <c r="HYP2598" s="19"/>
      <c r="HYQ2598" s="19"/>
      <c r="HYR2598" s="19"/>
      <c r="HYS2598" s="19"/>
      <c r="HYT2598" s="19"/>
      <c r="HYU2598" s="19"/>
      <c r="HYV2598" s="19"/>
      <c r="HYW2598" s="19"/>
      <c r="HYX2598" s="19"/>
      <c r="HYY2598" s="19"/>
      <c r="HYZ2598" s="19"/>
      <c r="HZA2598" s="19"/>
      <c r="HZB2598" s="19"/>
      <c r="HZC2598" s="19"/>
      <c r="HZD2598" s="19"/>
      <c r="HZE2598" s="19"/>
      <c r="HZF2598" s="19"/>
      <c r="HZG2598" s="19"/>
      <c r="HZH2598" s="19"/>
      <c r="HZI2598" s="19"/>
      <c r="HZJ2598" s="19"/>
      <c r="HZK2598" s="19"/>
      <c r="HZL2598" s="19"/>
      <c r="HZM2598" s="19"/>
      <c r="HZN2598" s="19"/>
      <c r="HZO2598" s="19"/>
      <c r="HZP2598" s="19"/>
      <c r="HZQ2598" s="19"/>
      <c r="HZR2598" s="19"/>
      <c r="HZS2598" s="19"/>
      <c r="HZT2598" s="19"/>
      <c r="HZU2598" s="19"/>
      <c r="HZV2598" s="19"/>
      <c r="HZW2598" s="19"/>
      <c r="HZX2598" s="19"/>
      <c r="HZY2598" s="19"/>
      <c r="HZZ2598" s="19"/>
      <c r="IAA2598" s="19"/>
      <c r="IAB2598" s="19"/>
      <c r="IAC2598" s="19"/>
      <c r="IAD2598" s="19"/>
      <c r="IAE2598" s="19"/>
      <c r="IAF2598" s="19"/>
      <c r="IAG2598" s="19"/>
      <c r="IAH2598" s="19"/>
      <c r="IAI2598" s="19"/>
      <c r="IAJ2598" s="19"/>
      <c r="IAK2598" s="19"/>
      <c r="IAL2598" s="19"/>
      <c r="IAM2598" s="19"/>
      <c r="IAN2598" s="19"/>
      <c r="IAO2598" s="19"/>
      <c r="IAP2598" s="19"/>
      <c r="IAQ2598" s="19"/>
      <c r="IAR2598" s="19"/>
      <c r="IAS2598" s="19"/>
      <c r="IAT2598" s="19"/>
      <c r="IAU2598" s="19"/>
      <c r="IAV2598" s="19"/>
      <c r="IAW2598" s="19"/>
      <c r="IAX2598" s="19"/>
      <c r="IAY2598" s="19"/>
      <c r="IAZ2598" s="19"/>
      <c r="IBA2598" s="19"/>
      <c r="IBB2598" s="19"/>
      <c r="IBC2598" s="19"/>
      <c r="IBD2598" s="19"/>
      <c r="IBE2598" s="19"/>
      <c r="IBF2598" s="19"/>
      <c r="IBG2598" s="19"/>
      <c r="IBH2598" s="19"/>
      <c r="IBI2598" s="19"/>
      <c r="IBJ2598" s="19"/>
      <c r="IBK2598" s="19"/>
      <c r="IBL2598" s="19"/>
      <c r="IBM2598" s="19"/>
      <c r="IBN2598" s="19"/>
      <c r="IBO2598" s="19"/>
      <c r="IBP2598" s="19"/>
      <c r="IBQ2598" s="19"/>
      <c r="IBR2598" s="19"/>
      <c r="IBS2598" s="19"/>
      <c r="IBT2598" s="19"/>
      <c r="IBU2598" s="19"/>
      <c r="IBV2598" s="19"/>
      <c r="IBW2598" s="19"/>
      <c r="IBX2598" s="19"/>
      <c r="IBY2598" s="19"/>
      <c r="IBZ2598" s="19"/>
      <c r="ICA2598" s="19"/>
      <c r="ICB2598" s="19"/>
      <c r="ICC2598" s="19"/>
      <c r="ICD2598" s="19"/>
      <c r="ICE2598" s="19"/>
      <c r="ICF2598" s="19"/>
      <c r="ICG2598" s="19"/>
      <c r="ICH2598" s="19"/>
      <c r="ICI2598" s="19"/>
      <c r="ICJ2598" s="19"/>
      <c r="ICK2598" s="19"/>
      <c r="ICL2598" s="19"/>
      <c r="ICM2598" s="19"/>
      <c r="ICN2598" s="19"/>
      <c r="ICO2598" s="19"/>
      <c r="ICP2598" s="19"/>
      <c r="ICQ2598" s="19"/>
      <c r="ICR2598" s="19"/>
      <c r="ICS2598" s="19"/>
      <c r="ICT2598" s="19"/>
      <c r="ICU2598" s="19"/>
      <c r="ICV2598" s="19"/>
      <c r="ICW2598" s="19"/>
      <c r="ICX2598" s="19"/>
      <c r="ICY2598" s="19"/>
      <c r="ICZ2598" s="19"/>
      <c r="IDA2598" s="19"/>
      <c r="IDB2598" s="19"/>
      <c r="IDC2598" s="19"/>
      <c r="IDD2598" s="19"/>
      <c r="IDE2598" s="19"/>
      <c r="IDF2598" s="19"/>
      <c r="IDG2598" s="19"/>
      <c r="IDH2598" s="19"/>
      <c r="IDI2598" s="19"/>
      <c r="IDJ2598" s="19"/>
      <c r="IDK2598" s="19"/>
      <c r="IDL2598" s="19"/>
      <c r="IDM2598" s="19"/>
      <c r="IDN2598" s="19"/>
      <c r="IDO2598" s="19"/>
      <c r="IDP2598" s="19"/>
      <c r="IDQ2598" s="19"/>
      <c r="IDR2598" s="19"/>
      <c r="IDS2598" s="19"/>
      <c r="IDT2598" s="19"/>
      <c r="IDU2598" s="19"/>
      <c r="IDV2598" s="19"/>
      <c r="IDW2598" s="19"/>
      <c r="IDX2598" s="19"/>
      <c r="IDY2598" s="19"/>
      <c r="IDZ2598" s="19"/>
      <c r="IEA2598" s="19"/>
      <c r="IEB2598" s="19"/>
      <c r="IEC2598" s="19"/>
      <c r="IED2598" s="19"/>
      <c r="IEE2598" s="19"/>
      <c r="IEF2598" s="19"/>
      <c r="IEG2598" s="19"/>
      <c r="IEH2598" s="19"/>
      <c r="IEI2598" s="19"/>
      <c r="IEJ2598" s="19"/>
      <c r="IEK2598" s="19"/>
      <c r="IEL2598" s="19"/>
      <c r="IEM2598" s="19"/>
      <c r="IEN2598" s="19"/>
      <c r="IEO2598" s="19"/>
      <c r="IEP2598" s="19"/>
      <c r="IEQ2598" s="19"/>
      <c r="IER2598" s="19"/>
      <c r="IES2598" s="19"/>
      <c r="IET2598" s="19"/>
      <c r="IEU2598" s="19"/>
      <c r="IEV2598" s="19"/>
      <c r="IEW2598" s="19"/>
      <c r="IEX2598" s="19"/>
      <c r="IEY2598" s="19"/>
      <c r="IEZ2598" s="19"/>
      <c r="IFA2598" s="19"/>
      <c r="IFB2598" s="19"/>
      <c r="IFC2598" s="19"/>
      <c r="IFD2598" s="19"/>
      <c r="IFE2598" s="19"/>
      <c r="IFF2598" s="19"/>
      <c r="IFG2598" s="19"/>
      <c r="IFH2598" s="19"/>
      <c r="IFI2598" s="19"/>
      <c r="IFJ2598" s="19"/>
      <c r="IFK2598" s="19"/>
      <c r="IFL2598" s="19"/>
      <c r="IFM2598" s="19"/>
      <c r="IFN2598" s="19"/>
      <c r="IFO2598" s="19"/>
      <c r="IFP2598" s="19"/>
      <c r="IFQ2598" s="19"/>
      <c r="IFR2598" s="19"/>
      <c r="IFS2598" s="19"/>
      <c r="IFT2598" s="19"/>
      <c r="IFU2598" s="19"/>
      <c r="IFV2598" s="19"/>
      <c r="IFW2598" s="19"/>
      <c r="IFX2598" s="19"/>
      <c r="IFY2598" s="19"/>
      <c r="IFZ2598" s="19"/>
      <c r="IGA2598" s="19"/>
      <c r="IGB2598" s="19"/>
      <c r="IGC2598" s="19"/>
      <c r="IGD2598" s="19"/>
      <c r="IGE2598" s="19"/>
      <c r="IGF2598" s="19"/>
      <c r="IGG2598" s="19"/>
      <c r="IGH2598" s="19"/>
      <c r="IGI2598" s="19"/>
      <c r="IGJ2598" s="19"/>
      <c r="IGK2598" s="19"/>
      <c r="IGL2598" s="19"/>
      <c r="IGM2598" s="19"/>
      <c r="IGN2598" s="19"/>
      <c r="IGO2598" s="19"/>
      <c r="IGP2598" s="19"/>
      <c r="IGQ2598" s="19"/>
      <c r="IGR2598" s="19"/>
      <c r="IGS2598" s="19"/>
      <c r="IGT2598" s="19"/>
      <c r="IGU2598" s="19"/>
      <c r="IGV2598" s="19"/>
      <c r="IGW2598" s="19"/>
      <c r="IGX2598" s="19"/>
      <c r="IGY2598" s="19"/>
      <c r="IGZ2598" s="19"/>
      <c r="IHA2598" s="19"/>
      <c r="IHB2598" s="19"/>
      <c r="IHC2598" s="19"/>
      <c r="IHD2598" s="19"/>
      <c r="IHE2598" s="19"/>
      <c r="IHF2598" s="19"/>
      <c r="IHG2598" s="19"/>
      <c r="IHH2598" s="19"/>
      <c r="IHI2598" s="19"/>
      <c r="IHJ2598" s="19"/>
      <c r="IHK2598" s="19"/>
      <c r="IHL2598" s="19"/>
      <c r="IHM2598" s="19"/>
      <c r="IHN2598" s="19"/>
      <c r="IHO2598" s="19"/>
      <c r="IHP2598" s="19"/>
      <c r="IHQ2598" s="19"/>
      <c r="IHR2598" s="19"/>
      <c r="IHS2598" s="19"/>
      <c r="IHT2598" s="19"/>
      <c r="IHU2598" s="19"/>
      <c r="IHV2598" s="19"/>
      <c r="IHW2598" s="19"/>
      <c r="IHX2598" s="19"/>
      <c r="IHY2598" s="19"/>
      <c r="IHZ2598" s="19"/>
      <c r="IIA2598" s="19"/>
      <c r="IIB2598" s="19"/>
      <c r="IIC2598" s="19"/>
      <c r="IID2598" s="19"/>
      <c r="IIE2598" s="19"/>
      <c r="IIF2598" s="19"/>
      <c r="IIG2598" s="19"/>
      <c r="IIH2598" s="19"/>
      <c r="III2598" s="19"/>
      <c r="IIJ2598" s="19"/>
      <c r="IIK2598" s="19"/>
      <c r="IIL2598" s="19"/>
      <c r="IIM2598" s="19"/>
      <c r="IIN2598" s="19"/>
      <c r="IIO2598" s="19"/>
      <c r="IIP2598" s="19"/>
      <c r="IIQ2598" s="19"/>
      <c r="IIR2598" s="19"/>
      <c r="IIS2598" s="19"/>
      <c r="IIT2598" s="19"/>
      <c r="IIU2598" s="19"/>
      <c r="IIV2598" s="19"/>
      <c r="IIW2598" s="19"/>
      <c r="IIX2598" s="19"/>
      <c r="IIY2598" s="19"/>
      <c r="IIZ2598" s="19"/>
      <c r="IJA2598" s="19"/>
      <c r="IJB2598" s="19"/>
      <c r="IJC2598" s="19"/>
      <c r="IJD2598" s="19"/>
      <c r="IJE2598" s="19"/>
      <c r="IJF2598" s="19"/>
      <c r="IJG2598" s="19"/>
      <c r="IJH2598" s="19"/>
      <c r="IJI2598" s="19"/>
      <c r="IJJ2598" s="19"/>
      <c r="IJK2598" s="19"/>
      <c r="IJL2598" s="19"/>
      <c r="IJM2598" s="19"/>
      <c r="IJN2598" s="19"/>
      <c r="IJO2598" s="19"/>
      <c r="IJP2598" s="19"/>
      <c r="IJQ2598" s="19"/>
      <c r="IJR2598" s="19"/>
      <c r="IJS2598" s="19"/>
      <c r="IJT2598" s="19"/>
      <c r="IJU2598" s="19"/>
      <c r="IJV2598" s="19"/>
      <c r="IJW2598" s="19"/>
      <c r="IJX2598" s="19"/>
      <c r="IJY2598" s="19"/>
      <c r="IJZ2598" s="19"/>
      <c r="IKA2598" s="19"/>
      <c r="IKB2598" s="19"/>
      <c r="IKC2598" s="19"/>
      <c r="IKD2598" s="19"/>
      <c r="IKE2598" s="19"/>
      <c r="IKF2598" s="19"/>
      <c r="IKG2598" s="19"/>
      <c r="IKH2598" s="19"/>
      <c r="IKI2598" s="19"/>
      <c r="IKJ2598" s="19"/>
      <c r="IKK2598" s="19"/>
      <c r="IKL2598" s="19"/>
      <c r="IKM2598" s="19"/>
      <c r="IKN2598" s="19"/>
      <c r="IKO2598" s="19"/>
      <c r="IKP2598" s="19"/>
      <c r="IKQ2598" s="19"/>
      <c r="IKR2598" s="19"/>
      <c r="IKS2598" s="19"/>
      <c r="IKT2598" s="19"/>
      <c r="IKU2598" s="19"/>
      <c r="IKV2598" s="19"/>
      <c r="IKW2598" s="19"/>
      <c r="IKX2598" s="19"/>
      <c r="IKY2598" s="19"/>
      <c r="IKZ2598" s="19"/>
      <c r="ILA2598" s="19"/>
      <c r="ILB2598" s="19"/>
      <c r="ILC2598" s="19"/>
      <c r="ILD2598" s="19"/>
      <c r="ILE2598" s="19"/>
      <c r="ILF2598" s="19"/>
      <c r="ILG2598" s="19"/>
      <c r="ILH2598" s="19"/>
      <c r="ILI2598" s="19"/>
      <c r="ILJ2598" s="19"/>
      <c r="ILK2598" s="19"/>
      <c r="ILL2598" s="19"/>
      <c r="ILM2598" s="19"/>
      <c r="ILN2598" s="19"/>
      <c r="ILO2598" s="19"/>
      <c r="ILP2598" s="19"/>
      <c r="ILQ2598" s="19"/>
      <c r="ILR2598" s="19"/>
      <c r="ILS2598" s="19"/>
      <c r="ILT2598" s="19"/>
      <c r="ILU2598" s="19"/>
      <c r="ILV2598" s="19"/>
      <c r="ILW2598" s="19"/>
      <c r="ILX2598" s="19"/>
      <c r="ILY2598" s="19"/>
      <c r="ILZ2598" s="19"/>
      <c r="IMA2598" s="19"/>
      <c r="IMB2598" s="19"/>
      <c r="IMC2598" s="19"/>
      <c r="IMD2598" s="19"/>
      <c r="IME2598" s="19"/>
      <c r="IMF2598" s="19"/>
      <c r="IMG2598" s="19"/>
      <c r="IMH2598" s="19"/>
      <c r="IMI2598" s="19"/>
      <c r="IMJ2598" s="19"/>
      <c r="IMK2598" s="19"/>
      <c r="IML2598" s="19"/>
      <c r="IMM2598" s="19"/>
      <c r="IMN2598" s="19"/>
      <c r="IMO2598" s="19"/>
      <c r="IMP2598" s="19"/>
      <c r="IMQ2598" s="19"/>
      <c r="IMR2598" s="19"/>
      <c r="IMS2598" s="19"/>
      <c r="IMT2598" s="19"/>
      <c r="IMU2598" s="19"/>
      <c r="IMV2598" s="19"/>
      <c r="IMW2598" s="19"/>
      <c r="IMX2598" s="19"/>
      <c r="IMY2598" s="19"/>
      <c r="IMZ2598" s="19"/>
      <c r="INA2598" s="19"/>
      <c r="INB2598" s="19"/>
      <c r="INC2598" s="19"/>
      <c r="IND2598" s="19"/>
      <c r="INE2598" s="19"/>
      <c r="INF2598" s="19"/>
      <c r="ING2598" s="19"/>
      <c r="INH2598" s="19"/>
      <c r="INI2598" s="19"/>
      <c r="INJ2598" s="19"/>
      <c r="INK2598" s="19"/>
      <c r="INL2598" s="19"/>
      <c r="INM2598" s="19"/>
      <c r="INN2598" s="19"/>
      <c r="INO2598" s="19"/>
      <c r="INP2598" s="19"/>
      <c r="INQ2598" s="19"/>
      <c r="INR2598" s="19"/>
      <c r="INS2598" s="19"/>
      <c r="INT2598" s="19"/>
      <c r="INU2598" s="19"/>
      <c r="INV2598" s="19"/>
      <c r="INW2598" s="19"/>
      <c r="INX2598" s="19"/>
      <c r="INY2598" s="19"/>
      <c r="INZ2598" s="19"/>
      <c r="IOA2598" s="19"/>
      <c r="IOB2598" s="19"/>
      <c r="IOC2598" s="19"/>
      <c r="IOD2598" s="19"/>
      <c r="IOE2598" s="19"/>
      <c r="IOF2598" s="19"/>
      <c r="IOG2598" s="19"/>
      <c r="IOH2598" s="19"/>
      <c r="IOI2598" s="19"/>
      <c r="IOJ2598" s="19"/>
      <c r="IOK2598" s="19"/>
      <c r="IOL2598" s="19"/>
      <c r="IOM2598" s="19"/>
      <c r="ION2598" s="19"/>
      <c r="IOO2598" s="19"/>
      <c r="IOP2598" s="19"/>
      <c r="IOQ2598" s="19"/>
      <c r="IOR2598" s="19"/>
      <c r="IOS2598" s="19"/>
      <c r="IOT2598" s="19"/>
      <c r="IOU2598" s="19"/>
      <c r="IOV2598" s="19"/>
      <c r="IOW2598" s="19"/>
      <c r="IOX2598" s="19"/>
      <c r="IOY2598" s="19"/>
      <c r="IOZ2598" s="19"/>
      <c r="IPA2598" s="19"/>
      <c r="IPB2598" s="19"/>
      <c r="IPC2598" s="19"/>
      <c r="IPD2598" s="19"/>
      <c r="IPE2598" s="19"/>
      <c r="IPF2598" s="19"/>
      <c r="IPG2598" s="19"/>
      <c r="IPH2598" s="19"/>
      <c r="IPI2598" s="19"/>
      <c r="IPJ2598" s="19"/>
      <c r="IPK2598" s="19"/>
      <c r="IPL2598" s="19"/>
      <c r="IPM2598" s="19"/>
      <c r="IPN2598" s="19"/>
      <c r="IPO2598" s="19"/>
      <c r="IPP2598" s="19"/>
      <c r="IPQ2598" s="19"/>
      <c r="IPR2598" s="19"/>
      <c r="IPS2598" s="19"/>
      <c r="IPT2598" s="19"/>
      <c r="IPU2598" s="19"/>
      <c r="IPV2598" s="19"/>
      <c r="IPW2598" s="19"/>
      <c r="IPX2598" s="19"/>
      <c r="IPY2598" s="19"/>
      <c r="IPZ2598" s="19"/>
      <c r="IQA2598" s="19"/>
      <c r="IQB2598" s="19"/>
      <c r="IQC2598" s="19"/>
      <c r="IQD2598" s="19"/>
      <c r="IQE2598" s="19"/>
      <c r="IQF2598" s="19"/>
      <c r="IQG2598" s="19"/>
      <c r="IQH2598" s="19"/>
      <c r="IQI2598" s="19"/>
      <c r="IQJ2598" s="19"/>
      <c r="IQK2598" s="19"/>
      <c r="IQL2598" s="19"/>
      <c r="IQM2598" s="19"/>
      <c r="IQN2598" s="19"/>
      <c r="IQO2598" s="19"/>
      <c r="IQP2598" s="19"/>
      <c r="IQQ2598" s="19"/>
      <c r="IQR2598" s="19"/>
      <c r="IQS2598" s="19"/>
      <c r="IQT2598" s="19"/>
      <c r="IQU2598" s="19"/>
      <c r="IQV2598" s="19"/>
      <c r="IQW2598" s="19"/>
      <c r="IQX2598" s="19"/>
      <c r="IQY2598" s="19"/>
      <c r="IQZ2598" s="19"/>
      <c r="IRA2598" s="19"/>
      <c r="IRB2598" s="19"/>
      <c r="IRC2598" s="19"/>
      <c r="IRD2598" s="19"/>
      <c r="IRE2598" s="19"/>
      <c r="IRF2598" s="19"/>
      <c r="IRG2598" s="19"/>
      <c r="IRH2598" s="19"/>
      <c r="IRI2598" s="19"/>
      <c r="IRJ2598" s="19"/>
      <c r="IRK2598" s="19"/>
      <c r="IRL2598" s="19"/>
      <c r="IRM2598" s="19"/>
      <c r="IRN2598" s="19"/>
      <c r="IRO2598" s="19"/>
      <c r="IRP2598" s="19"/>
      <c r="IRQ2598" s="19"/>
      <c r="IRR2598" s="19"/>
      <c r="IRS2598" s="19"/>
      <c r="IRT2598" s="19"/>
      <c r="IRU2598" s="19"/>
      <c r="IRV2598" s="19"/>
      <c r="IRW2598" s="19"/>
      <c r="IRX2598" s="19"/>
      <c r="IRY2598" s="19"/>
      <c r="IRZ2598" s="19"/>
      <c r="ISA2598" s="19"/>
      <c r="ISB2598" s="19"/>
      <c r="ISC2598" s="19"/>
      <c r="ISD2598" s="19"/>
      <c r="ISE2598" s="19"/>
      <c r="ISF2598" s="19"/>
      <c r="ISG2598" s="19"/>
      <c r="ISH2598" s="19"/>
      <c r="ISI2598" s="19"/>
      <c r="ISJ2598" s="19"/>
      <c r="ISK2598" s="19"/>
      <c r="ISL2598" s="19"/>
      <c r="ISM2598" s="19"/>
      <c r="ISN2598" s="19"/>
      <c r="ISO2598" s="19"/>
      <c r="ISP2598" s="19"/>
      <c r="ISQ2598" s="19"/>
      <c r="ISR2598" s="19"/>
      <c r="ISS2598" s="19"/>
      <c r="IST2598" s="19"/>
      <c r="ISU2598" s="19"/>
      <c r="ISV2598" s="19"/>
      <c r="ISW2598" s="19"/>
      <c r="ISX2598" s="19"/>
      <c r="ISY2598" s="19"/>
      <c r="ISZ2598" s="19"/>
      <c r="ITA2598" s="19"/>
      <c r="ITB2598" s="19"/>
      <c r="ITC2598" s="19"/>
      <c r="ITD2598" s="19"/>
      <c r="ITE2598" s="19"/>
      <c r="ITF2598" s="19"/>
      <c r="ITG2598" s="19"/>
      <c r="ITH2598" s="19"/>
      <c r="ITI2598" s="19"/>
      <c r="ITJ2598" s="19"/>
      <c r="ITK2598" s="19"/>
      <c r="ITL2598" s="19"/>
      <c r="ITM2598" s="19"/>
      <c r="ITN2598" s="19"/>
      <c r="ITO2598" s="19"/>
      <c r="ITP2598" s="19"/>
      <c r="ITQ2598" s="19"/>
      <c r="ITR2598" s="19"/>
      <c r="ITS2598" s="19"/>
      <c r="ITT2598" s="19"/>
      <c r="ITU2598" s="19"/>
      <c r="ITV2598" s="19"/>
      <c r="ITW2598" s="19"/>
      <c r="ITX2598" s="19"/>
      <c r="ITY2598" s="19"/>
      <c r="ITZ2598" s="19"/>
      <c r="IUA2598" s="19"/>
      <c r="IUB2598" s="19"/>
      <c r="IUC2598" s="19"/>
      <c r="IUD2598" s="19"/>
      <c r="IUE2598" s="19"/>
      <c r="IUF2598" s="19"/>
      <c r="IUG2598" s="19"/>
      <c r="IUH2598" s="19"/>
      <c r="IUI2598" s="19"/>
      <c r="IUJ2598" s="19"/>
      <c r="IUK2598" s="19"/>
      <c r="IUL2598" s="19"/>
      <c r="IUM2598" s="19"/>
      <c r="IUN2598" s="19"/>
      <c r="IUO2598" s="19"/>
      <c r="IUP2598" s="19"/>
      <c r="IUQ2598" s="19"/>
      <c r="IUR2598" s="19"/>
      <c r="IUS2598" s="19"/>
      <c r="IUT2598" s="19"/>
      <c r="IUU2598" s="19"/>
      <c r="IUV2598" s="19"/>
      <c r="IUW2598" s="19"/>
      <c r="IUX2598" s="19"/>
      <c r="IUY2598" s="19"/>
      <c r="IUZ2598" s="19"/>
      <c r="IVA2598" s="19"/>
      <c r="IVB2598" s="19"/>
      <c r="IVC2598" s="19"/>
      <c r="IVD2598" s="19"/>
      <c r="IVE2598" s="19"/>
      <c r="IVF2598" s="19"/>
      <c r="IVG2598" s="19"/>
      <c r="IVH2598" s="19"/>
      <c r="IVI2598" s="19"/>
      <c r="IVJ2598" s="19"/>
      <c r="IVK2598" s="19"/>
      <c r="IVL2598" s="19"/>
      <c r="IVM2598" s="19"/>
      <c r="IVN2598" s="19"/>
      <c r="IVO2598" s="19"/>
      <c r="IVP2598" s="19"/>
      <c r="IVQ2598" s="19"/>
      <c r="IVR2598" s="19"/>
      <c r="IVS2598" s="19"/>
      <c r="IVT2598" s="19"/>
      <c r="IVU2598" s="19"/>
      <c r="IVV2598" s="19"/>
      <c r="IVW2598" s="19"/>
      <c r="IVX2598" s="19"/>
      <c r="IVY2598" s="19"/>
      <c r="IVZ2598" s="19"/>
      <c r="IWA2598" s="19"/>
      <c r="IWB2598" s="19"/>
      <c r="IWC2598" s="19"/>
      <c r="IWD2598" s="19"/>
      <c r="IWE2598" s="19"/>
      <c r="IWF2598" s="19"/>
      <c r="IWG2598" s="19"/>
      <c r="IWH2598" s="19"/>
      <c r="IWI2598" s="19"/>
      <c r="IWJ2598" s="19"/>
      <c r="IWK2598" s="19"/>
      <c r="IWL2598" s="19"/>
      <c r="IWM2598" s="19"/>
      <c r="IWN2598" s="19"/>
      <c r="IWO2598" s="19"/>
      <c r="IWP2598" s="19"/>
      <c r="IWQ2598" s="19"/>
      <c r="IWR2598" s="19"/>
      <c r="IWS2598" s="19"/>
      <c r="IWT2598" s="19"/>
      <c r="IWU2598" s="19"/>
      <c r="IWV2598" s="19"/>
      <c r="IWW2598" s="19"/>
      <c r="IWX2598" s="19"/>
      <c r="IWY2598" s="19"/>
      <c r="IWZ2598" s="19"/>
      <c r="IXA2598" s="19"/>
      <c r="IXB2598" s="19"/>
      <c r="IXC2598" s="19"/>
      <c r="IXD2598" s="19"/>
      <c r="IXE2598" s="19"/>
      <c r="IXF2598" s="19"/>
      <c r="IXG2598" s="19"/>
      <c r="IXH2598" s="19"/>
      <c r="IXI2598" s="19"/>
      <c r="IXJ2598" s="19"/>
      <c r="IXK2598" s="19"/>
      <c r="IXL2598" s="19"/>
      <c r="IXM2598" s="19"/>
      <c r="IXN2598" s="19"/>
      <c r="IXO2598" s="19"/>
      <c r="IXP2598" s="19"/>
      <c r="IXQ2598" s="19"/>
      <c r="IXR2598" s="19"/>
      <c r="IXS2598" s="19"/>
      <c r="IXT2598" s="19"/>
      <c r="IXU2598" s="19"/>
      <c r="IXV2598" s="19"/>
      <c r="IXW2598" s="19"/>
      <c r="IXX2598" s="19"/>
      <c r="IXY2598" s="19"/>
      <c r="IXZ2598" s="19"/>
      <c r="IYA2598" s="19"/>
      <c r="IYB2598" s="19"/>
      <c r="IYC2598" s="19"/>
      <c r="IYD2598" s="19"/>
      <c r="IYE2598" s="19"/>
      <c r="IYF2598" s="19"/>
      <c r="IYG2598" s="19"/>
      <c r="IYH2598" s="19"/>
      <c r="IYI2598" s="19"/>
      <c r="IYJ2598" s="19"/>
      <c r="IYK2598" s="19"/>
      <c r="IYL2598" s="19"/>
      <c r="IYM2598" s="19"/>
      <c r="IYN2598" s="19"/>
      <c r="IYO2598" s="19"/>
      <c r="IYP2598" s="19"/>
      <c r="IYQ2598" s="19"/>
      <c r="IYR2598" s="19"/>
      <c r="IYS2598" s="19"/>
      <c r="IYT2598" s="19"/>
      <c r="IYU2598" s="19"/>
      <c r="IYV2598" s="19"/>
      <c r="IYW2598" s="19"/>
      <c r="IYX2598" s="19"/>
      <c r="IYY2598" s="19"/>
      <c r="IYZ2598" s="19"/>
      <c r="IZA2598" s="19"/>
      <c r="IZB2598" s="19"/>
      <c r="IZC2598" s="19"/>
      <c r="IZD2598" s="19"/>
      <c r="IZE2598" s="19"/>
      <c r="IZF2598" s="19"/>
      <c r="IZG2598" s="19"/>
      <c r="IZH2598" s="19"/>
      <c r="IZI2598" s="19"/>
      <c r="IZJ2598" s="19"/>
      <c r="IZK2598" s="19"/>
      <c r="IZL2598" s="19"/>
      <c r="IZM2598" s="19"/>
      <c r="IZN2598" s="19"/>
      <c r="IZO2598" s="19"/>
      <c r="IZP2598" s="19"/>
      <c r="IZQ2598" s="19"/>
      <c r="IZR2598" s="19"/>
      <c r="IZS2598" s="19"/>
      <c r="IZT2598" s="19"/>
      <c r="IZU2598" s="19"/>
      <c r="IZV2598" s="19"/>
      <c r="IZW2598" s="19"/>
      <c r="IZX2598" s="19"/>
      <c r="IZY2598" s="19"/>
      <c r="IZZ2598" s="19"/>
      <c r="JAA2598" s="19"/>
      <c r="JAB2598" s="19"/>
      <c r="JAC2598" s="19"/>
      <c r="JAD2598" s="19"/>
      <c r="JAE2598" s="19"/>
      <c r="JAF2598" s="19"/>
      <c r="JAG2598" s="19"/>
      <c r="JAH2598" s="19"/>
      <c r="JAI2598" s="19"/>
      <c r="JAJ2598" s="19"/>
      <c r="JAK2598" s="19"/>
      <c r="JAL2598" s="19"/>
      <c r="JAM2598" s="19"/>
      <c r="JAN2598" s="19"/>
      <c r="JAO2598" s="19"/>
      <c r="JAP2598" s="19"/>
      <c r="JAQ2598" s="19"/>
      <c r="JAR2598" s="19"/>
      <c r="JAS2598" s="19"/>
      <c r="JAT2598" s="19"/>
      <c r="JAU2598" s="19"/>
      <c r="JAV2598" s="19"/>
      <c r="JAW2598" s="19"/>
      <c r="JAX2598" s="19"/>
      <c r="JAY2598" s="19"/>
      <c r="JAZ2598" s="19"/>
      <c r="JBA2598" s="19"/>
      <c r="JBB2598" s="19"/>
      <c r="JBC2598" s="19"/>
      <c r="JBD2598" s="19"/>
      <c r="JBE2598" s="19"/>
      <c r="JBF2598" s="19"/>
      <c r="JBG2598" s="19"/>
      <c r="JBH2598" s="19"/>
      <c r="JBI2598" s="19"/>
      <c r="JBJ2598" s="19"/>
      <c r="JBK2598" s="19"/>
      <c r="JBL2598" s="19"/>
      <c r="JBM2598" s="19"/>
      <c r="JBN2598" s="19"/>
      <c r="JBO2598" s="19"/>
      <c r="JBP2598" s="19"/>
      <c r="JBQ2598" s="19"/>
      <c r="JBR2598" s="19"/>
      <c r="JBS2598" s="19"/>
      <c r="JBT2598" s="19"/>
      <c r="JBU2598" s="19"/>
      <c r="JBV2598" s="19"/>
      <c r="JBW2598" s="19"/>
      <c r="JBX2598" s="19"/>
      <c r="JBY2598" s="19"/>
      <c r="JBZ2598" s="19"/>
      <c r="JCA2598" s="19"/>
      <c r="JCB2598" s="19"/>
      <c r="JCC2598" s="19"/>
      <c r="JCD2598" s="19"/>
      <c r="JCE2598" s="19"/>
      <c r="JCF2598" s="19"/>
      <c r="JCG2598" s="19"/>
      <c r="JCH2598" s="19"/>
      <c r="JCI2598" s="19"/>
      <c r="JCJ2598" s="19"/>
      <c r="JCK2598" s="19"/>
      <c r="JCL2598" s="19"/>
      <c r="JCM2598" s="19"/>
      <c r="JCN2598" s="19"/>
      <c r="JCO2598" s="19"/>
      <c r="JCP2598" s="19"/>
      <c r="JCQ2598" s="19"/>
      <c r="JCR2598" s="19"/>
      <c r="JCS2598" s="19"/>
      <c r="JCT2598" s="19"/>
      <c r="JCU2598" s="19"/>
      <c r="JCV2598" s="19"/>
      <c r="JCW2598" s="19"/>
      <c r="JCX2598" s="19"/>
      <c r="JCY2598" s="19"/>
      <c r="JCZ2598" s="19"/>
      <c r="JDA2598" s="19"/>
      <c r="JDB2598" s="19"/>
      <c r="JDC2598" s="19"/>
      <c r="JDD2598" s="19"/>
      <c r="JDE2598" s="19"/>
      <c r="JDF2598" s="19"/>
      <c r="JDG2598" s="19"/>
      <c r="JDH2598" s="19"/>
      <c r="JDI2598" s="19"/>
      <c r="JDJ2598" s="19"/>
      <c r="JDK2598" s="19"/>
      <c r="JDL2598" s="19"/>
      <c r="JDM2598" s="19"/>
      <c r="JDN2598" s="19"/>
      <c r="JDO2598" s="19"/>
      <c r="JDP2598" s="19"/>
      <c r="JDQ2598" s="19"/>
      <c r="JDR2598" s="19"/>
      <c r="JDS2598" s="19"/>
      <c r="JDT2598" s="19"/>
      <c r="JDU2598" s="19"/>
      <c r="JDV2598" s="19"/>
      <c r="JDW2598" s="19"/>
      <c r="JDX2598" s="19"/>
      <c r="JDY2598" s="19"/>
      <c r="JDZ2598" s="19"/>
      <c r="JEA2598" s="19"/>
      <c r="JEB2598" s="19"/>
      <c r="JEC2598" s="19"/>
      <c r="JED2598" s="19"/>
      <c r="JEE2598" s="19"/>
      <c r="JEF2598" s="19"/>
      <c r="JEG2598" s="19"/>
      <c r="JEH2598" s="19"/>
      <c r="JEI2598" s="19"/>
      <c r="JEJ2598" s="19"/>
      <c r="JEK2598" s="19"/>
      <c r="JEL2598" s="19"/>
      <c r="JEM2598" s="19"/>
      <c r="JEN2598" s="19"/>
      <c r="JEO2598" s="19"/>
      <c r="JEP2598" s="19"/>
      <c r="JEQ2598" s="19"/>
      <c r="JER2598" s="19"/>
      <c r="JES2598" s="19"/>
      <c r="JET2598" s="19"/>
      <c r="JEU2598" s="19"/>
      <c r="JEV2598" s="19"/>
      <c r="JEW2598" s="19"/>
      <c r="JEX2598" s="19"/>
      <c r="JEY2598" s="19"/>
      <c r="JEZ2598" s="19"/>
      <c r="JFA2598" s="19"/>
      <c r="JFB2598" s="19"/>
      <c r="JFC2598" s="19"/>
      <c r="JFD2598" s="19"/>
      <c r="JFE2598" s="19"/>
      <c r="JFF2598" s="19"/>
      <c r="JFG2598" s="19"/>
      <c r="JFH2598" s="19"/>
      <c r="JFI2598" s="19"/>
      <c r="JFJ2598" s="19"/>
      <c r="JFK2598" s="19"/>
      <c r="JFL2598" s="19"/>
      <c r="JFM2598" s="19"/>
      <c r="JFN2598" s="19"/>
      <c r="JFO2598" s="19"/>
      <c r="JFP2598" s="19"/>
      <c r="JFQ2598" s="19"/>
      <c r="JFR2598" s="19"/>
      <c r="JFS2598" s="19"/>
      <c r="JFT2598" s="19"/>
      <c r="JFU2598" s="19"/>
      <c r="JFV2598" s="19"/>
      <c r="JFW2598" s="19"/>
      <c r="JFX2598" s="19"/>
      <c r="JFY2598" s="19"/>
      <c r="JFZ2598" s="19"/>
      <c r="JGA2598" s="19"/>
      <c r="JGB2598" s="19"/>
      <c r="JGC2598" s="19"/>
      <c r="JGD2598" s="19"/>
      <c r="JGE2598" s="19"/>
      <c r="JGF2598" s="19"/>
      <c r="JGG2598" s="19"/>
      <c r="JGH2598" s="19"/>
      <c r="JGI2598" s="19"/>
      <c r="JGJ2598" s="19"/>
      <c r="JGK2598" s="19"/>
      <c r="JGL2598" s="19"/>
      <c r="JGM2598" s="19"/>
      <c r="JGN2598" s="19"/>
      <c r="JGO2598" s="19"/>
      <c r="JGP2598" s="19"/>
      <c r="JGQ2598" s="19"/>
      <c r="JGR2598" s="19"/>
      <c r="JGS2598" s="19"/>
      <c r="JGT2598" s="19"/>
      <c r="JGU2598" s="19"/>
      <c r="JGV2598" s="19"/>
      <c r="JGW2598" s="19"/>
      <c r="JGX2598" s="19"/>
      <c r="JGY2598" s="19"/>
      <c r="JGZ2598" s="19"/>
      <c r="JHA2598" s="19"/>
      <c r="JHB2598" s="19"/>
      <c r="JHC2598" s="19"/>
      <c r="JHD2598" s="19"/>
      <c r="JHE2598" s="19"/>
      <c r="JHF2598" s="19"/>
      <c r="JHG2598" s="19"/>
      <c r="JHH2598" s="19"/>
      <c r="JHI2598" s="19"/>
      <c r="JHJ2598" s="19"/>
      <c r="JHK2598" s="19"/>
      <c r="JHL2598" s="19"/>
      <c r="JHM2598" s="19"/>
      <c r="JHN2598" s="19"/>
      <c r="JHO2598" s="19"/>
      <c r="JHP2598" s="19"/>
      <c r="JHQ2598" s="19"/>
      <c r="JHR2598" s="19"/>
      <c r="JHS2598" s="19"/>
      <c r="JHT2598" s="19"/>
      <c r="JHU2598" s="19"/>
      <c r="JHV2598" s="19"/>
      <c r="JHW2598" s="19"/>
      <c r="JHX2598" s="19"/>
      <c r="JHY2598" s="19"/>
      <c r="JHZ2598" s="19"/>
      <c r="JIA2598" s="19"/>
      <c r="JIB2598" s="19"/>
      <c r="JIC2598" s="19"/>
      <c r="JID2598" s="19"/>
      <c r="JIE2598" s="19"/>
      <c r="JIF2598" s="19"/>
      <c r="JIG2598" s="19"/>
      <c r="JIH2598" s="19"/>
      <c r="JII2598" s="19"/>
      <c r="JIJ2598" s="19"/>
      <c r="JIK2598" s="19"/>
      <c r="JIL2598" s="19"/>
      <c r="JIM2598" s="19"/>
      <c r="JIN2598" s="19"/>
      <c r="JIO2598" s="19"/>
      <c r="JIP2598" s="19"/>
      <c r="JIQ2598" s="19"/>
      <c r="JIR2598" s="19"/>
      <c r="JIS2598" s="19"/>
      <c r="JIT2598" s="19"/>
      <c r="JIU2598" s="19"/>
      <c r="JIV2598" s="19"/>
      <c r="JIW2598" s="19"/>
      <c r="JIX2598" s="19"/>
      <c r="JIY2598" s="19"/>
      <c r="JIZ2598" s="19"/>
      <c r="JJA2598" s="19"/>
      <c r="JJB2598" s="19"/>
      <c r="JJC2598" s="19"/>
      <c r="JJD2598" s="19"/>
      <c r="JJE2598" s="19"/>
      <c r="JJF2598" s="19"/>
      <c r="JJG2598" s="19"/>
      <c r="JJH2598" s="19"/>
      <c r="JJI2598" s="19"/>
      <c r="JJJ2598" s="19"/>
      <c r="JJK2598" s="19"/>
      <c r="JJL2598" s="19"/>
      <c r="JJM2598" s="19"/>
      <c r="JJN2598" s="19"/>
      <c r="JJO2598" s="19"/>
      <c r="JJP2598" s="19"/>
      <c r="JJQ2598" s="19"/>
      <c r="JJR2598" s="19"/>
      <c r="JJS2598" s="19"/>
      <c r="JJT2598" s="19"/>
      <c r="JJU2598" s="19"/>
      <c r="JJV2598" s="19"/>
      <c r="JJW2598" s="19"/>
      <c r="JJX2598" s="19"/>
      <c r="JJY2598" s="19"/>
      <c r="JJZ2598" s="19"/>
      <c r="JKA2598" s="19"/>
      <c r="JKB2598" s="19"/>
      <c r="JKC2598" s="19"/>
      <c r="JKD2598" s="19"/>
      <c r="JKE2598" s="19"/>
      <c r="JKF2598" s="19"/>
      <c r="JKG2598" s="19"/>
      <c r="JKH2598" s="19"/>
      <c r="JKI2598" s="19"/>
      <c r="JKJ2598" s="19"/>
      <c r="JKK2598" s="19"/>
      <c r="JKL2598" s="19"/>
      <c r="JKM2598" s="19"/>
      <c r="JKN2598" s="19"/>
      <c r="JKO2598" s="19"/>
      <c r="JKP2598" s="19"/>
      <c r="JKQ2598" s="19"/>
      <c r="JKR2598" s="19"/>
      <c r="JKS2598" s="19"/>
      <c r="JKT2598" s="19"/>
      <c r="JKU2598" s="19"/>
      <c r="JKV2598" s="19"/>
      <c r="JKW2598" s="19"/>
      <c r="JKX2598" s="19"/>
      <c r="JKY2598" s="19"/>
      <c r="JKZ2598" s="19"/>
      <c r="JLA2598" s="19"/>
      <c r="JLB2598" s="19"/>
      <c r="JLC2598" s="19"/>
      <c r="JLD2598" s="19"/>
      <c r="JLE2598" s="19"/>
      <c r="JLF2598" s="19"/>
      <c r="JLG2598" s="19"/>
      <c r="JLH2598" s="19"/>
      <c r="JLI2598" s="19"/>
      <c r="JLJ2598" s="19"/>
      <c r="JLK2598" s="19"/>
      <c r="JLL2598" s="19"/>
      <c r="JLM2598" s="19"/>
      <c r="JLN2598" s="19"/>
      <c r="JLO2598" s="19"/>
      <c r="JLP2598" s="19"/>
      <c r="JLQ2598" s="19"/>
      <c r="JLR2598" s="19"/>
      <c r="JLS2598" s="19"/>
      <c r="JLT2598" s="19"/>
      <c r="JLU2598" s="19"/>
      <c r="JLV2598" s="19"/>
      <c r="JLW2598" s="19"/>
      <c r="JLX2598" s="19"/>
      <c r="JLY2598" s="19"/>
      <c r="JLZ2598" s="19"/>
      <c r="JMA2598" s="19"/>
      <c r="JMB2598" s="19"/>
      <c r="JMC2598" s="19"/>
      <c r="JMD2598" s="19"/>
      <c r="JME2598" s="19"/>
      <c r="JMF2598" s="19"/>
      <c r="JMG2598" s="19"/>
      <c r="JMH2598" s="19"/>
      <c r="JMI2598" s="19"/>
      <c r="JMJ2598" s="19"/>
      <c r="JMK2598" s="19"/>
      <c r="JML2598" s="19"/>
      <c r="JMM2598" s="19"/>
      <c r="JMN2598" s="19"/>
      <c r="JMO2598" s="19"/>
      <c r="JMP2598" s="19"/>
      <c r="JMQ2598" s="19"/>
      <c r="JMR2598" s="19"/>
      <c r="JMS2598" s="19"/>
      <c r="JMT2598" s="19"/>
      <c r="JMU2598" s="19"/>
      <c r="JMV2598" s="19"/>
      <c r="JMW2598" s="19"/>
      <c r="JMX2598" s="19"/>
      <c r="JMY2598" s="19"/>
      <c r="JMZ2598" s="19"/>
      <c r="JNA2598" s="19"/>
      <c r="JNB2598" s="19"/>
      <c r="JNC2598" s="19"/>
      <c r="JND2598" s="19"/>
      <c r="JNE2598" s="19"/>
      <c r="JNF2598" s="19"/>
      <c r="JNG2598" s="19"/>
      <c r="JNH2598" s="19"/>
      <c r="JNI2598" s="19"/>
      <c r="JNJ2598" s="19"/>
      <c r="JNK2598" s="19"/>
      <c r="JNL2598" s="19"/>
      <c r="JNM2598" s="19"/>
      <c r="JNN2598" s="19"/>
      <c r="JNO2598" s="19"/>
      <c r="JNP2598" s="19"/>
      <c r="JNQ2598" s="19"/>
      <c r="JNR2598" s="19"/>
      <c r="JNS2598" s="19"/>
      <c r="JNT2598" s="19"/>
      <c r="JNU2598" s="19"/>
      <c r="JNV2598" s="19"/>
      <c r="JNW2598" s="19"/>
      <c r="JNX2598" s="19"/>
      <c r="JNY2598" s="19"/>
      <c r="JNZ2598" s="19"/>
      <c r="JOA2598" s="19"/>
      <c r="JOB2598" s="19"/>
      <c r="JOC2598" s="19"/>
      <c r="JOD2598" s="19"/>
      <c r="JOE2598" s="19"/>
      <c r="JOF2598" s="19"/>
      <c r="JOG2598" s="19"/>
      <c r="JOH2598" s="19"/>
      <c r="JOI2598" s="19"/>
      <c r="JOJ2598" s="19"/>
      <c r="JOK2598" s="19"/>
      <c r="JOL2598" s="19"/>
      <c r="JOM2598" s="19"/>
      <c r="JON2598" s="19"/>
      <c r="JOO2598" s="19"/>
      <c r="JOP2598" s="19"/>
      <c r="JOQ2598" s="19"/>
      <c r="JOR2598" s="19"/>
      <c r="JOS2598" s="19"/>
      <c r="JOT2598" s="19"/>
      <c r="JOU2598" s="19"/>
      <c r="JOV2598" s="19"/>
      <c r="JOW2598" s="19"/>
      <c r="JOX2598" s="19"/>
      <c r="JOY2598" s="19"/>
      <c r="JOZ2598" s="19"/>
      <c r="JPA2598" s="19"/>
      <c r="JPB2598" s="19"/>
      <c r="JPC2598" s="19"/>
      <c r="JPD2598" s="19"/>
      <c r="JPE2598" s="19"/>
      <c r="JPF2598" s="19"/>
      <c r="JPG2598" s="19"/>
      <c r="JPH2598" s="19"/>
      <c r="JPI2598" s="19"/>
      <c r="JPJ2598" s="19"/>
      <c r="JPK2598" s="19"/>
      <c r="JPL2598" s="19"/>
      <c r="JPM2598" s="19"/>
      <c r="JPN2598" s="19"/>
      <c r="JPO2598" s="19"/>
      <c r="JPP2598" s="19"/>
      <c r="JPQ2598" s="19"/>
      <c r="JPR2598" s="19"/>
      <c r="JPS2598" s="19"/>
      <c r="JPT2598" s="19"/>
      <c r="JPU2598" s="19"/>
      <c r="JPV2598" s="19"/>
      <c r="JPW2598" s="19"/>
      <c r="JPX2598" s="19"/>
      <c r="JPY2598" s="19"/>
      <c r="JPZ2598" s="19"/>
      <c r="JQA2598" s="19"/>
      <c r="JQB2598" s="19"/>
      <c r="JQC2598" s="19"/>
      <c r="JQD2598" s="19"/>
      <c r="JQE2598" s="19"/>
      <c r="JQF2598" s="19"/>
      <c r="JQG2598" s="19"/>
      <c r="JQH2598" s="19"/>
      <c r="JQI2598" s="19"/>
      <c r="JQJ2598" s="19"/>
      <c r="JQK2598" s="19"/>
      <c r="JQL2598" s="19"/>
      <c r="JQM2598" s="19"/>
      <c r="JQN2598" s="19"/>
      <c r="JQO2598" s="19"/>
      <c r="JQP2598" s="19"/>
      <c r="JQQ2598" s="19"/>
      <c r="JQR2598" s="19"/>
      <c r="JQS2598" s="19"/>
      <c r="JQT2598" s="19"/>
      <c r="JQU2598" s="19"/>
      <c r="JQV2598" s="19"/>
      <c r="JQW2598" s="19"/>
      <c r="JQX2598" s="19"/>
      <c r="JQY2598" s="19"/>
      <c r="JQZ2598" s="19"/>
      <c r="JRA2598" s="19"/>
      <c r="JRB2598" s="19"/>
      <c r="JRC2598" s="19"/>
      <c r="JRD2598" s="19"/>
      <c r="JRE2598" s="19"/>
      <c r="JRF2598" s="19"/>
      <c r="JRG2598" s="19"/>
      <c r="JRH2598" s="19"/>
      <c r="JRI2598" s="19"/>
      <c r="JRJ2598" s="19"/>
      <c r="JRK2598" s="19"/>
      <c r="JRL2598" s="19"/>
      <c r="JRM2598" s="19"/>
      <c r="JRN2598" s="19"/>
      <c r="JRO2598" s="19"/>
      <c r="JRP2598" s="19"/>
      <c r="JRQ2598" s="19"/>
      <c r="JRR2598" s="19"/>
      <c r="JRS2598" s="19"/>
      <c r="JRT2598" s="19"/>
      <c r="JRU2598" s="19"/>
      <c r="JRV2598" s="19"/>
      <c r="JRW2598" s="19"/>
      <c r="JRX2598" s="19"/>
      <c r="JRY2598" s="19"/>
      <c r="JRZ2598" s="19"/>
      <c r="JSA2598" s="19"/>
      <c r="JSB2598" s="19"/>
      <c r="JSC2598" s="19"/>
      <c r="JSD2598" s="19"/>
      <c r="JSE2598" s="19"/>
      <c r="JSF2598" s="19"/>
      <c r="JSG2598" s="19"/>
      <c r="JSH2598" s="19"/>
      <c r="JSI2598" s="19"/>
      <c r="JSJ2598" s="19"/>
      <c r="JSK2598" s="19"/>
      <c r="JSL2598" s="19"/>
      <c r="JSM2598" s="19"/>
      <c r="JSN2598" s="19"/>
      <c r="JSO2598" s="19"/>
      <c r="JSP2598" s="19"/>
      <c r="JSQ2598" s="19"/>
      <c r="JSR2598" s="19"/>
      <c r="JSS2598" s="19"/>
      <c r="JST2598" s="19"/>
      <c r="JSU2598" s="19"/>
      <c r="JSV2598" s="19"/>
      <c r="JSW2598" s="19"/>
      <c r="JSX2598" s="19"/>
      <c r="JSY2598" s="19"/>
      <c r="JSZ2598" s="19"/>
      <c r="JTA2598" s="19"/>
      <c r="JTB2598" s="19"/>
      <c r="JTC2598" s="19"/>
      <c r="JTD2598" s="19"/>
      <c r="JTE2598" s="19"/>
      <c r="JTF2598" s="19"/>
      <c r="JTG2598" s="19"/>
      <c r="JTH2598" s="19"/>
      <c r="JTI2598" s="19"/>
      <c r="JTJ2598" s="19"/>
      <c r="JTK2598" s="19"/>
      <c r="JTL2598" s="19"/>
      <c r="JTM2598" s="19"/>
      <c r="JTN2598" s="19"/>
      <c r="JTO2598" s="19"/>
      <c r="JTP2598" s="19"/>
      <c r="JTQ2598" s="19"/>
      <c r="JTR2598" s="19"/>
      <c r="JTS2598" s="19"/>
      <c r="JTT2598" s="19"/>
      <c r="JTU2598" s="19"/>
      <c r="JTV2598" s="19"/>
      <c r="JTW2598" s="19"/>
      <c r="JTX2598" s="19"/>
      <c r="JTY2598" s="19"/>
      <c r="JTZ2598" s="19"/>
      <c r="JUA2598" s="19"/>
      <c r="JUB2598" s="19"/>
      <c r="JUC2598" s="19"/>
      <c r="JUD2598" s="19"/>
      <c r="JUE2598" s="19"/>
      <c r="JUF2598" s="19"/>
      <c r="JUG2598" s="19"/>
      <c r="JUH2598" s="19"/>
      <c r="JUI2598" s="19"/>
      <c r="JUJ2598" s="19"/>
      <c r="JUK2598" s="19"/>
      <c r="JUL2598" s="19"/>
      <c r="JUM2598" s="19"/>
      <c r="JUN2598" s="19"/>
      <c r="JUO2598" s="19"/>
      <c r="JUP2598" s="19"/>
      <c r="JUQ2598" s="19"/>
      <c r="JUR2598" s="19"/>
      <c r="JUS2598" s="19"/>
      <c r="JUT2598" s="19"/>
      <c r="JUU2598" s="19"/>
      <c r="JUV2598" s="19"/>
      <c r="JUW2598" s="19"/>
      <c r="JUX2598" s="19"/>
      <c r="JUY2598" s="19"/>
      <c r="JUZ2598" s="19"/>
      <c r="JVA2598" s="19"/>
      <c r="JVB2598" s="19"/>
      <c r="JVC2598" s="19"/>
      <c r="JVD2598" s="19"/>
      <c r="JVE2598" s="19"/>
      <c r="JVF2598" s="19"/>
      <c r="JVG2598" s="19"/>
      <c r="JVH2598" s="19"/>
      <c r="JVI2598" s="19"/>
      <c r="JVJ2598" s="19"/>
      <c r="JVK2598" s="19"/>
      <c r="JVL2598" s="19"/>
      <c r="JVM2598" s="19"/>
      <c r="JVN2598" s="19"/>
      <c r="JVO2598" s="19"/>
      <c r="JVP2598" s="19"/>
      <c r="JVQ2598" s="19"/>
      <c r="JVR2598" s="19"/>
      <c r="JVS2598" s="19"/>
      <c r="JVT2598" s="19"/>
      <c r="JVU2598" s="19"/>
      <c r="JVV2598" s="19"/>
      <c r="JVW2598" s="19"/>
      <c r="JVX2598" s="19"/>
      <c r="JVY2598" s="19"/>
      <c r="JVZ2598" s="19"/>
      <c r="JWA2598" s="19"/>
      <c r="JWB2598" s="19"/>
      <c r="JWC2598" s="19"/>
      <c r="JWD2598" s="19"/>
      <c r="JWE2598" s="19"/>
      <c r="JWF2598" s="19"/>
      <c r="JWG2598" s="19"/>
      <c r="JWH2598" s="19"/>
      <c r="JWI2598" s="19"/>
      <c r="JWJ2598" s="19"/>
      <c r="JWK2598" s="19"/>
      <c r="JWL2598" s="19"/>
      <c r="JWM2598" s="19"/>
      <c r="JWN2598" s="19"/>
      <c r="JWO2598" s="19"/>
      <c r="JWP2598" s="19"/>
      <c r="JWQ2598" s="19"/>
      <c r="JWR2598" s="19"/>
      <c r="JWS2598" s="19"/>
      <c r="JWT2598" s="19"/>
      <c r="JWU2598" s="19"/>
      <c r="JWV2598" s="19"/>
      <c r="JWW2598" s="19"/>
      <c r="JWX2598" s="19"/>
      <c r="JWY2598" s="19"/>
      <c r="JWZ2598" s="19"/>
      <c r="JXA2598" s="19"/>
      <c r="JXB2598" s="19"/>
      <c r="JXC2598" s="19"/>
      <c r="JXD2598" s="19"/>
      <c r="JXE2598" s="19"/>
      <c r="JXF2598" s="19"/>
      <c r="JXG2598" s="19"/>
      <c r="JXH2598" s="19"/>
      <c r="JXI2598" s="19"/>
      <c r="JXJ2598" s="19"/>
      <c r="JXK2598" s="19"/>
      <c r="JXL2598" s="19"/>
      <c r="JXM2598" s="19"/>
      <c r="JXN2598" s="19"/>
      <c r="JXO2598" s="19"/>
      <c r="JXP2598" s="19"/>
      <c r="JXQ2598" s="19"/>
      <c r="JXR2598" s="19"/>
      <c r="JXS2598" s="19"/>
      <c r="JXT2598" s="19"/>
      <c r="JXU2598" s="19"/>
      <c r="JXV2598" s="19"/>
      <c r="JXW2598" s="19"/>
      <c r="JXX2598" s="19"/>
      <c r="JXY2598" s="19"/>
      <c r="JXZ2598" s="19"/>
      <c r="JYA2598" s="19"/>
      <c r="JYB2598" s="19"/>
      <c r="JYC2598" s="19"/>
      <c r="JYD2598" s="19"/>
      <c r="JYE2598" s="19"/>
      <c r="JYF2598" s="19"/>
      <c r="JYG2598" s="19"/>
      <c r="JYH2598" s="19"/>
      <c r="JYI2598" s="19"/>
      <c r="JYJ2598" s="19"/>
      <c r="JYK2598" s="19"/>
      <c r="JYL2598" s="19"/>
      <c r="JYM2598" s="19"/>
      <c r="JYN2598" s="19"/>
      <c r="JYO2598" s="19"/>
      <c r="JYP2598" s="19"/>
      <c r="JYQ2598" s="19"/>
      <c r="JYR2598" s="19"/>
      <c r="JYS2598" s="19"/>
      <c r="JYT2598" s="19"/>
      <c r="JYU2598" s="19"/>
      <c r="JYV2598" s="19"/>
      <c r="JYW2598" s="19"/>
      <c r="JYX2598" s="19"/>
      <c r="JYY2598" s="19"/>
      <c r="JYZ2598" s="19"/>
      <c r="JZA2598" s="19"/>
      <c r="JZB2598" s="19"/>
      <c r="JZC2598" s="19"/>
      <c r="JZD2598" s="19"/>
      <c r="JZE2598" s="19"/>
      <c r="JZF2598" s="19"/>
      <c r="JZG2598" s="19"/>
      <c r="JZH2598" s="19"/>
      <c r="JZI2598" s="19"/>
      <c r="JZJ2598" s="19"/>
      <c r="JZK2598" s="19"/>
      <c r="JZL2598" s="19"/>
      <c r="JZM2598" s="19"/>
      <c r="JZN2598" s="19"/>
      <c r="JZO2598" s="19"/>
      <c r="JZP2598" s="19"/>
      <c r="JZQ2598" s="19"/>
      <c r="JZR2598" s="19"/>
      <c r="JZS2598" s="19"/>
      <c r="JZT2598" s="19"/>
      <c r="JZU2598" s="19"/>
      <c r="JZV2598" s="19"/>
      <c r="JZW2598" s="19"/>
      <c r="JZX2598" s="19"/>
      <c r="JZY2598" s="19"/>
      <c r="JZZ2598" s="19"/>
      <c r="KAA2598" s="19"/>
      <c r="KAB2598" s="19"/>
      <c r="KAC2598" s="19"/>
      <c r="KAD2598" s="19"/>
      <c r="KAE2598" s="19"/>
      <c r="KAF2598" s="19"/>
      <c r="KAG2598" s="19"/>
      <c r="KAH2598" s="19"/>
      <c r="KAI2598" s="19"/>
      <c r="KAJ2598" s="19"/>
      <c r="KAK2598" s="19"/>
      <c r="KAL2598" s="19"/>
      <c r="KAM2598" s="19"/>
      <c r="KAN2598" s="19"/>
      <c r="KAO2598" s="19"/>
      <c r="KAP2598" s="19"/>
      <c r="KAQ2598" s="19"/>
      <c r="KAR2598" s="19"/>
      <c r="KAS2598" s="19"/>
      <c r="KAT2598" s="19"/>
      <c r="KAU2598" s="19"/>
      <c r="KAV2598" s="19"/>
      <c r="KAW2598" s="19"/>
      <c r="KAX2598" s="19"/>
      <c r="KAY2598" s="19"/>
      <c r="KAZ2598" s="19"/>
      <c r="KBA2598" s="19"/>
      <c r="KBB2598" s="19"/>
      <c r="KBC2598" s="19"/>
      <c r="KBD2598" s="19"/>
      <c r="KBE2598" s="19"/>
      <c r="KBF2598" s="19"/>
      <c r="KBG2598" s="19"/>
      <c r="KBH2598" s="19"/>
      <c r="KBI2598" s="19"/>
      <c r="KBJ2598" s="19"/>
      <c r="KBK2598" s="19"/>
      <c r="KBL2598" s="19"/>
      <c r="KBM2598" s="19"/>
      <c r="KBN2598" s="19"/>
      <c r="KBO2598" s="19"/>
      <c r="KBP2598" s="19"/>
      <c r="KBQ2598" s="19"/>
      <c r="KBR2598" s="19"/>
      <c r="KBS2598" s="19"/>
      <c r="KBT2598" s="19"/>
      <c r="KBU2598" s="19"/>
      <c r="KBV2598" s="19"/>
      <c r="KBW2598" s="19"/>
      <c r="KBX2598" s="19"/>
      <c r="KBY2598" s="19"/>
      <c r="KBZ2598" s="19"/>
      <c r="KCA2598" s="19"/>
      <c r="KCB2598" s="19"/>
      <c r="KCC2598" s="19"/>
      <c r="KCD2598" s="19"/>
      <c r="KCE2598" s="19"/>
      <c r="KCF2598" s="19"/>
      <c r="KCG2598" s="19"/>
      <c r="KCH2598" s="19"/>
      <c r="KCI2598" s="19"/>
      <c r="KCJ2598" s="19"/>
      <c r="KCK2598" s="19"/>
      <c r="KCL2598" s="19"/>
      <c r="KCM2598" s="19"/>
      <c r="KCN2598" s="19"/>
      <c r="KCO2598" s="19"/>
      <c r="KCP2598" s="19"/>
      <c r="KCQ2598" s="19"/>
      <c r="KCR2598" s="19"/>
      <c r="KCS2598" s="19"/>
      <c r="KCT2598" s="19"/>
      <c r="KCU2598" s="19"/>
      <c r="KCV2598" s="19"/>
      <c r="KCW2598" s="19"/>
      <c r="KCX2598" s="19"/>
      <c r="KCY2598" s="19"/>
      <c r="KCZ2598" s="19"/>
      <c r="KDA2598" s="19"/>
      <c r="KDB2598" s="19"/>
      <c r="KDC2598" s="19"/>
      <c r="KDD2598" s="19"/>
      <c r="KDE2598" s="19"/>
      <c r="KDF2598" s="19"/>
      <c r="KDG2598" s="19"/>
      <c r="KDH2598" s="19"/>
      <c r="KDI2598" s="19"/>
      <c r="KDJ2598" s="19"/>
      <c r="KDK2598" s="19"/>
      <c r="KDL2598" s="19"/>
      <c r="KDM2598" s="19"/>
      <c r="KDN2598" s="19"/>
      <c r="KDO2598" s="19"/>
      <c r="KDP2598" s="19"/>
      <c r="KDQ2598" s="19"/>
      <c r="KDR2598" s="19"/>
      <c r="KDS2598" s="19"/>
      <c r="KDT2598" s="19"/>
      <c r="KDU2598" s="19"/>
      <c r="KDV2598" s="19"/>
      <c r="KDW2598" s="19"/>
      <c r="KDX2598" s="19"/>
      <c r="KDY2598" s="19"/>
      <c r="KDZ2598" s="19"/>
      <c r="KEA2598" s="19"/>
      <c r="KEB2598" s="19"/>
      <c r="KEC2598" s="19"/>
      <c r="KED2598" s="19"/>
      <c r="KEE2598" s="19"/>
      <c r="KEF2598" s="19"/>
      <c r="KEG2598" s="19"/>
      <c r="KEH2598" s="19"/>
      <c r="KEI2598" s="19"/>
      <c r="KEJ2598" s="19"/>
      <c r="KEK2598" s="19"/>
      <c r="KEL2598" s="19"/>
      <c r="KEM2598" s="19"/>
      <c r="KEN2598" s="19"/>
      <c r="KEO2598" s="19"/>
      <c r="KEP2598" s="19"/>
      <c r="KEQ2598" s="19"/>
      <c r="KER2598" s="19"/>
      <c r="KES2598" s="19"/>
      <c r="KET2598" s="19"/>
      <c r="KEU2598" s="19"/>
      <c r="KEV2598" s="19"/>
      <c r="KEW2598" s="19"/>
      <c r="KEX2598" s="19"/>
      <c r="KEY2598" s="19"/>
      <c r="KEZ2598" s="19"/>
      <c r="KFA2598" s="19"/>
      <c r="KFB2598" s="19"/>
      <c r="KFC2598" s="19"/>
      <c r="KFD2598" s="19"/>
      <c r="KFE2598" s="19"/>
      <c r="KFF2598" s="19"/>
      <c r="KFG2598" s="19"/>
      <c r="KFH2598" s="19"/>
      <c r="KFI2598" s="19"/>
      <c r="KFJ2598" s="19"/>
      <c r="KFK2598" s="19"/>
      <c r="KFL2598" s="19"/>
      <c r="KFM2598" s="19"/>
      <c r="KFN2598" s="19"/>
      <c r="KFO2598" s="19"/>
      <c r="KFP2598" s="19"/>
      <c r="KFQ2598" s="19"/>
      <c r="KFR2598" s="19"/>
      <c r="KFS2598" s="19"/>
      <c r="KFT2598" s="19"/>
      <c r="KFU2598" s="19"/>
      <c r="KFV2598" s="19"/>
      <c r="KFW2598" s="19"/>
      <c r="KFX2598" s="19"/>
      <c r="KFY2598" s="19"/>
      <c r="KFZ2598" s="19"/>
      <c r="KGA2598" s="19"/>
      <c r="KGB2598" s="19"/>
      <c r="KGC2598" s="19"/>
      <c r="KGD2598" s="19"/>
      <c r="KGE2598" s="19"/>
      <c r="KGF2598" s="19"/>
      <c r="KGG2598" s="19"/>
      <c r="KGH2598" s="19"/>
      <c r="KGI2598" s="19"/>
      <c r="KGJ2598" s="19"/>
      <c r="KGK2598" s="19"/>
      <c r="KGL2598" s="19"/>
      <c r="KGM2598" s="19"/>
      <c r="KGN2598" s="19"/>
      <c r="KGO2598" s="19"/>
      <c r="KGP2598" s="19"/>
      <c r="KGQ2598" s="19"/>
      <c r="KGR2598" s="19"/>
      <c r="KGS2598" s="19"/>
      <c r="KGT2598" s="19"/>
      <c r="KGU2598" s="19"/>
      <c r="KGV2598" s="19"/>
      <c r="KGW2598" s="19"/>
      <c r="KGX2598" s="19"/>
      <c r="KGY2598" s="19"/>
      <c r="KGZ2598" s="19"/>
      <c r="KHA2598" s="19"/>
      <c r="KHB2598" s="19"/>
      <c r="KHC2598" s="19"/>
      <c r="KHD2598" s="19"/>
      <c r="KHE2598" s="19"/>
      <c r="KHF2598" s="19"/>
      <c r="KHG2598" s="19"/>
      <c r="KHH2598" s="19"/>
      <c r="KHI2598" s="19"/>
      <c r="KHJ2598" s="19"/>
      <c r="KHK2598" s="19"/>
      <c r="KHL2598" s="19"/>
      <c r="KHM2598" s="19"/>
      <c r="KHN2598" s="19"/>
      <c r="KHO2598" s="19"/>
      <c r="KHP2598" s="19"/>
      <c r="KHQ2598" s="19"/>
      <c r="KHR2598" s="19"/>
      <c r="KHS2598" s="19"/>
      <c r="KHT2598" s="19"/>
      <c r="KHU2598" s="19"/>
      <c r="KHV2598" s="19"/>
      <c r="KHW2598" s="19"/>
      <c r="KHX2598" s="19"/>
      <c r="KHY2598" s="19"/>
      <c r="KHZ2598" s="19"/>
      <c r="KIA2598" s="19"/>
      <c r="KIB2598" s="19"/>
      <c r="KIC2598" s="19"/>
      <c r="KID2598" s="19"/>
      <c r="KIE2598" s="19"/>
      <c r="KIF2598" s="19"/>
      <c r="KIG2598" s="19"/>
      <c r="KIH2598" s="19"/>
      <c r="KII2598" s="19"/>
      <c r="KIJ2598" s="19"/>
      <c r="KIK2598" s="19"/>
      <c r="KIL2598" s="19"/>
      <c r="KIM2598" s="19"/>
      <c r="KIN2598" s="19"/>
      <c r="KIO2598" s="19"/>
      <c r="KIP2598" s="19"/>
      <c r="KIQ2598" s="19"/>
      <c r="KIR2598" s="19"/>
      <c r="KIS2598" s="19"/>
      <c r="KIT2598" s="19"/>
      <c r="KIU2598" s="19"/>
      <c r="KIV2598" s="19"/>
      <c r="KIW2598" s="19"/>
      <c r="KIX2598" s="19"/>
      <c r="KIY2598" s="19"/>
      <c r="KIZ2598" s="19"/>
      <c r="KJA2598" s="19"/>
      <c r="KJB2598" s="19"/>
      <c r="KJC2598" s="19"/>
      <c r="KJD2598" s="19"/>
      <c r="KJE2598" s="19"/>
      <c r="KJF2598" s="19"/>
      <c r="KJG2598" s="19"/>
      <c r="KJH2598" s="19"/>
      <c r="KJI2598" s="19"/>
      <c r="KJJ2598" s="19"/>
      <c r="KJK2598" s="19"/>
      <c r="KJL2598" s="19"/>
      <c r="KJM2598" s="19"/>
      <c r="KJN2598" s="19"/>
      <c r="KJO2598" s="19"/>
      <c r="KJP2598" s="19"/>
      <c r="KJQ2598" s="19"/>
      <c r="KJR2598" s="19"/>
      <c r="KJS2598" s="19"/>
      <c r="KJT2598" s="19"/>
      <c r="KJU2598" s="19"/>
      <c r="KJV2598" s="19"/>
      <c r="KJW2598" s="19"/>
      <c r="KJX2598" s="19"/>
      <c r="KJY2598" s="19"/>
      <c r="KJZ2598" s="19"/>
      <c r="KKA2598" s="19"/>
      <c r="KKB2598" s="19"/>
      <c r="KKC2598" s="19"/>
      <c r="KKD2598" s="19"/>
      <c r="KKE2598" s="19"/>
      <c r="KKF2598" s="19"/>
      <c r="KKG2598" s="19"/>
      <c r="KKH2598" s="19"/>
      <c r="KKI2598" s="19"/>
      <c r="KKJ2598" s="19"/>
      <c r="KKK2598" s="19"/>
      <c r="KKL2598" s="19"/>
      <c r="KKM2598" s="19"/>
      <c r="KKN2598" s="19"/>
      <c r="KKO2598" s="19"/>
      <c r="KKP2598" s="19"/>
      <c r="KKQ2598" s="19"/>
      <c r="KKR2598" s="19"/>
      <c r="KKS2598" s="19"/>
      <c r="KKT2598" s="19"/>
      <c r="KKU2598" s="19"/>
      <c r="KKV2598" s="19"/>
      <c r="KKW2598" s="19"/>
      <c r="KKX2598" s="19"/>
      <c r="KKY2598" s="19"/>
      <c r="KKZ2598" s="19"/>
      <c r="KLA2598" s="19"/>
      <c r="KLB2598" s="19"/>
      <c r="KLC2598" s="19"/>
      <c r="KLD2598" s="19"/>
      <c r="KLE2598" s="19"/>
      <c r="KLF2598" s="19"/>
      <c r="KLG2598" s="19"/>
      <c r="KLH2598" s="19"/>
      <c r="KLI2598" s="19"/>
      <c r="KLJ2598" s="19"/>
      <c r="KLK2598" s="19"/>
      <c r="KLL2598" s="19"/>
      <c r="KLM2598" s="19"/>
      <c r="KLN2598" s="19"/>
      <c r="KLO2598" s="19"/>
      <c r="KLP2598" s="19"/>
      <c r="KLQ2598" s="19"/>
      <c r="KLR2598" s="19"/>
      <c r="KLS2598" s="19"/>
      <c r="KLT2598" s="19"/>
      <c r="KLU2598" s="19"/>
      <c r="KLV2598" s="19"/>
      <c r="KLW2598" s="19"/>
      <c r="KLX2598" s="19"/>
      <c r="KLY2598" s="19"/>
      <c r="KLZ2598" s="19"/>
      <c r="KMA2598" s="19"/>
      <c r="KMB2598" s="19"/>
      <c r="KMC2598" s="19"/>
      <c r="KMD2598" s="19"/>
      <c r="KME2598" s="19"/>
      <c r="KMF2598" s="19"/>
      <c r="KMG2598" s="19"/>
      <c r="KMH2598" s="19"/>
      <c r="KMI2598" s="19"/>
      <c r="KMJ2598" s="19"/>
      <c r="KMK2598" s="19"/>
      <c r="KML2598" s="19"/>
      <c r="KMM2598" s="19"/>
      <c r="KMN2598" s="19"/>
      <c r="KMO2598" s="19"/>
      <c r="KMP2598" s="19"/>
      <c r="KMQ2598" s="19"/>
      <c r="KMR2598" s="19"/>
      <c r="KMS2598" s="19"/>
      <c r="KMT2598" s="19"/>
      <c r="KMU2598" s="19"/>
      <c r="KMV2598" s="19"/>
      <c r="KMW2598" s="19"/>
      <c r="KMX2598" s="19"/>
      <c r="KMY2598" s="19"/>
      <c r="KMZ2598" s="19"/>
      <c r="KNA2598" s="19"/>
      <c r="KNB2598" s="19"/>
      <c r="KNC2598" s="19"/>
      <c r="KND2598" s="19"/>
      <c r="KNE2598" s="19"/>
      <c r="KNF2598" s="19"/>
      <c r="KNG2598" s="19"/>
      <c r="KNH2598" s="19"/>
      <c r="KNI2598" s="19"/>
      <c r="KNJ2598" s="19"/>
      <c r="KNK2598" s="19"/>
      <c r="KNL2598" s="19"/>
      <c r="KNM2598" s="19"/>
      <c r="KNN2598" s="19"/>
      <c r="KNO2598" s="19"/>
      <c r="KNP2598" s="19"/>
      <c r="KNQ2598" s="19"/>
      <c r="KNR2598" s="19"/>
      <c r="KNS2598" s="19"/>
      <c r="KNT2598" s="19"/>
      <c r="KNU2598" s="19"/>
      <c r="KNV2598" s="19"/>
      <c r="KNW2598" s="19"/>
      <c r="KNX2598" s="19"/>
      <c r="KNY2598" s="19"/>
      <c r="KNZ2598" s="19"/>
      <c r="KOA2598" s="19"/>
      <c r="KOB2598" s="19"/>
      <c r="KOC2598" s="19"/>
      <c r="KOD2598" s="19"/>
      <c r="KOE2598" s="19"/>
      <c r="KOF2598" s="19"/>
      <c r="KOG2598" s="19"/>
      <c r="KOH2598" s="19"/>
      <c r="KOI2598" s="19"/>
      <c r="KOJ2598" s="19"/>
      <c r="KOK2598" s="19"/>
      <c r="KOL2598" s="19"/>
      <c r="KOM2598" s="19"/>
      <c r="KON2598" s="19"/>
      <c r="KOO2598" s="19"/>
      <c r="KOP2598" s="19"/>
      <c r="KOQ2598" s="19"/>
      <c r="KOR2598" s="19"/>
      <c r="KOS2598" s="19"/>
      <c r="KOT2598" s="19"/>
      <c r="KOU2598" s="19"/>
      <c r="KOV2598" s="19"/>
      <c r="KOW2598" s="19"/>
      <c r="KOX2598" s="19"/>
      <c r="KOY2598" s="19"/>
      <c r="KOZ2598" s="19"/>
      <c r="KPA2598" s="19"/>
      <c r="KPB2598" s="19"/>
      <c r="KPC2598" s="19"/>
      <c r="KPD2598" s="19"/>
      <c r="KPE2598" s="19"/>
      <c r="KPF2598" s="19"/>
      <c r="KPG2598" s="19"/>
      <c r="KPH2598" s="19"/>
      <c r="KPI2598" s="19"/>
      <c r="KPJ2598" s="19"/>
      <c r="KPK2598" s="19"/>
      <c r="KPL2598" s="19"/>
      <c r="KPM2598" s="19"/>
      <c r="KPN2598" s="19"/>
      <c r="KPO2598" s="19"/>
      <c r="KPP2598" s="19"/>
      <c r="KPQ2598" s="19"/>
      <c r="KPR2598" s="19"/>
      <c r="KPS2598" s="19"/>
      <c r="KPT2598" s="19"/>
      <c r="KPU2598" s="19"/>
      <c r="KPV2598" s="19"/>
      <c r="KPW2598" s="19"/>
      <c r="KPX2598" s="19"/>
      <c r="KPY2598" s="19"/>
      <c r="KPZ2598" s="19"/>
      <c r="KQA2598" s="19"/>
      <c r="KQB2598" s="19"/>
      <c r="KQC2598" s="19"/>
      <c r="KQD2598" s="19"/>
      <c r="KQE2598" s="19"/>
      <c r="KQF2598" s="19"/>
      <c r="KQG2598" s="19"/>
      <c r="KQH2598" s="19"/>
      <c r="KQI2598" s="19"/>
      <c r="KQJ2598" s="19"/>
      <c r="KQK2598" s="19"/>
      <c r="KQL2598" s="19"/>
      <c r="KQM2598" s="19"/>
      <c r="KQN2598" s="19"/>
      <c r="KQO2598" s="19"/>
      <c r="KQP2598" s="19"/>
      <c r="KQQ2598" s="19"/>
      <c r="KQR2598" s="19"/>
      <c r="KQS2598" s="19"/>
      <c r="KQT2598" s="19"/>
      <c r="KQU2598" s="19"/>
      <c r="KQV2598" s="19"/>
      <c r="KQW2598" s="19"/>
      <c r="KQX2598" s="19"/>
      <c r="KQY2598" s="19"/>
      <c r="KQZ2598" s="19"/>
      <c r="KRA2598" s="19"/>
      <c r="KRB2598" s="19"/>
      <c r="KRC2598" s="19"/>
      <c r="KRD2598" s="19"/>
      <c r="KRE2598" s="19"/>
      <c r="KRF2598" s="19"/>
      <c r="KRG2598" s="19"/>
      <c r="KRH2598" s="19"/>
      <c r="KRI2598" s="19"/>
      <c r="KRJ2598" s="19"/>
      <c r="KRK2598" s="19"/>
      <c r="KRL2598" s="19"/>
      <c r="KRM2598" s="19"/>
      <c r="KRN2598" s="19"/>
      <c r="KRO2598" s="19"/>
      <c r="KRP2598" s="19"/>
      <c r="KRQ2598" s="19"/>
      <c r="KRR2598" s="19"/>
      <c r="KRS2598" s="19"/>
      <c r="KRT2598" s="19"/>
      <c r="KRU2598" s="19"/>
      <c r="KRV2598" s="19"/>
      <c r="KRW2598" s="19"/>
      <c r="KRX2598" s="19"/>
      <c r="KRY2598" s="19"/>
      <c r="KRZ2598" s="19"/>
      <c r="KSA2598" s="19"/>
      <c r="KSB2598" s="19"/>
      <c r="KSC2598" s="19"/>
      <c r="KSD2598" s="19"/>
      <c r="KSE2598" s="19"/>
      <c r="KSF2598" s="19"/>
      <c r="KSG2598" s="19"/>
      <c r="KSH2598" s="19"/>
      <c r="KSI2598" s="19"/>
      <c r="KSJ2598" s="19"/>
      <c r="KSK2598" s="19"/>
      <c r="KSL2598" s="19"/>
      <c r="KSM2598" s="19"/>
      <c r="KSN2598" s="19"/>
      <c r="KSO2598" s="19"/>
      <c r="KSP2598" s="19"/>
      <c r="KSQ2598" s="19"/>
      <c r="KSR2598" s="19"/>
      <c r="KSS2598" s="19"/>
      <c r="KST2598" s="19"/>
      <c r="KSU2598" s="19"/>
      <c r="KSV2598" s="19"/>
      <c r="KSW2598" s="19"/>
      <c r="KSX2598" s="19"/>
      <c r="KSY2598" s="19"/>
      <c r="KSZ2598" s="19"/>
      <c r="KTA2598" s="19"/>
      <c r="KTB2598" s="19"/>
      <c r="KTC2598" s="19"/>
      <c r="KTD2598" s="19"/>
      <c r="KTE2598" s="19"/>
      <c r="KTF2598" s="19"/>
      <c r="KTG2598" s="19"/>
      <c r="KTH2598" s="19"/>
      <c r="KTI2598" s="19"/>
      <c r="KTJ2598" s="19"/>
      <c r="KTK2598" s="19"/>
      <c r="KTL2598" s="19"/>
      <c r="KTM2598" s="19"/>
      <c r="KTN2598" s="19"/>
      <c r="KTO2598" s="19"/>
      <c r="KTP2598" s="19"/>
      <c r="KTQ2598" s="19"/>
      <c r="KTR2598" s="19"/>
      <c r="KTS2598" s="19"/>
      <c r="KTT2598" s="19"/>
      <c r="KTU2598" s="19"/>
      <c r="KTV2598" s="19"/>
      <c r="KTW2598" s="19"/>
      <c r="KTX2598" s="19"/>
      <c r="KTY2598" s="19"/>
      <c r="KTZ2598" s="19"/>
      <c r="KUA2598" s="19"/>
      <c r="KUB2598" s="19"/>
      <c r="KUC2598" s="19"/>
      <c r="KUD2598" s="19"/>
      <c r="KUE2598" s="19"/>
      <c r="KUF2598" s="19"/>
      <c r="KUG2598" s="19"/>
      <c r="KUH2598" s="19"/>
      <c r="KUI2598" s="19"/>
      <c r="KUJ2598" s="19"/>
      <c r="KUK2598" s="19"/>
      <c r="KUL2598" s="19"/>
      <c r="KUM2598" s="19"/>
      <c r="KUN2598" s="19"/>
      <c r="KUO2598" s="19"/>
      <c r="KUP2598" s="19"/>
      <c r="KUQ2598" s="19"/>
      <c r="KUR2598" s="19"/>
      <c r="KUS2598" s="19"/>
      <c r="KUT2598" s="19"/>
      <c r="KUU2598" s="19"/>
      <c r="KUV2598" s="19"/>
      <c r="KUW2598" s="19"/>
      <c r="KUX2598" s="19"/>
      <c r="KUY2598" s="19"/>
      <c r="KUZ2598" s="19"/>
      <c r="KVA2598" s="19"/>
      <c r="KVB2598" s="19"/>
      <c r="KVC2598" s="19"/>
      <c r="KVD2598" s="19"/>
      <c r="KVE2598" s="19"/>
      <c r="KVF2598" s="19"/>
      <c r="KVG2598" s="19"/>
      <c r="KVH2598" s="19"/>
      <c r="KVI2598" s="19"/>
      <c r="KVJ2598" s="19"/>
      <c r="KVK2598" s="19"/>
      <c r="KVL2598" s="19"/>
      <c r="KVM2598" s="19"/>
      <c r="KVN2598" s="19"/>
      <c r="KVO2598" s="19"/>
      <c r="KVP2598" s="19"/>
      <c r="KVQ2598" s="19"/>
      <c r="KVR2598" s="19"/>
      <c r="KVS2598" s="19"/>
      <c r="KVT2598" s="19"/>
      <c r="KVU2598" s="19"/>
      <c r="KVV2598" s="19"/>
      <c r="KVW2598" s="19"/>
      <c r="KVX2598" s="19"/>
      <c r="KVY2598" s="19"/>
      <c r="KVZ2598" s="19"/>
      <c r="KWA2598" s="19"/>
      <c r="KWB2598" s="19"/>
      <c r="KWC2598" s="19"/>
      <c r="KWD2598" s="19"/>
      <c r="KWE2598" s="19"/>
      <c r="KWF2598" s="19"/>
      <c r="KWG2598" s="19"/>
      <c r="KWH2598" s="19"/>
      <c r="KWI2598" s="19"/>
      <c r="KWJ2598" s="19"/>
      <c r="KWK2598" s="19"/>
      <c r="KWL2598" s="19"/>
      <c r="KWM2598" s="19"/>
      <c r="KWN2598" s="19"/>
      <c r="KWO2598" s="19"/>
      <c r="KWP2598" s="19"/>
      <c r="KWQ2598" s="19"/>
      <c r="KWR2598" s="19"/>
      <c r="KWS2598" s="19"/>
      <c r="KWT2598" s="19"/>
      <c r="KWU2598" s="19"/>
      <c r="KWV2598" s="19"/>
      <c r="KWW2598" s="19"/>
      <c r="KWX2598" s="19"/>
      <c r="KWY2598" s="19"/>
      <c r="KWZ2598" s="19"/>
      <c r="KXA2598" s="19"/>
      <c r="KXB2598" s="19"/>
      <c r="KXC2598" s="19"/>
      <c r="KXD2598" s="19"/>
      <c r="KXE2598" s="19"/>
      <c r="KXF2598" s="19"/>
      <c r="KXG2598" s="19"/>
      <c r="KXH2598" s="19"/>
      <c r="KXI2598" s="19"/>
      <c r="KXJ2598" s="19"/>
      <c r="KXK2598" s="19"/>
      <c r="KXL2598" s="19"/>
      <c r="KXM2598" s="19"/>
      <c r="KXN2598" s="19"/>
      <c r="KXO2598" s="19"/>
      <c r="KXP2598" s="19"/>
      <c r="KXQ2598" s="19"/>
      <c r="KXR2598" s="19"/>
      <c r="KXS2598" s="19"/>
      <c r="KXT2598" s="19"/>
      <c r="KXU2598" s="19"/>
      <c r="KXV2598" s="19"/>
      <c r="KXW2598" s="19"/>
      <c r="KXX2598" s="19"/>
      <c r="KXY2598" s="19"/>
      <c r="KXZ2598" s="19"/>
      <c r="KYA2598" s="19"/>
      <c r="KYB2598" s="19"/>
      <c r="KYC2598" s="19"/>
      <c r="KYD2598" s="19"/>
      <c r="KYE2598" s="19"/>
      <c r="KYF2598" s="19"/>
      <c r="KYG2598" s="19"/>
      <c r="KYH2598" s="19"/>
      <c r="KYI2598" s="19"/>
      <c r="KYJ2598" s="19"/>
      <c r="KYK2598" s="19"/>
      <c r="KYL2598" s="19"/>
      <c r="KYM2598" s="19"/>
      <c r="KYN2598" s="19"/>
      <c r="KYO2598" s="19"/>
      <c r="KYP2598" s="19"/>
      <c r="KYQ2598" s="19"/>
      <c r="KYR2598" s="19"/>
      <c r="KYS2598" s="19"/>
      <c r="KYT2598" s="19"/>
      <c r="KYU2598" s="19"/>
      <c r="KYV2598" s="19"/>
      <c r="KYW2598" s="19"/>
      <c r="KYX2598" s="19"/>
      <c r="KYY2598" s="19"/>
      <c r="KYZ2598" s="19"/>
      <c r="KZA2598" s="19"/>
      <c r="KZB2598" s="19"/>
      <c r="KZC2598" s="19"/>
      <c r="KZD2598" s="19"/>
      <c r="KZE2598" s="19"/>
      <c r="KZF2598" s="19"/>
      <c r="KZG2598" s="19"/>
      <c r="KZH2598" s="19"/>
      <c r="KZI2598" s="19"/>
      <c r="KZJ2598" s="19"/>
      <c r="KZK2598" s="19"/>
      <c r="KZL2598" s="19"/>
      <c r="KZM2598" s="19"/>
      <c r="KZN2598" s="19"/>
      <c r="KZO2598" s="19"/>
      <c r="KZP2598" s="19"/>
      <c r="KZQ2598" s="19"/>
      <c r="KZR2598" s="19"/>
      <c r="KZS2598" s="19"/>
      <c r="KZT2598" s="19"/>
      <c r="KZU2598" s="19"/>
      <c r="KZV2598" s="19"/>
      <c r="KZW2598" s="19"/>
      <c r="KZX2598" s="19"/>
      <c r="KZY2598" s="19"/>
      <c r="KZZ2598" s="19"/>
      <c r="LAA2598" s="19"/>
      <c r="LAB2598" s="19"/>
      <c r="LAC2598" s="19"/>
      <c r="LAD2598" s="19"/>
      <c r="LAE2598" s="19"/>
      <c r="LAF2598" s="19"/>
      <c r="LAG2598" s="19"/>
      <c r="LAH2598" s="19"/>
      <c r="LAI2598" s="19"/>
      <c r="LAJ2598" s="19"/>
      <c r="LAK2598" s="19"/>
      <c r="LAL2598" s="19"/>
      <c r="LAM2598" s="19"/>
      <c r="LAN2598" s="19"/>
      <c r="LAO2598" s="19"/>
      <c r="LAP2598" s="19"/>
      <c r="LAQ2598" s="19"/>
      <c r="LAR2598" s="19"/>
      <c r="LAS2598" s="19"/>
      <c r="LAT2598" s="19"/>
      <c r="LAU2598" s="19"/>
      <c r="LAV2598" s="19"/>
      <c r="LAW2598" s="19"/>
      <c r="LAX2598" s="19"/>
      <c r="LAY2598" s="19"/>
      <c r="LAZ2598" s="19"/>
      <c r="LBA2598" s="19"/>
      <c r="LBB2598" s="19"/>
      <c r="LBC2598" s="19"/>
      <c r="LBD2598" s="19"/>
      <c r="LBE2598" s="19"/>
      <c r="LBF2598" s="19"/>
      <c r="LBG2598" s="19"/>
      <c r="LBH2598" s="19"/>
      <c r="LBI2598" s="19"/>
      <c r="LBJ2598" s="19"/>
      <c r="LBK2598" s="19"/>
      <c r="LBL2598" s="19"/>
      <c r="LBM2598" s="19"/>
      <c r="LBN2598" s="19"/>
      <c r="LBO2598" s="19"/>
      <c r="LBP2598" s="19"/>
      <c r="LBQ2598" s="19"/>
      <c r="LBR2598" s="19"/>
      <c r="LBS2598" s="19"/>
      <c r="LBT2598" s="19"/>
      <c r="LBU2598" s="19"/>
      <c r="LBV2598" s="19"/>
      <c r="LBW2598" s="19"/>
      <c r="LBX2598" s="19"/>
      <c r="LBY2598" s="19"/>
      <c r="LBZ2598" s="19"/>
      <c r="LCA2598" s="19"/>
      <c r="LCB2598" s="19"/>
      <c r="LCC2598" s="19"/>
      <c r="LCD2598" s="19"/>
      <c r="LCE2598" s="19"/>
      <c r="LCF2598" s="19"/>
      <c r="LCG2598" s="19"/>
      <c r="LCH2598" s="19"/>
      <c r="LCI2598" s="19"/>
      <c r="LCJ2598" s="19"/>
      <c r="LCK2598" s="19"/>
      <c r="LCL2598" s="19"/>
      <c r="LCM2598" s="19"/>
      <c r="LCN2598" s="19"/>
      <c r="LCO2598" s="19"/>
      <c r="LCP2598" s="19"/>
      <c r="LCQ2598" s="19"/>
      <c r="LCR2598" s="19"/>
      <c r="LCS2598" s="19"/>
      <c r="LCT2598" s="19"/>
      <c r="LCU2598" s="19"/>
      <c r="LCV2598" s="19"/>
      <c r="LCW2598" s="19"/>
      <c r="LCX2598" s="19"/>
      <c r="LCY2598" s="19"/>
      <c r="LCZ2598" s="19"/>
      <c r="LDA2598" s="19"/>
      <c r="LDB2598" s="19"/>
      <c r="LDC2598" s="19"/>
      <c r="LDD2598" s="19"/>
      <c r="LDE2598" s="19"/>
      <c r="LDF2598" s="19"/>
      <c r="LDG2598" s="19"/>
      <c r="LDH2598" s="19"/>
      <c r="LDI2598" s="19"/>
      <c r="LDJ2598" s="19"/>
      <c r="LDK2598" s="19"/>
      <c r="LDL2598" s="19"/>
      <c r="LDM2598" s="19"/>
      <c r="LDN2598" s="19"/>
      <c r="LDO2598" s="19"/>
      <c r="LDP2598" s="19"/>
      <c r="LDQ2598" s="19"/>
      <c r="LDR2598" s="19"/>
      <c r="LDS2598" s="19"/>
      <c r="LDT2598" s="19"/>
      <c r="LDU2598" s="19"/>
      <c r="LDV2598" s="19"/>
      <c r="LDW2598" s="19"/>
      <c r="LDX2598" s="19"/>
      <c r="LDY2598" s="19"/>
      <c r="LDZ2598" s="19"/>
      <c r="LEA2598" s="19"/>
      <c r="LEB2598" s="19"/>
      <c r="LEC2598" s="19"/>
      <c r="LED2598" s="19"/>
      <c r="LEE2598" s="19"/>
      <c r="LEF2598" s="19"/>
      <c r="LEG2598" s="19"/>
      <c r="LEH2598" s="19"/>
      <c r="LEI2598" s="19"/>
      <c r="LEJ2598" s="19"/>
      <c r="LEK2598" s="19"/>
      <c r="LEL2598" s="19"/>
      <c r="LEM2598" s="19"/>
      <c r="LEN2598" s="19"/>
      <c r="LEO2598" s="19"/>
      <c r="LEP2598" s="19"/>
      <c r="LEQ2598" s="19"/>
      <c r="LER2598" s="19"/>
      <c r="LES2598" s="19"/>
      <c r="LET2598" s="19"/>
      <c r="LEU2598" s="19"/>
      <c r="LEV2598" s="19"/>
      <c r="LEW2598" s="19"/>
      <c r="LEX2598" s="19"/>
      <c r="LEY2598" s="19"/>
      <c r="LEZ2598" s="19"/>
      <c r="LFA2598" s="19"/>
      <c r="LFB2598" s="19"/>
      <c r="LFC2598" s="19"/>
      <c r="LFD2598" s="19"/>
      <c r="LFE2598" s="19"/>
      <c r="LFF2598" s="19"/>
      <c r="LFG2598" s="19"/>
      <c r="LFH2598" s="19"/>
      <c r="LFI2598" s="19"/>
      <c r="LFJ2598" s="19"/>
      <c r="LFK2598" s="19"/>
      <c r="LFL2598" s="19"/>
      <c r="LFM2598" s="19"/>
      <c r="LFN2598" s="19"/>
      <c r="LFO2598" s="19"/>
      <c r="LFP2598" s="19"/>
      <c r="LFQ2598" s="19"/>
      <c r="LFR2598" s="19"/>
      <c r="LFS2598" s="19"/>
      <c r="LFT2598" s="19"/>
      <c r="LFU2598" s="19"/>
      <c r="LFV2598" s="19"/>
      <c r="LFW2598" s="19"/>
      <c r="LFX2598" s="19"/>
      <c r="LFY2598" s="19"/>
      <c r="LFZ2598" s="19"/>
      <c r="LGA2598" s="19"/>
      <c r="LGB2598" s="19"/>
      <c r="LGC2598" s="19"/>
      <c r="LGD2598" s="19"/>
      <c r="LGE2598" s="19"/>
      <c r="LGF2598" s="19"/>
      <c r="LGG2598" s="19"/>
      <c r="LGH2598" s="19"/>
      <c r="LGI2598" s="19"/>
      <c r="LGJ2598" s="19"/>
      <c r="LGK2598" s="19"/>
      <c r="LGL2598" s="19"/>
      <c r="LGM2598" s="19"/>
      <c r="LGN2598" s="19"/>
      <c r="LGO2598" s="19"/>
      <c r="LGP2598" s="19"/>
      <c r="LGQ2598" s="19"/>
      <c r="LGR2598" s="19"/>
      <c r="LGS2598" s="19"/>
      <c r="LGT2598" s="19"/>
      <c r="LGU2598" s="19"/>
      <c r="LGV2598" s="19"/>
      <c r="LGW2598" s="19"/>
      <c r="LGX2598" s="19"/>
      <c r="LGY2598" s="19"/>
      <c r="LGZ2598" s="19"/>
      <c r="LHA2598" s="19"/>
      <c r="LHB2598" s="19"/>
      <c r="LHC2598" s="19"/>
      <c r="LHD2598" s="19"/>
      <c r="LHE2598" s="19"/>
      <c r="LHF2598" s="19"/>
      <c r="LHG2598" s="19"/>
      <c r="LHH2598" s="19"/>
      <c r="LHI2598" s="19"/>
      <c r="LHJ2598" s="19"/>
      <c r="LHK2598" s="19"/>
      <c r="LHL2598" s="19"/>
      <c r="LHM2598" s="19"/>
      <c r="LHN2598" s="19"/>
      <c r="LHO2598" s="19"/>
      <c r="LHP2598" s="19"/>
      <c r="LHQ2598" s="19"/>
      <c r="LHR2598" s="19"/>
      <c r="LHS2598" s="19"/>
      <c r="LHT2598" s="19"/>
      <c r="LHU2598" s="19"/>
      <c r="LHV2598" s="19"/>
      <c r="LHW2598" s="19"/>
      <c r="LHX2598" s="19"/>
      <c r="LHY2598" s="19"/>
      <c r="LHZ2598" s="19"/>
      <c r="LIA2598" s="19"/>
      <c r="LIB2598" s="19"/>
      <c r="LIC2598" s="19"/>
      <c r="LID2598" s="19"/>
      <c r="LIE2598" s="19"/>
      <c r="LIF2598" s="19"/>
      <c r="LIG2598" s="19"/>
      <c r="LIH2598" s="19"/>
      <c r="LII2598" s="19"/>
      <c r="LIJ2598" s="19"/>
      <c r="LIK2598" s="19"/>
      <c r="LIL2598" s="19"/>
      <c r="LIM2598" s="19"/>
      <c r="LIN2598" s="19"/>
      <c r="LIO2598" s="19"/>
      <c r="LIP2598" s="19"/>
      <c r="LIQ2598" s="19"/>
      <c r="LIR2598" s="19"/>
      <c r="LIS2598" s="19"/>
      <c r="LIT2598" s="19"/>
      <c r="LIU2598" s="19"/>
      <c r="LIV2598" s="19"/>
      <c r="LIW2598" s="19"/>
      <c r="LIX2598" s="19"/>
      <c r="LIY2598" s="19"/>
      <c r="LIZ2598" s="19"/>
      <c r="LJA2598" s="19"/>
      <c r="LJB2598" s="19"/>
      <c r="LJC2598" s="19"/>
      <c r="LJD2598" s="19"/>
      <c r="LJE2598" s="19"/>
      <c r="LJF2598" s="19"/>
      <c r="LJG2598" s="19"/>
      <c r="LJH2598" s="19"/>
      <c r="LJI2598" s="19"/>
      <c r="LJJ2598" s="19"/>
      <c r="LJK2598" s="19"/>
      <c r="LJL2598" s="19"/>
      <c r="LJM2598" s="19"/>
      <c r="LJN2598" s="19"/>
      <c r="LJO2598" s="19"/>
      <c r="LJP2598" s="19"/>
      <c r="LJQ2598" s="19"/>
      <c r="LJR2598" s="19"/>
      <c r="LJS2598" s="19"/>
      <c r="LJT2598" s="19"/>
      <c r="LJU2598" s="19"/>
      <c r="LJV2598" s="19"/>
      <c r="LJW2598" s="19"/>
      <c r="LJX2598" s="19"/>
      <c r="LJY2598" s="19"/>
      <c r="LJZ2598" s="19"/>
      <c r="LKA2598" s="19"/>
      <c r="LKB2598" s="19"/>
      <c r="LKC2598" s="19"/>
      <c r="LKD2598" s="19"/>
      <c r="LKE2598" s="19"/>
      <c r="LKF2598" s="19"/>
      <c r="LKG2598" s="19"/>
      <c r="LKH2598" s="19"/>
      <c r="LKI2598" s="19"/>
      <c r="LKJ2598" s="19"/>
      <c r="LKK2598" s="19"/>
      <c r="LKL2598" s="19"/>
      <c r="LKM2598" s="19"/>
      <c r="LKN2598" s="19"/>
      <c r="LKO2598" s="19"/>
      <c r="LKP2598" s="19"/>
      <c r="LKQ2598" s="19"/>
      <c r="LKR2598" s="19"/>
      <c r="LKS2598" s="19"/>
      <c r="LKT2598" s="19"/>
      <c r="LKU2598" s="19"/>
      <c r="LKV2598" s="19"/>
      <c r="LKW2598" s="19"/>
      <c r="LKX2598" s="19"/>
      <c r="LKY2598" s="19"/>
      <c r="LKZ2598" s="19"/>
      <c r="LLA2598" s="19"/>
      <c r="LLB2598" s="19"/>
      <c r="LLC2598" s="19"/>
      <c r="LLD2598" s="19"/>
      <c r="LLE2598" s="19"/>
      <c r="LLF2598" s="19"/>
      <c r="LLG2598" s="19"/>
      <c r="LLH2598" s="19"/>
      <c r="LLI2598" s="19"/>
      <c r="LLJ2598" s="19"/>
      <c r="LLK2598" s="19"/>
      <c r="LLL2598" s="19"/>
      <c r="LLM2598" s="19"/>
      <c r="LLN2598" s="19"/>
      <c r="LLO2598" s="19"/>
      <c r="LLP2598" s="19"/>
      <c r="LLQ2598" s="19"/>
      <c r="LLR2598" s="19"/>
      <c r="LLS2598" s="19"/>
      <c r="LLT2598" s="19"/>
      <c r="LLU2598" s="19"/>
      <c r="LLV2598" s="19"/>
      <c r="LLW2598" s="19"/>
      <c r="LLX2598" s="19"/>
      <c r="LLY2598" s="19"/>
      <c r="LLZ2598" s="19"/>
      <c r="LMA2598" s="19"/>
      <c r="LMB2598" s="19"/>
      <c r="LMC2598" s="19"/>
      <c r="LMD2598" s="19"/>
      <c r="LME2598" s="19"/>
      <c r="LMF2598" s="19"/>
      <c r="LMG2598" s="19"/>
      <c r="LMH2598" s="19"/>
      <c r="LMI2598" s="19"/>
      <c r="LMJ2598" s="19"/>
      <c r="LMK2598" s="19"/>
      <c r="LML2598" s="19"/>
      <c r="LMM2598" s="19"/>
      <c r="LMN2598" s="19"/>
      <c r="LMO2598" s="19"/>
      <c r="LMP2598" s="19"/>
      <c r="LMQ2598" s="19"/>
      <c r="LMR2598" s="19"/>
      <c r="LMS2598" s="19"/>
      <c r="LMT2598" s="19"/>
      <c r="LMU2598" s="19"/>
      <c r="LMV2598" s="19"/>
      <c r="LMW2598" s="19"/>
      <c r="LMX2598" s="19"/>
      <c r="LMY2598" s="19"/>
      <c r="LMZ2598" s="19"/>
      <c r="LNA2598" s="19"/>
      <c r="LNB2598" s="19"/>
      <c r="LNC2598" s="19"/>
      <c r="LND2598" s="19"/>
      <c r="LNE2598" s="19"/>
      <c r="LNF2598" s="19"/>
      <c r="LNG2598" s="19"/>
      <c r="LNH2598" s="19"/>
      <c r="LNI2598" s="19"/>
      <c r="LNJ2598" s="19"/>
      <c r="LNK2598" s="19"/>
      <c r="LNL2598" s="19"/>
      <c r="LNM2598" s="19"/>
      <c r="LNN2598" s="19"/>
      <c r="LNO2598" s="19"/>
      <c r="LNP2598" s="19"/>
      <c r="LNQ2598" s="19"/>
      <c r="LNR2598" s="19"/>
      <c r="LNS2598" s="19"/>
      <c r="LNT2598" s="19"/>
      <c r="LNU2598" s="19"/>
      <c r="LNV2598" s="19"/>
      <c r="LNW2598" s="19"/>
      <c r="LNX2598" s="19"/>
      <c r="LNY2598" s="19"/>
      <c r="LNZ2598" s="19"/>
      <c r="LOA2598" s="19"/>
      <c r="LOB2598" s="19"/>
      <c r="LOC2598" s="19"/>
      <c r="LOD2598" s="19"/>
      <c r="LOE2598" s="19"/>
      <c r="LOF2598" s="19"/>
      <c r="LOG2598" s="19"/>
      <c r="LOH2598" s="19"/>
      <c r="LOI2598" s="19"/>
      <c r="LOJ2598" s="19"/>
      <c r="LOK2598" s="19"/>
      <c r="LOL2598" s="19"/>
      <c r="LOM2598" s="19"/>
      <c r="LON2598" s="19"/>
      <c r="LOO2598" s="19"/>
      <c r="LOP2598" s="19"/>
      <c r="LOQ2598" s="19"/>
      <c r="LOR2598" s="19"/>
      <c r="LOS2598" s="19"/>
      <c r="LOT2598" s="19"/>
      <c r="LOU2598" s="19"/>
      <c r="LOV2598" s="19"/>
      <c r="LOW2598" s="19"/>
      <c r="LOX2598" s="19"/>
      <c r="LOY2598" s="19"/>
      <c r="LOZ2598" s="19"/>
      <c r="LPA2598" s="19"/>
      <c r="LPB2598" s="19"/>
      <c r="LPC2598" s="19"/>
      <c r="LPD2598" s="19"/>
      <c r="LPE2598" s="19"/>
      <c r="LPF2598" s="19"/>
      <c r="LPG2598" s="19"/>
      <c r="LPH2598" s="19"/>
      <c r="LPI2598" s="19"/>
      <c r="LPJ2598" s="19"/>
      <c r="LPK2598" s="19"/>
      <c r="LPL2598" s="19"/>
      <c r="LPM2598" s="19"/>
      <c r="LPN2598" s="19"/>
      <c r="LPO2598" s="19"/>
      <c r="LPP2598" s="19"/>
      <c r="LPQ2598" s="19"/>
      <c r="LPR2598" s="19"/>
      <c r="LPS2598" s="19"/>
      <c r="LPT2598" s="19"/>
      <c r="LPU2598" s="19"/>
      <c r="LPV2598" s="19"/>
      <c r="LPW2598" s="19"/>
      <c r="LPX2598" s="19"/>
      <c r="LPY2598" s="19"/>
      <c r="LPZ2598" s="19"/>
      <c r="LQA2598" s="19"/>
      <c r="LQB2598" s="19"/>
      <c r="LQC2598" s="19"/>
      <c r="LQD2598" s="19"/>
      <c r="LQE2598" s="19"/>
      <c r="LQF2598" s="19"/>
      <c r="LQG2598" s="19"/>
      <c r="LQH2598" s="19"/>
      <c r="LQI2598" s="19"/>
      <c r="LQJ2598" s="19"/>
      <c r="LQK2598" s="19"/>
      <c r="LQL2598" s="19"/>
      <c r="LQM2598" s="19"/>
      <c r="LQN2598" s="19"/>
      <c r="LQO2598" s="19"/>
      <c r="LQP2598" s="19"/>
      <c r="LQQ2598" s="19"/>
      <c r="LQR2598" s="19"/>
      <c r="LQS2598" s="19"/>
      <c r="LQT2598" s="19"/>
      <c r="LQU2598" s="19"/>
      <c r="LQV2598" s="19"/>
      <c r="LQW2598" s="19"/>
      <c r="LQX2598" s="19"/>
      <c r="LQY2598" s="19"/>
      <c r="LQZ2598" s="19"/>
      <c r="LRA2598" s="19"/>
      <c r="LRB2598" s="19"/>
      <c r="LRC2598" s="19"/>
      <c r="LRD2598" s="19"/>
      <c r="LRE2598" s="19"/>
      <c r="LRF2598" s="19"/>
      <c r="LRG2598" s="19"/>
      <c r="LRH2598" s="19"/>
      <c r="LRI2598" s="19"/>
      <c r="LRJ2598" s="19"/>
      <c r="LRK2598" s="19"/>
      <c r="LRL2598" s="19"/>
      <c r="LRM2598" s="19"/>
      <c r="LRN2598" s="19"/>
      <c r="LRO2598" s="19"/>
      <c r="LRP2598" s="19"/>
      <c r="LRQ2598" s="19"/>
      <c r="LRR2598" s="19"/>
      <c r="LRS2598" s="19"/>
      <c r="LRT2598" s="19"/>
      <c r="LRU2598" s="19"/>
      <c r="LRV2598" s="19"/>
      <c r="LRW2598" s="19"/>
      <c r="LRX2598" s="19"/>
      <c r="LRY2598" s="19"/>
      <c r="LRZ2598" s="19"/>
      <c r="LSA2598" s="19"/>
      <c r="LSB2598" s="19"/>
      <c r="LSC2598" s="19"/>
      <c r="LSD2598" s="19"/>
      <c r="LSE2598" s="19"/>
      <c r="LSF2598" s="19"/>
      <c r="LSG2598" s="19"/>
      <c r="LSH2598" s="19"/>
      <c r="LSI2598" s="19"/>
      <c r="LSJ2598" s="19"/>
      <c r="LSK2598" s="19"/>
      <c r="LSL2598" s="19"/>
      <c r="LSM2598" s="19"/>
      <c r="LSN2598" s="19"/>
      <c r="LSO2598" s="19"/>
      <c r="LSP2598" s="19"/>
      <c r="LSQ2598" s="19"/>
      <c r="LSR2598" s="19"/>
      <c r="LSS2598" s="19"/>
      <c r="LST2598" s="19"/>
      <c r="LSU2598" s="19"/>
      <c r="LSV2598" s="19"/>
      <c r="LSW2598" s="19"/>
      <c r="LSX2598" s="19"/>
      <c r="LSY2598" s="19"/>
      <c r="LSZ2598" s="19"/>
      <c r="LTA2598" s="19"/>
      <c r="LTB2598" s="19"/>
      <c r="LTC2598" s="19"/>
      <c r="LTD2598" s="19"/>
      <c r="LTE2598" s="19"/>
      <c r="LTF2598" s="19"/>
      <c r="LTG2598" s="19"/>
      <c r="LTH2598" s="19"/>
      <c r="LTI2598" s="19"/>
      <c r="LTJ2598" s="19"/>
      <c r="LTK2598" s="19"/>
      <c r="LTL2598" s="19"/>
      <c r="LTM2598" s="19"/>
      <c r="LTN2598" s="19"/>
      <c r="LTO2598" s="19"/>
      <c r="LTP2598" s="19"/>
      <c r="LTQ2598" s="19"/>
      <c r="LTR2598" s="19"/>
      <c r="LTS2598" s="19"/>
      <c r="LTT2598" s="19"/>
      <c r="LTU2598" s="19"/>
      <c r="LTV2598" s="19"/>
      <c r="LTW2598" s="19"/>
      <c r="LTX2598" s="19"/>
      <c r="LTY2598" s="19"/>
      <c r="LTZ2598" s="19"/>
      <c r="LUA2598" s="19"/>
      <c r="LUB2598" s="19"/>
      <c r="LUC2598" s="19"/>
      <c r="LUD2598" s="19"/>
      <c r="LUE2598" s="19"/>
      <c r="LUF2598" s="19"/>
      <c r="LUG2598" s="19"/>
      <c r="LUH2598" s="19"/>
      <c r="LUI2598" s="19"/>
      <c r="LUJ2598" s="19"/>
      <c r="LUK2598" s="19"/>
      <c r="LUL2598" s="19"/>
      <c r="LUM2598" s="19"/>
      <c r="LUN2598" s="19"/>
      <c r="LUO2598" s="19"/>
      <c r="LUP2598" s="19"/>
      <c r="LUQ2598" s="19"/>
      <c r="LUR2598" s="19"/>
      <c r="LUS2598" s="19"/>
      <c r="LUT2598" s="19"/>
      <c r="LUU2598" s="19"/>
      <c r="LUV2598" s="19"/>
      <c r="LUW2598" s="19"/>
      <c r="LUX2598" s="19"/>
      <c r="LUY2598" s="19"/>
      <c r="LUZ2598" s="19"/>
      <c r="LVA2598" s="19"/>
      <c r="LVB2598" s="19"/>
      <c r="LVC2598" s="19"/>
      <c r="LVD2598" s="19"/>
      <c r="LVE2598" s="19"/>
      <c r="LVF2598" s="19"/>
      <c r="LVG2598" s="19"/>
      <c r="LVH2598" s="19"/>
      <c r="LVI2598" s="19"/>
      <c r="LVJ2598" s="19"/>
      <c r="LVK2598" s="19"/>
      <c r="LVL2598" s="19"/>
      <c r="LVM2598" s="19"/>
      <c r="LVN2598" s="19"/>
      <c r="LVO2598" s="19"/>
      <c r="LVP2598" s="19"/>
      <c r="LVQ2598" s="19"/>
      <c r="LVR2598" s="19"/>
      <c r="LVS2598" s="19"/>
      <c r="LVT2598" s="19"/>
      <c r="LVU2598" s="19"/>
      <c r="LVV2598" s="19"/>
      <c r="LVW2598" s="19"/>
      <c r="LVX2598" s="19"/>
      <c r="LVY2598" s="19"/>
      <c r="LVZ2598" s="19"/>
      <c r="LWA2598" s="19"/>
      <c r="LWB2598" s="19"/>
      <c r="LWC2598" s="19"/>
      <c r="LWD2598" s="19"/>
      <c r="LWE2598" s="19"/>
      <c r="LWF2598" s="19"/>
      <c r="LWG2598" s="19"/>
      <c r="LWH2598" s="19"/>
      <c r="LWI2598" s="19"/>
      <c r="LWJ2598" s="19"/>
      <c r="LWK2598" s="19"/>
      <c r="LWL2598" s="19"/>
      <c r="LWM2598" s="19"/>
      <c r="LWN2598" s="19"/>
      <c r="LWO2598" s="19"/>
      <c r="LWP2598" s="19"/>
      <c r="LWQ2598" s="19"/>
      <c r="LWR2598" s="19"/>
      <c r="LWS2598" s="19"/>
      <c r="LWT2598" s="19"/>
      <c r="LWU2598" s="19"/>
      <c r="LWV2598" s="19"/>
      <c r="LWW2598" s="19"/>
      <c r="LWX2598" s="19"/>
      <c r="LWY2598" s="19"/>
      <c r="LWZ2598" s="19"/>
      <c r="LXA2598" s="19"/>
      <c r="LXB2598" s="19"/>
      <c r="LXC2598" s="19"/>
      <c r="LXD2598" s="19"/>
      <c r="LXE2598" s="19"/>
      <c r="LXF2598" s="19"/>
      <c r="LXG2598" s="19"/>
      <c r="LXH2598" s="19"/>
      <c r="LXI2598" s="19"/>
      <c r="LXJ2598" s="19"/>
      <c r="LXK2598" s="19"/>
      <c r="LXL2598" s="19"/>
      <c r="LXM2598" s="19"/>
      <c r="LXN2598" s="19"/>
      <c r="LXO2598" s="19"/>
      <c r="LXP2598" s="19"/>
      <c r="LXQ2598" s="19"/>
      <c r="LXR2598" s="19"/>
      <c r="LXS2598" s="19"/>
      <c r="LXT2598" s="19"/>
      <c r="LXU2598" s="19"/>
      <c r="LXV2598" s="19"/>
      <c r="LXW2598" s="19"/>
      <c r="LXX2598" s="19"/>
      <c r="LXY2598" s="19"/>
      <c r="LXZ2598" s="19"/>
      <c r="LYA2598" s="19"/>
      <c r="LYB2598" s="19"/>
      <c r="LYC2598" s="19"/>
      <c r="LYD2598" s="19"/>
      <c r="LYE2598" s="19"/>
      <c r="LYF2598" s="19"/>
      <c r="LYG2598" s="19"/>
      <c r="LYH2598" s="19"/>
      <c r="LYI2598" s="19"/>
      <c r="LYJ2598" s="19"/>
      <c r="LYK2598" s="19"/>
      <c r="LYL2598" s="19"/>
      <c r="LYM2598" s="19"/>
      <c r="LYN2598" s="19"/>
      <c r="LYO2598" s="19"/>
      <c r="LYP2598" s="19"/>
      <c r="LYQ2598" s="19"/>
      <c r="LYR2598" s="19"/>
      <c r="LYS2598" s="19"/>
      <c r="LYT2598" s="19"/>
      <c r="LYU2598" s="19"/>
      <c r="LYV2598" s="19"/>
      <c r="LYW2598" s="19"/>
      <c r="LYX2598" s="19"/>
      <c r="LYY2598" s="19"/>
      <c r="LYZ2598" s="19"/>
      <c r="LZA2598" s="19"/>
      <c r="LZB2598" s="19"/>
      <c r="LZC2598" s="19"/>
      <c r="LZD2598" s="19"/>
      <c r="LZE2598" s="19"/>
      <c r="LZF2598" s="19"/>
      <c r="LZG2598" s="19"/>
      <c r="LZH2598" s="19"/>
      <c r="LZI2598" s="19"/>
      <c r="LZJ2598" s="19"/>
      <c r="LZK2598" s="19"/>
      <c r="LZL2598" s="19"/>
      <c r="LZM2598" s="19"/>
      <c r="LZN2598" s="19"/>
      <c r="LZO2598" s="19"/>
      <c r="LZP2598" s="19"/>
      <c r="LZQ2598" s="19"/>
      <c r="LZR2598" s="19"/>
      <c r="LZS2598" s="19"/>
      <c r="LZT2598" s="19"/>
      <c r="LZU2598" s="19"/>
      <c r="LZV2598" s="19"/>
      <c r="LZW2598" s="19"/>
      <c r="LZX2598" s="19"/>
      <c r="LZY2598" s="19"/>
      <c r="LZZ2598" s="19"/>
      <c r="MAA2598" s="19"/>
      <c r="MAB2598" s="19"/>
      <c r="MAC2598" s="19"/>
      <c r="MAD2598" s="19"/>
      <c r="MAE2598" s="19"/>
      <c r="MAF2598" s="19"/>
      <c r="MAG2598" s="19"/>
      <c r="MAH2598" s="19"/>
      <c r="MAI2598" s="19"/>
      <c r="MAJ2598" s="19"/>
      <c r="MAK2598" s="19"/>
      <c r="MAL2598" s="19"/>
      <c r="MAM2598" s="19"/>
      <c r="MAN2598" s="19"/>
      <c r="MAO2598" s="19"/>
      <c r="MAP2598" s="19"/>
      <c r="MAQ2598" s="19"/>
      <c r="MAR2598" s="19"/>
      <c r="MAS2598" s="19"/>
      <c r="MAT2598" s="19"/>
      <c r="MAU2598" s="19"/>
      <c r="MAV2598" s="19"/>
      <c r="MAW2598" s="19"/>
      <c r="MAX2598" s="19"/>
      <c r="MAY2598" s="19"/>
      <c r="MAZ2598" s="19"/>
      <c r="MBA2598" s="19"/>
      <c r="MBB2598" s="19"/>
      <c r="MBC2598" s="19"/>
      <c r="MBD2598" s="19"/>
      <c r="MBE2598" s="19"/>
      <c r="MBF2598" s="19"/>
      <c r="MBG2598" s="19"/>
      <c r="MBH2598" s="19"/>
      <c r="MBI2598" s="19"/>
      <c r="MBJ2598" s="19"/>
      <c r="MBK2598" s="19"/>
      <c r="MBL2598" s="19"/>
      <c r="MBM2598" s="19"/>
      <c r="MBN2598" s="19"/>
      <c r="MBO2598" s="19"/>
      <c r="MBP2598" s="19"/>
      <c r="MBQ2598" s="19"/>
      <c r="MBR2598" s="19"/>
      <c r="MBS2598" s="19"/>
      <c r="MBT2598" s="19"/>
      <c r="MBU2598" s="19"/>
      <c r="MBV2598" s="19"/>
      <c r="MBW2598" s="19"/>
      <c r="MBX2598" s="19"/>
      <c r="MBY2598" s="19"/>
      <c r="MBZ2598" s="19"/>
      <c r="MCA2598" s="19"/>
      <c r="MCB2598" s="19"/>
      <c r="MCC2598" s="19"/>
      <c r="MCD2598" s="19"/>
      <c r="MCE2598" s="19"/>
      <c r="MCF2598" s="19"/>
      <c r="MCG2598" s="19"/>
      <c r="MCH2598" s="19"/>
      <c r="MCI2598" s="19"/>
      <c r="MCJ2598" s="19"/>
      <c r="MCK2598" s="19"/>
      <c r="MCL2598" s="19"/>
      <c r="MCM2598" s="19"/>
      <c r="MCN2598" s="19"/>
      <c r="MCO2598" s="19"/>
      <c r="MCP2598" s="19"/>
      <c r="MCQ2598" s="19"/>
      <c r="MCR2598" s="19"/>
      <c r="MCS2598" s="19"/>
      <c r="MCT2598" s="19"/>
      <c r="MCU2598" s="19"/>
      <c r="MCV2598" s="19"/>
      <c r="MCW2598" s="19"/>
      <c r="MCX2598" s="19"/>
      <c r="MCY2598" s="19"/>
      <c r="MCZ2598" s="19"/>
      <c r="MDA2598" s="19"/>
      <c r="MDB2598" s="19"/>
      <c r="MDC2598" s="19"/>
      <c r="MDD2598" s="19"/>
      <c r="MDE2598" s="19"/>
      <c r="MDF2598" s="19"/>
      <c r="MDG2598" s="19"/>
      <c r="MDH2598" s="19"/>
      <c r="MDI2598" s="19"/>
      <c r="MDJ2598" s="19"/>
      <c r="MDK2598" s="19"/>
      <c r="MDL2598" s="19"/>
      <c r="MDM2598" s="19"/>
      <c r="MDN2598" s="19"/>
      <c r="MDO2598" s="19"/>
      <c r="MDP2598" s="19"/>
      <c r="MDQ2598" s="19"/>
      <c r="MDR2598" s="19"/>
      <c r="MDS2598" s="19"/>
      <c r="MDT2598" s="19"/>
      <c r="MDU2598" s="19"/>
      <c r="MDV2598" s="19"/>
      <c r="MDW2598" s="19"/>
      <c r="MDX2598" s="19"/>
      <c r="MDY2598" s="19"/>
      <c r="MDZ2598" s="19"/>
      <c r="MEA2598" s="19"/>
      <c r="MEB2598" s="19"/>
      <c r="MEC2598" s="19"/>
      <c r="MED2598" s="19"/>
      <c r="MEE2598" s="19"/>
      <c r="MEF2598" s="19"/>
      <c r="MEG2598" s="19"/>
      <c r="MEH2598" s="19"/>
      <c r="MEI2598" s="19"/>
      <c r="MEJ2598" s="19"/>
      <c r="MEK2598" s="19"/>
      <c r="MEL2598" s="19"/>
      <c r="MEM2598" s="19"/>
      <c r="MEN2598" s="19"/>
      <c r="MEO2598" s="19"/>
      <c r="MEP2598" s="19"/>
      <c r="MEQ2598" s="19"/>
      <c r="MER2598" s="19"/>
      <c r="MES2598" s="19"/>
      <c r="MET2598" s="19"/>
      <c r="MEU2598" s="19"/>
      <c r="MEV2598" s="19"/>
      <c r="MEW2598" s="19"/>
      <c r="MEX2598" s="19"/>
      <c r="MEY2598" s="19"/>
      <c r="MEZ2598" s="19"/>
      <c r="MFA2598" s="19"/>
      <c r="MFB2598" s="19"/>
      <c r="MFC2598" s="19"/>
      <c r="MFD2598" s="19"/>
      <c r="MFE2598" s="19"/>
      <c r="MFF2598" s="19"/>
      <c r="MFG2598" s="19"/>
      <c r="MFH2598" s="19"/>
      <c r="MFI2598" s="19"/>
      <c r="MFJ2598" s="19"/>
      <c r="MFK2598" s="19"/>
      <c r="MFL2598" s="19"/>
      <c r="MFM2598" s="19"/>
      <c r="MFN2598" s="19"/>
      <c r="MFO2598" s="19"/>
      <c r="MFP2598" s="19"/>
      <c r="MFQ2598" s="19"/>
      <c r="MFR2598" s="19"/>
      <c r="MFS2598" s="19"/>
      <c r="MFT2598" s="19"/>
      <c r="MFU2598" s="19"/>
      <c r="MFV2598" s="19"/>
      <c r="MFW2598" s="19"/>
      <c r="MFX2598" s="19"/>
      <c r="MFY2598" s="19"/>
      <c r="MFZ2598" s="19"/>
      <c r="MGA2598" s="19"/>
      <c r="MGB2598" s="19"/>
      <c r="MGC2598" s="19"/>
      <c r="MGD2598" s="19"/>
      <c r="MGE2598" s="19"/>
      <c r="MGF2598" s="19"/>
      <c r="MGG2598" s="19"/>
      <c r="MGH2598" s="19"/>
      <c r="MGI2598" s="19"/>
      <c r="MGJ2598" s="19"/>
      <c r="MGK2598" s="19"/>
      <c r="MGL2598" s="19"/>
      <c r="MGM2598" s="19"/>
      <c r="MGN2598" s="19"/>
      <c r="MGO2598" s="19"/>
      <c r="MGP2598" s="19"/>
      <c r="MGQ2598" s="19"/>
      <c r="MGR2598" s="19"/>
      <c r="MGS2598" s="19"/>
      <c r="MGT2598" s="19"/>
      <c r="MGU2598" s="19"/>
      <c r="MGV2598" s="19"/>
      <c r="MGW2598" s="19"/>
      <c r="MGX2598" s="19"/>
      <c r="MGY2598" s="19"/>
      <c r="MGZ2598" s="19"/>
      <c r="MHA2598" s="19"/>
      <c r="MHB2598" s="19"/>
      <c r="MHC2598" s="19"/>
      <c r="MHD2598" s="19"/>
      <c r="MHE2598" s="19"/>
      <c r="MHF2598" s="19"/>
      <c r="MHG2598" s="19"/>
      <c r="MHH2598" s="19"/>
      <c r="MHI2598" s="19"/>
      <c r="MHJ2598" s="19"/>
      <c r="MHK2598" s="19"/>
      <c r="MHL2598" s="19"/>
      <c r="MHM2598" s="19"/>
      <c r="MHN2598" s="19"/>
      <c r="MHO2598" s="19"/>
      <c r="MHP2598" s="19"/>
      <c r="MHQ2598" s="19"/>
      <c r="MHR2598" s="19"/>
      <c r="MHS2598" s="19"/>
      <c r="MHT2598" s="19"/>
      <c r="MHU2598" s="19"/>
      <c r="MHV2598" s="19"/>
      <c r="MHW2598" s="19"/>
      <c r="MHX2598" s="19"/>
      <c r="MHY2598" s="19"/>
      <c r="MHZ2598" s="19"/>
      <c r="MIA2598" s="19"/>
      <c r="MIB2598" s="19"/>
      <c r="MIC2598" s="19"/>
      <c r="MID2598" s="19"/>
      <c r="MIE2598" s="19"/>
      <c r="MIF2598" s="19"/>
      <c r="MIG2598" s="19"/>
      <c r="MIH2598" s="19"/>
      <c r="MII2598" s="19"/>
      <c r="MIJ2598" s="19"/>
      <c r="MIK2598" s="19"/>
      <c r="MIL2598" s="19"/>
      <c r="MIM2598" s="19"/>
      <c r="MIN2598" s="19"/>
      <c r="MIO2598" s="19"/>
      <c r="MIP2598" s="19"/>
      <c r="MIQ2598" s="19"/>
      <c r="MIR2598" s="19"/>
      <c r="MIS2598" s="19"/>
      <c r="MIT2598" s="19"/>
      <c r="MIU2598" s="19"/>
      <c r="MIV2598" s="19"/>
      <c r="MIW2598" s="19"/>
      <c r="MIX2598" s="19"/>
      <c r="MIY2598" s="19"/>
      <c r="MIZ2598" s="19"/>
      <c r="MJA2598" s="19"/>
      <c r="MJB2598" s="19"/>
      <c r="MJC2598" s="19"/>
      <c r="MJD2598" s="19"/>
      <c r="MJE2598" s="19"/>
      <c r="MJF2598" s="19"/>
      <c r="MJG2598" s="19"/>
      <c r="MJH2598" s="19"/>
      <c r="MJI2598" s="19"/>
      <c r="MJJ2598" s="19"/>
      <c r="MJK2598" s="19"/>
      <c r="MJL2598" s="19"/>
      <c r="MJM2598" s="19"/>
      <c r="MJN2598" s="19"/>
      <c r="MJO2598" s="19"/>
      <c r="MJP2598" s="19"/>
      <c r="MJQ2598" s="19"/>
      <c r="MJR2598" s="19"/>
      <c r="MJS2598" s="19"/>
      <c r="MJT2598" s="19"/>
      <c r="MJU2598" s="19"/>
      <c r="MJV2598" s="19"/>
      <c r="MJW2598" s="19"/>
      <c r="MJX2598" s="19"/>
      <c r="MJY2598" s="19"/>
      <c r="MJZ2598" s="19"/>
      <c r="MKA2598" s="19"/>
      <c r="MKB2598" s="19"/>
      <c r="MKC2598" s="19"/>
      <c r="MKD2598" s="19"/>
      <c r="MKE2598" s="19"/>
      <c r="MKF2598" s="19"/>
      <c r="MKG2598" s="19"/>
      <c r="MKH2598" s="19"/>
      <c r="MKI2598" s="19"/>
      <c r="MKJ2598" s="19"/>
      <c r="MKK2598" s="19"/>
      <c r="MKL2598" s="19"/>
      <c r="MKM2598" s="19"/>
      <c r="MKN2598" s="19"/>
      <c r="MKO2598" s="19"/>
      <c r="MKP2598" s="19"/>
      <c r="MKQ2598" s="19"/>
      <c r="MKR2598" s="19"/>
      <c r="MKS2598" s="19"/>
      <c r="MKT2598" s="19"/>
      <c r="MKU2598" s="19"/>
      <c r="MKV2598" s="19"/>
      <c r="MKW2598" s="19"/>
      <c r="MKX2598" s="19"/>
      <c r="MKY2598" s="19"/>
      <c r="MKZ2598" s="19"/>
      <c r="MLA2598" s="19"/>
      <c r="MLB2598" s="19"/>
      <c r="MLC2598" s="19"/>
      <c r="MLD2598" s="19"/>
      <c r="MLE2598" s="19"/>
      <c r="MLF2598" s="19"/>
      <c r="MLG2598" s="19"/>
      <c r="MLH2598" s="19"/>
      <c r="MLI2598" s="19"/>
      <c r="MLJ2598" s="19"/>
      <c r="MLK2598" s="19"/>
      <c r="MLL2598" s="19"/>
      <c r="MLM2598" s="19"/>
      <c r="MLN2598" s="19"/>
      <c r="MLO2598" s="19"/>
      <c r="MLP2598" s="19"/>
      <c r="MLQ2598" s="19"/>
      <c r="MLR2598" s="19"/>
      <c r="MLS2598" s="19"/>
      <c r="MLT2598" s="19"/>
      <c r="MLU2598" s="19"/>
      <c r="MLV2598" s="19"/>
      <c r="MLW2598" s="19"/>
      <c r="MLX2598" s="19"/>
      <c r="MLY2598" s="19"/>
      <c r="MLZ2598" s="19"/>
      <c r="MMA2598" s="19"/>
      <c r="MMB2598" s="19"/>
      <c r="MMC2598" s="19"/>
      <c r="MMD2598" s="19"/>
      <c r="MME2598" s="19"/>
      <c r="MMF2598" s="19"/>
      <c r="MMG2598" s="19"/>
      <c r="MMH2598" s="19"/>
      <c r="MMI2598" s="19"/>
      <c r="MMJ2598" s="19"/>
      <c r="MMK2598" s="19"/>
      <c r="MML2598" s="19"/>
      <c r="MMM2598" s="19"/>
      <c r="MMN2598" s="19"/>
      <c r="MMO2598" s="19"/>
      <c r="MMP2598" s="19"/>
      <c r="MMQ2598" s="19"/>
      <c r="MMR2598" s="19"/>
      <c r="MMS2598" s="19"/>
      <c r="MMT2598" s="19"/>
      <c r="MMU2598" s="19"/>
      <c r="MMV2598" s="19"/>
      <c r="MMW2598" s="19"/>
      <c r="MMX2598" s="19"/>
      <c r="MMY2598" s="19"/>
      <c r="MMZ2598" s="19"/>
      <c r="MNA2598" s="19"/>
      <c r="MNB2598" s="19"/>
      <c r="MNC2598" s="19"/>
      <c r="MND2598" s="19"/>
      <c r="MNE2598" s="19"/>
      <c r="MNF2598" s="19"/>
      <c r="MNG2598" s="19"/>
      <c r="MNH2598" s="19"/>
      <c r="MNI2598" s="19"/>
      <c r="MNJ2598" s="19"/>
      <c r="MNK2598" s="19"/>
      <c r="MNL2598" s="19"/>
      <c r="MNM2598" s="19"/>
      <c r="MNN2598" s="19"/>
      <c r="MNO2598" s="19"/>
      <c r="MNP2598" s="19"/>
      <c r="MNQ2598" s="19"/>
      <c r="MNR2598" s="19"/>
      <c r="MNS2598" s="19"/>
      <c r="MNT2598" s="19"/>
      <c r="MNU2598" s="19"/>
      <c r="MNV2598" s="19"/>
      <c r="MNW2598" s="19"/>
      <c r="MNX2598" s="19"/>
      <c r="MNY2598" s="19"/>
      <c r="MNZ2598" s="19"/>
      <c r="MOA2598" s="19"/>
      <c r="MOB2598" s="19"/>
      <c r="MOC2598" s="19"/>
      <c r="MOD2598" s="19"/>
      <c r="MOE2598" s="19"/>
      <c r="MOF2598" s="19"/>
      <c r="MOG2598" s="19"/>
      <c r="MOH2598" s="19"/>
      <c r="MOI2598" s="19"/>
      <c r="MOJ2598" s="19"/>
      <c r="MOK2598" s="19"/>
      <c r="MOL2598" s="19"/>
      <c r="MOM2598" s="19"/>
      <c r="MON2598" s="19"/>
      <c r="MOO2598" s="19"/>
      <c r="MOP2598" s="19"/>
      <c r="MOQ2598" s="19"/>
      <c r="MOR2598" s="19"/>
      <c r="MOS2598" s="19"/>
      <c r="MOT2598" s="19"/>
      <c r="MOU2598" s="19"/>
      <c r="MOV2598" s="19"/>
      <c r="MOW2598" s="19"/>
      <c r="MOX2598" s="19"/>
      <c r="MOY2598" s="19"/>
      <c r="MOZ2598" s="19"/>
      <c r="MPA2598" s="19"/>
      <c r="MPB2598" s="19"/>
      <c r="MPC2598" s="19"/>
      <c r="MPD2598" s="19"/>
      <c r="MPE2598" s="19"/>
      <c r="MPF2598" s="19"/>
      <c r="MPG2598" s="19"/>
      <c r="MPH2598" s="19"/>
      <c r="MPI2598" s="19"/>
      <c r="MPJ2598" s="19"/>
      <c r="MPK2598" s="19"/>
      <c r="MPL2598" s="19"/>
      <c r="MPM2598" s="19"/>
      <c r="MPN2598" s="19"/>
      <c r="MPO2598" s="19"/>
      <c r="MPP2598" s="19"/>
      <c r="MPQ2598" s="19"/>
      <c r="MPR2598" s="19"/>
      <c r="MPS2598" s="19"/>
      <c r="MPT2598" s="19"/>
      <c r="MPU2598" s="19"/>
      <c r="MPV2598" s="19"/>
      <c r="MPW2598" s="19"/>
      <c r="MPX2598" s="19"/>
      <c r="MPY2598" s="19"/>
      <c r="MPZ2598" s="19"/>
      <c r="MQA2598" s="19"/>
      <c r="MQB2598" s="19"/>
      <c r="MQC2598" s="19"/>
      <c r="MQD2598" s="19"/>
      <c r="MQE2598" s="19"/>
      <c r="MQF2598" s="19"/>
      <c r="MQG2598" s="19"/>
      <c r="MQH2598" s="19"/>
      <c r="MQI2598" s="19"/>
      <c r="MQJ2598" s="19"/>
      <c r="MQK2598" s="19"/>
      <c r="MQL2598" s="19"/>
      <c r="MQM2598" s="19"/>
      <c r="MQN2598" s="19"/>
      <c r="MQO2598" s="19"/>
      <c r="MQP2598" s="19"/>
      <c r="MQQ2598" s="19"/>
      <c r="MQR2598" s="19"/>
      <c r="MQS2598" s="19"/>
      <c r="MQT2598" s="19"/>
      <c r="MQU2598" s="19"/>
      <c r="MQV2598" s="19"/>
      <c r="MQW2598" s="19"/>
      <c r="MQX2598" s="19"/>
      <c r="MQY2598" s="19"/>
      <c r="MQZ2598" s="19"/>
      <c r="MRA2598" s="19"/>
      <c r="MRB2598" s="19"/>
      <c r="MRC2598" s="19"/>
      <c r="MRD2598" s="19"/>
      <c r="MRE2598" s="19"/>
      <c r="MRF2598" s="19"/>
      <c r="MRG2598" s="19"/>
      <c r="MRH2598" s="19"/>
      <c r="MRI2598" s="19"/>
      <c r="MRJ2598" s="19"/>
      <c r="MRK2598" s="19"/>
      <c r="MRL2598" s="19"/>
      <c r="MRM2598" s="19"/>
      <c r="MRN2598" s="19"/>
      <c r="MRO2598" s="19"/>
      <c r="MRP2598" s="19"/>
      <c r="MRQ2598" s="19"/>
      <c r="MRR2598" s="19"/>
      <c r="MRS2598" s="19"/>
      <c r="MRT2598" s="19"/>
      <c r="MRU2598" s="19"/>
      <c r="MRV2598" s="19"/>
      <c r="MRW2598" s="19"/>
      <c r="MRX2598" s="19"/>
      <c r="MRY2598" s="19"/>
      <c r="MRZ2598" s="19"/>
      <c r="MSA2598" s="19"/>
      <c r="MSB2598" s="19"/>
      <c r="MSC2598" s="19"/>
      <c r="MSD2598" s="19"/>
      <c r="MSE2598" s="19"/>
      <c r="MSF2598" s="19"/>
      <c r="MSG2598" s="19"/>
      <c r="MSH2598" s="19"/>
      <c r="MSI2598" s="19"/>
      <c r="MSJ2598" s="19"/>
      <c r="MSK2598" s="19"/>
      <c r="MSL2598" s="19"/>
      <c r="MSM2598" s="19"/>
      <c r="MSN2598" s="19"/>
      <c r="MSO2598" s="19"/>
      <c r="MSP2598" s="19"/>
      <c r="MSQ2598" s="19"/>
      <c r="MSR2598" s="19"/>
      <c r="MSS2598" s="19"/>
      <c r="MST2598" s="19"/>
      <c r="MSU2598" s="19"/>
      <c r="MSV2598" s="19"/>
      <c r="MSW2598" s="19"/>
      <c r="MSX2598" s="19"/>
      <c r="MSY2598" s="19"/>
      <c r="MSZ2598" s="19"/>
      <c r="MTA2598" s="19"/>
      <c r="MTB2598" s="19"/>
      <c r="MTC2598" s="19"/>
      <c r="MTD2598" s="19"/>
      <c r="MTE2598" s="19"/>
      <c r="MTF2598" s="19"/>
      <c r="MTG2598" s="19"/>
      <c r="MTH2598" s="19"/>
      <c r="MTI2598" s="19"/>
      <c r="MTJ2598" s="19"/>
      <c r="MTK2598" s="19"/>
      <c r="MTL2598" s="19"/>
      <c r="MTM2598" s="19"/>
      <c r="MTN2598" s="19"/>
      <c r="MTO2598" s="19"/>
      <c r="MTP2598" s="19"/>
      <c r="MTQ2598" s="19"/>
      <c r="MTR2598" s="19"/>
      <c r="MTS2598" s="19"/>
      <c r="MTT2598" s="19"/>
      <c r="MTU2598" s="19"/>
      <c r="MTV2598" s="19"/>
      <c r="MTW2598" s="19"/>
      <c r="MTX2598" s="19"/>
      <c r="MTY2598" s="19"/>
      <c r="MTZ2598" s="19"/>
      <c r="MUA2598" s="19"/>
      <c r="MUB2598" s="19"/>
      <c r="MUC2598" s="19"/>
      <c r="MUD2598" s="19"/>
      <c r="MUE2598" s="19"/>
      <c r="MUF2598" s="19"/>
      <c r="MUG2598" s="19"/>
      <c r="MUH2598" s="19"/>
      <c r="MUI2598" s="19"/>
      <c r="MUJ2598" s="19"/>
      <c r="MUK2598" s="19"/>
      <c r="MUL2598" s="19"/>
      <c r="MUM2598" s="19"/>
      <c r="MUN2598" s="19"/>
      <c r="MUO2598" s="19"/>
      <c r="MUP2598" s="19"/>
      <c r="MUQ2598" s="19"/>
      <c r="MUR2598" s="19"/>
      <c r="MUS2598" s="19"/>
      <c r="MUT2598" s="19"/>
      <c r="MUU2598" s="19"/>
      <c r="MUV2598" s="19"/>
      <c r="MUW2598" s="19"/>
      <c r="MUX2598" s="19"/>
      <c r="MUY2598" s="19"/>
      <c r="MUZ2598" s="19"/>
      <c r="MVA2598" s="19"/>
      <c r="MVB2598" s="19"/>
      <c r="MVC2598" s="19"/>
      <c r="MVD2598" s="19"/>
      <c r="MVE2598" s="19"/>
      <c r="MVF2598" s="19"/>
      <c r="MVG2598" s="19"/>
      <c r="MVH2598" s="19"/>
      <c r="MVI2598" s="19"/>
      <c r="MVJ2598" s="19"/>
      <c r="MVK2598" s="19"/>
      <c r="MVL2598" s="19"/>
      <c r="MVM2598" s="19"/>
      <c r="MVN2598" s="19"/>
      <c r="MVO2598" s="19"/>
      <c r="MVP2598" s="19"/>
      <c r="MVQ2598" s="19"/>
      <c r="MVR2598" s="19"/>
      <c r="MVS2598" s="19"/>
      <c r="MVT2598" s="19"/>
      <c r="MVU2598" s="19"/>
      <c r="MVV2598" s="19"/>
      <c r="MVW2598" s="19"/>
      <c r="MVX2598" s="19"/>
      <c r="MVY2598" s="19"/>
      <c r="MVZ2598" s="19"/>
      <c r="MWA2598" s="19"/>
      <c r="MWB2598" s="19"/>
      <c r="MWC2598" s="19"/>
      <c r="MWD2598" s="19"/>
      <c r="MWE2598" s="19"/>
      <c r="MWF2598" s="19"/>
      <c r="MWG2598" s="19"/>
      <c r="MWH2598" s="19"/>
      <c r="MWI2598" s="19"/>
      <c r="MWJ2598" s="19"/>
      <c r="MWK2598" s="19"/>
      <c r="MWL2598" s="19"/>
      <c r="MWM2598" s="19"/>
      <c r="MWN2598" s="19"/>
      <c r="MWO2598" s="19"/>
      <c r="MWP2598" s="19"/>
      <c r="MWQ2598" s="19"/>
      <c r="MWR2598" s="19"/>
      <c r="MWS2598" s="19"/>
      <c r="MWT2598" s="19"/>
      <c r="MWU2598" s="19"/>
      <c r="MWV2598" s="19"/>
      <c r="MWW2598" s="19"/>
      <c r="MWX2598" s="19"/>
      <c r="MWY2598" s="19"/>
      <c r="MWZ2598" s="19"/>
      <c r="MXA2598" s="19"/>
      <c r="MXB2598" s="19"/>
      <c r="MXC2598" s="19"/>
      <c r="MXD2598" s="19"/>
      <c r="MXE2598" s="19"/>
      <c r="MXF2598" s="19"/>
      <c r="MXG2598" s="19"/>
      <c r="MXH2598" s="19"/>
      <c r="MXI2598" s="19"/>
      <c r="MXJ2598" s="19"/>
      <c r="MXK2598" s="19"/>
      <c r="MXL2598" s="19"/>
      <c r="MXM2598" s="19"/>
      <c r="MXN2598" s="19"/>
      <c r="MXO2598" s="19"/>
      <c r="MXP2598" s="19"/>
      <c r="MXQ2598" s="19"/>
      <c r="MXR2598" s="19"/>
      <c r="MXS2598" s="19"/>
      <c r="MXT2598" s="19"/>
      <c r="MXU2598" s="19"/>
      <c r="MXV2598" s="19"/>
      <c r="MXW2598" s="19"/>
      <c r="MXX2598" s="19"/>
      <c r="MXY2598" s="19"/>
      <c r="MXZ2598" s="19"/>
      <c r="MYA2598" s="19"/>
      <c r="MYB2598" s="19"/>
      <c r="MYC2598" s="19"/>
      <c r="MYD2598" s="19"/>
      <c r="MYE2598" s="19"/>
      <c r="MYF2598" s="19"/>
      <c r="MYG2598" s="19"/>
      <c r="MYH2598" s="19"/>
      <c r="MYI2598" s="19"/>
      <c r="MYJ2598" s="19"/>
      <c r="MYK2598" s="19"/>
      <c r="MYL2598" s="19"/>
      <c r="MYM2598" s="19"/>
      <c r="MYN2598" s="19"/>
      <c r="MYO2598" s="19"/>
      <c r="MYP2598" s="19"/>
      <c r="MYQ2598" s="19"/>
      <c r="MYR2598" s="19"/>
      <c r="MYS2598" s="19"/>
      <c r="MYT2598" s="19"/>
      <c r="MYU2598" s="19"/>
      <c r="MYV2598" s="19"/>
      <c r="MYW2598" s="19"/>
      <c r="MYX2598" s="19"/>
      <c r="MYY2598" s="19"/>
      <c r="MYZ2598" s="19"/>
      <c r="MZA2598" s="19"/>
      <c r="MZB2598" s="19"/>
      <c r="MZC2598" s="19"/>
      <c r="MZD2598" s="19"/>
      <c r="MZE2598" s="19"/>
      <c r="MZF2598" s="19"/>
      <c r="MZG2598" s="19"/>
      <c r="MZH2598" s="19"/>
      <c r="MZI2598" s="19"/>
      <c r="MZJ2598" s="19"/>
      <c r="MZK2598" s="19"/>
      <c r="MZL2598" s="19"/>
      <c r="MZM2598" s="19"/>
      <c r="MZN2598" s="19"/>
      <c r="MZO2598" s="19"/>
      <c r="MZP2598" s="19"/>
      <c r="MZQ2598" s="19"/>
      <c r="MZR2598" s="19"/>
      <c r="MZS2598" s="19"/>
      <c r="MZT2598" s="19"/>
      <c r="MZU2598" s="19"/>
      <c r="MZV2598" s="19"/>
      <c r="MZW2598" s="19"/>
      <c r="MZX2598" s="19"/>
      <c r="MZY2598" s="19"/>
      <c r="MZZ2598" s="19"/>
      <c r="NAA2598" s="19"/>
      <c r="NAB2598" s="19"/>
      <c r="NAC2598" s="19"/>
      <c r="NAD2598" s="19"/>
      <c r="NAE2598" s="19"/>
      <c r="NAF2598" s="19"/>
      <c r="NAG2598" s="19"/>
      <c r="NAH2598" s="19"/>
      <c r="NAI2598" s="19"/>
      <c r="NAJ2598" s="19"/>
      <c r="NAK2598" s="19"/>
      <c r="NAL2598" s="19"/>
      <c r="NAM2598" s="19"/>
      <c r="NAN2598" s="19"/>
      <c r="NAO2598" s="19"/>
      <c r="NAP2598" s="19"/>
      <c r="NAQ2598" s="19"/>
      <c r="NAR2598" s="19"/>
      <c r="NAS2598" s="19"/>
      <c r="NAT2598" s="19"/>
      <c r="NAU2598" s="19"/>
      <c r="NAV2598" s="19"/>
      <c r="NAW2598" s="19"/>
      <c r="NAX2598" s="19"/>
      <c r="NAY2598" s="19"/>
      <c r="NAZ2598" s="19"/>
      <c r="NBA2598" s="19"/>
      <c r="NBB2598" s="19"/>
      <c r="NBC2598" s="19"/>
      <c r="NBD2598" s="19"/>
      <c r="NBE2598" s="19"/>
      <c r="NBF2598" s="19"/>
      <c r="NBG2598" s="19"/>
      <c r="NBH2598" s="19"/>
      <c r="NBI2598" s="19"/>
      <c r="NBJ2598" s="19"/>
      <c r="NBK2598" s="19"/>
      <c r="NBL2598" s="19"/>
      <c r="NBM2598" s="19"/>
      <c r="NBN2598" s="19"/>
      <c r="NBO2598" s="19"/>
      <c r="NBP2598" s="19"/>
      <c r="NBQ2598" s="19"/>
      <c r="NBR2598" s="19"/>
      <c r="NBS2598" s="19"/>
      <c r="NBT2598" s="19"/>
      <c r="NBU2598" s="19"/>
      <c r="NBV2598" s="19"/>
      <c r="NBW2598" s="19"/>
      <c r="NBX2598" s="19"/>
      <c r="NBY2598" s="19"/>
      <c r="NBZ2598" s="19"/>
      <c r="NCA2598" s="19"/>
      <c r="NCB2598" s="19"/>
      <c r="NCC2598" s="19"/>
      <c r="NCD2598" s="19"/>
      <c r="NCE2598" s="19"/>
      <c r="NCF2598" s="19"/>
      <c r="NCG2598" s="19"/>
      <c r="NCH2598" s="19"/>
      <c r="NCI2598" s="19"/>
      <c r="NCJ2598" s="19"/>
      <c r="NCK2598" s="19"/>
      <c r="NCL2598" s="19"/>
      <c r="NCM2598" s="19"/>
      <c r="NCN2598" s="19"/>
      <c r="NCO2598" s="19"/>
      <c r="NCP2598" s="19"/>
      <c r="NCQ2598" s="19"/>
      <c r="NCR2598" s="19"/>
      <c r="NCS2598" s="19"/>
      <c r="NCT2598" s="19"/>
      <c r="NCU2598" s="19"/>
      <c r="NCV2598" s="19"/>
      <c r="NCW2598" s="19"/>
      <c r="NCX2598" s="19"/>
      <c r="NCY2598" s="19"/>
      <c r="NCZ2598" s="19"/>
      <c r="NDA2598" s="19"/>
      <c r="NDB2598" s="19"/>
      <c r="NDC2598" s="19"/>
      <c r="NDD2598" s="19"/>
      <c r="NDE2598" s="19"/>
      <c r="NDF2598" s="19"/>
      <c r="NDG2598" s="19"/>
      <c r="NDH2598" s="19"/>
      <c r="NDI2598" s="19"/>
      <c r="NDJ2598" s="19"/>
      <c r="NDK2598" s="19"/>
      <c r="NDL2598" s="19"/>
      <c r="NDM2598" s="19"/>
      <c r="NDN2598" s="19"/>
      <c r="NDO2598" s="19"/>
      <c r="NDP2598" s="19"/>
      <c r="NDQ2598" s="19"/>
      <c r="NDR2598" s="19"/>
      <c r="NDS2598" s="19"/>
      <c r="NDT2598" s="19"/>
      <c r="NDU2598" s="19"/>
      <c r="NDV2598" s="19"/>
      <c r="NDW2598" s="19"/>
      <c r="NDX2598" s="19"/>
      <c r="NDY2598" s="19"/>
      <c r="NDZ2598" s="19"/>
      <c r="NEA2598" s="19"/>
      <c r="NEB2598" s="19"/>
      <c r="NEC2598" s="19"/>
      <c r="NED2598" s="19"/>
      <c r="NEE2598" s="19"/>
      <c r="NEF2598" s="19"/>
      <c r="NEG2598" s="19"/>
      <c r="NEH2598" s="19"/>
      <c r="NEI2598" s="19"/>
      <c r="NEJ2598" s="19"/>
      <c r="NEK2598" s="19"/>
      <c r="NEL2598" s="19"/>
      <c r="NEM2598" s="19"/>
      <c r="NEN2598" s="19"/>
      <c r="NEO2598" s="19"/>
      <c r="NEP2598" s="19"/>
      <c r="NEQ2598" s="19"/>
      <c r="NER2598" s="19"/>
      <c r="NES2598" s="19"/>
      <c r="NET2598" s="19"/>
      <c r="NEU2598" s="19"/>
      <c r="NEV2598" s="19"/>
      <c r="NEW2598" s="19"/>
      <c r="NEX2598" s="19"/>
      <c r="NEY2598" s="19"/>
      <c r="NEZ2598" s="19"/>
      <c r="NFA2598" s="19"/>
      <c r="NFB2598" s="19"/>
      <c r="NFC2598" s="19"/>
      <c r="NFD2598" s="19"/>
      <c r="NFE2598" s="19"/>
      <c r="NFF2598" s="19"/>
      <c r="NFG2598" s="19"/>
      <c r="NFH2598" s="19"/>
      <c r="NFI2598" s="19"/>
      <c r="NFJ2598" s="19"/>
      <c r="NFK2598" s="19"/>
      <c r="NFL2598" s="19"/>
      <c r="NFM2598" s="19"/>
      <c r="NFN2598" s="19"/>
      <c r="NFO2598" s="19"/>
      <c r="NFP2598" s="19"/>
      <c r="NFQ2598" s="19"/>
      <c r="NFR2598" s="19"/>
      <c r="NFS2598" s="19"/>
      <c r="NFT2598" s="19"/>
      <c r="NFU2598" s="19"/>
      <c r="NFV2598" s="19"/>
      <c r="NFW2598" s="19"/>
      <c r="NFX2598" s="19"/>
      <c r="NFY2598" s="19"/>
      <c r="NFZ2598" s="19"/>
      <c r="NGA2598" s="19"/>
      <c r="NGB2598" s="19"/>
      <c r="NGC2598" s="19"/>
      <c r="NGD2598" s="19"/>
      <c r="NGE2598" s="19"/>
      <c r="NGF2598" s="19"/>
      <c r="NGG2598" s="19"/>
      <c r="NGH2598" s="19"/>
      <c r="NGI2598" s="19"/>
      <c r="NGJ2598" s="19"/>
      <c r="NGK2598" s="19"/>
      <c r="NGL2598" s="19"/>
      <c r="NGM2598" s="19"/>
      <c r="NGN2598" s="19"/>
      <c r="NGO2598" s="19"/>
      <c r="NGP2598" s="19"/>
      <c r="NGQ2598" s="19"/>
      <c r="NGR2598" s="19"/>
      <c r="NGS2598" s="19"/>
      <c r="NGT2598" s="19"/>
      <c r="NGU2598" s="19"/>
      <c r="NGV2598" s="19"/>
      <c r="NGW2598" s="19"/>
      <c r="NGX2598" s="19"/>
      <c r="NGY2598" s="19"/>
      <c r="NGZ2598" s="19"/>
      <c r="NHA2598" s="19"/>
      <c r="NHB2598" s="19"/>
      <c r="NHC2598" s="19"/>
      <c r="NHD2598" s="19"/>
      <c r="NHE2598" s="19"/>
      <c r="NHF2598" s="19"/>
      <c r="NHG2598" s="19"/>
      <c r="NHH2598" s="19"/>
      <c r="NHI2598" s="19"/>
      <c r="NHJ2598" s="19"/>
      <c r="NHK2598" s="19"/>
      <c r="NHL2598" s="19"/>
      <c r="NHM2598" s="19"/>
      <c r="NHN2598" s="19"/>
      <c r="NHO2598" s="19"/>
      <c r="NHP2598" s="19"/>
      <c r="NHQ2598" s="19"/>
      <c r="NHR2598" s="19"/>
      <c r="NHS2598" s="19"/>
      <c r="NHT2598" s="19"/>
      <c r="NHU2598" s="19"/>
      <c r="NHV2598" s="19"/>
      <c r="NHW2598" s="19"/>
      <c r="NHX2598" s="19"/>
      <c r="NHY2598" s="19"/>
      <c r="NHZ2598" s="19"/>
      <c r="NIA2598" s="19"/>
      <c r="NIB2598" s="19"/>
      <c r="NIC2598" s="19"/>
      <c r="NID2598" s="19"/>
      <c r="NIE2598" s="19"/>
      <c r="NIF2598" s="19"/>
      <c r="NIG2598" s="19"/>
      <c r="NIH2598" s="19"/>
      <c r="NII2598" s="19"/>
      <c r="NIJ2598" s="19"/>
      <c r="NIK2598" s="19"/>
      <c r="NIL2598" s="19"/>
      <c r="NIM2598" s="19"/>
      <c r="NIN2598" s="19"/>
      <c r="NIO2598" s="19"/>
      <c r="NIP2598" s="19"/>
      <c r="NIQ2598" s="19"/>
      <c r="NIR2598" s="19"/>
      <c r="NIS2598" s="19"/>
      <c r="NIT2598" s="19"/>
      <c r="NIU2598" s="19"/>
      <c r="NIV2598" s="19"/>
      <c r="NIW2598" s="19"/>
      <c r="NIX2598" s="19"/>
      <c r="NIY2598" s="19"/>
      <c r="NIZ2598" s="19"/>
      <c r="NJA2598" s="19"/>
      <c r="NJB2598" s="19"/>
      <c r="NJC2598" s="19"/>
      <c r="NJD2598" s="19"/>
      <c r="NJE2598" s="19"/>
      <c r="NJF2598" s="19"/>
      <c r="NJG2598" s="19"/>
      <c r="NJH2598" s="19"/>
      <c r="NJI2598" s="19"/>
      <c r="NJJ2598" s="19"/>
      <c r="NJK2598" s="19"/>
      <c r="NJL2598" s="19"/>
      <c r="NJM2598" s="19"/>
      <c r="NJN2598" s="19"/>
      <c r="NJO2598" s="19"/>
      <c r="NJP2598" s="19"/>
      <c r="NJQ2598" s="19"/>
      <c r="NJR2598" s="19"/>
      <c r="NJS2598" s="19"/>
      <c r="NJT2598" s="19"/>
      <c r="NJU2598" s="19"/>
      <c r="NJV2598" s="19"/>
      <c r="NJW2598" s="19"/>
      <c r="NJX2598" s="19"/>
      <c r="NJY2598" s="19"/>
      <c r="NJZ2598" s="19"/>
      <c r="NKA2598" s="19"/>
      <c r="NKB2598" s="19"/>
      <c r="NKC2598" s="19"/>
      <c r="NKD2598" s="19"/>
      <c r="NKE2598" s="19"/>
      <c r="NKF2598" s="19"/>
      <c r="NKG2598" s="19"/>
      <c r="NKH2598" s="19"/>
      <c r="NKI2598" s="19"/>
      <c r="NKJ2598" s="19"/>
      <c r="NKK2598" s="19"/>
      <c r="NKL2598" s="19"/>
      <c r="NKM2598" s="19"/>
      <c r="NKN2598" s="19"/>
      <c r="NKO2598" s="19"/>
      <c r="NKP2598" s="19"/>
      <c r="NKQ2598" s="19"/>
      <c r="NKR2598" s="19"/>
      <c r="NKS2598" s="19"/>
      <c r="NKT2598" s="19"/>
      <c r="NKU2598" s="19"/>
      <c r="NKV2598" s="19"/>
      <c r="NKW2598" s="19"/>
      <c r="NKX2598" s="19"/>
      <c r="NKY2598" s="19"/>
      <c r="NKZ2598" s="19"/>
      <c r="NLA2598" s="19"/>
      <c r="NLB2598" s="19"/>
      <c r="NLC2598" s="19"/>
      <c r="NLD2598" s="19"/>
      <c r="NLE2598" s="19"/>
      <c r="NLF2598" s="19"/>
      <c r="NLG2598" s="19"/>
      <c r="NLH2598" s="19"/>
      <c r="NLI2598" s="19"/>
      <c r="NLJ2598" s="19"/>
      <c r="NLK2598" s="19"/>
      <c r="NLL2598" s="19"/>
      <c r="NLM2598" s="19"/>
      <c r="NLN2598" s="19"/>
      <c r="NLO2598" s="19"/>
      <c r="NLP2598" s="19"/>
      <c r="NLQ2598" s="19"/>
      <c r="NLR2598" s="19"/>
      <c r="NLS2598" s="19"/>
      <c r="NLT2598" s="19"/>
      <c r="NLU2598" s="19"/>
      <c r="NLV2598" s="19"/>
      <c r="NLW2598" s="19"/>
      <c r="NLX2598" s="19"/>
      <c r="NLY2598" s="19"/>
      <c r="NLZ2598" s="19"/>
      <c r="NMA2598" s="19"/>
      <c r="NMB2598" s="19"/>
      <c r="NMC2598" s="19"/>
      <c r="NMD2598" s="19"/>
      <c r="NME2598" s="19"/>
      <c r="NMF2598" s="19"/>
      <c r="NMG2598" s="19"/>
      <c r="NMH2598" s="19"/>
      <c r="NMI2598" s="19"/>
      <c r="NMJ2598" s="19"/>
      <c r="NMK2598" s="19"/>
      <c r="NML2598" s="19"/>
      <c r="NMM2598" s="19"/>
      <c r="NMN2598" s="19"/>
      <c r="NMO2598" s="19"/>
      <c r="NMP2598" s="19"/>
      <c r="NMQ2598" s="19"/>
      <c r="NMR2598" s="19"/>
      <c r="NMS2598" s="19"/>
      <c r="NMT2598" s="19"/>
      <c r="NMU2598" s="19"/>
      <c r="NMV2598" s="19"/>
      <c r="NMW2598" s="19"/>
      <c r="NMX2598" s="19"/>
      <c r="NMY2598" s="19"/>
      <c r="NMZ2598" s="19"/>
      <c r="NNA2598" s="19"/>
      <c r="NNB2598" s="19"/>
      <c r="NNC2598" s="19"/>
      <c r="NND2598" s="19"/>
      <c r="NNE2598" s="19"/>
      <c r="NNF2598" s="19"/>
      <c r="NNG2598" s="19"/>
      <c r="NNH2598" s="19"/>
      <c r="NNI2598" s="19"/>
      <c r="NNJ2598" s="19"/>
      <c r="NNK2598" s="19"/>
      <c r="NNL2598" s="19"/>
      <c r="NNM2598" s="19"/>
      <c r="NNN2598" s="19"/>
      <c r="NNO2598" s="19"/>
      <c r="NNP2598" s="19"/>
      <c r="NNQ2598" s="19"/>
      <c r="NNR2598" s="19"/>
      <c r="NNS2598" s="19"/>
      <c r="NNT2598" s="19"/>
      <c r="NNU2598" s="19"/>
      <c r="NNV2598" s="19"/>
      <c r="NNW2598" s="19"/>
      <c r="NNX2598" s="19"/>
      <c r="NNY2598" s="19"/>
      <c r="NNZ2598" s="19"/>
      <c r="NOA2598" s="19"/>
      <c r="NOB2598" s="19"/>
      <c r="NOC2598" s="19"/>
      <c r="NOD2598" s="19"/>
      <c r="NOE2598" s="19"/>
      <c r="NOF2598" s="19"/>
      <c r="NOG2598" s="19"/>
      <c r="NOH2598" s="19"/>
      <c r="NOI2598" s="19"/>
      <c r="NOJ2598" s="19"/>
      <c r="NOK2598" s="19"/>
      <c r="NOL2598" s="19"/>
      <c r="NOM2598" s="19"/>
      <c r="NON2598" s="19"/>
      <c r="NOO2598" s="19"/>
      <c r="NOP2598" s="19"/>
      <c r="NOQ2598" s="19"/>
      <c r="NOR2598" s="19"/>
      <c r="NOS2598" s="19"/>
      <c r="NOT2598" s="19"/>
      <c r="NOU2598" s="19"/>
      <c r="NOV2598" s="19"/>
      <c r="NOW2598" s="19"/>
      <c r="NOX2598" s="19"/>
      <c r="NOY2598" s="19"/>
      <c r="NOZ2598" s="19"/>
      <c r="NPA2598" s="19"/>
      <c r="NPB2598" s="19"/>
      <c r="NPC2598" s="19"/>
      <c r="NPD2598" s="19"/>
      <c r="NPE2598" s="19"/>
      <c r="NPF2598" s="19"/>
      <c r="NPG2598" s="19"/>
      <c r="NPH2598" s="19"/>
      <c r="NPI2598" s="19"/>
      <c r="NPJ2598" s="19"/>
      <c r="NPK2598" s="19"/>
      <c r="NPL2598" s="19"/>
      <c r="NPM2598" s="19"/>
      <c r="NPN2598" s="19"/>
      <c r="NPO2598" s="19"/>
      <c r="NPP2598" s="19"/>
      <c r="NPQ2598" s="19"/>
      <c r="NPR2598" s="19"/>
      <c r="NPS2598" s="19"/>
      <c r="NPT2598" s="19"/>
      <c r="NPU2598" s="19"/>
      <c r="NPV2598" s="19"/>
      <c r="NPW2598" s="19"/>
      <c r="NPX2598" s="19"/>
      <c r="NPY2598" s="19"/>
      <c r="NPZ2598" s="19"/>
      <c r="NQA2598" s="19"/>
      <c r="NQB2598" s="19"/>
      <c r="NQC2598" s="19"/>
      <c r="NQD2598" s="19"/>
      <c r="NQE2598" s="19"/>
      <c r="NQF2598" s="19"/>
      <c r="NQG2598" s="19"/>
      <c r="NQH2598" s="19"/>
      <c r="NQI2598" s="19"/>
      <c r="NQJ2598" s="19"/>
      <c r="NQK2598" s="19"/>
      <c r="NQL2598" s="19"/>
      <c r="NQM2598" s="19"/>
      <c r="NQN2598" s="19"/>
      <c r="NQO2598" s="19"/>
      <c r="NQP2598" s="19"/>
      <c r="NQQ2598" s="19"/>
      <c r="NQR2598" s="19"/>
      <c r="NQS2598" s="19"/>
      <c r="NQT2598" s="19"/>
      <c r="NQU2598" s="19"/>
      <c r="NQV2598" s="19"/>
      <c r="NQW2598" s="19"/>
      <c r="NQX2598" s="19"/>
      <c r="NQY2598" s="19"/>
      <c r="NQZ2598" s="19"/>
      <c r="NRA2598" s="19"/>
      <c r="NRB2598" s="19"/>
      <c r="NRC2598" s="19"/>
      <c r="NRD2598" s="19"/>
      <c r="NRE2598" s="19"/>
      <c r="NRF2598" s="19"/>
      <c r="NRG2598" s="19"/>
      <c r="NRH2598" s="19"/>
      <c r="NRI2598" s="19"/>
      <c r="NRJ2598" s="19"/>
      <c r="NRK2598" s="19"/>
      <c r="NRL2598" s="19"/>
      <c r="NRM2598" s="19"/>
      <c r="NRN2598" s="19"/>
      <c r="NRO2598" s="19"/>
      <c r="NRP2598" s="19"/>
      <c r="NRQ2598" s="19"/>
      <c r="NRR2598" s="19"/>
      <c r="NRS2598" s="19"/>
      <c r="NRT2598" s="19"/>
      <c r="NRU2598" s="19"/>
      <c r="NRV2598" s="19"/>
      <c r="NRW2598" s="19"/>
      <c r="NRX2598" s="19"/>
      <c r="NRY2598" s="19"/>
      <c r="NRZ2598" s="19"/>
      <c r="NSA2598" s="19"/>
      <c r="NSB2598" s="19"/>
      <c r="NSC2598" s="19"/>
      <c r="NSD2598" s="19"/>
      <c r="NSE2598" s="19"/>
      <c r="NSF2598" s="19"/>
      <c r="NSG2598" s="19"/>
      <c r="NSH2598" s="19"/>
      <c r="NSI2598" s="19"/>
      <c r="NSJ2598" s="19"/>
      <c r="NSK2598" s="19"/>
      <c r="NSL2598" s="19"/>
      <c r="NSM2598" s="19"/>
      <c r="NSN2598" s="19"/>
      <c r="NSO2598" s="19"/>
      <c r="NSP2598" s="19"/>
      <c r="NSQ2598" s="19"/>
      <c r="NSR2598" s="19"/>
      <c r="NSS2598" s="19"/>
      <c r="NST2598" s="19"/>
      <c r="NSU2598" s="19"/>
      <c r="NSV2598" s="19"/>
      <c r="NSW2598" s="19"/>
      <c r="NSX2598" s="19"/>
      <c r="NSY2598" s="19"/>
      <c r="NSZ2598" s="19"/>
      <c r="NTA2598" s="19"/>
      <c r="NTB2598" s="19"/>
      <c r="NTC2598" s="19"/>
      <c r="NTD2598" s="19"/>
      <c r="NTE2598" s="19"/>
      <c r="NTF2598" s="19"/>
      <c r="NTG2598" s="19"/>
      <c r="NTH2598" s="19"/>
      <c r="NTI2598" s="19"/>
      <c r="NTJ2598" s="19"/>
      <c r="NTK2598" s="19"/>
      <c r="NTL2598" s="19"/>
      <c r="NTM2598" s="19"/>
      <c r="NTN2598" s="19"/>
      <c r="NTO2598" s="19"/>
      <c r="NTP2598" s="19"/>
      <c r="NTQ2598" s="19"/>
      <c r="NTR2598" s="19"/>
      <c r="NTS2598" s="19"/>
      <c r="NTT2598" s="19"/>
      <c r="NTU2598" s="19"/>
      <c r="NTV2598" s="19"/>
      <c r="NTW2598" s="19"/>
      <c r="NTX2598" s="19"/>
      <c r="NTY2598" s="19"/>
      <c r="NTZ2598" s="19"/>
      <c r="NUA2598" s="19"/>
      <c r="NUB2598" s="19"/>
      <c r="NUC2598" s="19"/>
      <c r="NUD2598" s="19"/>
      <c r="NUE2598" s="19"/>
      <c r="NUF2598" s="19"/>
      <c r="NUG2598" s="19"/>
      <c r="NUH2598" s="19"/>
      <c r="NUI2598" s="19"/>
      <c r="NUJ2598" s="19"/>
      <c r="NUK2598" s="19"/>
      <c r="NUL2598" s="19"/>
      <c r="NUM2598" s="19"/>
      <c r="NUN2598" s="19"/>
      <c r="NUO2598" s="19"/>
      <c r="NUP2598" s="19"/>
      <c r="NUQ2598" s="19"/>
      <c r="NUR2598" s="19"/>
      <c r="NUS2598" s="19"/>
      <c r="NUT2598" s="19"/>
      <c r="NUU2598" s="19"/>
      <c r="NUV2598" s="19"/>
      <c r="NUW2598" s="19"/>
      <c r="NUX2598" s="19"/>
      <c r="NUY2598" s="19"/>
      <c r="NUZ2598" s="19"/>
      <c r="NVA2598" s="19"/>
      <c r="NVB2598" s="19"/>
      <c r="NVC2598" s="19"/>
      <c r="NVD2598" s="19"/>
      <c r="NVE2598" s="19"/>
      <c r="NVF2598" s="19"/>
      <c r="NVG2598" s="19"/>
      <c r="NVH2598" s="19"/>
      <c r="NVI2598" s="19"/>
      <c r="NVJ2598" s="19"/>
      <c r="NVK2598" s="19"/>
      <c r="NVL2598" s="19"/>
      <c r="NVM2598" s="19"/>
      <c r="NVN2598" s="19"/>
      <c r="NVO2598" s="19"/>
      <c r="NVP2598" s="19"/>
      <c r="NVQ2598" s="19"/>
      <c r="NVR2598" s="19"/>
      <c r="NVS2598" s="19"/>
      <c r="NVT2598" s="19"/>
      <c r="NVU2598" s="19"/>
      <c r="NVV2598" s="19"/>
      <c r="NVW2598" s="19"/>
      <c r="NVX2598" s="19"/>
      <c r="NVY2598" s="19"/>
      <c r="NVZ2598" s="19"/>
      <c r="NWA2598" s="19"/>
      <c r="NWB2598" s="19"/>
      <c r="NWC2598" s="19"/>
      <c r="NWD2598" s="19"/>
      <c r="NWE2598" s="19"/>
      <c r="NWF2598" s="19"/>
      <c r="NWG2598" s="19"/>
      <c r="NWH2598" s="19"/>
      <c r="NWI2598" s="19"/>
      <c r="NWJ2598" s="19"/>
      <c r="NWK2598" s="19"/>
      <c r="NWL2598" s="19"/>
      <c r="NWM2598" s="19"/>
      <c r="NWN2598" s="19"/>
      <c r="NWO2598" s="19"/>
      <c r="NWP2598" s="19"/>
      <c r="NWQ2598" s="19"/>
      <c r="NWR2598" s="19"/>
      <c r="NWS2598" s="19"/>
      <c r="NWT2598" s="19"/>
      <c r="NWU2598" s="19"/>
      <c r="NWV2598" s="19"/>
      <c r="NWW2598" s="19"/>
      <c r="NWX2598" s="19"/>
      <c r="NWY2598" s="19"/>
      <c r="NWZ2598" s="19"/>
      <c r="NXA2598" s="19"/>
      <c r="NXB2598" s="19"/>
      <c r="NXC2598" s="19"/>
      <c r="NXD2598" s="19"/>
      <c r="NXE2598" s="19"/>
      <c r="NXF2598" s="19"/>
      <c r="NXG2598" s="19"/>
      <c r="NXH2598" s="19"/>
      <c r="NXI2598" s="19"/>
      <c r="NXJ2598" s="19"/>
      <c r="NXK2598" s="19"/>
      <c r="NXL2598" s="19"/>
      <c r="NXM2598" s="19"/>
      <c r="NXN2598" s="19"/>
      <c r="NXO2598" s="19"/>
      <c r="NXP2598" s="19"/>
      <c r="NXQ2598" s="19"/>
      <c r="NXR2598" s="19"/>
      <c r="NXS2598" s="19"/>
      <c r="NXT2598" s="19"/>
      <c r="NXU2598" s="19"/>
      <c r="NXV2598" s="19"/>
      <c r="NXW2598" s="19"/>
      <c r="NXX2598" s="19"/>
      <c r="NXY2598" s="19"/>
      <c r="NXZ2598" s="19"/>
      <c r="NYA2598" s="19"/>
      <c r="NYB2598" s="19"/>
      <c r="NYC2598" s="19"/>
      <c r="NYD2598" s="19"/>
      <c r="NYE2598" s="19"/>
      <c r="NYF2598" s="19"/>
      <c r="NYG2598" s="19"/>
      <c r="NYH2598" s="19"/>
      <c r="NYI2598" s="19"/>
      <c r="NYJ2598" s="19"/>
      <c r="NYK2598" s="19"/>
      <c r="NYL2598" s="19"/>
      <c r="NYM2598" s="19"/>
      <c r="NYN2598" s="19"/>
      <c r="NYO2598" s="19"/>
      <c r="NYP2598" s="19"/>
      <c r="NYQ2598" s="19"/>
      <c r="NYR2598" s="19"/>
      <c r="NYS2598" s="19"/>
      <c r="NYT2598" s="19"/>
      <c r="NYU2598" s="19"/>
      <c r="NYV2598" s="19"/>
      <c r="NYW2598" s="19"/>
      <c r="NYX2598" s="19"/>
      <c r="NYY2598" s="19"/>
      <c r="NYZ2598" s="19"/>
      <c r="NZA2598" s="19"/>
      <c r="NZB2598" s="19"/>
      <c r="NZC2598" s="19"/>
      <c r="NZD2598" s="19"/>
      <c r="NZE2598" s="19"/>
      <c r="NZF2598" s="19"/>
      <c r="NZG2598" s="19"/>
      <c r="NZH2598" s="19"/>
      <c r="NZI2598" s="19"/>
      <c r="NZJ2598" s="19"/>
      <c r="NZK2598" s="19"/>
      <c r="NZL2598" s="19"/>
      <c r="NZM2598" s="19"/>
      <c r="NZN2598" s="19"/>
      <c r="NZO2598" s="19"/>
      <c r="NZP2598" s="19"/>
      <c r="NZQ2598" s="19"/>
      <c r="NZR2598" s="19"/>
      <c r="NZS2598" s="19"/>
      <c r="NZT2598" s="19"/>
      <c r="NZU2598" s="19"/>
      <c r="NZV2598" s="19"/>
      <c r="NZW2598" s="19"/>
      <c r="NZX2598" s="19"/>
      <c r="NZY2598" s="19"/>
      <c r="NZZ2598" s="19"/>
      <c r="OAA2598" s="19"/>
      <c r="OAB2598" s="19"/>
      <c r="OAC2598" s="19"/>
      <c r="OAD2598" s="19"/>
      <c r="OAE2598" s="19"/>
      <c r="OAF2598" s="19"/>
      <c r="OAG2598" s="19"/>
      <c r="OAH2598" s="19"/>
      <c r="OAI2598" s="19"/>
      <c r="OAJ2598" s="19"/>
      <c r="OAK2598" s="19"/>
      <c r="OAL2598" s="19"/>
      <c r="OAM2598" s="19"/>
      <c r="OAN2598" s="19"/>
      <c r="OAO2598" s="19"/>
      <c r="OAP2598" s="19"/>
      <c r="OAQ2598" s="19"/>
      <c r="OAR2598" s="19"/>
      <c r="OAS2598" s="19"/>
      <c r="OAT2598" s="19"/>
      <c r="OAU2598" s="19"/>
      <c r="OAV2598" s="19"/>
      <c r="OAW2598" s="19"/>
      <c r="OAX2598" s="19"/>
      <c r="OAY2598" s="19"/>
      <c r="OAZ2598" s="19"/>
      <c r="OBA2598" s="19"/>
      <c r="OBB2598" s="19"/>
      <c r="OBC2598" s="19"/>
      <c r="OBD2598" s="19"/>
      <c r="OBE2598" s="19"/>
      <c r="OBF2598" s="19"/>
      <c r="OBG2598" s="19"/>
      <c r="OBH2598" s="19"/>
      <c r="OBI2598" s="19"/>
      <c r="OBJ2598" s="19"/>
      <c r="OBK2598" s="19"/>
      <c r="OBL2598" s="19"/>
      <c r="OBM2598" s="19"/>
      <c r="OBN2598" s="19"/>
      <c r="OBO2598" s="19"/>
      <c r="OBP2598" s="19"/>
      <c r="OBQ2598" s="19"/>
      <c r="OBR2598" s="19"/>
      <c r="OBS2598" s="19"/>
      <c r="OBT2598" s="19"/>
      <c r="OBU2598" s="19"/>
      <c r="OBV2598" s="19"/>
      <c r="OBW2598" s="19"/>
      <c r="OBX2598" s="19"/>
      <c r="OBY2598" s="19"/>
      <c r="OBZ2598" s="19"/>
      <c r="OCA2598" s="19"/>
      <c r="OCB2598" s="19"/>
      <c r="OCC2598" s="19"/>
      <c r="OCD2598" s="19"/>
      <c r="OCE2598" s="19"/>
      <c r="OCF2598" s="19"/>
      <c r="OCG2598" s="19"/>
      <c r="OCH2598" s="19"/>
      <c r="OCI2598" s="19"/>
      <c r="OCJ2598" s="19"/>
      <c r="OCK2598" s="19"/>
      <c r="OCL2598" s="19"/>
      <c r="OCM2598" s="19"/>
      <c r="OCN2598" s="19"/>
      <c r="OCO2598" s="19"/>
      <c r="OCP2598" s="19"/>
      <c r="OCQ2598" s="19"/>
      <c r="OCR2598" s="19"/>
      <c r="OCS2598" s="19"/>
      <c r="OCT2598" s="19"/>
      <c r="OCU2598" s="19"/>
      <c r="OCV2598" s="19"/>
      <c r="OCW2598" s="19"/>
      <c r="OCX2598" s="19"/>
      <c r="OCY2598" s="19"/>
      <c r="OCZ2598" s="19"/>
      <c r="ODA2598" s="19"/>
      <c r="ODB2598" s="19"/>
      <c r="ODC2598" s="19"/>
      <c r="ODD2598" s="19"/>
      <c r="ODE2598" s="19"/>
      <c r="ODF2598" s="19"/>
      <c r="ODG2598" s="19"/>
      <c r="ODH2598" s="19"/>
      <c r="ODI2598" s="19"/>
      <c r="ODJ2598" s="19"/>
      <c r="ODK2598" s="19"/>
      <c r="ODL2598" s="19"/>
      <c r="ODM2598" s="19"/>
      <c r="ODN2598" s="19"/>
      <c r="ODO2598" s="19"/>
      <c r="ODP2598" s="19"/>
      <c r="ODQ2598" s="19"/>
      <c r="ODR2598" s="19"/>
      <c r="ODS2598" s="19"/>
      <c r="ODT2598" s="19"/>
      <c r="ODU2598" s="19"/>
      <c r="ODV2598" s="19"/>
      <c r="ODW2598" s="19"/>
      <c r="ODX2598" s="19"/>
      <c r="ODY2598" s="19"/>
      <c r="ODZ2598" s="19"/>
      <c r="OEA2598" s="19"/>
      <c r="OEB2598" s="19"/>
      <c r="OEC2598" s="19"/>
      <c r="OED2598" s="19"/>
      <c r="OEE2598" s="19"/>
      <c r="OEF2598" s="19"/>
      <c r="OEG2598" s="19"/>
      <c r="OEH2598" s="19"/>
      <c r="OEI2598" s="19"/>
      <c r="OEJ2598" s="19"/>
      <c r="OEK2598" s="19"/>
      <c r="OEL2598" s="19"/>
      <c r="OEM2598" s="19"/>
      <c r="OEN2598" s="19"/>
      <c r="OEO2598" s="19"/>
      <c r="OEP2598" s="19"/>
      <c r="OEQ2598" s="19"/>
      <c r="OER2598" s="19"/>
      <c r="OES2598" s="19"/>
      <c r="OET2598" s="19"/>
      <c r="OEU2598" s="19"/>
      <c r="OEV2598" s="19"/>
      <c r="OEW2598" s="19"/>
      <c r="OEX2598" s="19"/>
      <c r="OEY2598" s="19"/>
      <c r="OEZ2598" s="19"/>
      <c r="OFA2598" s="19"/>
      <c r="OFB2598" s="19"/>
      <c r="OFC2598" s="19"/>
      <c r="OFD2598" s="19"/>
      <c r="OFE2598" s="19"/>
      <c r="OFF2598" s="19"/>
      <c r="OFG2598" s="19"/>
      <c r="OFH2598" s="19"/>
      <c r="OFI2598" s="19"/>
      <c r="OFJ2598" s="19"/>
      <c r="OFK2598" s="19"/>
      <c r="OFL2598" s="19"/>
      <c r="OFM2598" s="19"/>
      <c r="OFN2598" s="19"/>
      <c r="OFO2598" s="19"/>
      <c r="OFP2598" s="19"/>
      <c r="OFQ2598" s="19"/>
      <c r="OFR2598" s="19"/>
      <c r="OFS2598" s="19"/>
      <c r="OFT2598" s="19"/>
      <c r="OFU2598" s="19"/>
      <c r="OFV2598" s="19"/>
      <c r="OFW2598" s="19"/>
      <c r="OFX2598" s="19"/>
      <c r="OFY2598" s="19"/>
      <c r="OFZ2598" s="19"/>
      <c r="OGA2598" s="19"/>
      <c r="OGB2598" s="19"/>
      <c r="OGC2598" s="19"/>
      <c r="OGD2598" s="19"/>
      <c r="OGE2598" s="19"/>
      <c r="OGF2598" s="19"/>
      <c r="OGG2598" s="19"/>
      <c r="OGH2598" s="19"/>
      <c r="OGI2598" s="19"/>
      <c r="OGJ2598" s="19"/>
      <c r="OGK2598" s="19"/>
      <c r="OGL2598" s="19"/>
      <c r="OGM2598" s="19"/>
      <c r="OGN2598" s="19"/>
      <c r="OGO2598" s="19"/>
      <c r="OGP2598" s="19"/>
      <c r="OGQ2598" s="19"/>
      <c r="OGR2598" s="19"/>
      <c r="OGS2598" s="19"/>
      <c r="OGT2598" s="19"/>
      <c r="OGU2598" s="19"/>
      <c r="OGV2598" s="19"/>
      <c r="OGW2598" s="19"/>
      <c r="OGX2598" s="19"/>
      <c r="OGY2598" s="19"/>
      <c r="OGZ2598" s="19"/>
      <c r="OHA2598" s="19"/>
      <c r="OHB2598" s="19"/>
      <c r="OHC2598" s="19"/>
      <c r="OHD2598" s="19"/>
      <c r="OHE2598" s="19"/>
      <c r="OHF2598" s="19"/>
      <c r="OHG2598" s="19"/>
      <c r="OHH2598" s="19"/>
      <c r="OHI2598" s="19"/>
      <c r="OHJ2598" s="19"/>
      <c r="OHK2598" s="19"/>
      <c r="OHL2598" s="19"/>
      <c r="OHM2598" s="19"/>
      <c r="OHN2598" s="19"/>
      <c r="OHO2598" s="19"/>
      <c r="OHP2598" s="19"/>
      <c r="OHQ2598" s="19"/>
      <c r="OHR2598" s="19"/>
      <c r="OHS2598" s="19"/>
      <c r="OHT2598" s="19"/>
      <c r="OHU2598" s="19"/>
      <c r="OHV2598" s="19"/>
      <c r="OHW2598" s="19"/>
      <c r="OHX2598" s="19"/>
      <c r="OHY2598" s="19"/>
      <c r="OHZ2598" s="19"/>
      <c r="OIA2598" s="19"/>
      <c r="OIB2598" s="19"/>
      <c r="OIC2598" s="19"/>
      <c r="OID2598" s="19"/>
      <c r="OIE2598" s="19"/>
      <c r="OIF2598" s="19"/>
      <c r="OIG2598" s="19"/>
      <c r="OIH2598" s="19"/>
      <c r="OII2598" s="19"/>
      <c r="OIJ2598" s="19"/>
      <c r="OIK2598" s="19"/>
      <c r="OIL2598" s="19"/>
      <c r="OIM2598" s="19"/>
      <c r="OIN2598" s="19"/>
      <c r="OIO2598" s="19"/>
      <c r="OIP2598" s="19"/>
      <c r="OIQ2598" s="19"/>
      <c r="OIR2598" s="19"/>
      <c r="OIS2598" s="19"/>
      <c r="OIT2598" s="19"/>
      <c r="OIU2598" s="19"/>
      <c r="OIV2598" s="19"/>
      <c r="OIW2598" s="19"/>
      <c r="OIX2598" s="19"/>
      <c r="OIY2598" s="19"/>
      <c r="OIZ2598" s="19"/>
      <c r="OJA2598" s="19"/>
      <c r="OJB2598" s="19"/>
      <c r="OJC2598" s="19"/>
      <c r="OJD2598" s="19"/>
      <c r="OJE2598" s="19"/>
      <c r="OJF2598" s="19"/>
      <c r="OJG2598" s="19"/>
      <c r="OJH2598" s="19"/>
      <c r="OJI2598" s="19"/>
      <c r="OJJ2598" s="19"/>
      <c r="OJK2598" s="19"/>
      <c r="OJL2598" s="19"/>
      <c r="OJM2598" s="19"/>
      <c r="OJN2598" s="19"/>
      <c r="OJO2598" s="19"/>
      <c r="OJP2598" s="19"/>
      <c r="OJQ2598" s="19"/>
      <c r="OJR2598" s="19"/>
      <c r="OJS2598" s="19"/>
      <c r="OJT2598" s="19"/>
      <c r="OJU2598" s="19"/>
      <c r="OJV2598" s="19"/>
      <c r="OJW2598" s="19"/>
      <c r="OJX2598" s="19"/>
      <c r="OJY2598" s="19"/>
      <c r="OJZ2598" s="19"/>
      <c r="OKA2598" s="19"/>
      <c r="OKB2598" s="19"/>
      <c r="OKC2598" s="19"/>
      <c r="OKD2598" s="19"/>
      <c r="OKE2598" s="19"/>
      <c r="OKF2598" s="19"/>
      <c r="OKG2598" s="19"/>
      <c r="OKH2598" s="19"/>
      <c r="OKI2598" s="19"/>
      <c r="OKJ2598" s="19"/>
      <c r="OKK2598" s="19"/>
      <c r="OKL2598" s="19"/>
      <c r="OKM2598" s="19"/>
      <c r="OKN2598" s="19"/>
      <c r="OKO2598" s="19"/>
      <c r="OKP2598" s="19"/>
      <c r="OKQ2598" s="19"/>
      <c r="OKR2598" s="19"/>
      <c r="OKS2598" s="19"/>
      <c r="OKT2598" s="19"/>
      <c r="OKU2598" s="19"/>
      <c r="OKV2598" s="19"/>
      <c r="OKW2598" s="19"/>
      <c r="OKX2598" s="19"/>
      <c r="OKY2598" s="19"/>
      <c r="OKZ2598" s="19"/>
      <c r="OLA2598" s="19"/>
      <c r="OLB2598" s="19"/>
      <c r="OLC2598" s="19"/>
      <c r="OLD2598" s="19"/>
      <c r="OLE2598" s="19"/>
      <c r="OLF2598" s="19"/>
      <c r="OLG2598" s="19"/>
      <c r="OLH2598" s="19"/>
      <c r="OLI2598" s="19"/>
      <c r="OLJ2598" s="19"/>
      <c r="OLK2598" s="19"/>
      <c r="OLL2598" s="19"/>
      <c r="OLM2598" s="19"/>
      <c r="OLN2598" s="19"/>
      <c r="OLO2598" s="19"/>
      <c r="OLP2598" s="19"/>
      <c r="OLQ2598" s="19"/>
      <c r="OLR2598" s="19"/>
      <c r="OLS2598" s="19"/>
      <c r="OLT2598" s="19"/>
      <c r="OLU2598" s="19"/>
      <c r="OLV2598" s="19"/>
      <c r="OLW2598" s="19"/>
      <c r="OLX2598" s="19"/>
      <c r="OLY2598" s="19"/>
      <c r="OLZ2598" s="19"/>
      <c r="OMA2598" s="19"/>
      <c r="OMB2598" s="19"/>
      <c r="OMC2598" s="19"/>
      <c r="OMD2598" s="19"/>
      <c r="OME2598" s="19"/>
      <c r="OMF2598" s="19"/>
      <c r="OMG2598" s="19"/>
      <c r="OMH2598" s="19"/>
      <c r="OMI2598" s="19"/>
      <c r="OMJ2598" s="19"/>
      <c r="OMK2598" s="19"/>
      <c r="OML2598" s="19"/>
      <c r="OMM2598" s="19"/>
      <c r="OMN2598" s="19"/>
      <c r="OMO2598" s="19"/>
      <c r="OMP2598" s="19"/>
      <c r="OMQ2598" s="19"/>
      <c r="OMR2598" s="19"/>
      <c r="OMS2598" s="19"/>
      <c r="OMT2598" s="19"/>
      <c r="OMU2598" s="19"/>
      <c r="OMV2598" s="19"/>
      <c r="OMW2598" s="19"/>
      <c r="OMX2598" s="19"/>
      <c r="OMY2598" s="19"/>
      <c r="OMZ2598" s="19"/>
      <c r="ONA2598" s="19"/>
      <c r="ONB2598" s="19"/>
      <c r="ONC2598" s="19"/>
      <c r="OND2598" s="19"/>
      <c r="ONE2598" s="19"/>
      <c r="ONF2598" s="19"/>
      <c r="ONG2598" s="19"/>
      <c r="ONH2598" s="19"/>
      <c r="ONI2598" s="19"/>
      <c r="ONJ2598" s="19"/>
      <c r="ONK2598" s="19"/>
      <c r="ONL2598" s="19"/>
      <c r="ONM2598" s="19"/>
      <c r="ONN2598" s="19"/>
      <c r="ONO2598" s="19"/>
      <c r="ONP2598" s="19"/>
      <c r="ONQ2598" s="19"/>
      <c r="ONR2598" s="19"/>
      <c r="ONS2598" s="19"/>
      <c r="ONT2598" s="19"/>
      <c r="ONU2598" s="19"/>
      <c r="ONV2598" s="19"/>
      <c r="ONW2598" s="19"/>
      <c r="ONX2598" s="19"/>
      <c r="ONY2598" s="19"/>
      <c r="ONZ2598" s="19"/>
      <c r="OOA2598" s="19"/>
      <c r="OOB2598" s="19"/>
      <c r="OOC2598" s="19"/>
      <c r="OOD2598" s="19"/>
      <c r="OOE2598" s="19"/>
      <c r="OOF2598" s="19"/>
      <c r="OOG2598" s="19"/>
      <c r="OOH2598" s="19"/>
      <c r="OOI2598" s="19"/>
      <c r="OOJ2598" s="19"/>
      <c r="OOK2598" s="19"/>
      <c r="OOL2598" s="19"/>
      <c r="OOM2598" s="19"/>
      <c r="OON2598" s="19"/>
      <c r="OOO2598" s="19"/>
      <c r="OOP2598" s="19"/>
      <c r="OOQ2598" s="19"/>
      <c r="OOR2598" s="19"/>
      <c r="OOS2598" s="19"/>
      <c r="OOT2598" s="19"/>
      <c r="OOU2598" s="19"/>
      <c r="OOV2598" s="19"/>
      <c r="OOW2598" s="19"/>
      <c r="OOX2598" s="19"/>
      <c r="OOY2598" s="19"/>
      <c r="OOZ2598" s="19"/>
      <c r="OPA2598" s="19"/>
      <c r="OPB2598" s="19"/>
      <c r="OPC2598" s="19"/>
      <c r="OPD2598" s="19"/>
      <c r="OPE2598" s="19"/>
      <c r="OPF2598" s="19"/>
      <c r="OPG2598" s="19"/>
      <c r="OPH2598" s="19"/>
      <c r="OPI2598" s="19"/>
      <c r="OPJ2598" s="19"/>
      <c r="OPK2598" s="19"/>
      <c r="OPL2598" s="19"/>
      <c r="OPM2598" s="19"/>
      <c r="OPN2598" s="19"/>
      <c r="OPO2598" s="19"/>
      <c r="OPP2598" s="19"/>
      <c r="OPQ2598" s="19"/>
      <c r="OPR2598" s="19"/>
      <c r="OPS2598" s="19"/>
      <c r="OPT2598" s="19"/>
      <c r="OPU2598" s="19"/>
      <c r="OPV2598" s="19"/>
      <c r="OPW2598" s="19"/>
      <c r="OPX2598" s="19"/>
      <c r="OPY2598" s="19"/>
      <c r="OPZ2598" s="19"/>
      <c r="OQA2598" s="19"/>
      <c r="OQB2598" s="19"/>
      <c r="OQC2598" s="19"/>
      <c r="OQD2598" s="19"/>
      <c r="OQE2598" s="19"/>
      <c r="OQF2598" s="19"/>
      <c r="OQG2598" s="19"/>
      <c r="OQH2598" s="19"/>
      <c r="OQI2598" s="19"/>
      <c r="OQJ2598" s="19"/>
      <c r="OQK2598" s="19"/>
      <c r="OQL2598" s="19"/>
      <c r="OQM2598" s="19"/>
      <c r="OQN2598" s="19"/>
      <c r="OQO2598" s="19"/>
      <c r="OQP2598" s="19"/>
      <c r="OQQ2598" s="19"/>
      <c r="OQR2598" s="19"/>
      <c r="OQS2598" s="19"/>
      <c r="OQT2598" s="19"/>
      <c r="OQU2598" s="19"/>
      <c r="OQV2598" s="19"/>
      <c r="OQW2598" s="19"/>
      <c r="OQX2598" s="19"/>
      <c r="OQY2598" s="19"/>
      <c r="OQZ2598" s="19"/>
      <c r="ORA2598" s="19"/>
      <c r="ORB2598" s="19"/>
      <c r="ORC2598" s="19"/>
      <c r="ORD2598" s="19"/>
      <c r="ORE2598" s="19"/>
      <c r="ORF2598" s="19"/>
      <c r="ORG2598" s="19"/>
      <c r="ORH2598" s="19"/>
      <c r="ORI2598" s="19"/>
      <c r="ORJ2598" s="19"/>
      <c r="ORK2598" s="19"/>
      <c r="ORL2598" s="19"/>
      <c r="ORM2598" s="19"/>
      <c r="ORN2598" s="19"/>
      <c r="ORO2598" s="19"/>
      <c r="ORP2598" s="19"/>
      <c r="ORQ2598" s="19"/>
      <c r="ORR2598" s="19"/>
      <c r="ORS2598" s="19"/>
      <c r="ORT2598" s="19"/>
      <c r="ORU2598" s="19"/>
      <c r="ORV2598" s="19"/>
      <c r="ORW2598" s="19"/>
      <c r="ORX2598" s="19"/>
      <c r="ORY2598" s="19"/>
      <c r="ORZ2598" s="19"/>
      <c r="OSA2598" s="19"/>
      <c r="OSB2598" s="19"/>
      <c r="OSC2598" s="19"/>
      <c r="OSD2598" s="19"/>
      <c r="OSE2598" s="19"/>
      <c r="OSF2598" s="19"/>
      <c r="OSG2598" s="19"/>
      <c r="OSH2598" s="19"/>
      <c r="OSI2598" s="19"/>
      <c r="OSJ2598" s="19"/>
      <c r="OSK2598" s="19"/>
      <c r="OSL2598" s="19"/>
      <c r="OSM2598" s="19"/>
      <c r="OSN2598" s="19"/>
      <c r="OSO2598" s="19"/>
      <c r="OSP2598" s="19"/>
      <c r="OSQ2598" s="19"/>
      <c r="OSR2598" s="19"/>
      <c r="OSS2598" s="19"/>
      <c r="OST2598" s="19"/>
      <c r="OSU2598" s="19"/>
      <c r="OSV2598" s="19"/>
      <c r="OSW2598" s="19"/>
      <c r="OSX2598" s="19"/>
      <c r="OSY2598" s="19"/>
      <c r="OSZ2598" s="19"/>
      <c r="OTA2598" s="19"/>
      <c r="OTB2598" s="19"/>
      <c r="OTC2598" s="19"/>
      <c r="OTD2598" s="19"/>
      <c r="OTE2598" s="19"/>
      <c r="OTF2598" s="19"/>
      <c r="OTG2598" s="19"/>
      <c r="OTH2598" s="19"/>
      <c r="OTI2598" s="19"/>
      <c r="OTJ2598" s="19"/>
      <c r="OTK2598" s="19"/>
      <c r="OTL2598" s="19"/>
      <c r="OTM2598" s="19"/>
      <c r="OTN2598" s="19"/>
      <c r="OTO2598" s="19"/>
      <c r="OTP2598" s="19"/>
      <c r="OTQ2598" s="19"/>
      <c r="OTR2598" s="19"/>
      <c r="OTS2598" s="19"/>
      <c r="OTT2598" s="19"/>
      <c r="OTU2598" s="19"/>
      <c r="OTV2598" s="19"/>
      <c r="OTW2598" s="19"/>
      <c r="OTX2598" s="19"/>
      <c r="OTY2598" s="19"/>
      <c r="OTZ2598" s="19"/>
      <c r="OUA2598" s="19"/>
      <c r="OUB2598" s="19"/>
      <c r="OUC2598" s="19"/>
      <c r="OUD2598" s="19"/>
      <c r="OUE2598" s="19"/>
      <c r="OUF2598" s="19"/>
      <c r="OUG2598" s="19"/>
      <c r="OUH2598" s="19"/>
      <c r="OUI2598" s="19"/>
      <c r="OUJ2598" s="19"/>
      <c r="OUK2598" s="19"/>
      <c r="OUL2598" s="19"/>
      <c r="OUM2598" s="19"/>
      <c r="OUN2598" s="19"/>
      <c r="OUO2598" s="19"/>
      <c r="OUP2598" s="19"/>
      <c r="OUQ2598" s="19"/>
      <c r="OUR2598" s="19"/>
      <c r="OUS2598" s="19"/>
      <c r="OUT2598" s="19"/>
      <c r="OUU2598" s="19"/>
      <c r="OUV2598" s="19"/>
      <c r="OUW2598" s="19"/>
      <c r="OUX2598" s="19"/>
      <c r="OUY2598" s="19"/>
      <c r="OUZ2598" s="19"/>
      <c r="OVA2598" s="19"/>
      <c r="OVB2598" s="19"/>
      <c r="OVC2598" s="19"/>
      <c r="OVD2598" s="19"/>
      <c r="OVE2598" s="19"/>
      <c r="OVF2598" s="19"/>
      <c r="OVG2598" s="19"/>
      <c r="OVH2598" s="19"/>
      <c r="OVI2598" s="19"/>
      <c r="OVJ2598" s="19"/>
      <c r="OVK2598" s="19"/>
      <c r="OVL2598" s="19"/>
      <c r="OVM2598" s="19"/>
      <c r="OVN2598" s="19"/>
      <c r="OVO2598" s="19"/>
      <c r="OVP2598" s="19"/>
      <c r="OVQ2598" s="19"/>
      <c r="OVR2598" s="19"/>
      <c r="OVS2598" s="19"/>
      <c r="OVT2598" s="19"/>
      <c r="OVU2598" s="19"/>
      <c r="OVV2598" s="19"/>
      <c r="OVW2598" s="19"/>
      <c r="OVX2598" s="19"/>
      <c r="OVY2598" s="19"/>
      <c r="OVZ2598" s="19"/>
      <c r="OWA2598" s="19"/>
      <c r="OWB2598" s="19"/>
      <c r="OWC2598" s="19"/>
      <c r="OWD2598" s="19"/>
      <c r="OWE2598" s="19"/>
      <c r="OWF2598" s="19"/>
      <c r="OWG2598" s="19"/>
      <c r="OWH2598" s="19"/>
      <c r="OWI2598" s="19"/>
      <c r="OWJ2598" s="19"/>
      <c r="OWK2598" s="19"/>
      <c r="OWL2598" s="19"/>
      <c r="OWM2598" s="19"/>
      <c r="OWN2598" s="19"/>
      <c r="OWO2598" s="19"/>
      <c r="OWP2598" s="19"/>
      <c r="OWQ2598" s="19"/>
      <c r="OWR2598" s="19"/>
      <c r="OWS2598" s="19"/>
      <c r="OWT2598" s="19"/>
      <c r="OWU2598" s="19"/>
      <c r="OWV2598" s="19"/>
      <c r="OWW2598" s="19"/>
      <c r="OWX2598" s="19"/>
      <c r="OWY2598" s="19"/>
      <c r="OWZ2598" s="19"/>
      <c r="OXA2598" s="19"/>
      <c r="OXB2598" s="19"/>
      <c r="OXC2598" s="19"/>
      <c r="OXD2598" s="19"/>
      <c r="OXE2598" s="19"/>
      <c r="OXF2598" s="19"/>
      <c r="OXG2598" s="19"/>
      <c r="OXH2598" s="19"/>
      <c r="OXI2598" s="19"/>
      <c r="OXJ2598" s="19"/>
      <c r="OXK2598" s="19"/>
      <c r="OXL2598" s="19"/>
      <c r="OXM2598" s="19"/>
      <c r="OXN2598" s="19"/>
      <c r="OXO2598" s="19"/>
      <c r="OXP2598" s="19"/>
      <c r="OXQ2598" s="19"/>
      <c r="OXR2598" s="19"/>
      <c r="OXS2598" s="19"/>
      <c r="OXT2598" s="19"/>
      <c r="OXU2598" s="19"/>
      <c r="OXV2598" s="19"/>
      <c r="OXW2598" s="19"/>
      <c r="OXX2598" s="19"/>
      <c r="OXY2598" s="19"/>
      <c r="OXZ2598" s="19"/>
      <c r="OYA2598" s="19"/>
      <c r="OYB2598" s="19"/>
      <c r="OYC2598" s="19"/>
      <c r="OYD2598" s="19"/>
      <c r="OYE2598" s="19"/>
      <c r="OYF2598" s="19"/>
      <c r="OYG2598" s="19"/>
      <c r="OYH2598" s="19"/>
      <c r="OYI2598" s="19"/>
      <c r="OYJ2598" s="19"/>
      <c r="OYK2598" s="19"/>
      <c r="OYL2598" s="19"/>
      <c r="OYM2598" s="19"/>
      <c r="OYN2598" s="19"/>
      <c r="OYO2598" s="19"/>
      <c r="OYP2598" s="19"/>
      <c r="OYQ2598" s="19"/>
      <c r="OYR2598" s="19"/>
      <c r="OYS2598" s="19"/>
      <c r="OYT2598" s="19"/>
      <c r="OYU2598" s="19"/>
      <c r="OYV2598" s="19"/>
      <c r="OYW2598" s="19"/>
      <c r="OYX2598" s="19"/>
      <c r="OYY2598" s="19"/>
      <c r="OYZ2598" s="19"/>
      <c r="OZA2598" s="19"/>
      <c r="OZB2598" s="19"/>
      <c r="OZC2598" s="19"/>
      <c r="OZD2598" s="19"/>
      <c r="OZE2598" s="19"/>
      <c r="OZF2598" s="19"/>
      <c r="OZG2598" s="19"/>
      <c r="OZH2598" s="19"/>
      <c r="OZI2598" s="19"/>
      <c r="OZJ2598" s="19"/>
      <c r="OZK2598" s="19"/>
      <c r="OZL2598" s="19"/>
      <c r="OZM2598" s="19"/>
      <c r="OZN2598" s="19"/>
      <c r="OZO2598" s="19"/>
      <c r="OZP2598" s="19"/>
      <c r="OZQ2598" s="19"/>
      <c r="OZR2598" s="19"/>
      <c r="OZS2598" s="19"/>
      <c r="OZT2598" s="19"/>
      <c r="OZU2598" s="19"/>
      <c r="OZV2598" s="19"/>
      <c r="OZW2598" s="19"/>
      <c r="OZX2598" s="19"/>
      <c r="OZY2598" s="19"/>
      <c r="OZZ2598" s="19"/>
      <c r="PAA2598" s="19"/>
      <c r="PAB2598" s="19"/>
      <c r="PAC2598" s="19"/>
      <c r="PAD2598" s="19"/>
      <c r="PAE2598" s="19"/>
      <c r="PAF2598" s="19"/>
      <c r="PAG2598" s="19"/>
      <c r="PAH2598" s="19"/>
      <c r="PAI2598" s="19"/>
      <c r="PAJ2598" s="19"/>
      <c r="PAK2598" s="19"/>
      <c r="PAL2598" s="19"/>
      <c r="PAM2598" s="19"/>
      <c r="PAN2598" s="19"/>
      <c r="PAO2598" s="19"/>
      <c r="PAP2598" s="19"/>
      <c r="PAQ2598" s="19"/>
      <c r="PAR2598" s="19"/>
      <c r="PAS2598" s="19"/>
      <c r="PAT2598" s="19"/>
      <c r="PAU2598" s="19"/>
      <c r="PAV2598" s="19"/>
      <c r="PAW2598" s="19"/>
      <c r="PAX2598" s="19"/>
      <c r="PAY2598" s="19"/>
      <c r="PAZ2598" s="19"/>
      <c r="PBA2598" s="19"/>
      <c r="PBB2598" s="19"/>
      <c r="PBC2598" s="19"/>
      <c r="PBD2598" s="19"/>
      <c r="PBE2598" s="19"/>
      <c r="PBF2598" s="19"/>
      <c r="PBG2598" s="19"/>
      <c r="PBH2598" s="19"/>
      <c r="PBI2598" s="19"/>
      <c r="PBJ2598" s="19"/>
      <c r="PBK2598" s="19"/>
      <c r="PBL2598" s="19"/>
      <c r="PBM2598" s="19"/>
      <c r="PBN2598" s="19"/>
      <c r="PBO2598" s="19"/>
      <c r="PBP2598" s="19"/>
      <c r="PBQ2598" s="19"/>
      <c r="PBR2598" s="19"/>
      <c r="PBS2598" s="19"/>
      <c r="PBT2598" s="19"/>
      <c r="PBU2598" s="19"/>
      <c r="PBV2598" s="19"/>
      <c r="PBW2598" s="19"/>
      <c r="PBX2598" s="19"/>
      <c r="PBY2598" s="19"/>
      <c r="PBZ2598" s="19"/>
      <c r="PCA2598" s="19"/>
      <c r="PCB2598" s="19"/>
      <c r="PCC2598" s="19"/>
      <c r="PCD2598" s="19"/>
      <c r="PCE2598" s="19"/>
      <c r="PCF2598" s="19"/>
      <c r="PCG2598" s="19"/>
      <c r="PCH2598" s="19"/>
      <c r="PCI2598" s="19"/>
      <c r="PCJ2598" s="19"/>
      <c r="PCK2598" s="19"/>
      <c r="PCL2598" s="19"/>
      <c r="PCM2598" s="19"/>
      <c r="PCN2598" s="19"/>
      <c r="PCO2598" s="19"/>
      <c r="PCP2598" s="19"/>
      <c r="PCQ2598" s="19"/>
      <c r="PCR2598" s="19"/>
      <c r="PCS2598" s="19"/>
      <c r="PCT2598" s="19"/>
      <c r="PCU2598" s="19"/>
      <c r="PCV2598" s="19"/>
      <c r="PCW2598" s="19"/>
      <c r="PCX2598" s="19"/>
      <c r="PCY2598" s="19"/>
      <c r="PCZ2598" s="19"/>
      <c r="PDA2598" s="19"/>
      <c r="PDB2598" s="19"/>
      <c r="PDC2598" s="19"/>
      <c r="PDD2598" s="19"/>
      <c r="PDE2598" s="19"/>
      <c r="PDF2598" s="19"/>
      <c r="PDG2598" s="19"/>
      <c r="PDH2598" s="19"/>
      <c r="PDI2598" s="19"/>
      <c r="PDJ2598" s="19"/>
      <c r="PDK2598" s="19"/>
      <c r="PDL2598" s="19"/>
      <c r="PDM2598" s="19"/>
      <c r="PDN2598" s="19"/>
      <c r="PDO2598" s="19"/>
      <c r="PDP2598" s="19"/>
      <c r="PDQ2598" s="19"/>
      <c r="PDR2598" s="19"/>
      <c r="PDS2598" s="19"/>
      <c r="PDT2598" s="19"/>
      <c r="PDU2598" s="19"/>
      <c r="PDV2598" s="19"/>
      <c r="PDW2598" s="19"/>
      <c r="PDX2598" s="19"/>
      <c r="PDY2598" s="19"/>
      <c r="PDZ2598" s="19"/>
      <c r="PEA2598" s="19"/>
      <c r="PEB2598" s="19"/>
      <c r="PEC2598" s="19"/>
      <c r="PED2598" s="19"/>
      <c r="PEE2598" s="19"/>
      <c r="PEF2598" s="19"/>
      <c r="PEG2598" s="19"/>
      <c r="PEH2598" s="19"/>
      <c r="PEI2598" s="19"/>
      <c r="PEJ2598" s="19"/>
      <c r="PEK2598" s="19"/>
      <c r="PEL2598" s="19"/>
      <c r="PEM2598" s="19"/>
      <c r="PEN2598" s="19"/>
      <c r="PEO2598" s="19"/>
      <c r="PEP2598" s="19"/>
      <c r="PEQ2598" s="19"/>
      <c r="PER2598" s="19"/>
      <c r="PES2598" s="19"/>
      <c r="PET2598" s="19"/>
      <c r="PEU2598" s="19"/>
      <c r="PEV2598" s="19"/>
      <c r="PEW2598" s="19"/>
      <c r="PEX2598" s="19"/>
      <c r="PEY2598" s="19"/>
      <c r="PEZ2598" s="19"/>
      <c r="PFA2598" s="19"/>
      <c r="PFB2598" s="19"/>
      <c r="PFC2598" s="19"/>
      <c r="PFD2598" s="19"/>
      <c r="PFE2598" s="19"/>
      <c r="PFF2598" s="19"/>
      <c r="PFG2598" s="19"/>
      <c r="PFH2598" s="19"/>
      <c r="PFI2598" s="19"/>
      <c r="PFJ2598" s="19"/>
      <c r="PFK2598" s="19"/>
      <c r="PFL2598" s="19"/>
      <c r="PFM2598" s="19"/>
      <c r="PFN2598" s="19"/>
      <c r="PFO2598" s="19"/>
      <c r="PFP2598" s="19"/>
      <c r="PFQ2598" s="19"/>
      <c r="PFR2598" s="19"/>
      <c r="PFS2598" s="19"/>
      <c r="PFT2598" s="19"/>
      <c r="PFU2598" s="19"/>
      <c r="PFV2598" s="19"/>
      <c r="PFW2598" s="19"/>
      <c r="PFX2598" s="19"/>
      <c r="PFY2598" s="19"/>
      <c r="PFZ2598" s="19"/>
      <c r="PGA2598" s="19"/>
      <c r="PGB2598" s="19"/>
      <c r="PGC2598" s="19"/>
      <c r="PGD2598" s="19"/>
      <c r="PGE2598" s="19"/>
      <c r="PGF2598" s="19"/>
      <c r="PGG2598" s="19"/>
      <c r="PGH2598" s="19"/>
      <c r="PGI2598" s="19"/>
      <c r="PGJ2598" s="19"/>
      <c r="PGK2598" s="19"/>
      <c r="PGL2598" s="19"/>
      <c r="PGM2598" s="19"/>
      <c r="PGN2598" s="19"/>
      <c r="PGO2598" s="19"/>
      <c r="PGP2598" s="19"/>
      <c r="PGQ2598" s="19"/>
      <c r="PGR2598" s="19"/>
      <c r="PGS2598" s="19"/>
      <c r="PGT2598" s="19"/>
      <c r="PGU2598" s="19"/>
      <c r="PGV2598" s="19"/>
      <c r="PGW2598" s="19"/>
      <c r="PGX2598" s="19"/>
      <c r="PGY2598" s="19"/>
      <c r="PGZ2598" s="19"/>
      <c r="PHA2598" s="19"/>
      <c r="PHB2598" s="19"/>
      <c r="PHC2598" s="19"/>
      <c r="PHD2598" s="19"/>
      <c r="PHE2598" s="19"/>
      <c r="PHF2598" s="19"/>
      <c r="PHG2598" s="19"/>
      <c r="PHH2598" s="19"/>
      <c r="PHI2598" s="19"/>
      <c r="PHJ2598" s="19"/>
      <c r="PHK2598" s="19"/>
      <c r="PHL2598" s="19"/>
      <c r="PHM2598" s="19"/>
      <c r="PHN2598" s="19"/>
      <c r="PHO2598" s="19"/>
      <c r="PHP2598" s="19"/>
      <c r="PHQ2598" s="19"/>
      <c r="PHR2598" s="19"/>
      <c r="PHS2598" s="19"/>
      <c r="PHT2598" s="19"/>
      <c r="PHU2598" s="19"/>
      <c r="PHV2598" s="19"/>
      <c r="PHW2598" s="19"/>
      <c r="PHX2598" s="19"/>
      <c r="PHY2598" s="19"/>
      <c r="PHZ2598" s="19"/>
      <c r="PIA2598" s="19"/>
      <c r="PIB2598" s="19"/>
      <c r="PIC2598" s="19"/>
      <c r="PID2598" s="19"/>
      <c r="PIE2598" s="19"/>
      <c r="PIF2598" s="19"/>
      <c r="PIG2598" s="19"/>
      <c r="PIH2598" s="19"/>
      <c r="PII2598" s="19"/>
      <c r="PIJ2598" s="19"/>
      <c r="PIK2598" s="19"/>
      <c r="PIL2598" s="19"/>
      <c r="PIM2598" s="19"/>
      <c r="PIN2598" s="19"/>
      <c r="PIO2598" s="19"/>
      <c r="PIP2598" s="19"/>
      <c r="PIQ2598" s="19"/>
      <c r="PIR2598" s="19"/>
      <c r="PIS2598" s="19"/>
      <c r="PIT2598" s="19"/>
      <c r="PIU2598" s="19"/>
      <c r="PIV2598" s="19"/>
      <c r="PIW2598" s="19"/>
      <c r="PIX2598" s="19"/>
      <c r="PIY2598" s="19"/>
      <c r="PIZ2598" s="19"/>
      <c r="PJA2598" s="19"/>
      <c r="PJB2598" s="19"/>
      <c r="PJC2598" s="19"/>
      <c r="PJD2598" s="19"/>
      <c r="PJE2598" s="19"/>
      <c r="PJF2598" s="19"/>
      <c r="PJG2598" s="19"/>
      <c r="PJH2598" s="19"/>
      <c r="PJI2598" s="19"/>
      <c r="PJJ2598" s="19"/>
      <c r="PJK2598" s="19"/>
      <c r="PJL2598" s="19"/>
      <c r="PJM2598" s="19"/>
      <c r="PJN2598" s="19"/>
      <c r="PJO2598" s="19"/>
      <c r="PJP2598" s="19"/>
      <c r="PJQ2598" s="19"/>
      <c r="PJR2598" s="19"/>
      <c r="PJS2598" s="19"/>
      <c r="PJT2598" s="19"/>
      <c r="PJU2598" s="19"/>
      <c r="PJV2598" s="19"/>
      <c r="PJW2598" s="19"/>
      <c r="PJX2598" s="19"/>
      <c r="PJY2598" s="19"/>
      <c r="PJZ2598" s="19"/>
      <c r="PKA2598" s="19"/>
      <c r="PKB2598" s="19"/>
      <c r="PKC2598" s="19"/>
      <c r="PKD2598" s="19"/>
      <c r="PKE2598" s="19"/>
      <c r="PKF2598" s="19"/>
      <c r="PKG2598" s="19"/>
      <c r="PKH2598" s="19"/>
      <c r="PKI2598" s="19"/>
      <c r="PKJ2598" s="19"/>
      <c r="PKK2598" s="19"/>
      <c r="PKL2598" s="19"/>
      <c r="PKM2598" s="19"/>
      <c r="PKN2598" s="19"/>
      <c r="PKO2598" s="19"/>
      <c r="PKP2598" s="19"/>
      <c r="PKQ2598" s="19"/>
      <c r="PKR2598" s="19"/>
      <c r="PKS2598" s="19"/>
      <c r="PKT2598" s="19"/>
      <c r="PKU2598" s="19"/>
      <c r="PKV2598" s="19"/>
      <c r="PKW2598" s="19"/>
      <c r="PKX2598" s="19"/>
      <c r="PKY2598" s="19"/>
      <c r="PKZ2598" s="19"/>
      <c r="PLA2598" s="19"/>
      <c r="PLB2598" s="19"/>
      <c r="PLC2598" s="19"/>
      <c r="PLD2598" s="19"/>
      <c r="PLE2598" s="19"/>
      <c r="PLF2598" s="19"/>
      <c r="PLG2598" s="19"/>
      <c r="PLH2598" s="19"/>
      <c r="PLI2598" s="19"/>
      <c r="PLJ2598" s="19"/>
      <c r="PLK2598" s="19"/>
      <c r="PLL2598" s="19"/>
      <c r="PLM2598" s="19"/>
      <c r="PLN2598" s="19"/>
      <c r="PLO2598" s="19"/>
      <c r="PLP2598" s="19"/>
      <c r="PLQ2598" s="19"/>
      <c r="PLR2598" s="19"/>
      <c r="PLS2598" s="19"/>
      <c r="PLT2598" s="19"/>
      <c r="PLU2598" s="19"/>
      <c r="PLV2598" s="19"/>
      <c r="PLW2598" s="19"/>
      <c r="PLX2598" s="19"/>
      <c r="PLY2598" s="19"/>
      <c r="PLZ2598" s="19"/>
      <c r="PMA2598" s="19"/>
      <c r="PMB2598" s="19"/>
      <c r="PMC2598" s="19"/>
      <c r="PMD2598" s="19"/>
      <c r="PME2598" s="19"/>
      <c r="PMF2598" s="19"/>
      <c r="PMG2598" s="19"/>
      <c r="PMH2598" s="19"/>
      <c r="PMI2598" s="19"/>
      <c r="PMJ2598" s="19"/>
      <c r="PMK2598" s="19"/>
      <c r="PML2598" s="19"/>
      <c r="PMM2598" s="19"/>
      <c r="PMN2598" s="19"/>
      <c r="PMO2598" s="19"/>
      <c r="PMP2598" s="19"/>
      <c r="PMQ2598" s="19"/>
      <c r="PMR2598" s="19"/>
      <c r="PMS2598" s="19"/>
      <c r="PMT2598" s="19"/>
      <c r="PMU2598" s="19"/>
      <c r="PMV2598" s="19"/>
      <c r="PMW2598" s="19"/>
      <c r="PMX2598" s="19"/>
      <c r="PMY2598" s="19"/>
      <c r="PMZ2598" s="19"/>
      <c r="PNA2598" s="19"/>
      <c r="PNB2598" s="19"/>
      <c r="PNC2598" s="19"/>
      <c r="PND2598" s="19"/>
      <c r="PNE2598" s="19"/>
      <c r="PNF2598" s="19"/>
      <c r="PNG2598" s="19"/>
      <c r="PNH2598" s="19"/>
      <c r="PNI2598" s="19"/>
      <c r="PNJ2598" s="19"/>
      <c r="PNK2598" s="19"/>
      <c r="PNL2598" s="19"/>
      <c r="PNM2598" s="19"/>
      <c r="PNN2598" s="19"/>
      <c r="PNO2598" s="19"/>
      <c r="PNP2598" s="19"/>
      <c r="PNQ2598" s="19"/>
      <c r="PNR2598" s="19"/>
      <c r="PNS2598" s="19"/>
      <c r="PNT2598" s="19"/>
      <c r="PNU2598" s="19"/>
      <c r="PNV2598" s="19"/>
      <c r="PNW2598" s="19"/>
      <c r="PNX2598" s="19"/>
      <c r="PNY2598" s="19"/>
      <c r="PNZ2598" s="19"/>
      <c r="POA2598" s="19"/>
      <c r="POB2598" s="19"/>
      <c r="POC2598" s="19"/>
      <c r="POD2598" s="19"/>
      <c r="POE2598" s="19"/>
      <c r="POF2598" s="19"/>
      <c r="POG2598" s="19"/>
      <c r="POH2598" s="19"/>
      <c r="POI2598" s="19"/>
      <c r="POJ2598" s="19"/>
      <c r="POK2598" s="19"/>
      <c r="POL2598" s="19"/>
      <c r="POM2598" s="19"/>
      <c r="PON2598" s="19"/>
      <c r="POO2598" s="19"/>
      <c r="POP2598" s="19"/>
      <c r="POQ2598" s="19"/>
      <c r="POR2598" s="19"/>
      <c r="POS2598" s="19"/>
      <c r="POT2598" s="19"/>
      <c r="POU2598" s="19"/>
      <c r="POV2598" s="19"/>
      <c r="POW2598" s="19"/>
      <c r="POX2598" s="19"/>
      <c r="POY2598" s="19"/>
      <c r="POZ2598" s="19"/>
      <c r="PPA2598" s="19"/>
      <c r="PPB2598" s="19"/>
      <c r="PPC2598" s="19"/>
      <c r="PPD2598" s="19"/>
      <c r="PPE2598" s="19"/>
      <c r="PPF2598" s="19"/>
      <c r="PPG2598" s="19"/>
      <c r="PPH2598" s="19"/>
      <c r="PPI2598" s="19"/>
      <c r="PPJ2598" s="19"/>
      <c r="PPK2598" s="19"/>
      <c r="PPL2598" s="19"/>
      <c r="PPM2598" s="19"/>
      <c r="PPN2598" s="19"/>
      <c r="PPO2598" s="19"/>
      <c r="PPP2598" s="19"/>
      <c r="PPQ2598" s="19"/>
      <c r="PPR2598" s="19"/>
      <c r="PPS2598" s="19"/>
      <c r="PPT2598" s="19"/>
      <c r="PPU2598" s="19"/>
      <c r="PPV2598" s="19"/>
      <c r="PPW2598" s="19"/>
      <c r="PPX2598" s="19"/>
      <c r="PPY2598" s="19"/>
      <c r="PPZ2598" s="19"/>
      <c r="PQA2598" s="19"/>
      <c r="PQB2598" s="19"/>
      <c r="PQC2598" s="19"/>
      <c r="PQD2598" s="19"/>
      <c r="PQE2598" s="19"/>
      <c r="PQF2598" s="19"/>
      <c r="PQG2598" s="19"/>
      <c r="PQH2598" s="19"/>
      <c r="PQI2598" s="19"/>
      <c r="PQJ2598" s="19"/>
      <c r="PQK2598" s="19"/>
      <c r="PQL2598" s="19"/>
      <c r="PQM2598" s="19"/>
      <c r="PQN2598" s="19"/>
      <c r="PQO2598" s="19"/>
      <c r="PQP2598" s="19"/>
      <c r="PQQ2598" s="19"/>
      <c r="PQR2598" s="19"/>
      <c r="PQS2598" s="19"/>
      <c r="PQT2598" s="19"/>
      <c r="PQU2598" s="19"/>
      <c r="PQV2598" s="19"/>
      <c r="PQW2598" s="19"/>
      <c r="PQX2598" s="19"/>
      <c r="PQY2598" s="19"/>
      <c r="PQZ2598" s="19"/>
      <c r="PRA2598" s="19"/>
      <c r="PRB2598" s="19"/>
      <c r="PRC2598" s="19"/>
      <c r="PRD2598" s="19"/>
      <c r="PRE2598" s="19"/>
      <c r="PRF2598" s="19"/>
      <c r="PRG2598" s="19"/>
      <c r="PRH2598" s="19"/>
      <c r="PRI2598" s="19"/>
      <c r="PRJ2598" s="19"/>
      <c r="PRK2598" s="19"/>
      <c r="PRL2598" s="19"/>
      <c r="PRM2598" s="19"/>
      <c r="PRN2598" s="19"/>
      <c r="PRO2598" s="19"/>
      <c r="PRP2598" s="19"/>
      <c r="PRQ2598" s="19"/>
      <c r="PRR2598" s="19"/>
      <c r="PRS2598" s="19"/>
      <c r="PRT2598" s="19"/>
      <c r="PRU2598" s="19"/>
      <c r="PRV2598" s="19"/>
      <c r="PRW2598" s="19"/>
      <c r="PRX2598" s="19"/>
      <c r="PRY2598" s="19"/>
      <c r="PRZ2598" s="19"/>
      <c r="PSA2598" s="19"/>
      <c r="PSB2598" s="19"/>
      <c r="PSC2598" s="19"/>
      <c r="PSD2598" s="19"/>
      <c r="PSE2598" s="19"/>
      <c r="PSF2598" s="19"/>
      <c r="PSG2598" s="19"/>
      <c r="PSH2598" s="19"/>
      <c r="PSI2598" s="19"/>
      <c r="PSJ2598" s="19"/>
      <c r="PSK2598" s="19"/>
      <c r="PSL2598" s="19"/>
      <c r="PSM2598" s="19"/>
      <c r="PSN2598" s="19"/>
      <c r="PSO2598" s="19"/>
      <c r="PSP2598" s="19"/>
      <c r="PSQ2598" s="19"/>
      <c r="PSR2598" s="19"/>
      <c r="PSS2598" s="19"/>
      <c r="PST2598" s="19"/>
      <c r="PSU2598" s="19"/>
      <c r="PSV2598" s="19"/>
      <c r="PSW2598" s="19"/>
      <c r="PSX2598" s="19"/>
      <c r="PSY2598" s="19"/>
      <c r="PSZ2598" s="19"/>
      <c r="PTA2598" s="19"/>
      <c r="PTB2598" s="19"/>
      <c r="PTC2598" s="19"/>
      <c r="PTD2598" s="19"/>
      <c r="PTE2598" s="19"/>
      <c r="PTF2598" s="19"/>
      <c r="PTG2598" s="19"/>
      <c r="PTH2598" s="19"/>
      <c r="PTI2598" s="19"/>
      <c r="PTJ2598" s="19"/>
      <c r="PTK2598" s="19"/>
      <c r="PTL2598" s="19"/>
      <c r="PTM2598" s="19"/>
      <c r="PTN2598" s="19"/>
      <c r="PTO2598" s="19"/>
      <c r="PTP2598" s="19"/>
      <c r="PTQ2598" s="19"/>
      <c r="PTR2598" s="19"/>
      <c r="PTS2598" s="19"/>
      <c r="PTT2598" s="19"/>
      <c r="PTU2598" s="19"/>
      <c r="PTV2598" s="19"/>
      <c r="PTW2598" s="19"/>
      <c r="PTX2598" s="19"/>
      <c r="PTY2598" s="19"/>
      <c r="PTZ2598" s="19"/>
      <c r="PUA2598" s="19"/>
      <c r="PUB2598" s="19"/>
      <c r="PUC2598" s="19"/>
      <c r="PUD2598" s="19"/>
      <c r="PUE2598" s="19"/>
      <c r="PUF2598" s="19"/>
      <c r="PUG2598" s="19"/>
      <c r="PUH2598" s="19"/>
      <c r="PUI2598" s="19"/>
      <c r="PUJ2598" s="19"/>
      <c r="PUK2598" s="19"/>
      <c r="PUL2598" s="19"/>
      <c r="PUM2598" s="19"/>
      <c r="PUN2598" s="19"/>
      <c r="PUO2598" s="19"/>
      <c r="PUP2598" s="19"/>
      <c r="PUQ2598" s="19"/>
      <c r="PUR2598" s="19"/>
      <c r="PUS2598" s="19"/>
      <c r="PUT2598" s="19"/>
      <c r="PUU2598" s="19"/>
      <c r="PUV2598" s="19"/>
      <c r="PUW2598" s="19"/>
      <c r="PUX2598" s="19"/>
      <c r="PUY2598" s="19"/>
      <c r="PUZ2598" s="19"/>
      <c r="PVA2598" s="19"/>
      <c r="PVB2598" s="19"/>
      <c r="PVC2598" s="19"/>
      <c r="PVD2598" s="19"/>
      <c r="PVE2598" s="19"/>
      <c r="PVF2598" s="19"/>
      <c r="PVG2598" s="19"/>
      <c r="PVH2598" s="19"/>
      <c r="PVI2598" s="19"/>
      <c r="PVJ2598" s="19"/>
      <c r="PVK2598" s="19"/>
      <c r="PVL2598" s="19"/>
      <c r="PVM2598" s="19"/>
      <c r="PVN2598" s="19"/>
      <c r="PVO2598" s="19"/>
      <c r="PVP2598" s="19"/>
      <c r="PVQ2598" s="19"/>
      <c r="PVR2598" s="19"/>
      <c r="PVS2598" s="19"/>
      <c r="PVT2598" s="19"/>
      <c r="PVU2598" s="19"/>
      <c r="PVV2598" s="19"/>
      <c r="PVW2598" s="19"/>
      <c r="PVX2598" s="19"/>
      <c r="PVY2598" s="19"/>
      <c r="PVZ2598" s="19"/>
      <c r="PWA2598" s="19"/>
      <c r="PWB2598" s="19"/>
      <c r="PWC2598" s="19"/>
      <c r="PWD2598" s="19"/>
      <c r="PWE2598" s="19"/>
      <c r="PWF2598" s="19"/>
      <c r="PWG2598" s="19"/>
      <c r="PWH2598" s="19"/>
      <c r="PWI2598" s="19"/>
      <c r="PWJ2598" s="19"/>
      <c r="PWK2598" s="19"/>
      <c r="PWL2598" s="19"/>
      <c r="PWM2598" s="19"/>
      <c r="PWN2598" s="19"/>
      <c r="PWO2598" s="19"/>
      <c r="PWP2598" s="19"/>
      <c r="PWQ2598" s="19"/>
      <c r="PWR2598" s="19"/>
      <c r="PWS2598" s="19"/>
      <c r="PWT2598" s="19"/>
      <c r="PWU2598" s="19"/>
      <c r="PWV2598" s="19"/>
      <c r="PWW2598" s="19"/>
      <c r="PWX2598" s="19"/>
      <c r="PWY2598" s="19"/>
      <c r="PWZ2598" s="19"/>
      <c r="PXA2598" s="19"/>
      <c r="PXB2598" s="19"/>
      <c r="PXC2598" s="19"/>
      <c r="PXD2598" s="19"/>
      <c r="PXE2598" s="19"/>
      <c r="PXF2598" s="19"/>
      <c r="PXG2598" s="19"/>
      <c r="PXH2598" s="19"/>
      <c r="PXI2598" s="19"/>
      <c r="PXJ2598" s="19"/>
      <c r="PXK2598" s="19"/>
      <c r="PXL2598" s="19"/>
      <c r="PXM2598" s="19"/>
      <c r="PXN2598" s="19"/>
      <c r="PXO2598" s="19"/>
      <c r="PXP2598" s="19"/>
      <c r="PXQ2598" s="19"/>
      <c r="PXR2598" s="19"/>
      <c r="PXS2598" s="19"/>
      <c r="PXT2598" s="19"/>
      <c r="PXU2598" s="19"/>
      <c r="PXV2598" s="19"/>
      <c r="PXW2598" s="19"/>
      <c r="PXX2598" s="19"/>
      <c r="PXY2598" s="19"/>
      <c r="PXZ2598" s="19"/>
      <c r="PYA2598" s="19"/>
      <c r="PYB2598" s="19"/>
      <c r="PYC2598" s="19"/>
      <c r="PYD2598" s="19"/>
      <c r="PYE2598" s="19"/>
      <c r="PYF2598" s="19"/>
      <c r="PYG2598" s="19"/>
      <c r="PYH2598" s="19"/>
      <c r="PYI2598" s="19"/>
      <c r="PYJ2598" s="19"/>
      <c r="PYK2598" s="19"/>
      <c r="PYL2598" s="19"/>
      <c r="PYM2598" s="19"/>
      <c r="PYN2598" s="19"/>
      <c r="PYO2598" s="19"/>
      <c r="PYP2598" s="19"/>
      <c r="PYQ2598" s="19"/>
      <c r="PYR2598" s="19"/>
      <c r="PYS2598" s="19"/>
      <c r="PYT2598" s="19"/>
      <c r="PYU2598" s="19"/>
      <c r="PYV2598" s="19"/>
      <c r="PYW2598" s="19"/>
      <c r="PYX2598" s="19"/>
      <c r="PYY2598" s="19"/>
      <c r="PYZ2598" s="19"/>
      <c r="PZA2598" s="19"/>
      <c r="PZB2598" s="19"/>
      <c r="PZC2598" s="19"/>
      <c r="PZD2598" s="19"/>
      <c r="PZE2598" s="19"/>
      <c r="PZF2598" s="19"/>
      <c r="PZG2598" s="19"/>
      <c r="PZH2598" s="19"/>
      <c r="PZI2598" s="19"/>
      <c r="PZJ2598" s="19"/>
      <c r="PZK2598" s="19"/>
      <c r="PZL2598" s="19"/>
      <c r="PZM2598" s="19"/>
      <c r="PZN2598" s="19"/>
      <c r="PZO2598" s="19"/>
      <c r="PZP2598" s="19"/>
      <c r="PZQ2598" s="19"/>
      <c r="PZR2598" s="19"/>
      <c r="PZS2598" s="19"/>
      <c r="PZT2598" s="19"/>
      <c r="PZU2598" s="19"/>
      <c r="PZV2598" s="19"/>
      <c r="PZW2598" s="19"/>
      <c r="PZX2598" s="19"/>
      <c r="PZY2598" s="19"/>
      <c r="PZZ2598" s="19"/>
      <c r="QAA2598" s="19"/>
      <c r="QAB2598" s="19"/>
      <c r="QAC2598" s="19"/>
      <c r="QAD2598" s="19"/>
      <c r="QAE2598" s="19"/>
      <c r="QAF2598" s="19"/>
      <c r="QAG2598" s="19"/>
      <c r="QAH2598" s="19"/>
      <c r="QAI2598" s="19"/>
      <c r="QAJ2598" s="19"/>
      <c r="QAK2598" s="19"/>
      <c r="QAL2598" s="19"/>
      <c r="QAM2598" s="19"/>
      <c r="QAN2598" s="19"/>
      <c r="QAO2598" s="19"/>
      <c r="QAP2598" s="19"/>
      <c r="QAQ2598" s="19"/>
      <c r="QAR2598" s="19"/>
      <c r="QAS2598" s="19"/>
      <c r="QAT2598" s="19"/>
      <c r="QAU2598" s="19"/>
      <c r="QAV2598" s="19"/>
      <c r="QAW2598" s="19"/>
      <c r="QAX2598" s="19"/>
      <c r="QAY2598" s="19"/>
      <c r="QAZ2598" s="19"/>
      <c r="QBA2598" s="19"/>
      <c r="QBB2598" s="19"/>
      <c r="QBC2598" s="19"/>
      <c r="QBD2598" s="19"/>
      <c r="QBE2598" s="19"/>
      <c r="QBF2598" s="19"/>
      <c r="QBG2598" s="19"/>
      <c r="QBH2598" s="19"/>
      <c r="QBI2598" s="19"/>
      <c r="QBJ2598" s="19"/>
      <c r="QBK2598" s="19"/>
      <c r="QBL2598" s="19"/>
      <c r="QBM2598" s="19"/>
      <c r="QBN2598" s="19"/>
      <c r="QBO2598" s="19"/>
      <c r="QBP2598" s="19"/>
      <c r="QBQ2598" s="19"/>
      <c r="QBR2598" s="19"/>
      <c r="QBS2598" s="19"/>
      <c r="QBT2598" s="19"/>
      <c r="QBU2598" s="19"/>
      <c r="QBV2598" s="19"/>
      <c r="QBW2598" s="19"/>
      <c r="QBX2598" s="19"/>
      <c r="QBY2598" s="19"/>
      <c r="QBZ2598" s="19"/>
      <c r="QCA2598" s="19"/>
      <c r="QCB2598" s="19"/>
      <c r="QCC2598" s="19"/>
      <c r="QCD2598" s="19"/>
      <c r="QCE2598" s="19"/>
      <c r="QCF2598" s="19"/>
      <c r="QCG2598" s="19"/>
      <c r="QCH2598" s="19"/>
      <c r="QCI2598" s="19"/>
      <c r="QCJ2598" s="19"/>
      <c r="QCK2598" s="19"/>
      <c r="QCL2598" s="19"/>
      <c r="QCM2598" s="19"/>
      <c r="QCN2598" s="19"/>
      <c r="QCO2598" s="19"/>
      <c r="QCP2598" s="19"/>
      <c r="QCQ2598" s="19"/>
      <c r="QCR2598" s="19"/>
      <c r="QCS2598" s="19"/>
      <c r="QCT2598" s="19"/>
      <c r="QCU2598" s="19"/>
      <c r="QCV2598" s="19"/>
      <c r="QCW2598" s="19"/>
      <c r="QCX2598" s="19"/>
      <c r="QCY2598" s="19"/>
      <c r="QCZ2598" s="19"/>
      <c r="QDA2598" s="19"/>
      <c r="QDB2598" s="19"/>
      <c r="QDC2598" s="19"/>
      <c r="QDD2598" s="19"/>
      <c r="QDE2598" s="19"/>
      <c r="QDF2598" s="19"/>
      <c r="QDG2598" s="19"/>
      <c r="QDH2598" s="19"/>
      <c r="QDI2598" s="19"/>
      <c r="QDJ2598" s="19"/>
      <c r="QDK2598" s="19"/>
      <c r="QDL2598" s="19"/>
      <c r="QDM2598" s="19"/>
      <c r="QDN2598" s="19"/>
      <c r="QDO2598" s="19"/>
      <c r="QDP2598" s="19"/>
      <c r="QDQ2598" s="19"/>
      <c r="QDR2598" s="19"/>
      <c r="QDS2598" s="19"/>
      <c r="QDT2598" s="19"/>
      <c r="QDU2598" s="19"/>
      <c r="QDV2598" s="19"/>
      <c r="QDW2598" s="19"/>
      <c r="QDX2598" s="19"/>
      <c r="QDY2598" s="19"/>
      <c r="QDZ2598" s="19"/>
      <c r="QEA2598" s="19"/>
      <c r="QEB2598" s="19"/>
      <c r="QEC2598" s="19"/>
      <c r="QED2598" s="19"/>
      <c r="QEE2598" s="19"/>
      <c r="QEF2598" s="19"/>
      <c r="QEG2598" s="19"/>
      <c r="QEH2598" s="19"/>
      <c r="QEI2598" s="19"/>
      <c r="QEJ2598" s="19"/>
      <c r="QEK2598" s="19"/>
      <c r="QEL2598" s="19"/>
      <c r="QEM2598" s="19"/>
      <c r="QEN2598" s="19"/>
      <c r="QEO2598" s="19"/>
      <c r="QEP2598" s="19"/>
      <c r="QEQ2598" s="19"/>
      <c r="QER2598" s="19"/>
      <c r="QES2598" s="19"/>
      <c r="QET2598" s="19"/>
      <c r="QEU2598" s="19"/>
      <c r="QEV2598" s="19"/>
      <c r="QEW2598" s="19"/>
      <c r="QEX2598" s="19"/>
      <c r="QEY2598" s="19"/>
      <c r="QEZ2598" s="19"/>
      <c r="QFA2598" s="19"/>
      <c r="QFB2598" s="19"/>
      <c r="QFC2598" s="19"/>
      <c r="QFD2598" s="19"/>
      <c r="QFE2598" s="19"/>
      <c r="QFF2598" s="19"/>
      <c r="QFG2598" s="19"/>
      <c r="QFH2598" s="19"/>
      <c r="QFI2598" s="19"/>
      <c r="QFJ2598" s="19"/>
      <c r="QFK2598" s="19"/>
      <c r="QFL2598" s="19"/>
      <c r="QFM2598" s="19"/>
      <c r="QFN2598" s="19"/>
      <c r="QFO2598" s="19"/>
      <c r="QFP2598" s="19"/>
      <c r="QFQ2598" s="19"/>
      <c r="QFR2598" s="19"/>
      <c r="QFS2598" s="19"/>
      <c r="QFT2598" s="19"/>
      <c r="QFU2598" s="19"/>
      <c r="QFV2598" s="19"/>
      <c r="QFW2598" s="19"/>
      <c r="QFX2598" s="19"/>
      <c r="QFY2598" s="19"/>
      <c r="QFZ2598" s="19"/>
      <c r="QGA2598" s="19"/>
      <c r="QGB2598" s="19"/>
      <c r="QGC2598" s="19"/>
      <c r="QGD2598" s="19"/>
      <c r="QGE2598" s="19"/>
      <c r="QGF2598" s="19"/>
      <c r="QGG2598" s="19"/>
      <c r="QGH2598" s="19"/>
      <c r="QGI2598" s="19"/>
      <c r="QGJ2598" s="19"/>
      <c r="QGK2598" s="19"/>
      <c r="QGL2598" s="19"/>
      <c r="QGM2598" s="19"/>
      <c r="QGN2598" s="19"/>
      <c r="QGO2598" s="19"/>
      <c r="QGP2598" s="19"/>
      <c r="QGQ2598" s="19"/>
      <c r="QGR2598" s="19"/>
      <c r="QGS2598" s="19"/>
      <c r="QGT2598" s="19"/>
      <c r="QGU2598" s="19"/>
      <c r="QGV2598" s="19"/>
      <c r="QGW2598" s="19"/>
      <c r="QGX2598" s="19"/>
      <c r="QGY2598" s="19"/>
      <c r="QGZ2598" s="19"/>
      <c r="QHA2598" s="19"/>
      <c r="QHB2598" s="19"/>
      <c r="QHC2598" s="19"/>
      <c r="QHD2598" s="19"/>
      <c r="QHE2598" s="19"/>
      <c r="QHF2598" s="19"/>
      <c r="QHG2598" s="19"/>
      <c r="QHH2598" s="19"/>
      <c r="QHI2598" s="19"/>
      <c r="QHJ2598" s="19"/>
      <c r="QHK2598" s="19"/>
      <c r="QHL2598" s="19"/>
      <c r="QHM2598" s="19"/>
      <c r="QHN2598" s="19"/>
      <c r="QHO2598" s="19"/>
      <c r="QHP2598" s="19"/>
      <c r="QHQ2598" s="19"/>
      <c r="QHR2598" s="19"/>
      <c r="QHS2598" s="19"/>
      <c r="QHT2598" s="19"/>
      <c r="QHU2598" s="19"/>
      <c r="QHV2598" s="19"/>
      <c r="QHW2598" s="19"/>
      <c r="QHX2598" s="19"/>
      <c r="QHY2598" s="19"/>
      <c r="QHZ2598" s="19"/>
      <c r="QIA2598" s="19"/>
      <c r="QIB2598" s="19"/>
      <c r="QIC2598" s="19"/>
      <c r="QID2598" s="19"/>
      <c r="QIE2598" s="19"/>
      <c r="QIF2598" s="19"/>
      <c r="QIG2598" s="19"/>
      <c r="QIH2598" s="19"/>
      <c r="QII2598" s="19"/>
      <c r="QIJ2598" s="19"/>
      <c r="QIK2598" s="19"/>
      <c r="QIL2598" s="19"/>
      <c r="QIM2598" s="19"/>
      <c r="QIN2598" s="19"/>
      <c r="QIO2598" s="19"/>
      <c r="QIP2598" s="19"/>
      <c r="QIQ2598" s="19"/>
      <c r="QIR2598" s="19"/>
      <c r="QIS2598" s="19"/>
      <c r="QIT2598" s="19"/>
      <c r="QIU2598" s="19"/>
      <c r="QIV2598" s="19"/>
      <c r="QIW2598" s="19"/>
      <c r="QIX2598" s="19"/>
      <c r="QIY2598" s="19"/>
      <c r="QIZ2598" s="19"/>
      <c r="QJA2598" s="19"/>
      <c r="QJB2598" s="19"/>
      <c r="QJC2598" s="19"/>
      <c r="QJD2598" s="19"/>
      <c r="QJE2598" s="19"/>
      <c r="QJF2598" s="19"/>
      <c r="QJG2598" s="19"/>
      <c r="QJH2598" s="19"/>
      <c r="QJI2598" s="19"/>
      <c r="QJJ2598" s="19"/>
      <c r="QJK2598" s="19"/>
      <c r="QJL2598" s="19"/>
      <c r="QJM2598" s="19"/>
      <c r="QJN2598" s="19"/>
      <c r="QJO2598" s="19"/>
      <c r="QJP2598" s="19"/>
      <c r="QJQ2598" s="19"/>
      <c r="QJR2598" s="19"/>
      <c r="QJS2598" s="19"/>
      <c r="QJT2598" s="19"/>
      <c r="QJU2598" s="19"/>
      <c r="QJV2598" s="19"/>
      <c r="QJW2598" s="19"/>
      <c r="QJX2598" s="19"/>
      <c r="QJY2598" s="19"/>
      <c r="QJZ2598" s="19"/>
      <c r="QKA2598" s="19"/>
      <c r="QKB2598" s="19"/>
      <c r="QKC2598" s="19"/>
      <c r="QKD2598" s="19"/>
      <c r="QKE2598" s="19"/>
      <c r="QKF2598" s="19"/>
      <c r="QKG2598" s="19"/>
      <c r="QKH2598" s="19"/>
      <c r="QKI2598" s="19"/>
      <c r="QKJ2598" s="19"/>
      <c r="QKK2598" s="19"/>
      <c r="QKL2598" s="19"/>
      <c r="QKM2598" s="19"/>
      <c r="QKN2598" s="19"/>
      <c r="QKO2598" s="19"/>
      <c r="QKP2598" s="19"/>
      <c r="QKQ2598" s="19"/>
      <c r="QKR2598" s="19"/>
      <c r="QKS2598" s="19"/>
      <c r="QKT2598" s="19"/>
      <c r="QKU2598" s="19"/>
      <c r="QKV2598" s="19"/>
      <c r="QKW2598" s="19"/>
      <c r="QKX2598" s="19"/>
      <c r="QKY2598" s="19"/>
      <c r="QKZ2598" s="19"/>
      <c r="QLA2598" s="19"/>
      <c r="QLB2598" s="19"/>
      <c r="QLC2598" s="19"/>
      <c r="QLD2598" s="19"/>
      <c r="QLE2598" s="19"/>
      <c r="QLF2598" s="19"/>
      <c r="QLG2598" s="19"/>
      <c r="QLH2598" s="19"/>
      <c r="QLI2598" s="19"/>
      <c r="QLJ2598" s="19"/>
      <c r="QLK2598" s="19"/>
      <c r="QLL2598" s="19"/>
      <c r="QLM2598" s="19"/>
      <c r="QLN2598" s="19"/>
      <c r="QLO2598" s="19"/>
      <c r="QLP2598" s="19"/>
      <c r="QLQ2598" s="19"/>
      <c r="QLR2598" s="19"/>
      <c r="QLS2598" s="19"/>
      <c r="QLT2598" s="19"/>
      <c r="QLU2598" s="19"/>
      <c r="QLV2598" s="19"/>
      <c r="QLW2598" s="19"/>
      <c r="QLX2598" s="19"/>
      <c r="QLY2598" s="19"/>
      <c r="QLZ2598" s="19"/>
      <c r="QMA2598" s="19"/>
      <c r="QMB2598" s="19"/>
      <c r="QMC2598" s="19"/>
      <c r="QMD2598" s="19"/>
      <c r="QME2598" s="19"/>
      <c r="QMF2598" s="19"/>
      <c r="QMG2598" s="19"/>
      <c r="QMH2598" s="19"/>
      <c r="QMI2598" s="19"/>
      <c r="QMJ2598" s="19"/>
      <c r="QMK2598" s="19"/>
      <c r="QML2598" s="19"/>
      <c r="QMM2598" s="19"/>
      <c r="QMN2598" s="19"/>
      <c r="QMO2598" s="19"/>
      <c r="QMP2598" s="19"/>
      <c r="QMQ2598" s="19"/>
      <c r="QMR2598" s="19"/>
      <c r="QMS2598" s="19"/>
      <c r="QMT2598" s="19"/>
      <c r="QMU2598" s="19"/>
      <c r="QMV2598" s="19"/>
      <c r="QMW2598" s="19"/>
      <c r="QMX2598" s="19"/>
      <c r="QMY2598" s="19"/>
      <c r="QMZ2598" s="19"/>
      <c r="QNA2598" s="19"/>
      <c r="QNB2598" s="19"/>
      <c r="QNC2598" s="19"/>
      <c r="QND2598" s="19"/>
      <c r="QNE2598" s="19"/>
      <c r="QNF2598" s="19"/>
      <c r="QNG2598" s="19"/>
      <c r="QNH2598" s="19"/>
      <c r="QNI2598" s="19"/>
      <c r="QNJ2598" s="19"/>
      <c r="QNK2598" s="19"/>
      <c r="QNL2598" s="19"/>
      <c r="QNM2598" s="19"/>
      <c r="QNN2598" s="19"/>
      <c r="QNO2598" s="19"/>
      <c r="QNP2598" s="19"/>
      <c r="QNQ2598" s="19"/>
      <c r="QNR2598" s="19"/>
      <c r="QNS2598" s="19"/>
      <c r="QNT2598" s="19"/>
      <c r="QNU2598" s="19"/>
      <c r="QNV2598" s="19"/>
      <c r="QNW2598" s="19"/>
      <c r="QNX2598" s="19"/>
      <c r="QNY2598" s="19"/>
      <c r="QNZ2598" s="19"/>
      <c r="QOA2598" s="19"/>
      <c r="QOB2598" s="19"/>
      <c r="QOC2598" s="19"/>
      <c r="QOD2598" s="19"/>
      <c r="QOE2598" s="19"/>
      <c r="QOF2598" s="19"/>
      <c r="QOG2598" s="19"/>
      <c r="QOH2598" s="19"/>
      <c r="QOI2598" s="19"/>
      <c r="QOJ2598" s="19"/>
      <c r="QOK2598" s="19"/>
      <c r="QOL2598" s="19"/>
      <c r="QOM2598" s="19"/>
      <c r="QON2598" s="19"/>
      <c r="QOO2598" s="19"/>
      <c r="QOP2598" s="19"/>
      <c r="QOQ2598" s="19"/>
      <c r="QOR2598" s="19"/>
      <c r="QOS2598" s="19"/>
      <c r="QOT2598" s="19"/>
      <c r="QOU2598" s="19"/>
      <c r="QOV2598" s="19"/>
      <c r="QOW2598" s="19"/>
      <c r="QOX2598" s="19"/>
      <c r="QOY2598" s="19"/>
      <c r="QOZ2598" s="19"/>
      <c r="QPA2598" s="19"/>
      <c r="QPB2598" s="19"/>
      <c r="QPC2598" s="19"/>
      <c r="QPD2598" s="19"/>
      <c r="QPE2598" s="19"/>
      <c r="QPF2598" s="19"/>
      <c r="QPG2598" s="19"/>
      <c r="QPH2598" s="19"/>
      <c r="QPI2598" s="19"/>
      <c r="QPJ2598" s="19"/>
      <c r="QPK2598" s="19"/>
      <c r="QPL2598" s="19"/>
      <c r="QPM2598" s="19"/>
      <c r="QPN2598" s="19"/>
      <c r="QPO2598" s="19"/>
      <c r="QPP2598" s="19"/>
      <c r="QPQ2598" s="19"/>
      <c r="QPR2598" s="19"/>
      <c r="QPS2598" s="19"/>
      <c r="QPT2598" s="19"/>
      <c r="QPU2598" s="19"/>
      <c r="QPV2598" s="19"/>
      <c r="QPW2598" s="19"/>
      <c r="QPX2598" s="19"/>
      <c r="QPY2598" s="19"/>
      <c r="QPZ2598" s="19"/>
      <c r="QQA2598" s="19"/>
      <c r="QQB2598" s="19"/>
      <c r="QQC2598" s="19"/>
      <c r="QQD2598" s="19"/>
      <c r="QQE2598" s="19"/>
      <c r="QQF2598" s="19"/>
      <c r="QQG2598" s="19"/>
      <c r="QQH2598" s="19"/>
      <c r="QQI2598" s="19"/>
      <c r="QQJ2598" s="19"/>
      <c r="QQK2598" s="19"/>
      <c r="QQL2598" s="19"/>
      <c r="QQM2598" s="19"/>
      <c r="QQN2598" s="19"/>
      <c r="QQO2598" s="19"/>
      <c r="QQP2598" s="19"/>
      <c r="QQQ2598" s="19"/>
      <c r="QQR2598" s="19"/>
      <c r="QQS2598" s="19"/>
      <c r="QQT2598" s="19"/>
      <c r="QQU2598" s="19"/>
      <c r="QQV2598" s="19"/>
      <c r="QQW2598" s="19"/>
      <c r="QQX2598" s="19"/>
      <c r="QQY2598" s="19"/>
      <c r="QQZ2598" s="19"/>
      <c r="QRA2598" s="19"/>
      <c r="QRB2598" s="19"/>
      <c r="QRC2598" s="19"/>
      <c r="QRD2598" s="19"/>
      <c r="QRE2598" s="19"/>
      <c r="QRF2598" s="19"/>
      <c r="QRG2598" s="19"/>
      <c r="QRH2598" s="19"/>
      <c r="QRI2598" s="19"/>
      <c r="QRJ2598" s="19"/>
      <c r="QRK2598" s="19"/>
      <c r="QRL2598" s="19"/>
      <c r="QRM2598" s="19"/>
      <c r="QRN2598" s="19"/>
      <c r="QRO2598" s="19"/>
      <c r="QRP2598" s="19"/>
      <c r="QRQ2598" s="19"/>
      <c r="QRR2598" s="19"/>
      <c r="QRS2598" s="19"/>
      <c r="QRT2598" s="19"/>
      <c r="QRU2598" s="19"/>
      <c r="QRV2598" s="19"/>
      <c r="QRW2598" s="19"/>
      <c r="QRX2598" s="19"/>
      <c r="QRY2598" s="19"/>
      <c r="QRZ2598" s="19"/>
      <c r="QSA2598" s="19"/>
      <c r="QSB2598" s="19"/>
      <c r="QSC2598" s="19"/>
      <c r="QSD2598" s="19"/>
      <c r="QSE2598" s="19"/>
      <c r="QSF2598" s="19"/>
      <c r="QSG2598" s="19"/>
      <c r="QSH2598" s="19"/>
      <c r="QSI2598" s="19"/>
      <c r="QSJ2598" s="19"/>
      <c r="QSK2598" s="19"/>
      <c r="QSL2598" s="19"/>
      <c r="QSM2598" s="19"/>
      <c r="QSN2598" s="19"/>
      <c r="QSO2598" s="19"/>
      <c r="QSP2598" s="19"/>
      <c r="QSQ2598" s="19"/>
      <c r="QSR2598" s="19"/>
      <c r="QSS2598" s="19"/>
      <c r="QST2598" s="19"/>
      <c r="QSU2598" s="19"/>
      <c r="QSV2598" s="19"/>
      <c r="QSW2598" s="19"/>
      <c r="QSX2598" s="19"/>
      <c r="QSY2598" s="19"/>
      <c r="QSZ2598" s="19"/>
      <c r="QTA2598" s="19"/>
      <c r="QTB2598" s="19"/>
      <c r="QTC2598" s="19"/>
      <c r="QTD2598" s="19"/>
      <c r="QTE2598" s="19"/>
      <c r="QTF2598" s="19"/>
      <c r="QTG2598" s="19"/>
      <c r="QTH2598" s="19"/>
      <c r="QTI2598" s="19"/>
      <c r="QTJ2598" s="19"/>
      <c r="QTK2598" s="19"/>
      <c r="QTL2598" s="19"/>
      <c r="QTM2598" s="19"/>
      <c r="QTN2598" s="19"/>
      <c r="QTO2598" s="19"/>
      <c r="QTP2598" s="19"/>
      <c r="QTQ2598" s="19"/>
      <c r="QTR2598" s="19"/>
      <c r="QTS2598" s="19"/>
      <c r="QTT2598" s="19"/>
      <c r="QTU2598" s="19"/>
      <c r="QTV2598" s="19"/>
      <c r="QTW2598" s="19"/>
      <c r="QTX2598" s="19"/>
      <c r="QTY2598" s="19"/>
      <c r="QTZ2598" s="19"/>
      <c r="QUA2598" s="19"/>
      <c r="QUB2598" s="19"/>
      <c r="QUC2598" s="19"/>
      <c r="QUD2598" s="19"/>
      <c r="QUE2598" s="19"/>
      <c r="QUF2598" s="19"/>
      <c r="QUG2598" s="19"/>
      <c r="QUH2598" s="19"/>
      <c r="QUI2598" s="19"/>
      <c r="QUJ2598" s="19"/>
      <c r="QUK2598" s="19"/>
      <c r="QUL2598" s="19"/>
      <c r="QUM2598" s="19"/>
      <c r="QUN2598" s="19"/>
      <c r="QUO2598" s="19"/>
      <c r="QUP2598" s="19"/>
      <c r="QUQ2598" s="19"/>
      <c r="QUR2598" s="19"/>
      <c r="QUS2598" s="19"/>
      <c r="QUT2598" s="19"/>
      <c r="QUU2598" s="19"/>
      <c r="QUV2598" s="19"/>
      <c r="QUW2598" s="19"/>
      <c r="QUX2598" s="19"/>
      <c r="QUY2598" s="19"/>
      <c r="QUZ2598" s="19"/>
      <c r="QVA2598" s="19"/>
      <c r="QVB2598" s="19"/>
      <c r="QVC2598" s="19"/>
      <c r="QVD2598" s="19"/>
      <c r="QVE2598" s="19"/>
      <c r="QVF2598" s="19"/>
      <c r="QVG2598" s="19"/>
      <c r="QVH2598" s="19"/>
      <c r="QVI2598" s="19"/>
      <c r="QVJ2598" s="19"/>
      <c r="QVK2598" s="19"/>
      <c r="QVL2598" s="19"/>
      <c r="QVM2598" s="19"/>
      <c r="QVN2598" s="19"/>
      <c r="QVO2598" s="19"/>
      <c r="QVP2598" s="19"/>
      <c r="QVQ2598" s="19"/>
      <c r="QVR2598" s="19"/>
      <c r="QVS2598" s="19"/>
      <c r="QVT2598" s="19"/>
      <c r="QVU2598" s="19"/>
      <c r="QVV2598" s="19"/>
      <c r="QVW2598" s="19"/>
      <c r="QVX2598" s="19"/>
      <c r="QVY2598" s="19"/>
      <c r="QVZ2598" s="19"/>
      <c r="QWA2598" s="19"/>
      <c r="QWB2598" s="19"/>
      <c r="QWC2598" s="19"/>
      <c r="QWD2598" s="19"/>
      <c r="QWE2598" s="19"/>
      <c r="QWF2598" s="19"/>
      <c r="QWG2598" s="19"/>
      <c r="QWH2598" s="19"/>
      <c r="QWI2598" s="19"/>
      <c r="QWJ2598" s="19"/>
      <c r="QWK2598" s="19"/>
      <c r="QWL2598" s="19"/>
      <c r="QWM2598" s="19"/>
      <c r="QWN2598" s="19"/>
      <c r="QWO2598" s="19"/>
      <c r="QWP2598" s="19"/>
      <c r="QWQ2598" s="19"/>
      <c r="QWR2598" s="19"/>
      <c r="QWS2598" s="19"/>
      <c r="QWT2598" s="19"/>
      <c r="QWU2598" s="19"/>
      <c r="QWV2598" s="19"/>
      <c r="QWW2598" s="19"/>
      <c r="QWX2598" s="19"/>
      <c r="QWY2598" s="19"/>
      <c r="QWZ2598" s="19"/>
      <c r="QXA2598" s="19"/>
      <c r="QXB2598" s="19"/>
      <c r="QXC2598" s="19"/>
      <c r="QXD2598" s="19"/>
      <c r="QXE2598" s="19"/>
      <c r="QXF2598" s="19"/>
      <c r="QXG2598" s="19"/>
      <c r="QXH2598" s="19"/>
      <c r="QXI2598" s="19"/>
      <c r="QXJ2598" s="19"/>
      <c r="QXK2598" s="19"/>
      <c r="QXL2598" s="19"/>
      <c r="QXM2598" s="19"/>
      <c r="QXN2598" s="19"/>
      <c r="QXO2598" s="19"/>
      <c r="QXP2598" s="19"/>
      <c r="QXQ2598" s="19"/>
      <c r="QXR2598" s="19"/>
      <c r="QXS2598" s="19"/>
      <c r="QXT2598" s="19"/>
      <c r="QXU2598" s="19"/>
      <c r="QXV2598" s="19"/>
      <c r="QXW2598" s="19"/>
      <c r="QXX2598" s="19"/>
      <c r="QXY2598" s="19"/>
      <c r="QXZ2598" s="19"/>
      <c r="QYA2598" s="19"/>
      <c r="QYB2598" s="19"/>
      <c r="QYC2598" s="19"/>
      <c r="QYD2598" s="19"/>
      <c r="QYE2598" s="19"/>
      <c r="QYF2598" s="19"/>
      <c r="QYG2598" s="19"/>
      <c r="QYH2598" s="19"/>
      <c r="QYI2598" s="19"/>
      <c r="QYJ2598" s="19"/>
      <c r="QYK2598" s="19"/>
      <c r="QYL2598" s="19"/>
      <c r="QYM2598" s="19"/>
      <c r="QYN2598" s="19"/>
      <c r="QYO2598" s="19"/>
      <c r="QYP2598" s="19"/>
      <c r="QYQ2598" s="19"/>
      <c r="QYR2598" s="19"/>
      <c r="QYS2598" s="19"/>
      <c r="QYT2598" s="19"/>
      <c r="QYU2598" s="19"/>
      <c r="QYV2598" s="19"/>
      <c r="QYW2598" s="19"/>
      <c r="QYX2598" s="19"/>
      <c r="QYY2598" s="19"/>
      <c r="QYZ2598" s="19"/>
      <c r="QZA2598" s="19"/>
      <c r="QZB2598" s="19"/>
      <c r="QZC2598" s="19"/>
      <c r="QZD2598" s="19"/>
      <c r="QZE2598" s="19"/>
      <c r="QZF2598" s="19"/>
      <c r="QZG2598" s="19"/>
      <c r="QZH2598" s="19"/>
      <c r="QZI2598" s="19"/>
      <c r="QZJ2598" s="19"/>
      <c r="QZK2598" s="19"/>
      <c r="QZL2598" s="19"/>
      <c r="QZM2598" s="19"/>
      <c r="QZN2598" s="19"/>
      <c r="QZO2598" s="19"/>
      <c r="QZP2598" s="19"/>
      <c r="QZQ2598" s="19"/>
      <c r="QZR2598" s="19"/>
      <c r="QZS2598" s="19"/>
      <c r="QZT2598" s="19"/>
      <c r="QZU2598" s="19"/>
      <c r="QZV2598" s="19"/>
      <c r="QZW2598" s="19"/>
      <c r="QZX2598" s="19"/>
      <c r="QZY2598" s="19"/>
      <c r="QZZ2598" s="19"/>
      <c r="RAA2598" s="19"/>
      <c r="RAB2598" s="19"/>
      <c r="RAC2598" s="19"/>
      <c r="RAD2598" s="19"/>
      <c r="RAE2598" s="19"/>
      <c r="RAF2598" s="19"/>
      <c r="RAG2598" s="19"/>
      <c r="RAH2598" s="19"/>
      <c r="RAI2598" s="19"/>
      <c r="RAJ2598" s="19"/>
      <c r="RAK2598" s="19"/>
      <c r="RAL2598" s="19"/>
      <c r="RAM2598" s="19"/>
      <c r="RAN2598" s="19"/>
      <c r="RAO2598" s="19"/>
      <c r="RAP2598" s="19"/>
      <c r="RAQ2598" s="19"/>
      <c r="RAR2598" s="19"/>
      <c r="RAS2598" s="19"/>
      <c r="RAT2598" s="19"/>
      <c r="RAU2598" s="19"/>
      <c r="RAV2598" s="19"/>
      <c r="RAW2598" s="19"/>
      <c r="RAX2598" s="19"/>
      <c r="RAY2598" s="19"/>
      <c r="RAZ2598" s="19"/>
      <c r="RBA2598" s="19"/>
      <c r="RBB2598" s="19"/>
      <c r="RBC2598" s="19"/>
      <c r="RBD2598" s="19"/>
      <c r="RBE2598" s="19"/>
      <c r="RBF2598" s="19"/>
      <c r="RBG2598" s="19"/>
      <c r="RBH2598" s="19"/>
      <c r="RBI2598" s="19"/>
      <c r="RBJ2598" s="19"/>
      <c r="RBK2598" s="19"/>
      <c r="RBL2598" s="19"/>
      <c r="RBM2598" s="19"/>
      <c r="RBN2598" s="19"/>
      <c r="RBO2598" s="19"/>
      <c r="RBP2598" s="19"/>
      <c r="RBQ2598" s="19"/>
      <c r="RBR2598" s="19"/>
      <c r="RBS2598" s="19"/>
      <c r="RBT2598" s="19"/>
      <c r="RBU2598" s="19"/>
      <c r="RBV2598" s="19"/>
      <c r="RBW2598" s="19"/>
      <c r="RBX2598" s="19"/>
      <c r="RBY2598" s="19"/>
      <c r="RBZ2598" s="19"/>
      <c r="RCA2598" s="19"/>
      <c r="RCB2598" s="19"/>
      <c r="RCC2598" s="19"/>
      <c r="RCD2598" s="19"/>
      <c r="RCE2598" s="19"/>
      <c r="RCF2598" s="19"/>
      <c r="RCG2598" s="19"/>
      <c r="RCH2598" s="19"/>
      <c r="RCI2598" s="19"/>
      <c r="RCJ2598" s="19"/>
      <c r="RCK2598" s="19"/>
      <c r="RCL2598" s="19"/>
      <c r="RCM2598" s="19"/>
      <c r="RCN2598" s="19"/>
      <c r="RCO2598" s="19"/>
      <c r="RCP2598" s="19"/>
      <c r="RCQ2598" s="19"/>
      <c r="RCR2598" s="19"/>
      <c r="RCS2598" s="19"/>
      <c r="RCT2598" s="19"/>
      <c r="RCU2598" s="19"/>
      <c r="RCV2598" s="19"/>
      <c r="RCW2598" s="19"/>
      <c r="RCX2598" s="19"/>
      <c r="RCY2598" s="19"/>
      <c r="RCZ2598" s="19"/>
      <c r="RDA2598" s="19"/>
      <c r="RDB2598" s="19"/>
      <c r="RDC2598" s="19"/>
      <c r="RDD2598" s="19"/>
      <c r="RDE2598" s="19"/>
      <c r="RDF2598" s="19"/>
      <c r="RDG2598" s="19"/>
      <c r="RDH2598" s="19"/>
      <c r="RDI2598" s="19"/>
      <c r="RDJ2598" s="19"/>
      <c r="RDK2598" s="19"/>
      <c r="RDL2598" s="19"/>
      <c r="RDM2598" s="19"/>
      <c r="RDN2598" s="19"/>
      <c r="RDO2598" s="19"/>
      <c r="RDP2598" s="19"/>
      <c r="RDQ2598" s="19"/>
      <c r="RDR2598" s="19"/>
      <c r="RDS2598" s="19"/>
      <c r="RDT2598" s="19"/>
      <c r="RDU2598" s="19"/>
      <c r="RDV2598" s="19"/>
      <c r="RDW2598" s="19"/>
      <c r="RDX2598" s="19"/>
      <c r="RDY2598" s="19"/>
      <c r="RDZ2598" s="19"/>
      <c r="REA2598" s="19"/>
      <c r="REB2598" s="19"/>
      <c r="REC2598" s="19"/>
      <c r="RED2598" s="19"/>
      <c r="REE2598" s="19"/>
      <c r="REF2598" s="19"/>
      <c r="REG2598" s="19"/>
      <c r="REH2598" s="19"/>
      <c r="REI2598" s="19"/>
      <c r="REJ2598" s="19"/>
      <c r="REK2598" s="19"/>
      <c r="REL2598" s="19"/>
      <c r="REM2598" s="19"/>
      <c r="REN2598" s="19"/>
      <c r="REO2598" s="19"/>
      <c r="REP2598" s="19"/>
      <c r="REQ2598" s="19"/>
      <c r="RER2598" s="19"/>
      <c r="RES2598" s="19"/>
      <c r="RET2598" s="19"/>
      <c r="REU2598" s="19"/>
      <c r="REV2598" s="19"/>
      <c r="REW2598" s="19"/>
      <c r="REX2598" s="19"/>
      <c r="REY2598" s="19"/>
      <c r="REZ2598" s="19"/>
      <c r="RFA2598" s="19"/>
      <c r="RFB2598" s="19"/>
      <c r="RFC2598" s="19"/>
      <c r="RFD2598" s="19"/>
      <c r="RFE2598" s="19"/>
      <c r="RFF2598" s="19"/>
      <c r="RFG2598" s="19"/>
      <c r="RFH2598" s="19"/>
      <c r="RFI2598" s="19"/>
      <c r="RFJ2598" s="19"/>
      <c r="RFK2598" s="19"/>
      <c r="RFL2598" s="19"/>
      <c r="RFM2598" s="19"/>
      <c r="RFN2598" s="19"/>
      <c r="RFO2598" s="19"/>
      <c r="RFP2598" s="19"/>
      <c r="RFQ2598" s="19"/>
      <c r="RFR2598" s="19"/>
      <c r="RFS2598" s="19"/>
      <c r="RFT2598" s="19"/>
      <c r="RFU2598" s="19"/>
      <c r="RFV2598" s="19"/>
      <c r="RFW2598" s="19"/>
      <c r="RFX2598" s="19"/>
      <c r="RFY2598" s="19"/>
      <c r="RFZ2598" s="19"/>
      <c r="RGA2598" s="19"/>
      <c r="RGB2598" s="19"/>
      <c r="RGC2598" s="19"/>
      <c r="RGD2598" s="19"/>
      <c r="RGE2598" s="19"/>
      <c r="RGF2598" s="19"/>
      <c r="RGG2598" s="19"/>
      <c r="RGH2598" s="19"/>
      <c r="RGI2598" s="19"/>
      <c r="RGJ2598" s="19"/>
      <c r="RGK2598" s="19"/>
      <c r="RGL2598" s="19"/>
      <c r="RGM2598" s="19"/>
      <c r="RGN2598" s="19"/>
      <c r="RGO2598" s="19"/>
      <c r="RGP2598" s="19"/>
      <c r="RGQ2598" s="19"/>
      <c r="RGR2598" s="19"/>
      <c r="RGS2598" s="19"/>
      <c r="RGT2598" s="19"/>
      <c r="RGU2598" s="19"/>
      <c r="RGV2598" s="19"/>
      <c r="RGW2598" s="19"/>
      <c r="RGX2598" s="19"/>
      <c r="RGY2598" s="19"/>
      <c r="RGZ2598" s="19"/>
      <c r="RHA2598" s="19"/>
      <c r="RHB2598" s="19"/>
      <c r="RHC2598" s="19"/>
      <c r="RHD2598" s="19"/>
      <c r="RHE2598" s="19"/>
      <c r="RHF2598" s="19"/>
      <c r="RHG2598" s="19"/>
      <c r="RHH2598" s="19"/>
      <c r="RHI2598" s="19"/>
      <c r="RHJ2598" s="19"/>
      <c r="RHK2598" s="19"/>
      <c r="RHL2598" s="19"/>
      <c r="RHM2598" s="19"/>
      <c r="RHN2598" s="19"/>
      <c r="RHO2598" s="19"/>
      <c r="RHP2598" s="19"/>
      <c r="RHQ2598" s="19"/>
      <c r="RHR2598" s="19"/>
      <c r="RHS2598" s="19"/>
      <c r="RHT2598" s="19"/>
      <c r="RHU2598" s="19"/>
      <c r="RHV2598" s="19"/>
      <c r="RHW2598" s="19"/>
      <c r="RHX2598" s="19"/>
      <c r="RHY2598" s="19"/>
      <c r="RHZ2598" s="19"/>
      <c r="RIA2598" s="19"/>
      <c r="RIB2598" s="19"/>
      <c r="RIC2598" s="19"/>
      <c r="RID2598" s="19"/>
      <c r="RIE2598" s="19"/>
      <c r="RIF2598" s="19"/>
      <c r="RIG2598" s="19"/>
      <c r="RIH2598" s="19"/>
      <c r="RII2598" s="19"/>
      <c r="RIJ2598" s="19"/>
      <c r="RIK2598" s="19"/>
      <c r="RIL2598" s="19"/>
      <c r="RIM2598" s="19"/>
      <c r="RIN2598" s="19"/>
      <c r="RIO2598" s="19"/>
      <c r="RIP2598" s="19"/>
      <c r="RIQ2598" s="19"/>
      <c r="RIR2598" s="19"/>
      <c r="RIS2598" s="19"/>
      <c r="RIT2598" s="19"/>
      <c r="RIU2598" s="19"/>
      <c r="RIV2598" s="19"/>
      <c r="RIW2598" s="19"/>
      <c r="RIX2598" s="19"/>
      <c r="RIY2598" s="19"/>
      <c r="RIZ2598" s="19"/>
      <c r="RJA2598" s="19"/>
      <c r="RJB2598" s="19"/>
      <c r="RJC2598" s="19"/>
      <c r="RJD2598" s="19"/>
      <c r="RJE2598" s="19"/>
      <c r="RJF2598" s="19"/>
      <c r="RJG2598" s="19"/>
      <c r="RJH2598" s="19"/>
      <c r="RJI2598" s="19"/>
      <c r="RJJ2598" s="19"/>
      <c r="RJK2598" s="19"/>
      <c r="RJL2598" s="19"/>
      <c r="RJM2598" s="19"/>
      <c r="RJN2598" s="19"/>
      <c r="RJO2598" s="19"/>
      <c r="RJP2598" s="19"/>
      <c r="RJQ2598" s="19"/>
      <c r="RJR2598" s="19"/>
      <c r="RJS2598" s="19"/>
      <c r="RJT2598" s="19"/>
      <c r="RJU2598" s="19"/>
      <c r="RJV2598" s="19"/>
      <c r="RJW2598" s="19"/>
      <c r="RJX2598" s="19"/>
      <c r="RJY2598" s="19"/>
      <c r="RJZ2598" s="19"/>
      <c r="RKA2598" s="19"/>
      <c r="RKB2598" s="19"/>
      <c r="RKC2598" s="19"/>
      <c r="RKD2598" s="19"/>
      <c r="RKE2598" s="19"/>
      <c r="RKF2598" s="19"/>
      <c r="RKG2598" s="19"/>
      <c r="RKH2598" s="19"/>
      <c r="RKI2598" s="19"/>
      <c r="RKJ2598" s="19"/>
      <c r="RKK2598" s="19"/>
      <c r="RKL2598" s="19"/>
      <c r="RKM2598" s="19"/>
      <c r="RKN2598" s="19"/>
      <c r="RKO2598" s="19"/>
      <c r="RKP2598" s="19"/>
      <c r="RKQ2598" s="19"/>
      <c r="RKR2598" s="19"/>
      <c r="RKS2598" s="19"/>
      <c r="RKT2598" s="19"/>
      <c r="RKU2598" s="19"/>
      <c r="RKV2598" s="19"/>
      <c r="RKW2598" s="19"/>
      <c r="RKX2598" s="19"/>
      <c r="RKY2598" s="19"/>
      <c r="RKZ2598" s="19"/>
      <c r="RLA2598" s="19"/>
      <c r="RLB2598" s="19"/>
      <c r="RLC2598" s="19"/>
      <c r="RLD2598" s="19"/>
      <c r="RLE2598" s="19"/>
      <c r="RLF2598" s="19"/>
      <c r="RLG2598" s="19"/>
      <c r="RLH2598" s="19"/>
      <c r="RLI2598" s="19"/>
      <c r="RLJ2598" s="19"/>
      <c r="RLK2598" s="19"/>
      <c r="RLL2598" s="19"/>
      <c r="RLM2598" s="19"/>
      <c r="RLN2598" s="19"/>
      <c r="RLO2598" s="19"/>
      <c r="RLP2598" s="19"/>
      <c r="RLQ2598" s="19"/>
      <c r="RLR2598" s="19"/>
      <c r="RLS2598" s="19"/>
      <c r="RLT2598" s="19"/>
      <c r="RLU2598" s="19"/>
      <c r="RLV2598" s="19"/>
      <c r="RLW2598" s="19"/>
      <c r="RLX2598" s="19"/>
      <c r="RLY2598" s="19"/>
      <c r="RLZ2598" s="19"/>
      <c r="RMA2598" s="19"/>
      <c r="RMB2598" s="19"/>
      <c r="RMC2598" s="19"/>
      <c r="RMD2598" s="19"/>
      <c r="RME2598" s="19"/>
      <c r="RMF2598" s="19"/>
      <c r="RMG2598" s="19"/>
      <c r="RMH2598" s="19"/>
      <c r="RMI2598" s="19"/>
      <c r="RMJ2598" s="19"/>
      <c r="RMK2598" s="19"/>
      <c r="RML2598" s="19"/>
      <c r="RMM2598" s="19"/>
      <c r="RMN2598" s="19"/>
      <c r="RMO2598" s="19"/>
      <c r="RMP2598" s="19"/>
      <c r="RMQ2598" s="19"/>
      <c r="RMR2598" s="19"/>
      <c r="RMS2598" s="19"/>
      <c r="RMT2598" s="19"/>
      <c r="RMU2598" s="19"/>
      <c r="RMV2598" s="19"/>
      <c r="RMW2598" s="19"/>
      <c r="RMX2598" s="19"/>
      <c r="RMY2598" s="19"/>
      <c r="RMZ2598" s="19"/>
      <c r="RNA2598" s="19"/>
      <c r="RNB2598" s="19"/>
      <c r="RNC2598" s="19"/>
      <c r="RND2598" s="19"/>
      <c r="RNE2598" s="19"/>
      <c r="RNF2598" s="19"/>
      <c r="RNG2598" s="19"/>
      <c r="RNH2598" s="19"/>
      <c r="RNI2598" s="19"/>
      <c r="RNJ2598" s="19"/>
      <c r="RNK2598" s="19"/>
      <c r="RNL2598" s="19"/>
      <c r="RNM2598" s="19"/>
      <c r="RNN2598" s="19"/>
      <c r="RNO2598" s="19"/>
      <c r="RNP2598" s="19"/>
      <c r="RNQ2598" s="19"/>
      <c r="RNR2598" s="19"/>
      <c r="RNS2598" s="19"/>
      <c r="RNT2598" s="19"/>
      <c r="RNU2598" s="19"/>
      <c r="RNV2598" s="19"/>
      <c r="RNW2598" s="19"/>
      <c r="RNX2598" s="19"/>
      <c r="RNY2598" s="19"/>
      <c r="RNZ2598" s="19"/>
      <c r="ROA2598" s="19"/>
      <c r="ROB2598" s="19"/>
      <c r="ROC2598" s="19"/>
      <c r="ROD2598" s="19"/>
      <c r="ROE2598" s="19"/>
      <c r="ROF2598" s="19"/>
      <c r="ROG2598" s="19"/>
      <c r="ROH2598" s="19"/>
      <c r="ROI2598" s="19"/>
      <c r="ROJ2598" s="19"/>
      <c r="ROK2598" s="19"/>
      <c r="ROL2598" s="19"/>
      <c r="ROM2598" s="19"/>
      <c r="RON2598" s="19"/>
      <c r="ROO2598" s="19"/>
      <c r="ROP2598" s="19"/>
      <c r="ROQ2598" s="19"/>
      <c r="ROR2598" s="19"/>
      <c r="ROS2598" s="19"/>
      <c r="ROT2598" s="19"/>
      <c r="ROU2598" s="19"/>
      <c r="ROV2598" s="19"/>
      <c r="ROW2598" s="19"/>
      <c r="ROX2598" s="19"/>
      <c r="ROY2598" s="19"/>
      <c r="ROZ2598" s="19"/>
      <c r="RPA2598" s="19"/>
      <c r="RPB2598" s="19"/>
      <c r="RPC2598" s="19"/>
      <c r="RPD2598" s="19"/>
      <c r="RPE2598" s="19"/>
      <c r="RPF2598" s="19"/>
      <c r="RPG2598" s="19"/>
      <c r="RPH2598" s="19"/>
      <c r="RPI2598" s="19"/>
      <c r="RPJ2598" s="19"/>
      <c r="RPK2598" s="19"/>
      <c r="RPL2598" s="19"/>
      <c r="RPM2598" s="19"/>
      <c r="RPN2598" s="19"/>
      <c r="RPO2598" s="19"/>
      <c r="RPP2598" s="19"/>
      <c r="RPQ2598" s="19"/>
      <c r="RPR2598" s="19"/>
      <c r="RPS2598" s="19"/>
      <c r="RPT2598" s="19"/>
      <c r="RPU2598" s="19"/>
      <c r="RPV2598" s="19"/>
      <c r="RPW2598" s="19"/>
      <c r="RPX2598" s="19"/>
      <c r="RPY2598" s="19"/>
      <c r="RPZ2598" s="19"/>
      <c r="RQA2598" s="19"/>
      <c r="RQB2598" s="19"/>
      <c r="RQC2598" s="19"/>
      <c r="RQD2598" s="19"/>
      <c r="RQE2598" s="19"/>
      <c r="RQF2598" s="19"/>
      <c r="RQG2598" s="19"/>
      <c r="RQH2598" s="19"/>
      <c r="RQI2598" s="19"/>
      <c r="RQJ2598" s="19"/>
      <c r="RQK2598" s="19"/>
      <c r="RQL2598" s="19"/>
      <c r="RQM2598" s="19"/>
      <c r="RQN2598" s="19"/>
      <c r="RQO2598" s="19"/>
      <c r="RQP2598" s="19"/>
      <c r="RQQ2598" s="19"/>
      <c r="RQR2598" s="19"/>
      <c r="RQS2598" s="19"/>
      <c r="RQT2598" s="19"/>
      <c r="RQU2598" s="19"/>
      <c r="RQV2598" s="19"/>
      <c r="RQW2598" s="19"/>
      <c r="RQX2598" s="19"/>
      <c r="RQY2598" s="19"/>
      <c r="RQZ2598" s="19"/>
      <c r="RRA2598" s="19"/>
      <c r="RRB2598" s="19"/>
      <c r="RRC2598" s="19"/>
      <c r="RRD2598" s="19"/>
      <c r="RRE2598" s="19"/>
      <c r="RRF2598" s="19"/>
      <c r="RRG2598" s="19"/>
      <c r="RRH2598" s="19"/>
      <c r="RRI2598" s="19"/>
      <c r="RRJ2598" s="19"/>
      <c r="RRK2598" s="19"/>
      <c r="RRL2598" s="19"/>
      <c r="RRM2598" s="19"/>
      <c r="RRN2598" s="19"/>
      <c r="RRO2598" s="19"/>
      <c r="RRP2598" s="19"/>
      <c r="RRQ2598" s="19"/>
      <c r="RRR2598" s="19"/>
      <c r="RRS2598" s="19"/>
      <c r="RRT2598" s="19"/>
      <c r="RRU2598" s="19"/>
      <c r="RRV2598" s="19"/>
      <c r="RRW2598" s="19"/>
      <c r="RRX2598" s="19"/>
      <c r="RRY2598" s="19"/>
      <c r="RRZ2598" s="19"/>
      <c r="RSA2598" s="19"/>
      <c r="RSB2598" s="19"/>
      <c r="RSC2598" s="19"/>
      <c r="RSD2598" s="19"/>
      <c r="RSE2598" s="19"/>
      <c r="RSF2598" s="19"/>
      <c r="RSG2598" s="19"/>
      <c r="RSH2598" s="19"/>
      <c r="RSI2598" s="19"/>
      <c r="RSJ2598" s="19"/>
      <c r="RSK2598" s="19"/>
      <c r="RSL2598" s="19"/>
      <c r="RSM2598" s="19"/>
      <c r="RSN2598" s="19"/>
      <c r="RSO2598" s="19"/>
      <c r="RSP2598" s="19"/>
      <c r="RSQ2598" s="19"/>
      <c r="RSR2598" s="19"/>
      <c r="RSS2598" s="19"/>
      <c r="RST2598" s="19"/>
      <c r="RSU2598" s="19"/>
      <c r="RSV2598" s="19"/>
      <c r="RSW2598" s="19"/>
      <c r="RSX2598" s="19"/>
      <c r="RSY2598" s="19"/>
      <c r="RSZ2598" s="19"/>
      <c r="RTA2598" s="19"/>
      <c r="RTB2598" s="19"/>
      <c r="RTC2598" s="19"/>
      <c r="RTD2598" s="19"/>
      <c r="RTE2598" s="19"/>
      <c r="RTF2598" s="19"/>
      <c r="RTG2598" s="19"/>
      <c r="RTH2598" s="19"/>
      <c r="RTI2598" s="19"/>
      <c r="RTJ2598" s="19"/>
      <c r="RTK2598" s="19"/>
      <c r="RTL2598" s="19"/>
      <c r="RTM2598" s="19"/>
      <c r="RTN2598" s="19"/>
      <c r="RTO2598" s="19"/>
      <c r="RTP2598" s="19"/>
      <c r="RTQ2598" s="19"/>
      <c r="RTR2598" s="19"/>
      <c r="RTS2598" s="19"/>
      <c r="RTT2598" s="19"/>
      <c r="RTU2598" s="19"/>
      <c r="RTV2598" s="19"/>
      <c r="RTW2598" s="19"/>
      <c r="RTX2598" s="19"/>
      <c r="RTY2598" s="19"/>
      <c r="RTZ2598" s="19"/>
      <c r="RUA2598" s="19"/>
      <c r="RUB2598" s="19"/>
      <c r="RUC2598" s="19"/>
      <c r="RUD2598" s="19"/>
      <c r="RUE2598" s="19"/>
      <c r="RUF2598" s="19"/>
      <c r="RUG2598" s="19"/>
      <c r="RUH2598" s="19"/>
      <c r="RUI2598" s="19"/>
      <c r="RUJ2598" s="19"/>
      <c r="RUK2598" s="19"/>
      <c r="RUL2598" s="19"/>
      <c r="RUM2598" s="19"/>
      <c r="RUN2598" s="19"/>
      <c r="RUO2598" s="19"/>
      <c r="RUP2598" s="19"/>
      <c r="RUQ2598" s="19"/>
      <c r="RUR2598" s="19"/>
      <c r="RUS2598" s="19"/>
      <c r="RUT2598" s="19"/>
      <c r="RUU2598" s="19"/>
      <c r="RUV2598" s="19"/>
      <c r="RUW2598" s="19"/>
      <c r="RUX2598" s="19"/>
      <c r="RUY2598" s="19"/>
      <c r="RUZ2598" s="19"/>
      <c r="RVA2598" s="19"/>
      <c r="RVB2598" s="19"/>
      <c r="RVC2598" s="19"/>
      <c r="RVD2598" s="19"/>
      <c r="RVE2598" s="19"/>
      <c r="RVF2598" s="19"/>
      <c r="RVG2598" s="19"/>
      <c r="RVH2598" s="19"/>
      <c r="RVI2598" s="19"/>
      <c r="RVJ2598" s="19"/>
      <c r="RVK2598" s="19"/>
      <c r="RVL2598" s="19"/>
      <c r="RVM2598" s="19"/>
      <c r="RVN2598" s="19"/>
      <c r="RVO2598" s="19"/>
      <c r="RVP2598" s="19"/>
      <c r="RVQ2598" s="19"/>
      <c r="RVR2598" s="19"/>
      <c r="RVS2598" s="19"/>
      <c r="RVT2598" s="19"/>
      <c r="RVU2598" s="19"/>
      <c r="RVV2598" s="19"/>
      <c r="RVW2598" s="19"/>
      <c r="RVX2598" s="19"/>
      <c r="RVY2598" s="19"/>
      <c r="RVZ2598" s="19"/>
      <c r="RWA2598" s="19"/>
      <c r="RWB2598" s="19"/>
      <c r="RWC2598" s="19"/>
      <c r="RWD2598" s="19"/>
      <c r="RWE2598" s="19"/>
      <c r="RWF2598" s="19"/>
      <c r="RWG2598" s="19"/>
      <c r="RWH2598" s="19"/>
      <c r="RWI2598" s="19"/>
      <c r="RWJ2598" s="19"/>
      <c r="RWK2598" s="19"/>
      <c r="RWL2598" s="19"/>
      <c r="RWM2598" s="19"/>
      <c r="RWN2598" s="19"/>
      <c r="RWO2598" s="19"/>
      <c r="RWP2598" s="19"/>
      <c r="RWQ2598" s="19"/>
      <c r="RWR2598" s="19"/>
      <c r="RWS2598" s="19"/>
      <c r="RWT2598" s="19"/>
      <c r="RWU2598" s="19"/>
      <c r="RWV2598" s="19"/>
      <c r="RWW2598" s="19"/>
      <c r="RWX2598" s="19"/>
      <c r="RWY2598" s="19"/>
      <c r="RWZ2598" s="19"/>
      <c r="RXA2598" s="19"/>
      <c r="RXB2598" s="19"/>
      <c r="RXC2598" s="19"/>
      <c r="RXD2598" s="19"/>
      <c r="RXE2598" s="19"/>
      <c r="RXF2598" s="19"/>
      <c r="RXG2598" s="19"/>
      <c r="RXH2598" s="19"/>
      <c r="RXI2598" s="19"/>
      <c r="RXJ2598" s="19"/>
      <c r="RXK2598" s="19"/>
      <c r="RXL2598" s="19"/>
      <c r="RXM2598" s="19"/>
      <c r="RXN2598" s="19"/>
      <c r="RXO2598" s="19"/>
      <c r="RXP2598" s="19"/>
      <c r="RXQ2598" s="19"/>
      <c r="RXR2598" s="19"/>
      <c r="RXS2598" s="19"/>
      <c r="RXT2598" s="19"/>
      <c r="RXU2598" s="19"/>
      <c r="RXV2598" s="19"/>
      <c r="RXW2598" s="19"/>
      <c r="RXX2598" s="19"/>
      <c r="RXY2598" s="19"/>
      <c r="RXZ2598" s="19"/>
      <c r="RYA2598" s="19"/>
      <c r="RYB2598" s="19"/>
      <c r="RYC2598" s="19"/>
      <c r="RYD2598" s="19"/>
      <c r="RYE2598" s="19"/>
      <c r="RYF2598" s="19"/>
      <c r="RYG2598" s="19"/>
      <c r="RYH2598" s="19"/>
      <c r="RYI2598" s="19"/>
      <c r="RYJ2598" s="19"/>
      <c r="RYK2598" s="19"/>
      <c r="RYL2598" s="19"/>
      <c r="RYM2598" s="19"/>
      <c r="RYN2598" s="19"/>
      <c r="RYO2598" s="19"/>
      <c r="RYP2598" s="19"/>
      <c r="RYQ2598" s="19"/>
      <c r="RYR2598" s="19"/>
      <c r="RYS2598" s="19"/>
      <c r="RYT2598" s="19"/>
      <c r="RYU2598" s="19"/>
      <c r="RYV2598" s="19"/>
      <c r="RYW2598" s="19"/>
      <c r="RYX2598" s="19"/>
      <c r="RYY2598" s="19"/>
      <c r="RYZ2598" s="19"/>
      <c r="RZA2598" s="19"/>
      <c r="RZB2598" s="19"/>
      <c r="RZC2598" s="19"/>
      <c r="RZD2598" s="19"/>
      <c r="RZE2598" s="19"/>
      <c r="RZF2598" s="19"/>
      <c r="RZG2598" s="19"/>
      <c r="RZH2598" s="19"/>
      <c r="RZI2598" s="19"/>
      <c r="RZJ2598" s="19"/>
      <c r="RZK2598" s="19"/>
      <c r="RZL2598" s="19"/>
      <c r="RZM2598" s="19"/>
      <c r="RZN2598" s="19"/>
      <c r="RZO2598" s="19"/>
      <c r="RZP2598" s="19"/>
      <c r="RZQ2598" s="19"/>
      <c r="RZR2598" s="19"/>
      <c r="RZS2598" s="19"/>
      <c r="RZT2598" s="19"/>
      <c r="RZU2598" s="19"/>
      <c r="RZV2598" s="19"/>
      <c r="RZW2598" s="19"/>
      <c r="RZX2598" s="19"/>
      <c r="RZY2598" s="19"/>
      <c r="RZZ2598" s="19"/>
      <c r="SAA2598" s="19"/>
      <c r="SAB2598" s="19"/>
      <c r="SAC2598" s="19"/>
      <c r="SAD2598" s="19"/>
      <c r="SAE2598" s="19"/>
      <c r="SAF2598" s="19"/>
      <c r="SAG2598" s="19"/>
      <c r="SAH2598" s="19"/>
      <c r="SAI2598" s="19"/>
      <c r="SAJ2598" s="19"/>
      <c r="SAK2598" s="19"/>
      <c r="SAL2598" s="19"/>
      <c r="SAM2598" s="19"/>
      <c r="SAN2598" s="19"/>
      <c r="SAO2598" s="19"/>
      <c r="SAP2598" s="19"/>
      <c r="SAQ2598" s="19"/>
      <c r="SAR2598" s="19"/>
      <c r="SAS2598" s="19"/>
      <c r="SAT2598" s="19"/>
      <c r="SAU2598" s="19"/>
      <c r="SAV2598" s="19"/>
      <c r="SAW2598" s="19"/>
      <c r="SAX2598" s="19"/>
      <c r="SAY2598" s="19"/>
      <c r="SAZ2598" s="19"/>
      <c r="SBA2598" s="19"/>
      <c r="SBB2598" s="19"/>
      <c r="SBC2598" s="19"/>
      <c r="SBD2598" s="19"/>
      <c r="SBE2598" s="19"/>
      <c r="SBF2598" s="19"/>
      <c r="SBG2598" s="19"/>
      <c r="SBH2598" s="19"/>
      <c r="SBI2598" s="19"/>
      <c r="SBJ2598" s="19"/>
      <c r="SBK2598" s="19"/>
      <c r="SBL2598" s="19"/>
      <c r="SBM2598" s="19"/>
      <c r="SBN2598" s="19"/>
      <c r="SBO2598" s="19"/>
      <c r="SBP2598" s="19"/>
      <c r="SBQ2598" s="19"/>
      <c r="SBR2598" s="19"/>
      <c r="SBS2598" s="19"/>
      <c r="SBT2598" s="19"/>
      <c r="SBU2598" s="19"/>
      <c r="SBV2598" s="19"/>
      <c r="SBW2598" s="19"/>
      <c r="SBX2598" s="19"/>
      <c r="SBY2598" s="19"/>
      <c r="SBZ2598" s="19"/>
      <c r="SCA2598" s="19"/>
      <c r="SCB2598" s="19"/>
      <c r="SCC2598" s="19"/>
      <c r="SCD2598" s="19"/>
      <c r="SCE2598" s="19"/>
      <c r="SCF2598" s="19"/>
      <c r="SCG2598" s="19"/>
      <c r="SCH2598" s="19"/>
      <c r="SCI2598" s="19"/>
      <c r="SCJ2598" s="19"/>
      <c r="SCK2598" s="19"/>
      <c r="SCL2598" s="19"/>
      <c r="SCM2598" s="19"/>
      <c r="SCN2598" s="19"/>
      <c r="SCO2598" s="19"/>
      <c r="SCP2598" s="19"/>
      <c r="SCQ2598" s="19"/>
      <c r="SCR2598" s="19"/>
      <c r="SCS2598" s="19"/>
      <c r="SCT2598" s="19"/>
      <c r="SCU2598" s="19"/>
      <c r="SCV2598" s="19"/>
      <c r="SCW2598" s="19"/>
      <c r="SCX2598" s="19"/>
      <c r="SCY2598" s="19"/>
      <c r="SCZ2598" s="19"/>
      <c r="SDA2598" s="19"/>
      <c r="SDB2598" s="19"/>
      <c r="SDC2598" s="19"/>
      <c r="SDD2598" s="19"/>
      <c r="SDE2598" s="19"/>
      <c r="SDF2598" s="19"/>
      <c r="SDG2598" s="19"/>
      <c r="SDH2598" s="19"/>
      <c r="SDI2598" s="19"/>
      <c r="SDJ2598" s="19"/>
      <c r="SDK2598" s="19"/>
      <c r="SDL2598" s="19"/>
      <c r="SDM2598" s="19"/>
      <c r="SDN2598" s="19"/>
      <c r="SDO2598" s="19"/>
      <c r="SDP2598" s="19"/>
      <c r="SDQ2598" s="19"/>
      <c r="SDR2598" s="19"/>
      <c r="SDS2598" s="19"/>
      <c r="SDT2598" s="19"/>
      <c r="SDU2598" s="19"/>
      <c r="SDV2598" s="19"/>
      <c r="SDW2598" s="19"/>
      <c r="SDX2598" s="19"/>
      <c r="SDY2598" s="19"/>
      <c r="SDZ2598" s="19"/>
      <c r="SEA2598" s="19"/>
      <c r="SEB2598" s="19"/>
      <c r="SEC2598" s="19"/>
      <c r="SED2598" s="19"/>
      <c r="SEE2598" s="19"/>
      <c r="SEF2598" s="19"/>
      <c r="SEG2598" s="19"/>
      <c r="SEH2598" s="19"/>
      <c r="SEI2598" s="19"/>
      <c r="SEJ2598" s="19"/>
      <c r="SEK2598" s="19"/>
      <c r="SEL2598" s="19"/>
      <c r="SEM2598" s="19"/>
      <c r="SEN2598" s="19"/>
      <c r="SEO2598" s="19"/>
      <c r="SEP2598" s="19"/>
      <c r="SEQ2598" s="19"/>
      <c r="SER2598" s="19"/>
      <c r="SES2598" s="19"/>
      <c r="SET2598" s="19"/>
      <c r="SEU2598" s="19"/>
      <c r="SEV2598" s="19"/>
      <c r="SEW2598" s="19"/>
      <c r="SEX2598" s="19"/>
      <c r="SEY2598" s="19"/>
      <c r="SEZ2598" s="19"/>
      <c r="SFA2598" s="19"/>
      <c r="SFB2598" s="19"/>
      <c r="SFC2598" s="19"/>
      <c r="SFD2598" s="19"/>
      <c r="SFE2598" s="19"/>
      <c r="SFF2598" s="19"/>
      <c r="SFG2598" s="19"/>
      <c r="SFH2598" s="19"/>
      <c r="SFI2598" s="19"/>
      <c r="SFJ2598" s="19"/>
      <c r="SFK2598" s="19"/>
      <c r="SFL2598" s="19"/>
      <c r="SFM2598" s="19"/>
      <c r="SFN2598" s="19"/>
      <c r="SFO2598" s="19"/>
      <c r="SFP2598" s="19"/>
      <c r="SFQ2598" s="19"/>
      <c r="SFR2598" s="19"/>
      <c r="SFS2598" s="19"/>
      <c r="SFT2598" s="19"/>
      <c r="SFU2598" s="19"/>
      <c r="SFV2598" s="19"/>
      <c r="SFW2598" s="19"/>
      <c r="SFX2598" s="19"/>
      <c r="SFY2598" s="19"/>
      <c r="SFZ2598" s="19"/>
      <c r="SGA2598" s="19"/>
      <c r="SGB2598" s="19"/>
      <c r="SGC2598" s="19"/>
      <c r="SGD2598" s="19"/>
      <c r="SGE2598" s="19"/>
      <c r="SGF2598" s="19"/>
      <c r="SGG2598" s="19"/>
      <c r="SGH2598" s="19"/>
      <c r="SGI2598" s="19"/>
      <c r="SGJ2598" s="19"/>
      <c r="SGK2598" s="19"/>
      <c r="SGL2598" s="19"/>
      <c r="SGM2598" s="19"/>
      <c r="SGN2598" s="19"/>
      <c r="SGO2598" s="19"/>
      <c r="SGP2598" s="19"/>
      <c r="SGQ2598" s="19"/>
      <c r="SGR2598" s="19"/>
      <c r="SGS2598" s="19"/>
      <c r="SGT2598" s="19"/>
      <c r="SGU2598" s="19"/>
      <c r="SGV2598" s="19"/>
      <c r="SGW2598" s="19"/>
      <c r="SGX2598" s="19"/>
      <c r="SGY2598" s="19"/>
      <c r="SGZ2598" s="19"/>
      <c r="SHA2598" s="19"/>
      <c r="SHB2598" s="19"/>
      <c r="SHC2598" s="19"/>
      <c r="SHD2598" s="19"/>
      <c r="SHE2598" s="19"/>
      <c r="SHF2598" s="19"/>
      <c r="SHG2598" s="19"/>
      <c r="SHH2598" s="19"/>
      <c r="SHI2598" s="19"/>
      <c r="SHJ2598" s="19"/>
      <c r="SHK2598" s="19"/>
      <c r="SHL2598" s="19"/>
      <c r="SHM2598" s="19"/>
      <c r="SHN2598" s="19"/>
      <c r="SHO2598" s="19"/>
      <c r="SHP2598" s="19"/>
      <c r="SHQ2598" s="19"/>
      <c r="SHR2598" s="19"/>
      <c r="SHS2598" s="19"/>
      <c r="SHT2598" s="19"/>
      <c r="SHU2598" s="19"/>
      <c r="SHV2598" s="19"/>
      <c r="SHW2598" s="19"/>
      <c r="SHX2598" s="19"/>
      <c r="SHY2598" s="19"/>
      <c r="SHZ2598" s="19"/>
      <c r="SIA2598" s="19"/>
      <c r="SIB2598" s="19"/>
      <c r="SIC2598" s="19"/>
      <c r="SID2598" s="19"/>
      <c r="SIE2598" s="19"/>
      <c r="SIF2598" s="19"/>
      <c r="SIG2598" s="19"/>
      <c r="SIH2598" s="19"/>
      <c r="SII2598" s="19"/>
      <c r="SIJ2598" s="19"/>
      <c r="SIK2598" s="19"/>
      <c r="SIL2598" s="19"/>
      <c r="SIM2598" s="19"/>
      <c r="SIN2598" s="19"/>
      <c r="SIO2598" s="19"/>
      <c r="SIP2598" s="19"/>
      <c r="SIQ2598" s="19"/>
      <c r="SIR2598" s="19"/>
      <c r="SIS2598" s="19"/>
      <c r="SIT2598" s="19"/>
      <c r="SIU2598" s="19"/>
      <c r="SIV2598" s="19"/>
      <c r="SIW2598" s="19"/>
      <c r="SIX2598" s="19"/>
      <c r="SIY2598" s="19"/>
      <c r="SIZ2598" s="19"/>
      <c r="SJA2598" s="19"/>
      <c r="SJB2598" s="19"/>
      <c r="SJC2598" s="19"/>
      <c r="SJD2598" s="19"/>
      <c r="SJE2598" s="19"/>
      <c r="SJF2598" s="19"/>
      <c r="SJG2598" s="19"/>
      <c r="SJH2598" s="19"/>
      <c r="SJI2598" s="19"/>
      <c r="SJJ2598" s="19"/>
      <c r="SJK2598" s="19"/>
      <c r="SJL2598" s="19"/>
      <c r="SJM2598" s="19"/>
      <c r="SJN2598" s="19"/>
      <c r="SJO2598" s="19"/>
      <c r="SJP2598" s="19"/>
      <c r="SJQ2598" s="19"/>
      <c r="SJR2598" s="19"/>
      <c r="SJS2598" s="19"/>
      <c r="SJT2598" s="19"/>
      <c r="SJU2598" s="19"/>
      <c r="SJV2598" s="19"/>
      <c r="SJW2598" s="19"/>
      <c r="SJX2598" s="19"/>
      <c r="SJY2598" s="19"/>
      <c r="SJZ2598" s="19"/>
      <c r="SKA2598" s="19"/>
      <c r="SKB2598" s="19"/>
      <c r="SKC2598" s="19"/>
      <c r="SKD2598" s="19"/>
      <c r="SKE2598" s="19"/>
      <c r="SKF2598" s="19"/>
      <c r="SKG2598" s="19"/>
      <c r="SKH2598" s="19"/>
      <c r="SKI2598" s="19"/>
      <c r="SKJ2598" s="19"/>
      <c r="SKK2598" s="19"/>
      <c r="SKL2598" s="19"/>
      <c r="SKM2598" s="19"/>
      <c r="SKN2598" s="19"/>
      <c r="SKO2598" s="19"/>
      <c r="SKP2598" s="19"/>
      <c r="SKQ2598" s="19"/>
      <c r="SKR2598" s="19"/>
      <c r="SKS2598" s="19"/>
      <c r="SKT2598" s="19"/>
      <c r="SKU2598" s="19"/>
      <c r="SKV2598" s="19"/>
      <c r="SKW2598" s="19"/>
      <c r="SKX2598" s="19"/>
      <c r="SKY2598" s="19"/>
      <c r="SKZ2598" s="19"/>
      <c r="SLA2598" s="19"/>
      <c r="SLB2598" s="19"/>
      <c r="SLC2598" s="19"/>
      <c r="SLD2598" s="19"/>
      <c r="SLE2598" s="19"/>
      <c r="SLF2598" s="19"/>
      <c r="SLG2598" s="19"/>
      <c r="SLH2598" s="19"/>
      <c r="SLI2598" s="19"/>
      <c r="SLJ2598" s="19"/>
      <c r="SLK2598" s="19"/>
      <c r="SLL2598" s="19"/>
      <c r="SLM2598" s="19"/>
      <c r="SLN2598" s="19"/>
      <c r="SLO2598" s="19"/>
      <c r="SLP2598" s="19"/>
      <c r="SLQ2598" s="19"/>
      <c r="SLR2598" s="19"/>
      <c r="SLS2598" s="19"/>
      <c r="SLT2598" s="19"/>
      <c r="SLU2598" s="19"/>
      <c r="SLV2598" s="19"/>
      <c r="SLW2598" s="19"/>
      <c r="SLX2598" s="19"/>
      <c r="SLY2598" s="19"/>
      <c r="SLZ2598" s="19"/>
      <c r="SMA2598" s="19"/>
      <c r="SMB2598" s="19"/>
      <c r="SMC2598" s="19"/>
      <c r="SMD2598" s="19"/>
      <c r="SME2598" s="19"/>
      <c r="SMF2598" s="19"/>
      <c r="SMG2598" s="19"/>
      <c r="SMH2598" s="19"/>
      <c r="SMI2598" s="19"/>
      <c r="SMJ2598" s="19"/>
      <c r="SMK2598" s="19"/>
      <c r="SML2598" s="19"/>
      <c r="SMM2598" s="19"/>
      <c r="SMN2598" s="19"/>
      <c r="SMO2598" s="19"/>
      <c r="SMP2598" s="19"/>
      <c r="SMQ2598" s="19"/>
      <c r="SMR2598" s="19"/>
      <c r="SMS2598" s="19"/>
      <c r="SMT2598" s="19"/>
      <c r="SMU2598" s="19"/>
      <c r="SMV2598" s="19"/>
      <c r="SMW2598" s="19"/>
      <c r="SMX2598" s="19"/>
      <c r="SMY2598" s="19"/>
      <c r="SMZ2598" s="19"/>
      <c r="SNA2598" s="19"/>
      <c r="SNB2598" s="19"/>
      <c r="SNC2598" s="19"/>
      <c r="SND2598" s="19"/>
      <c r="SNE2598" s="19"/>
      <c r="SNF2598" s="19"/>
      <c r="SNG2598" s="19"/>
      <c r="SNH2598" s="19"/>
      <c r="SNI2598" s="19"/>
      <c r="SNJ2598" s="19"/>
      <c r="SNK2598" s="19"/>
      <c r="SNL2598" s="19"/>
      <c r="SNM2598" s="19"/>
      <c r="SNN2598" s="19"/>
      <c r="SNO2598" s="19"/>
      <c r="SNP2598" s="19"/>
      <c r="SNQ2598" s="19"/>
      <c r="SNR2598" s="19"/>
      <c r="SNS2598" s="19"/>
      <c r="SNT2598" s="19"/>
      <c r="SNU2598" s="19"/>
      <c r="SNV2598" s="19"/>
      <c r="SNW2598" s="19"/>
      <c r="SNX2598" s="19"/>
      <c r="SNY2598" s="19"/>
      <c r="SNZ2598" s="19"/>
      <c r="SOA2598" s="19"/>
      <c r="SOB2598" s="19"/>
      <c r="SOC2598" s="19"/>
      <c r="SOD2598" s="19"/>
      <c r="SOE2598" s="19"/>
      <c r="SOF2598" s="19"/>
      <c r="SOG2598" s="19"/>
      <c r="SOH2598" s="19"/>
      <c r="SOI2598" s="19"/>
      <c r="SOJ2598" s="19"/>
      <c r="SOK2598" s="19"/>
      <c r="SOL2598" s="19"/>
      <c r="SOM2598" s="19"/>
      <c r="SON2598" s="19"/>
      <c r="SOO2598" s="19"/>
      <c r="SOP2598" s="19"/>
      <c r="SOQ2598" s="19"/>
      <c r="SOR2598" s="19"/>
      <c r="SOS2598" s="19"/>
      <c r="SOT2598" s="19"/>
      <c r="SOU2598" s="19"/>
      <c r="SOV2598" s="19"/>
      <c r="SOW2598" s="19"/>
      <c r="SOX2598" s="19"/>
      <c r="SOY2598" s="19"/>
      <c r="SOZ2598" s="19"/>
      <c r="SPA2598" s="19"/>
      <c r="SPB2598" s="19"/>
      <c r="SPC2598" s="19"/>
      <c r="SPD2598" s="19"/>
      <c r="SPE2598" s="19"/>
      <c r="SPF2598" s="19"/>
      <c r="SPG2598" s="19"/>
      <c r="SPH2598" s="19"/>
      <c r="SPI2598" s="19"/>
      <c r="SPJ2598" s="19"/>
      <c r="SPK2598" s="19"/>
      <c r="SPL2598" s="19"/>
      <c r="SPM2598" s="19"/>
      <c r="SPN2598" s="19"/>
      <c r="SPO2598" s="19"/>
      <c r="SPP2598" s="19"/>
      <c r="SPQ2598" s="19"/>
      <c r="SPR2598" s="19"/>
      <c r="SPS2598" s="19"/>
      <c r="SPT2598" s="19"/>
      <c r="SPU2598" s="19"/>
      <c r="SPV2598" s="19"/>
      <c r="SPW2598" s="19"/>
      <c r="SPX2598" s="19"/>
      <c r="SPY2598" s="19"/>
      <c r="SPZ2598" s="19"/>
      <c r="SQA2598" s="19"/>
      <c r="SQB2598" s="19"/>
      <c r="SQC2598" s="19"/>
      <c r="SQD2598" s="19"/>
      <c r="SQE2598" s="19"/>
      <c r="SQF2598" s="19"/>
      <c r="SQG2598" s="19"/>
      <c r="SQH2598" s="19"/>
      <c r="SQI2598" s="19"/>
      <c r="SQJ2598" s="19"/>
      <c r="SQK2598" s="19"/>
      <c r="SQL2598" s="19"/>
      <c r="SQM2598" s="19"/>
      <c r="SQN2598" s="19"/>
      <c r="SQO2598" s="19"/>
      <c r="SQP2598" s="19"/>
      <c r="SQQ2598" s="19"/>
      <c r="SQR2598" s="19"/>
      <c r="SQS2598" s="19"/>
      <c r="SQT2598" s="19"/>
      <c r="SQU2598" s="19"/>
      <c r="SQV2598" s="19"/>
      <c r="SQW2598" s="19"/>
      <c r="SQX2598" s="19"/>
      <c r="SQY2598" s="19"/>
      <c r="SQZ2598" s="19"/>
      <c r="SRA2598" s="19"/>
      <c r="SRB2598" s="19"/>
      <c r="SRC2598" s="19"/>
      <c r="SRD2598" s="19"/>
      <c r="SRE2598" s="19"/>
      <c r="SRF2598" s="19"/>
      <c r="SRG2598" s="19"/>
      <c r="SRH2598" s="19"/>
      <c r="SRI2598" s="19"/>
      <c r="SRJ2598" s="19"/>
      <c r="SRK2598" s="19"/>
      <c r="SRL2598" s="19"/>
      <c r="SRM2598" s="19"/>
      <c r="SRN2598" s="19"/>
      <c r="SRO2598" s="19"/>
      <c r="SRP2598" s="19"/>
      <c r="SRQ2598" s="19"/>
      <c r="SRR2598" s="19"/>
      <c r="SRS2598" s="19"/>
      <c r="SRT2598" s="19"/>
      <c r="SRU2598" s="19"/>
      <c r="SRV2598" s="19"/>
      <c r="SRW2598" s="19"/>
      <c r="SRX2598" s="19"/>
      <c r="SRY2598" s="19"/>
      <c r="SRZ2598" s="19"/>
      <c r="SSA2598" s="19"/>
      <c r="SSB2598" s="19"/>
      <c r="SSC2598" s="19"/>
      <c r="SSD2598" s="19"/>
      <c r="SSE2598" s="19"/>
      <c r="SSF2598" s="19"/>
      <c r="SSG2598" s="19"/>
      <c r="SSH2598" s="19"/>
      <c r="SSI2598" s="19"/>
      <c r="SSJ2598" s="19"/>
      <c r="SSK2598" s="19"/>
      <c r="SSL2598" s="19"/>
      <c r="SSM2598" s="19"/>
      <c r="SSN2598" s="19"/>
      <c r="SSO2598" s="19"/>
      <c r="SSP2598" s="19"/>
      <c r="SSQ2598" s="19"/>
      <c r="SSR2598" s="19"/>
      <c r="SSS2598" s="19"/>
      <c r="SST2598" s="19"/>
      <c r="SSU2598" s="19"/>
      <c r="SSV2598" s="19"/>
      <c r="SSW2598" s="19"/>
      <c r="SSX2598" s="19"/>
      <c r="SSY2598" s="19"/>
      <c r="SSZ2598" s="19"/>
      <c r="STA2598" s="19"/>
      <c r="STB2598" s="19"/>
      <c r="STC2598" s="19"/>
      <c r="STD2598" s="19"/>
      <c r="STE2598" s="19"/>
      <c r="STF2598" s="19"/>
      <c r="STG2598" s="19"/>
      <c r="STH2598" s="19"/>
      <c r="STI2598" s="19"/>
      <c r="STJ2598" s="19"/>
      <c r="STK2598" s="19"/>
      <c r="STL2598" s="19"/>
      <c r="STM2598" s="19"/>
      <c r="STN2598" s="19"/>
      <c r="STO2598" s="19"/>
      <c r="STP2598" s="19"/>
      <c r="STQ2598" s="19"/>
      <c r="STR2598" s="19"/>
      <c r="STS2598" s="19"/>
      <c r="STT2598" s="19"/>
      <c r="STU2598" s="19"/>
      <c r="STV2598" s="19"/>
      <c r="STW2598" s="19"/>
      <c r="STX2598" s="19"/>
      <c r="STY2598" s="19"/>
      <c r="STZ2598" s="19"/>
      <c r="SUA2598" s="19"/>
      <c r="SUB2598" s="19"/>
      <c r="SUC2598" s="19"/>
      <c r="SUD2598" s="19"/>
      <c r="SUE2598" s="19"/>
      <c r="SUF2598" s="19"/>
      <c r="SUG2598" s="19"/>
      <c r="SUH2598" s="19"/>
      <c r="SUI2598" s="19"/>
      <c r="SUJ2598" s="19"/>
      <c r="SUK2598" s="19"/>
      <c r="SUL2598" s="19"/>
      <c r="SUM2598" s="19"/>
      <c r="SUN2598" s="19"/>
      <c r="SUO2598" s="19"/>
      <c r="SUP2598" s="19"/>
      <c r="SUQ2598" s="19"/>
      <c r="SUR2598" s="19"/>
      <c r="SUS2598" s="19"/>
      <c r="SUT2598" s="19"/>
      <c r="SUU2598" s="19"/>
      <c r="SUV2598" s="19"/>
      <c r="SUW2598" s="19"/>
      <c r="SUX2598" s="19"/>
      <c r="SUY2598" s="19"/>
      <c r="SUZ2598" s="19"/>
      <c r="SVA2598" s="19"/>
      <c r="SVB2598" s="19"/>
      <c r="SVC2598" s="19"/>
      <c r="SVD2598" s="19"/>
      <c r="SVE2598" s="19"/>
      <c r="SVF2598" s="19"/>
      <c r="SVG2598" s="19"/>
      <c r="SVH2598" s="19"/>
      <c r="SVI2598" s="19"/>
      <c r="SVJ2598" s="19"/>
      <c r="SVK2598" s="19"/>
      <c r="SVL2598" s="19"/>
      <c r="SVM2598" s="19"/>
      <c r="SVN2598" s="19"/>
      <c r="SVO2598" s="19"/>
      <c r="SVP2598" s="19"/>
      <c r="SVQ2598" s="19"/>
      <c r="SVR2598" s="19"/>
      <c r="SVS2598" s="19"/>
      <c r="SVT2598" s="19"/>
      <c r="SVU2598" s="19"/>
      <c r="SVV2598" s="19"/>
      <c r="SVW2598" s="19"/>
      <c r="SVX2598" s="19"/>
      <c r="SVY2598" s="19"/>
      <c r="SVZ2598" s="19"/>
      <c r="SWA2598" s="19"/>
      <c r="SWB2598" s="19"/>
      <c r="SWC2598" s="19"/>
      <c r="SWD2598" s="19"/>
      <c r="SWE2598" s="19"/>
      <c r="SWF2598" s="19"/>
      <c r="SWG2598" s="19"/>
      <c r="SWH2598" s="19"/>
      <c r="SWI2598" s="19"/>
      <c r="SWJ2598" s="19"/>
      <c r="SWK2598" s="19"/>
      <c r="SWL2598" s="19"/>
      <c r="SWM2598" s="19"/>
      <c r="SWN2598" s="19"/>
      <c r="SWO2598" s="19"/>
      <c r="SWP2598" s="19"/>
      <c r="SWQ2598" s="19"/>
      <c r="SWR2598" s="19"/>
      <c r="SWS2598" s="19"/>
      <c r="SWT2598" s="19"/>
      <c r="SWU2598" s="19"/>
      <c r="SWV2598" s="19"/>
      <c r="SWW2598" s="19"/>
      <c r="SWX2598" s="19"/>
      <c r="SWY2598" s="19"/>
      <c r="SWZ2598" s="19"/>
      <c r="SXA2598" s="19"/>
      <c r="SXB2598" s="19"/>
      <c r="SXC2598" s="19"/>
      <c r="SXD2598" s="19"/>
      <c r="SXE2598" s="19"/>
      <c r="SXF2598" s="19"/>
      <c r="SXG2598" s="19"/>
      <c r="SXH2598" s="19"/>
      <c r="SXI2598" s="19"/>
      <c r="SXJ2598" s="19"/>
      <c r="SXK2598" s="19"/>
      <c r="SXL2598" s="19"/>
      <c r="SXM2598" s="19"/>
      <c r="SXN2598" s="19"/>
      <c r="SXO2598" s="19"/>
      <c r="SXP2598" s="19"/>
      <c r="SXQ2598" s="19"/>
      <c r="SXR2598" s="19"/>
      <c r="SXS2598" s="19"/>
      <c r="SXT2598" s="19"/>
      <c r="SXU2598" s="19"/>
      <c r="SXV2598" s="19"/>
      <c r="SXW2598" s="19"/>
      <c r="SXX2598" s="19"/>
      <c r="SXY2598" s="19"/>
      <c r="SXZ2598" s="19"/>
      <c r="SYA2598" s="19"/>
      <c r="SYB2598" s="19"/>
      <c r="SYC2598" s="19"/>
      <c r="SYD2598" s="19"/>
      <c r="SYE2598" s="19"/>
      <c r="SYF2598" s="19"/>
      <c r="SYG2598" s="19"/>
      <c r="SYH2598" s="19"/>
      <c r="SYI2598" s="19"/>
      <c r="SYJ2598" s="19"/>
      <c r="SYK2598" s="19"/>
      <c r="SYL2598" s="19"/>
      <c r="SYM2598" s="19"/>
      <c r="SYN2598" s="19"/>
      <c r="SYO2598" s="19"/>
      <c r="SYP2598" s="19"/>
      <c r="SYQ2598" s="19"/>
      <c r="SYR2598" s="19"/>
      <c r="SYS2598" s="19"/>
      <c r="SYT2598" s="19"/>
      <c r="SYU2598" s="19"/>
      <c r="SYV2598" s="19"/>
      <c r="SYW2598" s="19"/>
      <c r="SYX2598" s="19"/>
      <c r="SYY2598" s="19"/>
      <c r="SYZ2598" s="19"/>
      <c r="SZA2598" s="19"/>
      <c r="SZB2598" s="19"/>
      <c r="SZC2598" s="19"/>
      <c r="SZD2598" s="19"/>
      <c r="SZE2598" s="19"/>
      <c r="SZF2598" s="19"/>
      <c r="SZG2598" s="19"/>
      <c r="SZH2598" s="19"/>
      <c r="SZI2598" s="19"/>
      <c r="SZJ2598" s="19"/>
      <c r="SZK2598" s="19"/>
      <c r="SZL2598" s="19"/>
      <c r="SZM2598" s="19"/>
      <c r="SZN2598" s="19"/>
      <c r="SZO2598" s="19"/>
      <c r="SZP2598" s="19"/>
      <c r="SZQ2598" s="19"/>
      <c r="SZR2598" s="19"/>
      <c r="SZS2598" s="19"/>
      <c r="SZT2598" s="19"/>
      <c r="SZU2598" s="19"/>
      <c r="SZV2598" s="19"/>
      <c r="SZW2598" s="19"/>
      <c r="SZX2598" s="19"/>
      <c r="SZY2598" s="19"/>
      <c r="SZZ2598" s="19"/>
      <c r="TAA2598" s="19"/>
      <c r="TAB2598" s="19"/>
      <c r="TAC2598" s="19"/>
      <c r="TAD2598" s="19"/>
      <c r="TAE2598" s="19"/>
      <c r="TAF2598" s="19"/>
      <c r="TAG2598" s="19"/>
      <c r="TAH2598" s="19"/>
      <c r="TAI2598" s="19"/>
      <c r="TAJ2598" s="19"/>
      <c r="TAK2598" s="19"/>
      <c r="TAL2598" s="19"/>
      <c r="TAM2598" s="19"/>
      <c r="TAN2598" s="19"/>
      <c r="TAO2598" s="19"/>
      <c r="TAP2598" s="19"/>
      <c r="TAQ2598" s="19"/>
      <c r="TAR2598" s="19"/>
      <c r="TAS2598" s="19"/>
      <c r="TAT2598" s="19"/>
      <c r="TAU2598" s="19"/>
      <c r="TAV2598" s="19"/>
      <c r="TAW2598" s="19"/>
      <c r="TAX2598" s="19"/>
      <c r="TAY2598" s="19"/>
      <c r="TAZ2598" s="19"/>
      <c r="TBA2598" s="19"/>
      <c r="TBB2598" s="19"/>
      <c r="TBC2598" s="19"/>
      <c r="TBD2598" s="19"/>
      <c r="TBE2598" s="19"/>
      <c r="TBF2598" s="19"/>
      <c r="TBG2598" s="19"/>
      <c r="TBH2598" s="19"/>
      <c r="TBI2598" s="19"/>
      <c r="TBJ2598" s="19"/>
      <c r="TBK2598" s="19"/>
      <c r="TBL2598" s="19"/>
      <c r="TBM2598" s="19"/>
      <c r="TBN2598" s="19"/>
      <c r="TBO2598" s="19"/>
      <c r="TBP2598" s="19"/>
      <c r="TBQ2598" s="19"/>
      <c r="TBR2598" s="19"/>
      <c r="TBS2598" s="19"/>
      <c r="TBT2598" s="19"/>
      <c r="TBU2598" s="19"/>
      <c r="TBV2598" s="19"/>
      <c r="TBW2598" s="19"/>
      <c r="TBX2598" s="19"/>
      <c r="TBY2598" s="19"/>
      <c r="TBZ2598" s="19"/>
      <c r="TCA2598" s="19"/>
      <c r="TCB2598" s="19"/>
      <c r="TCC2598" s="19"/>
      <c r="TCD2598" s="19"/>
      <c r="TCE2598" s="19"/>
      <c r="TCF2598" s="19"/>
      <c r="TCG2598" s="19"/>
      <c r="TCH2598" s="19"/>
      <c r="TCI2598" s="19"/>
      <c r="TCJ2598" s="19"/>
      <c r="TCK2598" s="19"/>
      <c r="TCL2598" s="19"/>
      <c r="TCM2598" s="19"/>
      <c r="TCN2598" s="19"/>
      <c r="TCO2598" s="19"/>
      <c r="TCP2598" s="19"/>
      <c r="TCQ2598" s="19"/>
      <c r="TCR2598" s="19"/>
      <c r="TCS2598" s="19"/>
      <c r="TCT2598" s="19"/>
      <c r="TCU2598" s="19"/>
      <c r="TCV2598" s="19"/>
      <c r="TCW2598" s="19"/>
      <c r="TCX2598" s="19"/>
      <c r="TCY2598" s="19"/>
      <c r="TCZ2598" s="19"/>
      <c r="TDA2598" s="19"/>
      <c r="TDB2598" s="19"/>
      <c r="TDC2598" s="19"/>
      <c r="TDD2598" s="19"/>
      <c r="TDE2598" s="19"/>
      <c r="TDF2598" s="19"/>
      <c r="TDG2598" s="19"/>
      <c r="TDH2598" s="19"/>
      <c r="TDI2598" s="19"/>
      <c r="TDJ2598" s="19"/>
      <c r="TDK2598" s="19"/>
      <c r="TDL2598" s="19"/>
      <c r="TDM2598" s="19"/>
      <c r="TDN2598" s="19"/>
      <c r="TDO2598" s="19"/>
      <c r="TDP2598" s="19"/>
      <c r="TDQ2598" s="19"/>
      <c r="TDR2598" s="19"/>
      <c r="TDS2598" s="19"/>
      <c r="TDT2598" s="19"/>
      <c r="TDU2598" s="19"/>
      <c r="TDV2598" s="19"/>
      <c r="TDW2598" s="19"/>
      <c r="TDX2598" s="19"/>
      <c r="TDY2598" s="19"/>
      <c r="TDZ2598" s="19"/>
      <c r="TEA2598" s="19"/>
      <c r="TEB2598" s="19"/>
      <c r="TEC2598" s="19"/>
      <c r="TED2598" s="19"/>
      <c r="TEE2598" s="19"/>
      <c r="TEF2598" s="19"/>
      <c r="TEG2598" s="19"/>
      <c r="TEH2598" s="19"/>
      <c r="TEI2598" s="19"/>
      <c r="TEJ2598" s="19"/>
      <c r="TEK2598" s="19"/>
      <c r="TEL2598" s="19"/>
      <c r="TEM2598" s="19"/>
      <c r="TEN2598" s="19"/>
      <c r="TEO2598" s="19"/>
      <c r="TEP2598" s="19"/>
      <c r="TEQ2598" s="19"/>
      <c r="TER2598" s="19"/>
      <c r="TES2598" s="19"/>
      <c r="TET2598" s="19"/>
      <c r="TEU2598" s="19"/>
      <c r="TEV2598" s="19"/>
      <c r="TEW2598" s="19"/>
      <c r="TEX2598" s="19"/>
      <c r="TEY2598" s="19"/>
      <c r="TEZ2598" s="19"/>
      <c r="TFA2598" s="19"/>
      <c r="TFB2598" s="19"/>
      <c r="TFC2598" s="19"/>
      <c r="TFD2598" s="19"/>
      <c r="TFE2598" s="19"/>
      <c r="TFF2598" s="19"/>
      <c r="TFG2598" s="19"/>
      <c r="TFH2598" s="19"/>
      <c r="TFI2598" s="19"/>
      <c r="TFJ2598" s="19"/>
      <c r="TFK2598" s="19"/>
      <c r="TFL2598" s="19"/>
      <c r="TFM2598" s="19"/>
      <c r="TFN2598" s="19"/>
      <c r="TFO2598" s="19"/>
      <c r="TFP2598" s="19"/>
      <c r="TFQ2598" s="19"/>
      <c r="TFR2598" s="19"/>
      <c r="TFS2598" s="19"/>
      <c r="TFT2598" s="19"/>
      <c r="TFU2598" s="19"/>
      <c r="TFV2598" s="19"/>
      <c r="TFW2598" s="19"/>
      <c r="TFX2598" s="19"/>
      <c r="TFY2598" s="19"/>
      <c r="TFZ2598" s="19"/>
      <c r="TGA2598" s="19"/>
      <c r="TGB2598" s="19"/>
      <c r="TGC2598" s="19"/>
      <c r="TGD2598" s="19"/>
      <c r="TGE2598" s="19"/>
      <c r="TGF2598" s="19"/>
      <c r="TGG2598" s="19"/>
      <c r="TGH2598" s="19"/>
      <c r="TGI2598" s="19"/>
      <c r="TGJ2598" s="19"/>
      <c r="TGK2598" s="19"/>
      <c r="TGL2598" s="19"/>
      <c r="TGM2598" s="19"/>
      <c r="TGN2598" s="19"/>
      <c r="TGO2598" s="19"/>
      <c r="TGP2598" s="19"/>
      <c r="TGQ2598" s="19"/>
      <c r="TGR2598" s="19"/>
      <c r="TGS2598" s="19"/>
      <c r="TGT2598" s="19"/>
      <c r="TGU2598" s="19"/>
      <c r="TGV2598" s="19"/>
      <c r="TGW2598" s="19"/>
      <c r="TGX2598" s="19"/>
      <c r="TGY2598" s="19"/>
      <c r="TGZ2598" s="19"/>
      <c r="THA2598" s="19"/>
      <c r="THB2598" s="19"/>
      <c r="THC2598" s="19"/>
      <c r="THD2598" s="19"/>
      <c r="THE2598" s="19"/>
      <c r="THF2598" s="19"/>
      <c r="THG2598" s="19"/>
      <c r="THH2598" s="19"/>
      <c r="THI2598" s="19"/>
      <c r="THJ2598" s="19"/>
      <c r="THK2598" s="19"/>
      <c r="THL2598" s="19"/>
      <c r="THM2598" s="19"/>
      <c r="THN2598" s="19"/>
      <c r="THO2598" s="19"/>
      <c r="THP2598" s="19"/>
      <c r="THQ2598" s="19"/>
      <c r="THR2598" s="19"/>
      <c r="THS2598" s="19"/>
      <c r="THT2598" s="19"/>
      <c r="THU2598" s="19"/>
      <c r="THV2598" s="19"/>
      <c r="THW2598" s="19"/>
      <c r="THX2598" s="19"/>
      <c r="THY2598" s="19"/>
      <c r="THZ2598" s="19"/>
      <c r="TIA2598" s="19"/>
      <c r="TIB2598" s="19"/>
      <c r="TIC2598" s="19"/>
      <c r="TID2598" s="19"/>
      <c r="TIE2598" s="19"/>
      <c r="TIF2598" s="19"/>
      <c r="TIG2598" s="19"/>
      <c r="TIH2598" s="19"/>
      <c r="TII2598" s="19"/>
      <c r="TIJ2598" s="19"/>
      <c r="TIK2598" s="19"/>
      <c r="TIL2598" s="19"/>
      <c r="TIM2598" s="19"/>
      <c r="TIN2598" s="19"/>
      <c r="TIO2598" s="19"/>
      <c r="TIP2598" s="19"/>
      <c r="TIQ2598" s="19"/>
      <c r="TIR2598" s="19"/>
      <c r="TIS2598" s="19"/>
      <c r="TIT2598" s="19"/>
      <c r="TIU2598" s="19"/>
      <c r="TIV2598" s="19"/>
      <c r="TIW2598" s="19"/>
      <c r="TIX2598" s="19"/>
      <c r="TIY2598" s="19"/>
      <c r="TIZ2598" s="19"/>
      <c r="TJA2598" s="19"/>
      <c r="TJB2598" s="19"/>
      <c r="TJC2598" s="19"/>
      <c r="TJD2598" s="19"/>
      <c r="TJE2598" s="19"/>
      <c r="TJF2598" s="19"/>
      <c r="TJG2598" s="19"/>
      <c r="TJH2598" s="19"/>
      <c r="TJI2598" s="19"/>
      <c r="TJJ2598" s="19"/>
      <c r="TJK2598" s="19"/>
      <c r="TJL2598" s="19"/>
      <c r="TJM2598" s="19"/>
      <c r="TJN2598" s="19"/>
      <c r="TJO2598" s="19"/>
      <c r="TJP2598" s="19"/>
      <c r="TJQ2598" s="19"/>
      <c r="TJR2598" s="19"/>
      <c r="TJS2598" s="19"/>
      <c r="TJT2598" s="19"/>
      <c r="TJU2598" s="19"/>
      <c r="TJV2598" s="19"/>
      <c r="TJW2598" s="19"/>
      <c r="TJX2598" s="19"/>
      <c r="TJY2598" s="19"/>
      <c r="TJZ2598" s="19"/>
      <c r="TKA2598" s="19"/>
      <c r="TKB2598" s="19"/>
      <c r="TKC2598" s="19"/>
      <c r="TKD2598" s="19"/>
      <c r="TKE2598" s="19"/>
      <c r="TKF2598" s="19"/>
      <c r="TKG2598" s="19"/>
      <c r="TKH2598" s="19"/>
      <c r="TKI2598" s="19"/>
      <c r="TKJ2598" s="19"/>
      <c r="TKK2598" s="19"/>
      <c r="TKL2598" s="19"/>
      <c r="TKM2598" s="19"/>
      <c r="TKN2598" s="19"/>
      <c r="TKO2598" s="19"/>
      <c r="TKP2598" s="19"/>
      <c r="TKQ2598" s="19"/>
      <c r="TKR2598" s="19"/>
      <c r="TKS2598" s="19"/>
      <c r="TKT2598" s="19"/>
      <c r="TKU2598" s="19"/>
      <c r="TKV2598" s="19"/>
      <c r="TKW2598" s="19"/>
      <c r="TKX2598" s="19"/>
      <c r="TKY2598" s="19"/>
      <c r="TKZ2598" s="19"/>
      <c r="TLA2598" s="19"/>
      <c r="TLB2598" s="19"/>
      <c r="TLC2598" s="19"/>
      <c r="TLD2598" s="19"/>
      <c r="TLE2598" s="19"/>
      <c r="TLF2598" s="19"/>
      <c r="TLG2598" s="19"/>
      <c r="TLH2598" s="19"/>
      <c r="TLI2598" s="19"/>
      <c r="TLJ2598" s="19"/>
      <c r="TLK2598" s="19"/>
      <c r="TLL2598" s="19"/>
      <c r="TLM2598" s="19"/>
      <c r="TLN2598" s="19"/>
      <c r="TLO2598" s="19"/>
      <c r="TLP2598" s="19"/>
      <c r="TLQ2598" s="19"/>
      <c r="TLR2598" s="19"/>
      <c r="TLS2598" s="19"/>
      <c r="TLT2598" s="19"/>
      <c r="TLU2598" s="19"/>
      <c r="TLV2598" s="19"/>
      <c r="TLW2598" s="19"/>
      <c r="TLX2598" s="19"/>
      <c r="TLY2598" s="19"/>
      <c r="TLZ2598" s="19"/>
      <c r="TMA2598" s="19"/>
      <c r="TMB2598" s="19"/>
      <c r="TMC2598" s="19"/>
      <c r="TMD2598" s="19"/>
      <c r="TME2598" s="19"/>
      <c r="TMF2598" s="19"/>
      <c r="TMG2598" s="19"/>
      <c r="TMH2598" s="19"/>
      <c r="TMI2598" s="19"/>
      <c r="TMJ2598" s="19"/>
      <c r="TMK2598" s="19"/>
      <c r="TML2598" s="19"/>
      <c r="TMM2598" s="19"/>
      <c r="TMN2598" s="19"/>
      <c r="TMO2598" s="19"/>
      <c r="TMP2598" s="19"/>
      <c r="TMQ2598" s="19"/>
      <c r="TMR2598" s="19"/>
      <c r="TMS2598" s="19"/>
      <c r="TMT2598" s="19"/>
      <c r="TMU2598" s="19"/>
      <c r="TMV2598" s="19"/>
      <c r="TMW2598" s="19"/>
      <c r="TMX2598" s="19"/>
      <c r="TMY2598" s="19"/>
      <c r="TMZ2598" s="19"/>
      <c r="TNA2598" s="19"/>
      <c r="TNB2598" s="19"/>
      <c r="TNC2598" s="19"/>
      <c r="TND2598" s="19"/>
      <c r="TNE2598" s="19"/>
      <c r="TNF2598" s="19"/>
      <c r="TNG2598" s="19"/>
      <c r="TNH2598" s="19"/>
      <c r="TNI2598" s="19"/>
      <c r="TNJ2598" s="19"/>
      <c r="TNK2598" s="19"/>
      <c r="TNL2598" s="19"/>
      <c r="TNM2598" s="19"/>
      <c r="TNN2598" s="19"/>
      <c r="TNO2598" s="19"/>
      <c r="TNP2598" s="19"/>
      <c r="TNQ2598" s="19"/>
      <c r="TNR2598" s="19"/>
      <c r="TNS2598" s="19"/>
      <c r="TNT2598" s="19"/>
      <c r="TNU2598" s="19"/>
      <c r="TNV2598" s="19"/>
      <c r="TNW2598" s="19"/>
      <c r="TNX2598" s="19"/>
      <c r="TNY2598" s="19"/>
      <c r="TNZ2598" s="19"/>
      <c r="TOA2598" s="19"/>
      <c r="TOB2598" s="19"/>
      <c r="TOC2598" s="19"/>
      <c r="TOD2598" s="19"/>
      <c r="TOE2598" s="19"/>
      <c r="TOF2598" s="19"/>
      <c r="TOG2598" s="19"/>
      <c r="TOH2598" s="19"/>
      <c r="TOI2598" s="19"/>
      <c r="TOJ2598" s="19"/>
      <c r="TOK2598" s="19"/>
      <c r="TOL2598" s="19"/>
      <c r="TOM2598" s="19"/>
      <c r="TON2598" s="19"/>
      <c r="TOO2598" s="19"/>
      <c r="TOP2598" s="19"/>
      <c r="TOQ2598" s="19"/>
      <c r="TOR2598" s="19"/>
      <c r="TOS2598" s="19"/>
      <c r="TOT2598" s="19"/>
      <c r="TOU2598" s="19"/>
      <c r="TOV2598" s="19"/>
      <c r="TOW2598" s="19"/>
      <c r="TOX2598" s="19"/>
      <c r="TOY2598" s="19"/>
      <c r="TOZ2598" s="19"/>
      <c r="TPA2598" s="19"/>
      <c r="TPB2598" s="19"/>
      <c r="TPC2598" s="19"/>
      <c r="TPD2598" s="19"/>
      <c r="TPE2598" s="19"/>
      <c r="TPF2598" s="19"/>
      <c r="TPG2598" s="19"/>
      <c r="TPH2598" s="19"/>
      <c r="TPI2598" s="19"/>
      <c r="TPJ2598" s="19"/>
      <c r="TPK2598" s="19"/>
      <c r="TPL2598" s="19"/>
      <c r="TPM2598" s="19"/>
      <c r="TPN2598" s="19"/>
      <c r="TPO2598" s="19"/>
      <c r="TPP2598" s="19"/>
      <c r="TPQ2598" s="19"/>
      <c r="TPR2598" s="19"/>
      <c r="TPS2598" s="19"/>
      <c r="TPT2598" s="19"/>
      <c r="TPU2598" s="19"/>
      <c r="TPV2598" s="19"/>
      <c r="TPW2598" s="19"/>
      <c r="TPX2598" s="19"/>
      <c r="TPY2598" s="19"/>
      <c r="TPZ2598" s="19"/>
      <c r="TQA2598" s="19"/>
      <c r="TQB2598" s="19"/>
      <c r="TQC2598" s="19"/>
      <c r="TQD2598" s="19"/>
      <c r="TQE2598" s="19"/>
      <c r="TQF2598" s="19"/>
      <c r="TQG2598" s="19"/>
      <c r="TQH2598" s="19"/>
      <c r="TQI2598" s="19"/>
      <c r="TQJ2598" s="19"/>
      <c r="TQK2598" s="19"/>
      <c r="TQL2598" s="19"/>
      <c r="TQM2598" s="19"/>
      <c r="TQN2598" s="19"/>
      <c r="TQO2598" s="19"/>
      <c r="TQP2598" s="19"/>
      <c r="TQQ2598" s="19"/>
      <c r="TQR2598" s="19"/>
      <c r="TQS2598" s="19"/>
      <c r="TQT2598" s="19"/>
      <c r="TQU2598" s="19"/>
      <c r="TQV2598" s="19"/>
      <c r="TQW2598" s="19"/>
      <c r="TQX2598" s="19"/>
      <c r="TQY2598" s="19"/>
      <c r="TQZ2598" s="19"/>
      <c r="TRA2598" s="19"/>
      <c r="TRB2598" s="19"/>
      <c r="TRC2598" s="19"/>
      <c r="TRD2598" s="19"/>
      <c r="TRE2598" s="19"/>
      <c r="TRF2598" s="19"/>
      <c r="TRG2598" s="19"/>
      <c r="TRH2598" s="19"/>
      <c r="TRI2598" s="19"/>
      <c r="TRJ2598" s="19"/>
      <c r="TRK2598" s="19"/>
      <c r="TRL2598" s="19"/>
      <c r="TRM2598" s="19"/>
      <c r="TRN2598" s="19"/>
      <c r="TRO2598" s="19"/>
      <c r="TRP2598" s="19"/>
      <c r="TRQ2598" s="19"/>
      <c r="TRR2598" s="19"/>
      <c r="TRS2598" s="19"/>
      <c r="TRT2598" s="19"/>
      <c r="TRU2598" s="19"/>
      <c r="TRV2598" s="19"/>
      <c r="TRW2598" s="19"/>
      <c r="TRX2598" s="19"/>
      <c r="TRY2598" s="19"/>
      <c r="TRZ2598" s="19"/>
      <c r="TSA2598" s="19"/>
      <c r="TSB2598" s="19"/>
      <c r="TSC2598" s="19"/>
      <c r="TSD2598" s="19"/>
      <c r="TSE2598" s="19"/>
      <c r="TSF2598" s="19"/>
      <c r="TSG2598" s="19"/>
      <c r="TSH2598" s="19"/>
      <c r="TSI2598" s="19"/>
      <c r="TSJ2598" s="19"/>
      <c r="TSK2598" s="19"/>
      <c r="TSL2598" s="19"/>
      <c r="TSM2598" s="19"/>
      <c r="TSN2598" s="19"/>
      <c r="TSO2598" s="19"/>
      <c r="TSP2598" s="19"/>
      <c r="TSQ2598" s="19"/>
      <c r="TSR2598" s="19"/>
      <c r="TSS2598" s="19"/>
      <c r="TST2598" s="19"/>
      <c r="TSU2598" s="19"/>
      <c r="TSV2598" s="19"/>
      <c r="TSW2598" s="19"/>
      <c r="TSX2598" s="19"/>
      <c r="TSY2598" s="19"/>
      <c r="TSZ2598" s="19"/>
      <c r="TTA2598" s="19"/>
      <c r="TTB2598" s="19"/>
      <c r="TTC2598" s="19"/>
      <c r="TTD2598" s="19"/>
      <c r="TTE2598" s="19"/>
      <c r="TTF2598" s="19"/>
      <c r="TTG2598" s="19"/>
      <c r="TTH2598" s="19"/>
      <c r="TTI2598" s="19"/>
      <c r="TTJ2598" s="19"/>
      <c r="TTK2598" s="19"/>
      <c r="TTL2598" s="19"/>
      <c r="TTM2598" s="19"/>
      <c r="TTN2598" s="19"/>
      <c r="TTO2598" s="19"/>
      <c r="TTP2598" s="19"/>
      <c r="TTQ2598" s="19"/>
      <c r="TTR2598" s="19"/>
      <c r="TTS2598" s="19"/>
      <c r="TTT2598" s="19"/>
      <c r="TTU2598" s="19"/>
      <c r="TTV2598" s="19"/>
      <c r="TTW2598" s="19"/>
      <c r="TTX2598" s="19"/>
      <c r="TTY2598" s="19"/>
      <c r="TTZ2598" s="19"/>
      <c r="TUA2598" s="19"/>
      <c r="TUB2598" s="19"/>
      <c r="TUC2598" s="19"/>
      <c r="TUD2598" s="19"/>
      <c r="TUE2598" s="19"/>
      <c r="TUF2598" s="19"/>
      <c r="TUG2598" s="19"/>
      <c r="TUH2598" s="19"/>
      <c r="TUI2598" s="19"/>
      <c r="TUJ2598" s="19"/>
      <c r="TUK2598" s="19"/>
      <c r="TUL2598" s="19"/>
      <c r="TUM2598" s="19"/>
      <c r="TUN2598" s="19"/>
      <c r="TUO2598" s="19"/>
      <c r="TUP2598" s="19"/>
      <c r="TUQ2598" s="19"/>
      <c r="TUR2598" s="19"/>
      <c r="TUS2598" s="19"/>
      <c r="TUT2598" s="19"/>
      <c r="TUU2598" s="19"/>
      <c r="TUV2598" s="19"/>
      <c r="TUW2598" s="19"/>
      <c r="TUX2598" s="19"/>
      <c r="TUY2598" s="19"/>
      <c r="TUZ2598" s="19"/>
      <c r="TVA2598" s="19"/>
      <c r="TVB2598" s="19"/>
      <c r="TVC2598" s="19"/>
      <c r="TVD2598" s="19"/>
      <c r="TVE2598" s="19"/>
      <c r="TVF2598" s="19"/>
      <c r="TVG2598" s="19"/>
      <c r="TVH2598" s="19"/>
      <c r="TVI2598" s="19"/>
      <c r="TVJ2598" s="19"/>
      <c r="TVK2598" s="19"/>
      <c r="TVL2598" s="19"/>
      <c r="TVM2598" s="19"/>
      <c r="TVN2598" s="19"/>
      <c r="TVO2598" s="19"/>
      <c r="TVP2598" s="19"/>
      <c r="TVQ2598" s="19"/>
      <c r="TVR2598" s="19"/>
      <c r="TVS2598" s="19"/>
      <c r="TVT2598" s="19"/>
      <c r="TVU2598" s="19"/>
      <c r="TVV2598" s="19"/>
      <c r="TVW2598" s="19"/>
      <c r="TVX2598" s="19"/>
      <c r="TVY2598" s="19"/>
      <c r="TVZ2598" s="19"/>
      <c r="TWA2598" s="19"/>
      <c r="TWB2598" s="19"/>
      <c r="TWC2598" s="19"/>
      <c r="TWD2598" s="19"/>
      <c r="TWE2598" s="19"/>
      <c r="TWF2598" s="19"/>
      <c r="TWG2598" s="19"/>
      <c r="TWH2598" s="19"/>
      <c r="TWI2598" s="19"/>
      <c r="TWJ2598" s="19"/>
      <c r="TWK2598" s="19"/>
      <c r="TWL2598" s="19"/>
      <c r="TWM2598" s="19"/>
      <c r="TWN2598" s="19"/>
      <c r="TWO2598" s="19"/>
      <c r="TWP2598" s="19"/>
      <c r="TWQ2598" s="19"/>
      <c r="TWR2598" s="19"/>
      <c r="TWS2598" s="19"/>
      <c r="TWT2598" s="19"/>
      <c r="TWU2598" s="19"/>
      <c r="TWV2598" s="19"/>
      <c r="TWW2598" s="19"/>
      <c r="TWX2598" s="19"/>
      <c r="TWY2598" s="19"/>
      <c r="TWZ2598" s="19"/>
      <c r="TXA2598" s="19"/>
      <c r="TXB2598" s="19"/>
      <c r="TXC2598" s="19"/>
      <c r="TXD2598" s="19"/>
      <c r="TXE2598" s="19"/>
      <c r="TXF2598" s="19"/>
      <c r="TXG2598" s="19"/>
      <c r="TXH2598" s="19"/>
      <c r="TXI2598" s="19"/>
      <c r="TXJ2598" s="19"/>
      <c r="TXK2598" s="19"/>
      <c r="TXL2598" s="19"/>
      <c r="TXM2598" s="19"/>
      <c r="TXN2598" s="19"/>
      <c r="TXO2598" s="19"/>
      <c r="TXP2598" s="19"/>
      <c r="TXQ2598" s="19"/>
      <c r="TXR2598" s="19"/>
      <c r="TXS2598" s="19"/>
      <c r="TXT2598" s="19"/>
      <c r="TXU2598" s="19"/>
      <c r="TXV2598" s="19"/>
      <c r="TXW2598" s="19"/>
      <c r="TXX2598" s="19"/>
      <c r="TXY2598" s="19"/>
      <c r="TXZ2598" s="19"/>
      <c r="TYA2598" s="19"/>
      <c r="TYB2598" s="19"/>
      <c r="TYC2598" s="19"/>
      <c r="TYD2598" s="19"/>
      <c r="TYE2598" s="19"/>
      <c r="TYF2598" s="19"/>
      <c r="TYG2598" s="19"/>
      <c r="TYH2598" s="19"/>
      <c r="TYI2598" s="19"/>
      <c r="TYJ2598" s="19"/>
      <c r="TYK2598" s="19"/>
      <c r="TYL2598" s="19"/>
      <c r="TYM2598" s="19"/>
      <c r="TYN2598" s="19"/>
      <c r="TYO2598" s="19"/>
      <c r="TYP2598" s="19"/>
      <c r="TYQ2598" s="19"/>
      <c r="TYR2598" s="19"/>
      <c r="TYS2598" s="19"/>
      <c r="TYT2598" s="19"/>
      <c r="TYU2598" s="19"/>
      <c r="TYV2598" s="19"/>
      <c r="TYW2598" s="19"/>
      <c r="TYX2598" s="19"/>
      <c r="TYY2598" s="19"/>
      <c r="TYZ2598" s="19"/>
      <c r="TZA2598" s="19"/>
      <c r="TZB2598" s="19"/>
      <c r="TZC2598" s="19"/>
      <c r="TZD2598" s="19"/>
      <c r="TZE2598" s="19"/>
      <c r="TZF2598" s="19"/>
      <c r="TZG2598" s="19"/>
      <c r="TZH2598" s="19"/>
      <c r="TZI2598" s="19"/>
      <c r="TZJ2598" s="19"/>
      <c r="TZK2598" s="19"/>
      <c r="TZL2598" s="19"/>
      <c r="TZM2598" s="19"/>
      <c r="TZN2598" s="19"/>
      <c r="TZO2598" s="19"/>
      <c r="TZP2598" s="19"/>
      <c r="TZQ2598" s="19"/>
      <c r="TZR2598" s="19"/>
      <c r="TZS2598" s="19"/>
      <c r="TZT2598" s="19"/>
      <c r="TZU2598" s="19"/>
      <c r="TZV2598" s="19"/>
      <c r="TZW2598" s="19"/>
      <c r="TZX2598" s="19"/>
      <c r="TZY2598" s="19"/>
      <c r="TZZ2598" s="19"/>
      <c r="UAA2598" s="19"/>
      <c r="UAB2598" s="19"/>
      <c r="UAC2598" s="19"/>
      <c r="UAD2598" s="19"/>
      <c r="UAE2598" s="19"/>
      <c r="UAF2598" s="19"/>
      <c r="UAG2598" s="19"/>
      <c r="UAH2598" s="19"/>
      <c r="UAI2598" s="19"/>
      <c r="UAJ2598" s="19"/>
      <c r="UAK2598" s="19"/>
      <c r="UAL2598" s="19"/>
      <c r="UAM2598" s="19"/>
      <c r="UAN2598" s="19"/>
      <c r="UAO2598" s="19"/>
      <c r="UAP2598" s="19"/>
      <c r="UAQ2598" s="19"/>
      <c r="UAR2598" s="19"/>
      <c r="UAS2598" s="19"/>
      <c r="UAT2598" s="19"/>
      <c r="UAU2598" s="19"/>
      <c r="UAV2598" s="19"/>
      <c r="UAW2598" s="19"/>
      <c r="UAX2598" s="19"/>
      <c r="UAY2598" s="19"/>
      <c r="UAZ2598" s="19"/>
      <c r="UBA2598" s="19"/>
      <c r="UBB2598" s="19"/>
      <c r="UBC2598" s="19"/>
      <c r="UBD2598" s="19"/>
      <c r="UBE2598" s="19"/>
      <c r="UBF2598" s="19"/>
      <c r="UBG2598" s="19"/>
      <c r="UBH2598" s="19"/>
      <c r="UBI2598" s="19"/>
      <c r="UBJ2598" s="19"/>
      <c r="UBK2598" s="19"/>
      <c r="UBL2598" s="19"/>
      <c r="UBM2598" s="19"/>
      <c r="UBN2598" s="19"/>
      <c r="UBO2598" s="19"/>
      <c r="UBP2598" s="19"/>
      <c r="UBQ2598" s="19"/>
      <c r="UBR2598" s="19"/>
      <c r="UBS2598" s="19"/>
      <c r="UBT2598" s="19"/>
      <c r="UBU2598" s="19"/>
      <c r="UBV2598" s="19"/>
      <c r="UBW2598" s="19"/>
      <c r="UBX2598" s="19"/>
      <c r="UBY2598" s="19"/>
      <c r="UBZ2598" s="19"/>
      <c r="UCA2598" s="19"/>
      <c r="UCB2598" s="19"/>
      <c r="UCC2598" s="19"/>
      <c r="UCD2598" s="19"/>
      <c r="UCE2598" s="19"/>
      <c r="UCF2598" s="19"/>
      <c r="UCG2598" s="19"/>
      <c r="UCH2598" s="19"/>
      <c r="UCI2598" s="19"/>
      <c r="UCJ2598" s="19"/>
      <c r="UCK2598" s="19"/>
      <c r="UCL2598" s="19"/>
      <c r="UCM2598" s="19"/>
      <c r="UCN2598" s="19"/>
      <c r="UCO2598" s="19"/>
      <c r="UCP2598" s="19"/>
      <c r="UCQ2598" s="19"/>
      <c r="UCR2598" s="19"/>
      <c r="UCS2598" s="19"/>
      <c r="UCT2598" s="19"/>
      <c r="UCU2598" s="19"/>
      <c r="UCV2598" s="19"/>
      <c r="UCW2598" s="19"/>
      <c r="UCX2598" s="19"/>
      <c r="UCY2598" s="19"/>
      <c r="UCZ2598" s="19"/>
      <c r="UDA2598" s="19"/>
      <c r="UDB2598" s="19"/>
      <c r="UDC2598" s="19"/>
      <c r="UDD2598" s="19"/>
      <c r="UDE2598" s="19"/>
      <c r="UDF2598" s="19"/>
      <c r="UDG2598" s="19"/>
      <c r="UDH2598" s="19"/>
      <c r="UDI2598" s="19"/>
      <c r="UDJ2598" s="19"/>
      <c r="UDK2598" s="19"/>
      <c r="UDL2598" s="19"/>
      <c r="UDM2598" s="19"/>
      <c r="UDN2598" s="19"/>
      <c r="UDO2598" s="19"/>
      <c r="UDP2598" s="19"/>
      <c r="UDQ2598" s="19"/>
      <c r="UDR2598" s="19"/>
      <c r="UDS2598" s="19"/>
      <c r="UDT2598" s="19"/>
      <c r="UDU2598" s="19"/>
      <c r="UDV2598" s="19"/>
      <c r="UDW2598" s="19"/>
      <c r="UDX2598" s="19"/>
      <c r="UDY2598" s="19"/>
      <c r="UDZ2598" s="19"/>
      <c r="UEA2598" s="19"/>
      <c r="UEB2598" s="19"/>
      <c r="UEC2598" s="19"/>
      <c r="UED2598" s="19"/>
      <c r="UEE2598" s="19"/>
      <c r="UEF2598" s="19"/>
      <c r="UEG2598" s="19"/>
      <c r="UEH2598" s="19"/>
      <c r="UEI2598" s="19"/>
      <c r="UEJ2598" s="19"/>
      <c r="UEK2598" s="19"/>
      <c r="UEL2598" s="19"/>
      <c r="UEM2598" s="19"/>
      <c r="UEN2598" s="19"/>
      <c r="UEO2598" s="19"/>
      <c r="UEP2598" s="19"/>
      <c r="UEQ2598" s="19"/>
      <c r="UER2598" s="19"/>
      <c r="UES2598" s="19"/>
      <c r="UET2598" s="19"/>
      <c r="UEU2598" s="19"/>
      <c r="UEV2598" s="19"/>
      <c r="UEW2598" s="19"/>
      <c r="UEX2598" s="19"/>
      <c r="UEY2598" s="19"/>
      <c r="UEZ2598" s="19"/>
      <c r="UFA2598" s="19"/>
      <c r="UFB2598" s="19"/>
      <c r="UFC2598" s="19"/>
      <c r="UFD2598" s="19"/>
      <c r="UFE2598" s="19"/>
      <c r="UFF2598" s="19"/>
      <c r="UFG2598" s="19"/>
      <c r="UFH2598" s="19"/>
      <c r="UFI2598" s="19"/>
      <c r="UFJ2598" s="19"/>
      <c r="UFK2598" s="19"/>
      <c r="UFL2598" s="19"/>
      <c r="UFM2598" s="19"/>
      <c r="UFN2598" s="19"/>
      <c r="UFO2598" s="19"/>
      <c r="UFP2598" s="19"/>
      <c r="UFQ2598" s="19"/>
      <c r="UFR2598" s="19"/>
      <c r="UFS2598" s="19"/>
      <c r="UFT2598" s="19"/>
      <c r="UFU2598" s="19"/>
      <c r="UFV2598" s="19"/>
      <c r="UFW2598" s="19"/>
      <c r="UFX2598" s="19"/>
      <c r="UFY2598" s="19"/>
      <c r="UFZ2598" s="19"/>
      <c r="UGA2598" s="19"/>
      <c r="UGB2598" s="19"/>
      <c r="UGC2598" s="19"/>
      <c r="UGD2598" s="19"/>
      <c r="UGE2598" s="19"/>
      <c r="UGF2598" s="19"/>
      <c r="UGG2598" s="19"/>
      <c r="UGH2598" s="19"/>
      <c r="UGI2598" s="19"/>
      <c r="UGJ2598" s="19"/>
      <c r="UGK2598" s="19"/>
      <c r="UGL2598" s="19"/>
      <c r="UGM2598" s="19"/>
      <c r="UGN2598" s="19"/>
      <c r="UGO2598" s="19"/>
      <c r="UGP2598" s="19"/>
      <c r="UGQ2598" s="19"/>
      <c r="UGR2598" s="19"/>
      <c r="UGS2598" s="19"/>
      <c r="UGT2598" s="19"/>
      <c r="UGU2598" s="19"/>
      <c r="UGV2598" s="19"/>
      <c r="UGW2598" s="19"/>
      <c r="UGX2598" s="19"/>
      <c r="UGY2598" s="19"/>
      <c r="UGZ2598" s="19"/>
      <c r="UHA2598" s="19"/>
      <c r="UHB2598" s="19"/>
      <c r="UHC2598" s="19"/>
      <c r="UHD2598" s="19"/>
      <c r="UHE2598" s="19"/>
      <c r="UHF2598" s="19"/>
      <c r="UHG2598" s="19"/>
      <c r="UHH2598" s="19"/>
      <c r="UHI2598" s="19"/>
      <c r="UHJ2598" s="19"/>
      <c r="UHK2598" s="19"/>
      <c r="UHL2598" s="19"/>
      <c r="UHM2598" s="19"/>
      <c r="UHN2598" s="19"/>
      <c r="UHO2598" s="19"/>
      <c r="UHP2598" s="19"/>
      <c r="UHQ2598" s="19"/>
      <c r="UHR2598" s="19"/>
      <c r="UHS2598" s="19"/>
      <c r="UHT2598" s="19"/>
      <c r="UHU2598" s="19"/>
      <c r="UHV2598" s="19"/>
      <c r="UHW2598" s="19"/>
      <c r="UHX2598" s="19"/>
      <c r="UHY2598" s="19"/>
      <c r="UHZ2598" s="19"/>
      <c r="UIA2598" s="19"/>
      <c r="UIB2598" s="19"/>
      <c r="UIC2598" s="19"/>
      <c r="UID2598" s="19"/>
      <c r="UIE2598" s="19"/>
      <c r="UIF2598" s="19"/>
      <c r="UIG2598" s="19"/>
      <c r="UIH2598" s="19"/>
      <c r="UII2598" s="19"/>
      <c r="UIJ2598" s="19"/>
      <c r="UIK2598" s="19"/>
      <c r="UIL2598" s="19"/>
      <c r="UIM2598" s="19"/>
      <c r="UIN2598" s="19"/>
      <c r="UIO2598" s="19"/>
      <c r="UIP2598" s="19"/>
      <c r="UIQ2598" s="19"/>
      <c r="UIR2598" s="19"/>
      <c r="UIS2598" s="19"/>
      <c r="UIT2598" s="19"/>
      <c r="UIU2598" s="19"/>
      <c r="UIV2598" s="19"/>
      <c r="UIW2598" s="19"/>
      <c r="UIX2598" s="19"/>
      <c r="UIY2598" s="19"/>
      <c r="UIZ2598" s="19"/>
      <c r="UJA2598" s="19"/>
      <c r="UJB2598" s="19"/>
      <c r="UJC2598" s="19"/>
      <c r="UJD2598" s="19"/>
      <c r="UJE2598" s="19"/>
      <c r="UJF2598" s="19"/>
      <c r="UJG2598" s="19"/>
      <c r="UJH2598" s="19"/>
      <c r="UJI2598" s="19"/>
      <c r="UJJ2598" s="19"/>
      <c r="UJK2598" s="19"/>
      <c r="UJL2598" s="19"/>
      <c r="UJM2598" s="19"/>
      <c r="UJN2598" s="19"/>
      <c r="UJO2598" s="19"/>
      <c r="UJP2598" s="19"/>
      <c r="UJQ2598" s="19"/>
      <c r="UJR2598" s="19"/>
      <c r="UJS2598" s="19"/>
      <c r="UJT2598" s="19"/>
      <c r="UJU2598" s="19"/>
      <c r="UJV2598" s="19"/>
      <c r="UJW2598" s="19"/>
      <c r="UJX2598" s="19"/>
      <c r="UJY2598" s="19"/>
      <c r="UJZ2598" s="19"/>
      <c r="UKA2598" s="19"/>
      <c r="UKB2598" s="19"/>
      <c r="UKC2598" s="19"/>
      <c r="UKD2598" s="19"/>
      <c r="UKE2598" s="19"/>
      <c r="UKF2598" s="19"/>
      <c r="UKG2598" s="19"/>
      <c r="UKH2598" s="19"/>
      <c r="UKI2598" s="19"/>
      <c r="UKJ2598" s="19"/>
      <c r="UKK2598" s="19"/>
      <c r="UKL2598" s="19"/>
      <c r="UKM2598" s="19"/>
      <c r="UKN2598" s="19"/>
      <c r="UKO2598" s="19"/>
      <c r="UKP2598" s="19"/>
      <c r="UKQ2598" s="19"/>
      <c r="UKR2598" s="19"/>
      <c r="UKS2598" s="19"/>
      <c r="UKT2598" s="19"/>
      <c r="UKU2598" s="19"/>
      <c r="UKV2598" s="19"/>
      <c r="UKW2598" s="19"/>
      <c r="UKX2598" s="19"/>
      <c r="UKY2598" s="19"/>
      <c r="UKZ2598" s="19"/>
      <c r="ULA2598" s="19"/>
      <c r="ULB2598" s="19"/>
      <c r="ULC2598" s="19"/>
      <c r="ULD2598" s="19"/>
      <c r="ULE2598" s="19"/>
      <c r="ULF2598" s="19"/>
      <c r="ULG2598" s="19"/>
      <c r="ULH2598" s="19"/>
      <c r="ULI2598" s="19"/>
      <c r="ULJ2598" s="19"/>
      <c r="ULK2598" s="19"/>
      <c r="ULL2598" s="19"/>
      <c r="ULM2598" s="19"/>
      <c r="ULN2598" s="19"/>
      <c r="ULO2598" s="19"/>
      <c r="ULP2598" s="19"/>
      <c r="ULQ2598" s="19"/>
      <c r="ULR2598" s="19"/>
      <c r="ULS2598" s="19"/>
      <c r="ULT2598" s="19"/>
      <c r="ULU2598" s="19"/>
      <c r="ULV2598" s="19"/>
      <c r="ULW2598" s="19"/>
      <c r="ULX2598" s="19"/>
      <c r="ULY2598" s="19"/>
      <c r="ULZ2598" s="19"/>
      <c r="UMA2598" s="19"/>
      <c r="UMB2598" s="19"/>
      <c r="UMC2598" s="19"/>
      <c r="UMD2598" s="19"/>
      <c r="UME2598" s="19"/>
      <c r="UMF2598" s="19"/>
      <c r="UMG2598" s="19"/>
      <c r="UMH2598" s="19"/>
      <c r="UMI2598" s="19"/>
      <c r="UMJ2598" s="19"/>
      <c r="UMK2598" s="19"/>
      <c r="UML2598" s="19"/>
      <c r="UMM2598" s="19"/>
      <c r="UMN2598" s="19"/>
      <c r="UMO2598" s="19"/>
      <c r="UMP2598" s="19"/>
      <c r="UMQ2598" s="19"/>
      <c r="UMR2598" s="19"/>
      <c r="UMS2598" s="19"/>
      <c r="UMT2598" s="19"/>
      <c r="UMU2598" s="19"/>
      <c r="UMV2598" s="19"/>
      <c r="UMW2598" s="19"/>
      <c r="UMX2598" s="19"/>
      <c r="UMY2598" s="19"/>
      <c r="UMZ2598" s="19"/>
      <c r="UNA2598" s="19"/>
      <c r="UNB2598" s="19"/>
      <c r="UNC2598" s="19"/>
      <c r="UND2598" s="19"/>
      <c r="UNE2598" s="19"/>
      <c r="UNF2598" s="19"/>
      <c r="UNG2598" s="19"/>
      <c r="UNH2598" s="19"/>
      <c r="UNI2598" s="19"/>
      <c r="UNJ2598" s="19"/>
      <c r="UNK2598" s="19"/>
      <c r="UNL2598" s="19"/>
      <c r="UNM2598" s="19"/>
      <c r="UNN2598" s="19"/>
      <c r="UNO2598" s="19"/>
      <c r="UNP2598" s="19"/>
      <c r="UNQ2598" s="19"/>
      <c r="UNR2598" s="19"/>
      <c r="UNS2598" s="19"/>
      <c r="UNT2598" s="19"/>
      <c r="UNU2598" s="19"/>
      <c r="UNV2598" s="19"/>
      <c r="UNW2598" s="19"/>
      <c r="UNX2598" s="19"/>
      <c r="UNY2598" s="19"/>
      <c r="UNZ2598" s="19"/>
      <c r="UOA2598" s="19"/>
      <c r="UOB2598" s="19"/>
      <c r="UOC2598" s="19"/>
      <c r="UOD2598" s="19"/>
      <c r="UOE2598" s="19"/>
      <c r="UOF2598" s="19"/>
      <c r="UOG2598" s="19"/>
      <c r="UOH2598" s="19"/>
      <c r="UOI2598" s="19"/>
      <c r="UOJ2598" s="19"/>
      <c r="UOK2598" s="19"/>
      <c r="UOL2598" s="19"/>
      <c r="UOM2598" s="19"/>
      <c r="UON2598" s="19"/>
      <c r="UOO2598" s="19"/>
      <c r="UOP2598" s="19"/>
      <c r="UOQ2598" s="19"/>
      <c r="UOR2598" s="19"/>
      <c r="UOS2598" s="19"/>
      <c r="UOT2598" s="19"/>
      <c r="UOU2598" s="19"/>
      <c r="UOV2598" s="19"/>
      <c r="UOW2598" s="19"/>
      <c r="UOX2598" s="19"/>
      <c r="UOY2598" s="19"/>
      <c r="UOZ2598" s="19"/>
      <c r="UPA2598" s="19"/>
      <c r="UPB2598" s="19"/>
      <c r="UPC2598" s="19"/>
      <c r="UPD2598" s="19"/>
      <c r="UPE2598" s="19"/>
      <c r="UPF2598" s="19"/>
      <c r="UPG2598" s="19"/>
      <c r="UPH2598" s="19"/>
      <c r="UPI2598" s="19"/>
      <c r="UPJ2598" s="19"/>
      <c r="UPK2598" s="19"/>
      <c r="UPL2598" s="19"/>
      <c r="UPM2598" s="19"/>
      <c r="UPN2598" s="19"/>
      <c r="UPO2598" s="19"/>
      <c r="UPP2598" s="19"/>
      <c r="UPQ2598" s="19"/>
      <c r="UPR2598" s="19"/>
      <c r="UPS2598" s="19"/>
      <c r="UPT2598" s="19"/>
      <c r="UPU2598" s="19"/>
      <c r="UPV2598" s="19"/>
      <c r="UPW2598" s="19"/>
      <c r="UPX2598" s="19"/>
      <c r="UPY2598" s="19"/>
      <c r="UPZ2598" s="19"/>
      <c r="UQA2598" s="19"/>
      <c r="UQB2598" s="19"/>
      <c r="UQC2598" s="19"/>
      <c r="UQD2598" s="19"/>
      <c r="UQE2598" s="19"/>
      <c r="UQF2598" s="19"/>
      <c r="UQG2598" s="19"/>
      <c r="UQH2598" s="19"/>
      <c r="UQI2598" s="19"/>
      <c r="UQJ2598" s="19"/>
      <c r="UQK2598" s="19"/>
      <c r="UQL2598" s="19"/>
      <c r="UQM2598" s="19"/>
      <c r="UQN2598" s="19"/>
      <c r="UQO2598" s="19"/>
      <c r="UQP2598" s="19"/>
      <c r="UQQ2598" s="19"/>
      <c r="UQR2598" s="19"/>
      <c r="UQS2598" s="19"/>
      <c r="UQT2598" s="19"/>
      <c r="UQU2598" s="19"/>
      <c r="UQV2598" s="19"/>
      <c r="UQW2598" s="19"/>
      <c r="UQX2598" s="19"/>
      <c r="UQY2598" s="19"/>
      <c r="UQZ2598" s="19"/>
      <c r="URA2598" s="19"/>
      <c r="URB2598" s="19"/>
      <c r="URC2598" s="19"/>
      <c r="URD2598" s="19"/>
      <c r="URE2598" s="19"/>
      <c r="URF2598" s="19"/>
      <c r="URG2598" s="19"/>
      <c r="URH2598" s="19"/>
      <c r="URI2598" s="19"/>
      <c r="URJ2598" s="19"/>
      <c r="URK2598" s="19"/>
      <c r="URL2598" s="19"/>
      <c r="URM2598" s="19"/>
      <c r="URN2598" s="19"/>
      <c r="URO2598" s="19"/>
      <c r="URP2598" s="19"/>
      <c r="URQ2598" s="19"/>
      <c r="URR2598" s="19"/>
      <c r="URS2598" s="19"/>
      <c r="URT2598" s="19"/>
      <c r="URU2598" s="19"/>
      <c r="URV2598" s="19"/>
      <c r="URW2598" s="19"/>
      <c r="URX2598" s="19"/>
      <c r="URY2598" s="19"/>
      <c r="URZ2598" s="19"/>
      <c r="USA2598" s="19"/>
      <c r="USB2598" s="19"/>
      <c r="USC2598" s="19"/>
      <c r="USD2598" s="19"/>
      <c r="USE2598" s="19"/>
      <c r="USF2598" s="19"/>
      <c r="USG2598" s="19"/>
      <c r="USH2598" s="19"/>
      <c r="USI2598" s="19"/>
      <c r="USJ2598" s="19"/>
      <c r="USK2598" s="19"/>
      <c r="USL2598" s="19"/>
      <c r="USM2598" s="19"/>
      <c r="USN2598" s="19"/>
      <c r="USO2598" s="19"/>
      <c r="USP2598" s="19"/>
      <c r="USQ2598" s="19"/>
      <c r="USR2598" s="19"/>
      <c r="USS2598" s="19"/>
      <c r="UST2598" s="19"/>
      <c r="USU2598" s="19"/>
      <c r="USV2598" s="19"/>
      <c r="USW2598" s="19"/>
      <c r="USX2598" s="19"/>
      <c r="USY2598" s="19"/>
      <c r="USZ2598" s="19"/>
      <c r="UTA2598" s="19"/>
      <c r="UTB2598" s="19"/>
      <c r="UTC2598" s="19"/>
      <c r="UTD2598" s="19"/>
      <c r="UTE2598" s="19"/>
      <c r="UTF2598" s="19"/>
      <c r="UTG2598" s="19"/>
      <c r="UTH2598" s="19"/>
      <c r="UTI2598" s="19"/>
      <c r="UTJ2598" s="19"/>
      <c r="UTK2598" s="19"/>
      <c r="UTL2598" s="19"/>
      <c r="UTM2598" s="19"/>
      <c r="UTN2598" s="19"/>
      <c r="UTO2598" s="19"/>
      <c r="UTP2598" s="19"/>
      <c r="UTQ2598" s="19"/>
      <c r="UTR2598" s="19"/>
      <c r="UTS2598" s="19"/>
      <c r="UTT2598" s="19"/>
      <c r="UTU2598" s="19"/>
      <c r="UTV2598" s="19"/>
      <c r="UTW2598" s="19"/>
      <c r="UTX2598" s="19"/>
      <c r="UTY2598" s="19"/>
      <c r="UTZ2598" s="19"/>
      <c r="UUA2598" s="19"/>
      <c r="UUB2598" s="19"/>
      <c r="UUC2598" s="19"/>
      <c r="UUD2598" s="19"/>
      <c r="UUE2598" s="19"/>
      <c r="UUF2598" s="19"/>
      <c r="UUG2598" s="19"/>
      <c r="UUH2598" s="19"/>
      <c r="UUI2598" s="19"/>
      <c r="UUJ2598" s="19"/>
      <c r="UUK2598" s="19"/>
      <c r="UUL2598" s="19"/>
      <c r="UUM2598" s="19"/>
      <c r="UUN2598" s="19"/>
      <c r="UUO2598" s="19"/>
      <c r="UUP2598" s="19"/>
      <c r="UUQ2598" s="19"/>
      <c r="UUR2598" s="19"/>
      <c r="UUS2598" s="19"/>
      <c r="UUT2598" s="19"/>
      <c r="UUU2598" s="19"/>
      <c r="UUV2598" s="19"/>
      <c r="UUW2598" s="19"/>
      <c r="UUX2598" s="19"/>
      <c r="UUY2598" s="19"/>
      <c r="UUZ2598" s="19"/>
      <c r="UVA2598" s="19"/>
      <c r="UVB2598" s="19"/>
      <c r="UVC2598" s="19"/>
      <c r="UVD2598" s="19"/>
      <c r="UVE2598" s="19"/>
      <c r="UVF2598" s="19"/>
      <c r="UVG2598" s="19"/>
      <c r="UVH2598" s="19"/>
      <c r="UVI2598" s="19"/>
      <c r="UVJ2598" s="19"/>
      <c r="UVK2598" s="19"/>
      <c r="UVL2598" s="19"/>
      <c r="UVM2598" s="19"/>
      <c r="UVN2598" s="19"/>
      <c r="UVO2598" s="19"/>
      <c r="UVP2598" s="19"/>
      <c r="UVQ2598" s="19"/>
      <c r="UVR2598" s="19"/>
      <c r="UVS2598" s="19"/>
      <c r="UVT2598" s="19"/>
      <c r="UVU2598" s="19"/>
      <c r="UVV2598" s="19"/>
      <c r="UVW2598" s="19"/>
      <c r="UVX2598" s="19"/>
      <c r="UVY2598" s="19"/>
      <c r="UVZ2598" s="19"/>
      <c r="UWA2598" s="19"/>
      <c r="UWB2598" s="19"/>
      <c r="UWC2598" s="19"/>
      <c r="UWD2598" s="19"/>
      <c r="UWE2598" s="19"/>
      <c r="UWF2598" s="19"/>
      <c r="UWG2598" s="19"/>
      <c r="UWH2598" s="19"/>
      <c r="UWI2598" s="19"/>
      <c r="UWJ2598" s="19"/>
      <c r="UWK2598" s="19"/>
      <c r="UWL2598" s="19"/>
      <c r="UWM2598" s="19"/>
      <c r="UWN2598" s="19"/>
      <c r="UWO2598" s="19"/>
      <c r="UWP2598" s="19"/>
      <c r="UWQ2598" s="19"/>
      <c r="UWR2598" s="19"/>
      <c r="UWS2598" s="19"/>
      <c r="UWT2598" s="19"/>
      <c r="UWU2598" s="19"/>
      <c r="UWV2598" s="19"/>
      <c r="UWW2598" s="19"/>
      <c r="UWX2598" s="19"/>
      <c r="UWY2598" s="19"/>
      <c r="UWZ2598" s="19"/>
      <c r="UXA2598" s="19"/>
      <c r="UXB2598" s="19"/>
      <c r="UXC2598" s="19"/>
      <c r="UXD2598" s="19"/>
      <c r="UXE2598" s="19"/>
      <c r="UXF2598" s="19"/>
      <c r="UXG2598" s="19"/>
      <c r="UXH2598" s="19"/>
      <c r="UXI2598" s="19"/>
      <c r="UXJ2598" s="19"/>
      <c r="UXK2598" s="19"/>
      <c r="UXL2598" s="19"/>
      <c r="UXM2598" s="19"/>
      <c r="UXN2598" s="19"/>
      <c r="UXO2598" s="19"/>
      <c r="UXP2598" s="19"/>
      <c r="UXQ2598" s="19"/>
      <c r="UXR2598" s="19"/>
      <c r="UXS2598" s="19"/>
      <c r="UXT2598" s="19"/>
      <c r="UXU2598" s="19"/>
      <c r="UXV2598" s="19"/>
      <c r="UXW2598" s="19"/>
      <c r="UXX2598" s="19"/>
      <c r="UXY2598" s="19"/>
      <c r="UXZ2598" s="19"/>
      <c r="UYA2598" s="19"/>
      <c r="UYB2598" s="19"/>
      <c r="UYC2598" s="19"/>
      <c r="UYD2598" s="19"/>
      <c r="UYE2598" s="19"/>
      <c r="UYF2598" s="19"/>
      <c r="UYG2598" s="19"/>
      <c r="UYH2598" s="19"/>
      <c r="UYI2598" s="19"/>
      <c r="UYJ2598" s="19"/>
      <c r="UYK2598" s="19"/>
      <c r="UYL2598" s="19"/>
      <c r="UYM2598" s="19"/>
      <c r="UYN2598" s="19"/>
      <c r="UYO2598" s="19"/>
      <c r="UYP2598" s="19"/>
      <c r="UYQ2598" s="19"/>
      <c r="UYR2598" s="19"/>
      <c r="UYS2598" s="19"/>
      <c r="UYT2598" s="19"/>
      <c r="UYU2598" s="19"/>
      <c r="UYV2598" s="19"/>
      <c r="UYW2598" s="19"/>
      <c r="UYX2598" s="19"/>
      <c r="UYY2598" s="19"/>
      <c r="UYZ2598" s="19"/>
      <c r="UZA2598" s="19"/>
      <c r="UZB2598" s="19"/>
      <c r="UZC2598" s="19"/>
      <c r="UZD2598" s="19"/>
      <c r="UZE2598" s="19"/>
      <c r="UZF2598" s="19"/>
      <c r="UZG2598" s="19"/>
      <c r="UZH2598" s="19"/>
      <c r="UZI2598" s="19"/>
      <c r="UZJ2598" s="19"/>
      <c r="UZK2598" s="19"/>
      <c r="UZL2598" s="19"/>
      <c r="UZM2598" s="19"/>
      <c r="UZN2598" s="19"/>
      <c r="UZO2598" s="19"/>
      <c r="UZP2598" s="19"/>
      <c r="UZQ2598" s="19"/>
      <c r="UZR2598" s="19"/>
      <c r="UZS2598" s="19"/>
      <c r="UZT2598" s="19"/>
      <c r="UZU2598" s="19"/>
      <c r="UZV2598" s="19"/>
      <c r="UZW2598" s="19"/>
      <c r="UZX2598" s="19"/>
      <c r="UZY2598" s="19"/>
      <c r="UZZ2598" s="19"/>
      <c r="VAA2598" s="19"/>
      <c r="VAB2598" s="19"/>
      <c r="VAC2598" s="19"/>
      <c r="VAD2598" s="19"/>
      <c r="VAE2598" s="19"/>
      <c r="VAF2598" s="19"/>
      <c r="VAG2598" s="19"/>
      <c r="VAH2598" s="19"/>
      <c r="VAI2598" s="19"/>
      <c r="VAJ2598" s="19"/>
      <c r="VAK2598" s="19"/>
      <c r="VAL2598" s="19"/>
      <c r="VAM2598" s="19"/>
      <c r="VAN2598" s="19"/>
      <c r="VAO2598" s="19"/>
      <c r="VAP2598" s="19"/>
      <c r="VAQ2598" s="19"/>
      <c r="VAR2598" s="19"/>
      <c r="VAS2598" s="19"/>
      <c r="VAT2598" s="19"/>
      <c r="VAU2598" s="19"/>
      <c r="VAV2598" s="19"/>
      <c r="VAW2598" s="19"/>
      <c r="VAX2598" s="19"/>
      <c r="VAY2598" s="19"/>
      <c r="VAZ2598" s="19"/>
      <c r="VBA2598" s="19"/>
      <c r="VBB2598" s="19"/>
      <c r="VBC2598" s="19"/>
      <c r="VBD2598" s="19"/>
      <c r="VBE2598" s="19"/>
      <c r="VBF2598" s="19"/>
      <c r="VBG2598" s="19"/>
      <c r="VBH2598" s="19"/>
      <c r="VBI2598" s="19"/>
      <c r="VBJ2598" s="19"/>
      <c r="VBK2598" s="19"/>
      <c r="VBL2598" s="19"/>
      <c r="VBM2598" s="19"/>
      <c r="VBN2598" s="19"/>
      <c r="VBO2598" s="19"/>
      <c r="VBP2598" s="19"/>
      <c r="VBQ2598" s="19"/>
      <c r="VBR2598" s="19"/>
      <c r="VBS2598" s="19"/>
      <c r="VBT2598" s="19"/>
      <c r="VBU2598" s="19"/>
      <c r="VBV2598" s="19"/>
      <c r="VBW2598" s="19"/>
      <c r="VBX2598" s="19"/>
      <c r="VBY2598" s="19"/>
      <c r="VBZ2598" s="19"/>
      <c r="VCA2598" s="19"/>
      <c r="VCB2598" s="19"/>
      <c r="VCC2598" s="19"/>
      <c r="VCD2598" s="19"/>
      <c r="VCE2598" s="19"/>
      <c r="VCF2598" s="19"/>
      <c r="VCG2598" s="19"/>
      <c r="VCH2598" s="19"/>
      <c r="VCI2598" s="19"/>
      <c r="VCJ2598" s="19"/>
      <c r="VCK2598" s="19"/>
      <c r="VCL2598" s="19"/>
      <c r="VCM2598" s="19"/>
      <c r="VCN2598" s="19"/>
      <c r="VCO2598" s="19"/>
      <c r="VCP2598" s="19"/>
      <c r="VCQ2598" s="19"/>
      <c r="VCR2598" s="19"/>
      <c r="VCS2598" s="19"/>
      <c r="VCT2598" s="19"/>
      <c r="VCU2598" s="19"/>
      <c r="VCV2598" s="19"/>
      <c r="VCW2598" s="19"/>
      <c r="VCX2598" s="19"/>
      <c r="VCY2598" s="19"/>
      <c r="VCZ2598" s="19"/>
      <c r="VDA2598" s="19"/>
      <c r="VDB2598" s="19"/>
      <c r="VDC2598" s="19"/>
      <c r="VDD2598" s="19"/>
      <c r="VDE2598" s="19"/>
      <c r="VDF2598" s="19"/>
      <c r="VDG2598" s="19"/>
      <c r="VDH2598" s="19"/>
      <c r="VDI2598" s="19"/>
      <c r="VDJ2598" s="19"/>
      <c r="VDK2598" s="19"/>
      <c r="VDL2598" s="19"/>
      <c r="VDM2598" s="19"/>
      <c r="VDN2598" s="19"/>
      <c r="VDO2598" s="19"/>
      <c r="VDP2598" s="19"/>
      <c r="VDQ2598" s="19"/>
      <c r="VDR2598" s="19"/>
      <c r="VDS2598" s="19"/>
      <c r="VDT2598" s="19"/>
      <c r="VDU2598" s="19"/>
      <c r="VDV2598" s="19"/>
      <c r="VDW2598" s="19"/>
      <c r="VDX2598" s="19"/>
      <c r="VDY2598" s="19"/>
      <c r="VDZ2598" s="19"/>
      <c r="VEA2598" s="19"/>
      <c r="VEB2598" s="19"/>
      <c r="VEC2598" s="19"/>
      <c r="VED2598" s="19"/>
      <c r="VEE2598" s="19"/>
      <c r="VEF2598" s="19"/>
      <c r="VEG2598" s="19"/>
      <c r="VEH2598" s="19"/>
      <c r="VEI2598" s="19"/>
      <c r="VEJ2598" s="19"/>
      <c r="VEK2598" s="19"/>
      <c r="VEL2598" s="19"/>
      <c r="VEM2598" s="19"/>
      <c r="VEN2598" s="19"/>
      <c r="VEO2598" s="19"/>
      <c r="VEP2598" s="19"/>
      <c r="VEQ2598" s="19"/>
      <c r="VER2598" s="19"/>
      <c r="VES2598" s="19"/>
      <c r="VET2598" s="19"/>
      <c r="VEU2598" s="19"/>
      <c r="VEV2598" s="19"/>
      <c r="VEW2598" s="19"/>
      <c r="VEX2598" s="19"/>
      <c r="VEY2598" s="19"/>
      <c r="VEZ2598" s="19"/>
      <c r="VFA2598" s="19"/>
      <c r="VFB2598" s="19"/>
      <c r="VFC2598" s="19"/>
      <c r="VFD2598" s="19"/>
      <c r="VFE2598" s="19"/>
      <c r="VFF2598" s="19"/>
      <c r="VFG2598" s="19"/>
      <c r="VFH2598" s="19"/>
      <c r="VFI2598" s="19"/>
      <c r="VFJ2598" s="19"/>
      <c r="VFK2598" s="19"/>
      <c r="VFL2598" s="19"/>
      <c r="VFM2598" s="19"/>
      <c r="VFN2598" s="19"/>
      <c r="VFO2598" s="19"/>
      <c r="VFP2598" s="19"/>
      <c r="VFQ2598" s="19"/>
      <c r="VFR2598" s="19"/>
      <c r="VFS2598" s="19"/>
      <c r="VFT2598" s="19"/>
      <c r="VFU2598" s="19"/>
      <c r="VFV2598" s="19"/>
      <c r="VFW2598" s="19"/>
      <c r="VFX2598" s="19"/>
      <c r="VFY2598" s="19"/>
      <c r="VFZ2598" s="19"/>
      <c r="VGA2598" s="19"/>
      <c r="VGB2598" s="19"/>
      <c r="VGC2598" s="19"/>
      <c r="VGD2598" s="19"/>
      <c r="VGE2598" s="19"/>
      <c r="VGF2598" s="19"/>
      <c r="VGG2598" s="19"/>
      <c r="VGH2598" s="19"/>
      <c r="VGI2598" s="19"/>
      <c r="VGJ2598" s="19"/>
      <c r="VGK2598" s="19"/>
      <c r="VGL2598" s="19"/>
      <c r="VGM2598" s="19"/>
      <c r="VGN2598" s="19"/>
      <c r="VGO2598" s="19"/>
      <c r="VGP2598" s="19"/>
      <c r="VGQ2598" s="19"/>
      <c r="VGR2598" s="19"/>
      <c r="VGS2598" s="19"/>
      <c r="VGT2598" s="19"/>
      <c r="VGU2598" s="19"/>
      <c r="VGV2598" s="19"/>
      <c r="VGW2598" s="19"/>
      <c r="VGX2598" s="19"/>
      <c r="VGY2598" s="19"/>
      <c r="VGZ2598" s="19"/>
      <c r="VHA2598" s="19"/>
      <c r="VHB2598" s="19"/>
      <c r="VHC2598" s="19"/>
      <c r="VHD2598" s="19"/>
      <c r="VHE2598" s="19"/>
      <c r="VHF2598" s="19"/>
      <c r="VHG2598" s="19"/>
      <c r="VHH2598" s="19"/>
      <c r="VHI2598" s="19"/>
      <c r="VHJ2598" s="19"/>
      <c r="VHK2598" s="19"/>
      <c r="VHL2598" s="19"/>
      <c r="VHM2598" s="19"/>
      <c r="VHN2598" s="19"/>
      <c r="VHO2598" s="19"/>
      <c r="VHP2598" s="19"/>
      <c r="VHQ2598" s="19"/>
      <c r="VHR2598" s="19"/>
      <c r="VHS2598" s="19"/>
      <c r="VHT2598" s="19"/>
      <c r="VHU2598" s="19"/>
      <c r="VHV2598" s="19"/>
      <c r="VHW2598" s="19"/>
      <c r="VHX2598" s="19"/>
      <c r="VHY2598" s="19"/>
      <c r="VHZ2598" s="19"/>
      <c r="VIA2598" s="19"/>
      <c r="VIB2598" s="19"/>
      <c r="VIC2598" s="19"/>
      <c r="VID2598" s="19"/>
      <c r="VIE2598" s="19"/>
      <c r="VIF2598" s="19"/>
      <c r="VIG2598" s="19"/>
      <c r="VIH2598" s="19"/>
      <c r="VII2598" s="19"/>
      <c r="VIJ2598" s="19"/>
      <c r="VIK2598" s="19"/>
      <c r="VIL2598" s="19"/>
      <c r="VIM2598" s="19"/>
      <c r="VIN2598" s="19"/>
      <c r="VIO2598" s="19"/>
      <c r="VIP2598" s="19"/>
      <c r="VIQ2598" s="19"/>
      <c r="VIR2598" s="19"/>
      <c r="VIS2598" s="19"/>
      <c r="VIT2598" s="19"/>
      <c r="VIU2598" s="19"/>
      <c r="VIV2598" s="19"/>
      <c r="VIW2598" s="19"/>
      <c r="VIX2598" s="19"/>
      <c r="VIY2598" s="19"/>
      <c r="VIZ2598" s="19"/>
      <c r="VJA2598" s="19"/>
      <c r="VJB2598" s="19"/>
      <c r="VJC2598" s="19"/>
      <c r="VJD2598" s="19"/>
      <c r="VJE2598" s="19"/>
      <c r="VJF2598" s="19"/>
      <c r="VJG2598" s="19"/>
      <c r="VJH2598" s="19"/>
      <c r="VJI2598" s="19"/>
      <c r="VJJ2598" s="19"/>
      <c r="VJK2598" s="19"/>
      <c r="VJL2598" s="19"/>
      <c r="VJM2598" s="19"/>
      <c r="VJN2598" s="19"/>
      <c r="VJO2598" s="19"/>
      <c r="VJP2598" s="19"/>
      <c r="VJQ2598" s="19"/>
      <c r="VJR2598" s="19"/>
      <c r="VJS2598" s="19"/>
      <c r="VJT2598" s="19"/>
      <c r="VJU2598" s="19"/>
      <c r="VJV2598" s="19"/>
      <c r="VJW2598" s="19"/>
      <c r="VJX2598" s="19"/>
      <c r="VJY2598" s="19"/>
      <c r="VJZ2598" s="19"/>
      <c r="VKA2598" s="19"/>
      <c r="VKB2598" s="19"/>
      <c r="VKC2598" s="19"/>
      <c r="VKD2598" s="19"/>
      <c r="VKE2598" s="19"/>
      <c r="VKF2598" s="19"/>
      <c r="VKG2598" s="19"/>
      <c r="VKH2598" s="19"/>
      <c r="VKI2598" s="19"/>
      <c r="VKJ2598" s="19"/>
      <c r="VKK2598" s="19"/>
      <c r="VKL2598" s="19"/>
      <c r="VKM2598" s="19"/>
      <c r="VKN2598" s="19"/>
      <c r="VKO2598" s="19"/>
      <c r="VKP2598" s="19"/>
      <c r="VKQ2598" s="19"/>
      <c r="VKR2598" s="19"/>
      <c r="VKS2598" s="19"/>
      <c r="VKT2598" s="19"/>
      <c r="VKU2598" s="19"/>
      <c r="VKV2598" s="19"/>
      <c r="VKW2598" s="19"/>
      <c r="VKX2598" s="19"/>
      <c r="VKY2598" s="19"/>
      <c r="VKZ2598" s="19"/>
      <c r="VLA2598" s="19"/>
      <c r="VLB2598" s="19"/>
      <c r="VLC2598" s="19"/>
      <c r="VLD2598" s="19"/>
      <c r="VLE2598" s="19"/>
      <c r="VLF2598" s="19"/>
      <c r="VLG2598" s="19"/>
      <c r="VLH2598" s="19"/>
      <c r="VLI2598" s="19"/>
      <c r="VLJ2598" s="19"/>
      <c r="VLK2598" s="19"/>
      <c r="VLL2598" s="19"/>
      <c r="VLM2598" s="19"/>
      <c r="VLN2598" s="19"/>
      <c r="VLO2598" s="19"/>
      <c r="VLP2598" s="19"/>
      <c r="VLQ2598" s="19"/>
      <c r="VLR2598" s="19"/>
      <c r="VLS2598" s="19"/>
      <c r="VLT2598" s="19"/>
      <c r="VLU2598" s="19"/>
      <c r="VLV2598" s="19"/>
      <c r="VLW2598" s="19"/>
      <c r="VLX2598" s="19"/>
      <c r="VLY2598" s="19"/>
      <c r="VLZ2598" s="19"/>
      <c r="VMA2598" s="19"/>
      <c r="VMB2598" s="19"/>
      <c r="VMC2598" s="19"/>
      <c r="VMD2598" s="19"/>
      <c r="VME2598" s="19"/>
      <c r="VMF2598" s="19"/>
      <c r="VMG2598" s="19"/>
      <c r="VMH2598" s="19"/>
      <c r="VMI2598" s="19"/>
      <c r="VMJ2598" s="19"/>
      <c r="VMK2598" s="19"/>
      <c r="VML2598" s="19"/>
      <c r="VMM2598" s="19"/>
      <c r="VMN2598" s="19"/>
      <c r="VMO2598" s="19"/>
      <c r="VMP2598" s="19"/>
      <c r="VMQ2598" s="19"/>
      <c r="VMR2598" s="19"/>
      <c r="VMS2598" s="19"/>
      <c r="VMT2598" s="19"/>
      <c r="VMU2598" s="19"/>
      <c r="VMV2598" s="19"/>
      <c r="VMW2598" s="19"/>
      <c r="VMX2598" s="19"/>
      <c r="VMY2598" s="19"/>
      <c r="VMZ2598" s="19"/>
      <c r="VNA2598" s="19"/>
      <c r="VNB2598" s="19"/>
      <c r="VNC2598" s="19"/>
      <c r="VND2598" s="19"/>
      <c r="VNE2598" s="19"/>
      <c r="VNF2598" s="19"/>
      <c r="VNG2598" s="19"/>
      <c r="VNH2598" s="19"/>
      <c r="VNI2598" s="19"/>
      <c r="VNJ2598" s="19"/>
      <c r="VNK2598" s="19"/>
      <c r="VNL2598" s="19"/>
      <c r="VNM2598" s="19"/>
      <c r="VNN2598" s="19"/>
      <c r="VNO2598" s="19"/>
      <c r="VNP2598" s="19"/>
      <c r="VNQ2598" s="19"/>
      <c r="VNR2598" s="19"/>
      <c r="VNS2598" s="19"/>
      <c r="VNT2598" s="19"/>
      <c r="VNU2598" s="19"/>
      <c r="VNV2598" s="19"/>
      <c r="VNW2598" s="19"/>
      <c r="VNX2598" s="19"/>
      <c r="VNY2598" s="19"/>
      <c r="VNZ2598" s="19"/>
      <c r="VOA2598" s="19"/>
      <c r="VOB2598" s="19"/>
      <c r="VOC2598" s="19"/>
      <c r="VOD2598" s="19"/>
      <c r="VOE2598" s="19"/>
      <c r="VOF2598" s="19"/>
      <c r="VOG2598" s="19"/>
      <c r="VOH2598" s="19"/>
      <c r="VOI2598" s="19"/>
      <c r="VOJ2598" s="19"/>
      <c r="VOK2598" s="19"/>
      <c r="VOL2598" s="19"/>
      <c r="VOM2598" s="19"/>
      <c r="VON2598" s="19"/>
      <c r="VOO2598" s="19"/>
      <c r="VOP2598" s="19"/>
      <c r="VOQ2598" s="19"/>
      <c r="VOR2598" s="19"/>
      <c r="VOS2598" s="19"/>
      <c r="VOT2598" s="19"/>
      <c r="VOU2598" s="19"/>
      <c r="VOV2598" s="19"/>
      <c r="VOW2598" s="19"/>
      <c r="VOX2598" s="19"/>
      <c r="VOY2598" s="19"/>
      <c r="VOZ2598" s="19"/>
      <c r="VPA2598" s="19"/>
      <c r="VPB2598" s="19"/>
      <c r="VPC2598" s="19"/>
      <c r="VPD2598" s="19"/>
      <c r="VPE2598" s="19"/>
      <c r="VPF2598" s="19"/>
      <c r="VPG2598" s="19"/>
      <c r="VPH2598" s="19"/>
      <c r="VPI2598" s="19"/>
      <c r="VPJ2598" s="19"/>
      <c r="VPK2598" s="19"/>
      <c r="VPL2598" s="19"/>
      <c r="VPM2598" s="19"/>
      <c r="VPN2598" s="19"/>
      <c r="VPO2598" s="19"/>
      <c r="VPP2598" s="19"/>
      <c r="VPQ2598" s="19"/>
      <c r="VPR2598" s="19"/>
      <c r="VPS2598" s="19"/>
      <c r="VPT2598" s="19"/>
      <c r="VPU2598" s="19"/>
      <c r="VPV2598" s="19"/>
      <c r="VPW2598" s="19"/>
      <c r="VPX2598" s="19"/>
      <c r="VPY2598" s="19"/>
      <c r="VPZ2598" s="19"/>
      <c r="VQA2598" s="19"/>
      <c r="VQB2598" s="19"/>
      <c r="VQC2598" s="19"/>
      <c r="VQD2598" s="19"/>
      <c r="VQE2598" s="19"/>
      <c r="VQF2598" s="19"/>
      <c r="VQG2598" s="19"/>
      <c r="VQH2598" s="19"/>
      <c r="VQI2598" s="19"/>
      <c r="VQJ2598" s="19"/>
      <c r="VQK2598" s="19"/>
      <c r="VQL2598" s="19"/>
      <c r="VQM2598" s="19"/>
      <c r="VQN2598" s="19"/>
      <c r="VQO2598" s="19"/>
      <c r="VQP2598" s="19"/>
      <c r="VQQ2598" s="19"/>
      <c r="VQR2598" s="19"/>
      <c r="VQS2598" s="19"/>
      <c r="VQT2598" s="19"/>
      <c r="VQU2598" s="19"/>
      <c r="VQV2598" s="19"/>
      <c r="VQW2598" s="19"/>
      <c r="VQX2598" s="19"/>
      <c r="VQY2598" s="19"/>
      <c r="VQZ2598" s="19"/>
      <c r="VRA2598" s="19"/>
      <c r="VRB2598" s="19"/>
      <c r="VRC2598" s="19"/>
      <c r="VRD2598" s="19"/>
      <c r="VRE2598" s="19"/>
      <c r="VRF2598" s="19"/>
      <c r="VRG2598" s="19"/>
      <c r="VRH2598" s="19"/>
      <c r="VRI2598" s="19"/>
      <c r="VRJ2598" s="19"/>
      <c r="VRK2598" s="19"/>
      <c r="VRL2598" s="19"/>
      <c r="VRM2598" s="19"/>
      <c r="VRN2598" s="19"/>
      <c r="VRO2598" s="19"/>
      <c r="VRP2598" s="19"/>
      <c r="VRQ2598" s="19"/>
      <c r="VRR2598" s="19"/>
      <c r="VRS2598" s="19"/>
      <c r="VRT2598" s="19"/>
      <c r="VRU2598" s="19"/>
      <c r="VRV2598" s="19"/>
      <c r="VRW2598" s="19"/>
      <c r="VRX2598" s="19"/>
      <c r="VRY2598" s="19"/>
      <c r="VRZ2598" s="19"/>
      <c r="VSA2598" s="19"/>
      <c r="VSB2598" s="19"/>
      <c r="VSC2598" s="19"/>
      <c r="VSD2598" s="19"/>
      <c r="VSE2598" s="19"/>
      <c r="VSF2598" s="19"/>
      <c r="VSG2598" s="19"/>
      <c r="VSH2598" s="19"/>
      <c r="VSI2598" s="19"/>
      <c r="VSJ2598" s="19"/>
      <c r="VSK2598" s="19"/>
      <c r="VSL2598" s="19"/>
      <c r="VSM2598" s="19"/>
      <c r="VSN2598" s="19"/>
      <c r="VSO2598" s="19"/>
      <c r="VSP2598" s="19"/>
      <c r="VSQ2598" s="19"/>
      <c r="VSR2598" s="19"/>
      <c r="VSS2598" s="19"/>
      <c r="VST2598" s="19"/>
      <c r="VSU2598" s="19"/>
      <c r="VSV2598" s="19"/>
      <c r="VSW2598" s="19"/>
      <c r="VSX2598" s="19"/>
      <c r="VSY2598" s="19"/>
      <c r="VSZ2598" s="19"/>
      <c r="VTA2598" s="19"/>
      <c r="VTB2598" s="19"/>
      <c r="VTC2598" s="19"/>
      <c r="VTD2598" s="19"/>
      <c r="VTE2598" s="19"/>
      <c r="VTF2598" s="19"/>
      <c r="VTG2598" s="19"/>
      <c r="VTH2598" s="19"/>
      <c r="VTI2598" s="19"/>
      <c r="VTJ2598" s="19"/>
      <c r="VTK2598" s="19"/>
      <c r="VTL2598" s="19"/>
      <c r="VTM2598" s="19"/>
      <c r="VTN2598" s="19"/>
      <c r="VTO2598" s="19"/>
      <c r="VTP2598" s="19"/>
      <c r="VTQ2598" s="19"/>
      <c r="VTR2598" s="19"/>
      <c r="VTS2598" s="19"/>
      <c r="VTT2598" s="19"/>
      <c r="VTU2598" s="19"/>
      <c r="VTV2598" s="19"/>
      <c r="VTW2598" s="19"/>
      <c r="VTX2598" s="19"/>
      <c r="VTY2598" s="19"/>
      <c r="VTZ2598" s="19"/>
      <c r="VUA2598" s="19"/>
      <c r="VUB2598" s="19"/>
      <c r="VUC2598" s="19"/>
      <c r="VUD2598" s="19"/>
      <c r="VUE2598" s="19"/>
      <c r="VUF2598" s="19"/>
      <c r="VUG2598" s="19"/>
      <c r="VUH2598" s="19"/>
      <c r="VUI2598" s="19"/>
      <c r="VUJ2598" s="19"/>
      <c r="VUK2598" s="19"/>
      <c r="VUL2598" s="19"/>
      <c r="VUM2598" s="19"/>
      <c r="VUN2598" s="19"/>
      <c r="VUO2598" s="19"/>
      <c r="VUP2598" s="19"/>
      <c r="VUQ2598" s="19"/>
      <c r="VUR2598" s="19"/>
      <c r="VUS2598" s="19"/>
      <c r="VUT2598" s="19"/>
      <c r="VUU2598" s="19"/>
      <c r="VUV2598" s="19"/>
      <c r="VUW2598" s="19"/>
      <c r="VUX2598" s="19"/>
      <c r="VUY2598" s="19"/>
      <c r="VUZ2598" s="19"/>
      <c r="VVA2598" s="19"/>
      <c r="VVB2598" s="19"/>
      <c r="VVC2598" s="19"/>
      <c r="VVD2598" s="19"/>
      <c r="VVE2598" s="19"/>
      <c r="VVF2598" s="19"/>
      <c r="VVG2598" s="19"/>
      <c r="VVH2598" s="19"/>
      <c r="VVI2598" s="19"/>
      <c r="VVJ2598" s="19"/>
      <c r="VVK2598" s="19"/>
      <c r="VVL2598" s="19"/>
      <c r="VVM2598" s="19"/>
      <c r="VVN2598" s="19"/>
      <c r="VVO2598" s="19"/>
      <c r="VVP2598" s="19"/>
      <c r="VVQ2598" s="19"/>
      <c r="VVR2598" s="19"/>
      <c r="VVS2598" s="19"/>
      <c r="VVT2598" s="19"/>
      <c r="VVU2598" s="19"/>
      <c r="VVV2598" s="19"/>
      <c r="VVW2598" s="19"/>
      <c r="VVX2598" s="19"/>
      <c r="VVY2598" s="19"/>
      <c r="VVZ2598" s="19"/>
      <c r="VWA2598" s="19"/>
      <c r="VWB2598" s="19"/>
      <c r="VWC2598" s="19"/>
      <c r="VWD2598" s="19"/>
      <c r="VWE2598" s="19"/>
      <c r="VWF2598" s="19"/>
      <c r="VWG2598" s="19"/>
      <c r="VWH2598" s="19"/>
      <c r="VWI2598" s="19"/>
      <c r="VWJ2598" s="19"/>
      <c r="VWK2598" s="19"/>
      <c r="VWL2598" s="19"/>
      <c r="VWM2598" s="19"/>
      <c r="VWN2598" s="19"/>
      <c r="VWO2598" s="19"/>
      <c r="VWP2598" s="19"/>
      <c r="VWQ2598" s="19"/>
      <c r="VWR2598" s="19"/>
      <c r="VWS2598" s="19"/>
      <c r="VWT2598" s="19"/>
      <c r="VWU2598" s="19"/>
      <c r="VWV2598" s="19"/>
      <c r="VWW2598" s="19"/>
      <c r="VWX2598" s="19"/>
      <c r="VWY2598" s="19"/>
      <c r="VWZ2598" s="19"/>
      <c r="VXA2598" s="19"/>
      <c r="VXB2598" s="19"/>
      <c r="VXC2598" s="19"/>
      <c r="VXD2598" s="19"/>
      <c r="VXE2598" s="19"/>
      <c r="VXF2598" s="19"/>
      <c r="VXG2598" s="19"/>
      <c r="VXH2598" s="19"/>
      <c r="VXI2598" s="19"/>
      <c r="VXJ2598" s="19"/>
      <c r="VXK2598" s="19"/>
      <c r="VXL2598" s="19"/>
      <c r="VXM2598" s="19"/>
      <c r="VXN2598" s="19"/>
      <c r="VXO2598" s="19"/>
      <c r="VXP2598" s="19"/>
      <c r="VXQ2598" s="19"/>
      <c r="VXR2598" s="19"/>
      <c r="VXS2598" s="19"/>
      <c r="VXT2598" s="19"/>
      <c r="VXU2598" s="19"/>
      <c r="VXV2598" s="19"/>
      <c r="VXW2598" s="19"/>
      <c r="VXX2598" s="19"/>
      <c r="VXY2598" s="19"/>
      <c r="VXZ2598" s="19"/>
      <c r="VYA2598" s="19"/>
      <c r="VYB2598" s="19"/>
      <c r="VYC2598" s="19"/>
      <c r="VYD2598" s="19"/>
      <c r="VYE2598" s="19"/>
      <c r="VYF2598" s="19"/>
      <c r="VYG2598" s="19"/>
      <c r="VYH2598" s="19"/>
      <c r="VYI2598" s="19"/>
      <c r="VYJ2598" s="19"/>
      <c r="VYK2598" s="19"/>
      <c r="VYL2598" s="19"/>
      <c r="VYM2598" s="19"/>
      <c r="VYN2598" s="19"/>
      <c r="VYO2598" s="19"/>
      <c r="VYP2598" s="19"/>
      <c r="VYQ2598" s="19"/>
      <c r="VYR2598" s="19"/>
      <c r="VYS2598" s="19"/>
      <c r="VYT2598" s="19"/>
      <c r="VYU2598" s="19"/>
      <c r="VYV2598" s="19"/>
      <c r="VYW2598" s="19"/>
      <c r="VYX2598" s="19"/>
      <c r="VYY2598" s="19"/>
      <c r="VYZ2598" s="19"/>
      <c r="VZA2598" s="19"/>
      <c r="VZB2598" s="19"/>
      <c r="VZC2598" s="19"/>
      <c r="VZD2598" s="19"/>
      <c r="VZE2598" s="19"/>
      <c r="VZF2598" s="19"/>
      <c r="VZG2598" s="19"/>
      <c r="VZH2598" s="19"/>
      <c r="VZI2598" s="19"/>
      <c r="VZJ2598" s="19"/>
      <c r="VZK2598" s="19"/>
      <c r="VZL2598" s="19"/>
      <c r="VZM2598" s="19"/>
      <c r="VZN2598" s="19"/>
      <c r="VZO2598" s="19"/>
      <c r="VZP2598" s="19"/>
      <c r="VZQ2598" s="19"/>
      <c r="VZR2598" s="19"/>
      <c r="VZS2598" s="19"/>
      <c r="VZT2598" s="19"/>
      <c r="VZU2598" s="19"/>
      <c r="VZV2598" s="19"/>
      <c r="VZW2598" s="19"/>
      <c r="VZX2598" s="19"/>
      <c r="VZY2598" s="19"/>
      <c r="VZZ2598" s="19"/>
      <c r="WAA2598" s="19"/>
      <c r="WAB2598" s="19"/>
      <c r="WAC2598" s="19"/>
      <c r="WAD2598" s="19"/>
      <c r="WAE2598" s="19"/>
      <c r="WAF2598" s="19"/>
      <c r="WAG2598" s="19"/>
      <c r="WAH2598" s="19"/>
      <c r="WAI2598" s="19"/>
      <c r="WAJ2598" s="19"/>
      <c r="WAK2598" s="19"/>
      <c r="WAL2598" s="19"/>
      <c r="WAM2598" s="19"/>
      <c r="WAN2598" s="19"/>
      <c r="WAO2598" s="19"/>
      <c r="WAP2598" s="19"/>
      <c r="WAQ2598" s="19"/>
      <c r="WAR2598" s="19"/>
      <c r="WAS2598" s="19"/>
      <c r="WAT2598" s="19"/>
      <c r="WAU2598" s="19"/>
      <c r="WAV2598" s="19"/>
      <c r="WAW2598" s="19"/>
      <c r="WAX2598" s="19"/>
      <c r="WAY2598" s="19"/>
      <c r="WAZ2598" s="19"/>
      <c r="WBA2598" s="19"/>
      <c r="WBB2598" s="19"/>
      <c r="WBC2598" s="19"/>
      <c r="WBD2598" s="19"/>
      <c r="WBE2598" s="19"/>
      <c r="WBF2598" s="19"/>
      <c r="WBG2598" s="19"/>
      <c r="WBH2598" s="19"/>
      <c r="WBI2598" s="19"/>
      <c r="WBJ2598" s="19"/>
      <c r="WBK2598" s="19"/>
      <c r="WBL2598" s="19"/>
      <c r="WBM2598" s="19"/>
      <c r="WBN2598" s="19"/>
      <c r="WBO2598" s="19"/>
      <c r="WBP2598" s="19"/>
      <c r="WBQ2598" s="19"/>
      <c r="WBR2598" s="19"/>
      <c r="WBS2598" s="19"/>
      <c r="WBT2598" s="19"/>
      <c r="WBU2598" s="19"/>
      <c r="WBV2598" s="19"/>
      <c r="WBW2598" s="19"/>
      <c r="WBX2598" s="19"/>
      <c r="WBY2598" s="19"/>
      <c r="WBZ2598" s="19"/>
      <c r="WCA2598" s="19"/>
      <c r="WCB2598" s="19"/>
      <c r="WCC2598" s="19"/>
      <c r="WCD2598" s="19"/>
      <c r="WCE2598" s="19"/>
      <c r="WCF2598" s="19"/>
      <c r="WCG2598" s="19"/>
      <c r="WCH2598" s="19"/>
      <c r="WCI2598" s="19"/>
      <c r="WCJ2598" s="19"/>
      <c r="WCK2598" s="19"/>
      <c r="WCL2598" s="19"/>
      <c r="WCM2598" s="19"/>
      <c r="WCN2598" s="19"/>
      <c r="WCO2598" s="19"/>
      <c r="WCP2598" s="19"/>
      <c r="WCQ2598" s="19"/>
      <c r="WCR2598" s="19"/>
      <c r="WCS2598" s="19"/>
      <c r="WCT2598" s="19"/>
      <c r="WCU2598" s="19"/>
      <c r="WCV2598" s="19"/>
      <c r="WCW2598" s="19"/>
      <c r="WCX2598" s="19"/>
      <c r="WCY2598" s="19"/>
      <c r="WCZ2598" s="19"/>
      <c r="WDA2598" s="19"/>
      <c r="WDB2598" s="19"/>
      <c r="WDC2598" s="19"/>
      <c r="WDD2598" s="19"/>
      <c r="WDE2598" s="19"/>
      <c r="WDF2598" s="19"/>
      <c r="WDG2598" s="19"/>
      <c r="WDH2598" s="19"/>
      <c r="WDI2598" s="19"/>
      <c r="WDJ2598" s="19"/>
      <c r="WDK2598" s="19"/>
      <c r="WDL2598" s="19"/>
      <c r="WDM2598" s="19"/>
      <c r="WDN2598" s="19"/>
      <c r="WDO2598" s="19"/>
      <c r="WDP2598" s="19"/>
      <c r="WDQ2598" s="19"/>
      <c r="WDR2598" s="19"/>
      <c r="WDS2598" s="19"/>
      <c r="WDT2598" s="19"/>
      <c r="WDU2598" s="19"/>
      <c r="WDV2598" s="19"/>
      <c r="WDW2598" s="19"/>
      <c r="WDX2598" s="19"/>
      <c r="WDY2598" s="19"/>
      <c r="WDZ2598" s="19"/>
      <c r="WEA2598" s="19"/>
      <c r="WEB2598" s="19"/>
      <c r="WEC2598" s="19"/>
      <c r="WED2598" s="19"/>
      <c r="WEE2598" s="19"/>
      <c r="WEF2598" s="19"/>
      <c r="WEG2598" s="19"/>
      <c r="WEH2598" s="19"/>
      <c r="WEI2598" s="19"/>
      <c r="WEJ2598" s="19"/>
      <c r="WEK2598" s="19"/>
      <c r="WEL2598" s="19"/>
      <c r="WEM2598" s="19"/>
      <c r="WEN2598" s="19"/>
      <c r="WEO2598" s="19"/>
      <c r="WEP2598" s="19"/>
      <c r="WEQ2598" s="19"/>
      <c r="WER2598" s="19"/>
      <c r="WES2598" s="19"/>
      <c r="WET2598" s="19"/>
      <c r="WEU2598" s="19"/>
      <c r="WEV2598" s="19"/>
      <c r="WEW2598" s="19"/>
      <c r="WEX2598" s="19"/>
      <c r="WEY2598" s="19"/>
      <c r="WEZ2598" s="19"/>
      <c r="WFA2598" s="19"/>
      <c r="WFB2598" s="19"/>
      <c r="WFC2598" s="19"/>
      <c r="WFD2598" s="19"/>
      <c r="WFE2598" s="19"/>
      <c r="WFF2598" s="19"/>
      <c r="WFG2598" s="19"/>
      <c r="WFH2598" s="19"/>
      <c r="WFI2598" s="19"/>
      <c r="WFJ2598" s="19"/>
      <c r="WFK2598" s="19"/>
      <c r="WFL2598" s="19"/>
      <c r="WFM2598" s="19"/>
      <c r="WFN2598" s="19"/>
      <c r="WFO2598" s="19"/>
      <c r="WFP2598" s="19"/>
      <c r="WFQ2598" s="19"/>
      <c r="WFR2598" s="19"/>
      <c r="WFS2598" s="19"/>
      <c r="WFT2598" s="19"/>
      <c r="WFU2598" s="19"/>
      <c r="WFV2598" s="19"/>
      <c r="WFW2598" s="19"/>
      <c r="WFX2598" s="19"/>
      <c r="WFY2598" s="19"/>
      <c r="WFZ2598" s="19"/>
      <c r="WGA2598" s="19"/>
      <c r="WGB2598" s="19"/>
      <c r="WGC2598" s="19"/>
      <c r="WGD2598" s="19"/>
      <c r="WGE2598" s="19"/>
      <c r="WGF2598" s="19"/>
      <c r="WGG2598" s="19"/>
      <c r="WGH2598" s="19"/>
      <c r="WGI2598" s="19"/>
      <c r="WGJ2598" s="19"/>
      <c r="WGK2598" s="19"/>
      <c r="WGL2598" s="19"/>
      <c r="WGM2598" s="19"/>
      <c r="WGN2598" s="19"/>
      <c r="WGO2598" s="19"/>
      <c r="WGP2598" s="19"/>
      <c r="WGQ2598" s="19"/>
      <c r="WGR2598" s="19"/>
      <c r="WGS2598" s="19"/>
      <c r="WGT2598" s="19"/>
      <c r="WGU2598" s="19"/>
      <c r="WGV2598" s="19"/>
      <c r="WGW2598" s="19"/>
      <c r="WGX2598" s="19"/>
      <c r="WGY2598" s="19"/>
      <c r="WGZ2598" s="19"/>
      <c r="WHA2598" s="19"/>
      <c r="WHB2598" s="19"/>
      <c r="WHC2598" s="19"/>
      <c r="WHD2598" s="19"/>
      <c r="WHE2598" s="19"/>
      <c r="WHF2598" s="19"/>
      <c r="WHG2598" s="19"/>
      <c r="WHH2598" s="19"/>
      <c r="WHI2598" s="19"/>
      <c r="WHJ2598" s="19"/>
      <c r="WHK2598" s="19"/>
      <c r="WHL2598" s="19"/>
      <c r="WHM2598" s="19"/>
      <c r="WHN2598" s="19"/>
      <c r="WHO2598" s="19"/>
      <c r="WHP2598" s="19"/>
      <c r="WHQ2598" s="19"/>
      <c r="WHR2598" s="19"/>
      <c r="WHS2598" s="19"/>
      <c r="WHT2598" s="19"/>
      <c r="WHU2598" s="19"/>
      <c r="WHV2598" s="19"/>
      <c r="WHW2598" s="19"/>
      <c r="WHX2598" s="19"/>
      <c r="WHY2598" s="19"/>
      <c r="WHZ2598" s="19"/>
      <c r="WIA2598" s="19"/>
      <c r="WIB2598" s="19"/>
      <c r="WIC2598" s="19"/>
      <c r="WID2598" s="19"/>
      <c r="WIE2598" s="19"/>
      <c r="WIF2598" s="19"/>
      <c r="WIG2598" s="19"/>
      <c r="WIH2598" s="19"/>
      <c r="WII2598" s="19"/>
      <c r="WIJ2598" s="19"/>
      <c r="WIK2598" s="19"/>
      <c r="WIL2598" s="19"/>
      <c r="WIM2598" s="19"/>
      <c r="WIN2598" s="19"/>
      <c r="WIO2598" s="19"/>
      <c r="WIP2598" s="19"/>
      <c r="WIQ2598" s="19"/>
      <c r="WIR2598" s="19"/>
      <c r="WIS2598" s="19"/>
      <c r="WIT2598" s="19"/>
      <c r="WIU2598" s="19"/>
      <c r="WIV2598" s="19"/>
      <c r="WIW2598" s="19"/>
      <c r="WIX2598" s="19"/>
      <c r="WIY2598" s="19"/>
      <c r="WIZ2598" s="19"/>
      <c r="WJA2598" s="19"/>
      <c r="WJB2598" s="19"/>
      <c r="WJC2598" s="19"/>
      <c r="WJD2598" s="19"/>
      <c r="WJE2598" s="19"/>
      <c r="WJF2598" s="19"/>
      <c r="WJG2598" s="19"/>
      <c r="WJH2598" s="19"/>
      <c r="WJI2598" s="19"/>
      <c r="WJJ2598" s="19"/>
      <c r="WJK2598" s="19"/>
      <c r="WJL2598" s="19"/>
      <c r="WJM2598" s="19"/>
      <c r="WJN2598" s="19"/>
      <c r="WJO2598" s="19"/>
      <c r="WJP2598" s="19"/>
      <c r="WJQ2598" s="19"/>
      <c r="WJR2598" s="19"/>
      <c r="WJS2598" s="19"/>
      <c r="WJT2598" s="19"/>
      <c r="WJU2598" s="19"/>
      <c r="WJV2598" s="19"/>
      <c r="WJW2598" s="19"/>
      <c r="WJX2598" s="19"/>
      <c r="WJY2598" s="19"/>
      <c r="WJZ2598" s="19"/>
      <c r="WKA2598" s="19"/>
      <c r="WKB2598" s="19"/>
      <c r="WKC2598" s="19"/>
      <c r="WKD2598" s="19"/>
      <c r="WKE2598" s="19"/>
      <c r="WKF2598" s="19"/>
      <c r="WKG2598" s="19"/>
      <c r="WKH2598" s="19"/>
      <c r="WKI2598" s="19"/>
      <c r="WKJ2598" s="19"/>
      <c r="WKK2598" s="19"/>
      <c r="WKL2598" s="19"/>
      <c r="WKM2598" s="19"/>
      <c r="WKN2598" s="19"/>
      <c r="WKO2598" s="19"/>
      <c r="WKP2598" s="19"/>
      <c r="WKQ2598" s="19"/>
      <c r="WKR2598" s="19"/>
      <c r="WKS2598" s="19"/>
      <c r="WKT2598" s="19"/>
      <c r="WKU2598" s="19"/>
      <c r="WKV2598" s="19"/>
      <c r="WKW2598" s="19"/>
      <c r="WKX2598" s="19"/>
      <c r="WKY2598" s="19"/>
      <c r="WKZ2598" s="19"/>
      <c r="WLA2598" s="19"/>
      <c r="WLB2598" s="19"/>
      <c r="WLC2598" s="19"/>
      <c r="WLD2598" s="19"/>
      <c r="WLE2598" s="19"/>
      <c r="WLF2598" s="19"/>
      <c r="WLG2598" s="19"/>
      <c r="WLH2598" s="19"/>
      <c r="WLI2598" s="19"/>
      <c r="WLJ2598" s="19"/>
      <c r="WLK2598" s="19"/>
      <c r="WLL2598" s="19"/>
      <c r="WLM2598" s="19"/>
      <c r="WLN2598" s="19"/>
      <c r="WLO2598" s="19"/>
      <c r="WLP2598" s="19"/>
      <c r="WLQ2598" s="19"/>
      <c r="WLR2598" s="19"/>
      <c r="WLS2598" s="19"/>
      <c r="WLT2598" s="19"/>
      <c r="WLU2598" s="19"/>
      <c r="WLV2598" s="19"/>
      <c r="WLW2598" s="19"/>
      <c r="WLX2598" s="19"/>
      <c r="WLY2598" s="19"/>
      <c r="WLZ2598" s="19"/>
      <c r="WMA2598" s="19"/>
      <c r="WMB2598" s="19"/>
      <c r="WMC2598" s="19"/>
      <c r="WMD2598" s="19"/>
      <c r="WME2598" s="19"/>
      <c r="WMF2598" s="19"/>
      <c r="WMG2598" s="19"/>
      <c r="WMH2598" s="19"/>
      <c r="WMI2598" s="19"/>
      <c r="WMJ2598" s="19"/>
      <c r="WMK2598" s="19"/>
      <c r="WML2598" s="19"/>
      <c r="WMM2598" s="19"/>
      <c r="WMN2598" s="19"/>
      <c r="WMO2598" s="19"/>
      <c r="WMP2598" s="19"/>
      <c r="WMQ2598" s="19"/>
      <c r="WMR2598" s="19"/>
      <c r="WMS2598" s="19"/>
      <c r="WMT2598" s="19"/>
      <c r="WMU2598" s="19"/>
      <c r="WMV2598" s="19"/>
      <c r="WMW2598" s="19"/>
      <c r="WMX2598" s="19"/>
      <c r="WMY2598" s="19"/>
      <c r="WMZ2598" s="19"/>
      <c r="WNA2598" s="19"/>
      <c r="WNB2598" s="19"/>
      <c r="WNC2598" s="19"/>
      <c r="WND2598" s="19"/>
      <c r="WNE2598" s="19"/>
      <c r="WNF2598" s="19"/>
      <c r="WNG2598" s="19"/>
      <c r="WNH2598" s="19"/>
      <c r="WNI2598" s="19"/>
      <c r="WNJ2598" s="19"/>
      <c r="WNK2598" s="19"/>
      <c r="WNL2598" s="19"/>
      <c r="WNM2598" s="19"/>
      <c r="WNN2598" s="19"/>
      <c r="WNO2598" s="19"/>
      <c r="WNP2598" s="19"/>
      <c r="WNQ2598" s="19"/>
      <c r="WNR2598" s="19"/>
      <c r="WNS2598" s="19"/>
      <c r="WNT2598" s="19"/>
      <c r="WNU2598" s="19"/>
      <c r="WNV2598" s="19"/>
      <c r="WNW2598" s="19"/>
      <c r="WNX2598" s="19"/>
      <c r="WNY2598" s="19"/>
      <c r="WNZ2598" s="19"/>
      <c r="WOA2598" s="19"/>
      <c r="WOB2598" s="19"/>
      <c r="WOC2598" s="19"/>
      <c r="WOD2598" s="19"/>
      <c r="WOE2598" s="19"/>
      <c r="WOF2598" s="19"/>
      <c r="WOG2598" s="19"/>
      <c r="WOH2598" s="19"/>
      <c r="WOI2598" s="19"/>
      <c r="WOJ2598" s="19"/>
      <c r="WOK2598" s="19"/>
      <c r="WOL2598" s="19"/>
      <c r="WOM2598" s="19"/>
      <c r="WON2598" s="19"/>
      <c r="WOO2598" s="19"/>
      <c r="WOP2598" s="19"/>
      <c r="WOQ2598" s="19"/>
      <c r="WOR2598" s="19"/>
      <c r="WOS2598" s="19"/>
      <c r="WOT2598" s="19"/>
      <c r="WOU2598" s="19"/>
      <c r="WOV2598" s="19"/>
      <c r="WOW2598" s="19"/>
      <c r="WOX2598" s="19"/>
      <c r="WOY2598" s="19"/>
      <c r="WOZ2598" s="19"/>
      <c r="WPA2598" s="19"/>
      <c r="WPB2598" s="19"/>
      <c r="WPC2598" s="19"/>
      <c r="WPD2598" s="19"/>
      <c r="WPE2598" s="19"/>
      <c r="WPF2598" s="19"/>
      <c r="WPG2598" s="19"/>
      <c r="WPH2598" s="19"/>
      <c r="WPI2598" s="19"/>
      <c r="WPJ2598" s="19"/>
      <c r="WPK2598" s="19"/>
      <c r="WPL2598" s="19"/>
      <c r="WPM2598" s="19"/>
      <c r="WPN2598" s="19"/>
      <c r="WPO2598" s="19"/>
      <c r="WPP2598" s="19"/>
      <c r="WPQ2598" s="19"/>
      <c r="WPR2598" s="19"/>
      <c r="WPS2598" s="19"/>
      <c r="WPT2598" s="19"/>
      <c r="WPU2598" s="19"/>
      <c r="WPV2598" s="19"/>
      <c r="WPW2598" s="19"/>
      <c r="WPX2598" s="19"/>
      <c r="WPY2598" s="19"/>
      <c r="WPZ2598" s="19"/>
      <c r="WQA2598" s="19"/>
      <c r="WQB2598" s="19"/>
      <c r="WQC2598" s="19"/>
      <c r="WQD2598" s="19"/>
      <c r="WQE2598" s="19"/>
      <c r="WQF2598" s="19"/>
      <c r="WQG2598" s="19"/>
      <c r="WQH2598" s="19"/>
      <c r="WQI2598" s="19"/>
      <c r="WQJ2598" s="19"/>
      <c r="WQK2598" s="19"/>
      <c r="WQL2598" s="19"/>
      <c r="WQM2598" s="19"/>
      <c r="WQN2598" s="19"/>
      <c r="WQO2598" s="19"/>
      <c r="WQP2598" s="19"/>
      <c r="WQQ2598" s="19"/>
      <c r="WQR2598" s="19"/>
      <c r="WQS2598" s="19"/>
      <c r="WQT2598" s="19"/>
      <c r="WQU2598" s="19"/>
      <c r="WQV2598" s="19"/>
      <c r="WQW2598" s="19"/>
      <c r="WQX2598" s="19"/>
      <c r="WQY2598" s="19"/>
      <c r="WQZ2598" s="19"/>
      <c r="WRA2598" s="19"/>
      <c r="WRB2598" s="19"/>
      <c r="WRC2598" s="19"/>
      <c r="WRD2598" s="19"/>
      <c r="WRE2598" s="19"/>
      <c r="WRF2598" s="19"/>
      <c r="WRG2598" s="19"/>
      <c r="WRH2598" s="19"/>
      <c r="WRI2598" s="19"/>
      <c r="WRJ2598" s="19"/>
      <c r="WRK2598" s="19"/>
      <c r="WRL2598" s="19"/>
      <c r="WRM2598" s="19"/>
      <c r="WRN2598" s="19"/>
      <c r="WRO2598" s="19"/>
      <c r="WRP2598" s="19"/>
      <c r="WRQ2598" s="19"/>
      <c r="WRR2598" s="19"/>
      <c r="WRS2598" s="19"/>
      <c r="WRT2598" s="19"/>
      <c r="WRU2598" s="19"/>
      <c r="WRV2598" s="19"/>
      <c r="WRW2598" s="19"/>
      <c r="WRX2598" s="19"/>
      <c r="WRY2598" s="19"/>
      <c r="WRZ2598" s="19"/>
      <c r="WSA2598" s="19"/>
      <c r="WSB2598" s="19"/>
      <c r="WSC2598" s="19"/>
      <c r="WSD2598" s="19"/>
      <c r="WSE2598" s="19"/>
      <c r="WSF2598" s="19"/>
      <c r="WSG2598" s="19"/>
      <c r="WSH2598" s="19"/>
      <c r="WSI2598" s="19"/>
      <c r="WSJ2598" s="19"/>
      <c r="WSK2598" s="19"/>
      <c r="WSL2598" s="19"/>
      <c r="WSM2598" s="19"/>
      <c r="WSN2598" s="19"/>
      <c r="WSO2598" s="19"/>
      <c r="WSP2598" s="19"/>
      <c r="WSQ2598" s="19"/>
      <c r="WSR2598" s="19"/>
      <c r="WSS2598" s="19"/>
      <c r="WST2598" s="19"/>
      <c r="WSU2598" s="19"/>
      <c r="WSV2598" s="19"/>
      <c r="WSW2598" s="19"/>
      <c r="WSX2598" s="19"/>
      <c r="WSY2598" s="19"/>
      <c r="WSZ2598" s="19"/>
      <c r="WTA2598" s="19"/>
      <c r="WTB2598" s="19"/>
      <c r="WTC2598" s="19"/>
      <c r="WTD2598" s="19"/>
      <c r="WTE2598" s="19"/>
      <c r="WTF2598" s="19"/>
      <c r="WTG2598" s="19"/>
      <c r="WTH2598" s="19"/>
      <c r="WTI2598" s="19"/>
      <c r="WTJ2598" s="19"/>
      <c r="WTK2598" s="19"/>
      <c r="WTL2598" s="19"/>
      <c r="WTM2598" s="19"/>
      <c r="WTN2598" s="19"/>
      <c r="WTO2598" s="19"/>
      <c r="WTP2598" s="19"/>
      <c r="WTQ2598" s="19"/>
      <c r="WTR2598" s="19"/>
      <c r="WTS2598" s="19"/>
      <c r="WTT2598" s="19"/>
      <c r="WTU2598" s="19"/>
      <c r="WTV2598" s="19"/>
      <c r="WTW2598" s="19"/>
      <c r="WTX2598" s="19"/>
      <c r="WTY2598" s="19"/>
      <c r="WTZ2598" s="19"/>
      <c r="WUA2598" s="19"/>
      <c r="WUB2598" s="19"/>
      <c r="WUC2598" s="19"/>
      <c r="WUD2598" s="19"/>
      <c r="WUE2598" s="19"/>
      <c r="WUF2598" s="19"/>
      <c r="WUG2598" s="19"/>
      <c r="WUH2598" s="19"/>
      <c r="WUI2598" s="19"/>
      <c r="WUJ2598" s="19"/>
      <c r="WUK2598" s="19"/>
      <c r="WUL2598" s="19"/>
      <c r="WUM2598" s="19"/>
      <c r="WUN2598" s="19"/>
      <c r="WUO2598" s="19"/>
      <c r="WUP2598" s="19"/>
      <c r="WUQ2598" s="19"/>
      <c r="WUR2598" s="19"/>
      <c r="WUS2598" s="19"/>
      <c r="WUT2598" s="19"/>
      <c r="WUU2598" s="19"/>
      <c r="WUV2598" s="19"/>
      <c r="WUW2598" s="19"/>
      <c r="WUX2598" s="19"/>
      <c r="WUY2598" s="19"/>
      <c r="WUZ2598" s="19"/>
      <c r="WVA2598" s="19"/>
      <c r="WVB2598" s="19"/>
      <c r="WVC2598" s="19"/>
      <c r="WVD2598" s="19"/>
      <c r="WVE2598" s="19"/>
      <c r="WVF2598" s="19"/>
      <c r="WVG2598" s="19"/>
      <c r="WVH2598" s="19"/>
      <c r="WVI2598" s="19"/>
      <c r="WVJ2598" s="19"/>
      <c r="WVK2598" s="19"/>
      <c r="WVL2598" s="19"/>
      <c r="WVM2598" s="19"/>
      <c r="WVN2598" s="19"/>
      <c r="WVO2598" s="19"/>
      <c r="WVP2598" s="19"/>
      <c r="WVQ2598" s="19"/>
      <c r="WVR2598" s="19"/>
      <c r="WVS2598" s="19"/>
      <c r="WVT2598" s="19"/>
      <c r="WVU2598" s="19"/>
      <c r="WVV2598" s="19"/>
      <c r="WVW2598" s="19"/>
      <c r="WVX2598" s="19"/>
      <c r="WVY2598" s="19"/>
      <c r="WVZ2598" s="19"/>
      <c r="WWA2598" s="19"/>
      <c r="WWB2598" s="19"/>
      <c r="WWC2598" s="19"/>
      <c r="WWD2598" s="19"/>
      <c r="WWE2598" s="19"/>
      <c r="WWF2598" s="19"/>
      <c r="WWG2598" s="19"/>
      <c r="WWH2598" s="19"/>
      <c r="WWI2598" s="19"/>
      <c r="WWJ2598" s="19"/>
      <c r="WWK2598" s="19"/>
      <c r="WWL2598" s="19"/>
      <c r="WWM2598" s="19"/>
      <c r="WWN2598" s="19"/>
      <c r="WWO2598" s="19"/>
      <c r="WWP2598" s="19"/>
      <c r="WWQ2598" s="19"/>
      <c r="WWR2598" s="19"/>
      <c r="WWS2598" s="19"/>
      <c r="WWT2598" s="19"/>
      <c r="WWU2598" s="19"/>
      <c r="WWV2598" s="19"/>
      <c r="WWW2598" s="19"/>
      <c r="WWX2598" s="19"/>
      <c r="WWY2598" s="19"/>
      <c r="WWZ2598" s="19"/>
      <c r="WXA2598" s="19"/>
      <c r="WXB2598" s="19"/>
      <c r="WXC2598" s="19"/>
      <c r="WXD2598" s="19"/>
      <c r="WXE2598" s="19"/>
      <c r="WXF2598" s="19"/>
      <c r="WXG2598" s="19"/>
      <c r="WXH2598" s="19"/>
      <c r="WXI2598" s="19"/>
      <c r="WXJ2598" s="19"/>
      <c r="WXK2598" s="19"/>
      <c r="WXL2598" s="19"/>
      <c r="WXM2598" s="19"/>
      <c r="WXN2598" s="19"/>
      <c r="WXO2598" s="19"/>
      <c r="WXP2598" s="19"/>
      <c r="WXQ2598" s="19"/>
      <c r="WXR2598" s="19"/>
      <c r="WXS2598" s="19"/>
      <c r="WXT2598" s="19"/>
      <c r="WXU2598" s="19"/>
      <c r="WXV2598" s="19"/>
      <c r="WXW2598" s="19"/>
      <c r="WXX2598" s="19"/>
      <c r="WXY2598" s="19"/>
      <c r="WXZ2598" s="19"/>
      <c r="WYA2598" s="19"/>
      <c r="WYB2598" s="19"/>
      <c r="WYC2598" s="19"/>
      <c r="WYD2598" s="19"/>
      <c r="WYE2598" s="19"/>
      <c r="WYF2598" s="19"/>
      <c r="WYG2598" s="19"/>
      <c r="WYH2598" s="19"/>
      <c r="WYI2598" s="19"/>
      <c r="WYJ2598" s="19"/>
      <c r="WYK2598" s="19"/>
      <c r="WYL2598" s="19"/>
      <c r="WYM2598" s="19"/>
      <c r="WYN2598" s="19"/>
      <c r="WYO2598" s="19"/>
      <c r="WYP2598" s="19"/>
      <c r="WYQ2598" s="19"/>
      <c r="WYR2598" s="19"/>
      <c r="WYS2598" s="19"/>
      <c r="WYT2598" s="19"/>
      <c r="WYU2598" s="19"/>
      <c r="WYV2598" s="19"/>
      <c r="WYW2598" s="19"/>
      <c r="WYX2598" s="19"/>
      <c r="WYY2598" s="19"/>
      <c r="WYZ2598" s="19"/>
      <c r="WZA2598" s="19"/>
      <c r="WZB2598" s="19"/>
      <c r="WZC2598" s="19"/>
      <c r="WZD2598" s="19"/>
      <c r="WZE2598" s="19"/>
      <c r="WZF2598" s="19"/>
      <c r="WZG2598" s="19"/>
      <c r="WZH2598" s="19"/>
      <c r="WZI2598" s="19"/>
      <c r="WZJ2598" s="19"/>
      <c r="WZK2598" s="19"/>
      <c r="WZL2598" s="19"/>
      <c r="WZM2598" s="19"/>
      <c r="WZN2598" s="19"/>
      <c r="WZO2598" s="19"/>
      <c r="WZP2598" s="19"/>
      <c r="WZQ2598" s="19"/>
      <c r="WZR2598" s="19"/>
      <c r="WZS2598" s="19"/>
      <c r="WZT2598" s="19"/>
      <c r="WZU2598" s="19"/>
      <c r="WZV2598" s="19"/>
      <c r="WZW2598" s="19"/>
      <c r="WZX2598" s="19"/>
      <c r="WZY2598" s="19"/>
      <c r="WZZ2598" s="19"/>
      <c r="XAA2598" s="19"/>
      <c r="XAB2598" s="19"/>
      <c r="XAC2598" s="19"/>
      <c r="XAD2598" s="19"/>
      <c r="XAE2598" s="19"/>
      <c r="XAF2598" s="19"/>
      <c r="XAG2598" s="19"/>
      <c r="XAH2598" s="19"/>
      <c r="XAI2598" s="19"/>
      <c r="XAJ2598" s="19"/>
      <c r="XAK2598" s="19"/>
      <c r="XAL2598" s="19"/>
      <c r="XAM2598" s="19"/>
      <c r="XAN2598" s="19"/>
      <c r="XAO2598" s="19"/>
      <c r="XAP2598" s="19"/>
      <c r="XAQ2598" s="19"/>
      <c r="XAR2598" s="19"/>
      <c r="XAS2598" s="19"/>
      <c r="XAT2598" s="19"/>
      <c r="XAU2598" s="19"/>
      <c r="XAV2598" s="19"/>
      <c r="XAW2598" s="19"/>
      <c r="XAX2598" s="19"/>
      <c r="XAY2598" s="19"/>
      <c r="XAZ2598" s="19"/>
      <c r="XBA2598" s="19"/>
      <c r="XBB2598" s="19"/>
      <c r="XBC2598" s="19"/>
      <c r="XBD2598" s="19"/>
      <c r="XBE2598" s="19"/>
      <c r="XBF2598" s="19"/>
      <c r="XBG2598" s="19"/>
      <c r="XBH2598" s="19"/>
      <c r="XBI2598" s="19"/>
      <c r="XBJ2598" s="19"/>
      <c r="XBK2598" s="19"/>
      <c r="XBL2598" s="19"/>
      <c r="XBM2598" s="19"/>
      <c r="XBN2598" s="19"/>
      <c r="XBO2598" s="19"/>
      <c r="XBP2598" s="19"/>
      <c r="XBQ2598" s="19"/>
      <c r="XBR2598" s="19"/>
      <c r="XBS2598" s="19"/>
      <c r="XBT2598" s="19"/>
      <c r="XBU2598" s="19"/>
      <c r="XBV2598" s="19"/>
      <c r="XBW2598" s="19"/>
      <c r="XBX2598" s="19"/>
      <c r="XBY2598" s="19"/>
      <c r="XBZ2598" s="19"/>
      <c r="XCA2598" s="19"/>
      <c r="XCB2598" s="19"/>
      <c r="XCC2598" s="19"/>
      <c r="XCD2598" s="19"/>
      <c r="XCE2598" s="19"/>
      <c r="XCF2598" s="19"/>
      <c r="XCG2598" s="19"/>
      <c r="XCH2598" s="19"/>
      <c r="XCI2598" s="19"/>
      <c r="XCJ2598" s="19"/>
      <c r="XCK2598" s="19"/>
      <c r="XCL2598" s="19"/>
      <c r="XCM2598" s="19"/>
      <c r="XCN2598" s="19"/>
      <c r="XCO2598" s="19"/>
      <c r="XCP2598" s="19"/>
      <c r="XCQ2598" s="19"/>
      <c r="XCR2598" s="19"/>
      <c r="XCS2598" s="19"/>
      <c r="XCT2598" s="19"/>
      <c r="XCU2598" s="19"/>
      <c r="XCV2598" s="19"/>
      <c r="XCW2598" s="19"/>
      <c r="XCX2598" s="19"/>
      <c r="XCY2598" s="19"/>
      <c r="XCZ2598" s="19"/>
      <c r="XDA2598" s="19"/>
      <c r="XDB2598" s="19"/>
      <c r="XDC2598" s="19"/>
      <c r="XDD2598" s="19"/>
      <c r="XDE2598" s="19"/>
      <c r="XDF2598" s="19"/>
      <c r="XDG2598" s="19"/>
      <c r="XDH2598" s="19"/>
      <c r="XDI2598" s="19"/>
      <c r="XDJ2598" s="19"/>
      <c r="XDK2598" s="19"/>
      <c r="XDL2598" s="19"/>
      <c r="XDM2598" s="19"/>
      <c r="XDN2598" s="19"/>
      <c r="XDO2598" s="19"/>
      <c r="XDP2598" s="19"/>
      <c r="XDQ2598" s="19"/>
      <c r="XDR2598" s="19"/>
      <c r="XDS2598" s="19"/>
      <c r="XDT2598" s="19"/>
      <c r="XDU2598" s="19"/>
      <c r="XDV2598" s="19"/>
      <c r="XDW2598" s="19"/>
      <c r="XDX2598" s="19"/>
      <c r="XDY2598" s="19"/>
      <c r="XDZ2598" s="19"/>
      <c r="XEA2598" s="19"/>
      <c r="XEB2598" s="19"/>
      <c r="XEC2598" s="19"/>
      <c r="XED2598" s="19"/>
      <c r="XEE2598" s="19"/>
      <c r="XEF2598" s="19"/>
      <c r="XEG2598" s="20"/>
      <c r="XEH2598" s="20"/>
      <c r="XEI2598" s="20"/>
      <c r="XEJ2598" s="20"/>
      <c r="XEK2598" s="20"/>
      <c r="XEL2598" s="20"/>
      <c r="XEM2598" s="20"/>
      <c r="XEN2598" s="20"/>
      <c r="XEO2598" s="20"/>
      <c r="XEP2598" s="20"/>
      <c r="XEQ2598" s="20"/>
      <c r="XER2598" s="20"/>
      <c r="XES2598" s="20"/>
      <c r="XET2598" s="20"/>
      <c r="XEU2598" s="20"/>
      <c r="XEV2598" s="20"/>
      <c r="XEW2598" s="20"/>
      <c r="XEX2598" s="20"/>
      <c r="XEY2598" s="20"/>
      <c r="XEZ2598" s="20"/>
      <c r="XFA2598" s="20"/>
      <c r="XFB2598" s="20"/>
    </row>
    <row r="2599" s="5" customFormat="1" spans="1:10">
      <c r="A2599" s="67" t="s">
        <v>86</v>
      </c>
      <c r="B2599" s="52">
        <v>310100024</v>
      </c>
      <c r="C2599" s="60" t="s">
        <v>4428</v>
      </c>
      <c r="D2599" s="52"/>
      <c r="E2599" s="52"/>
      <c r="F2599" s="67" t="s">
        <v>4422</v>
      </c>
      <c r="G2599" s="52"/>
      <c r="H2599" s="67">
        <v>40</v>
      </c>
      <c r="I2599" s="71">
        <v>36</v>
      </c>
      <c r="J2599" s="71">
        <v>32</v>
      </c>
    </row>
    <row r="2600" s="5" customFormat="1" spans="1:10">
      <c r="A2600" s="67" t="s">
        <v>86</v>
      </c>
      <c r="B2600" s="52">
        <v>310100025</v>
      </c>
      <c r="C2600" s="60" t="s">
        <v>4429</v>
      </c>
      <c r="D2600" s="52"/>
      <c r="E2600" s="52"/>
      <c r="F2600" s="67" t="s">
        <v>185</v>
      </c>
      <c r="G2600" s="52"/>
      <c r="H2600" s="67">
        <v>47</v>
      </c>
      <c r="I2600" s="71">
        <v>42.3</v>
      </c>
      <c r="J2600" s="71">
        <v>37.6</v>
      </c>
    </row>
    <row r="2601" s="5" customFormat="1" spans="1:10">
      <c r="A2601" s="67" t="s">
        <v>86</v>
      </c>
      <c r="B2601" s="52">
        <v>310100026</v>
      </c>
      <c r="C2601" s="60" t="s">
        <v>4430</v>
      </c>
      <c r="D2601" s="52"/>
      <c r="E2601" s="52"/>
      <c r="F2601" s="67" t="s">
        <v>25</v>
      </c>
      <c r="G2601" s="52"/>
      <c r="H2601" s="67" t="s">
        <v>314</v>
      </c>
      <c r="I2601" s="67" t="s">
        <v>314</v>
      </c>
      <c r="J2601" s="67" t="s">
        <v>314</v>
      </c>
    </row>
    <row r="2602" s="8" customFormat="1" spans="1:10">
      <c r="A2602" s="107" t="s">
        <v>308</v>
      </c>
      <c r="B2602" s="108">
        <v>310100027</v>
      </c>
      <c r="C2602" s="109" t="s">
        <v>4431</v>
      </c>
      <c r="D2602" s="108"/>
      <c r="E2602" s="108"/>
      <c r="F2602" s="107" t="s">
        <v>25</v>
      </c>
      <c r="G2602" s="108"/>
      <c r="H2602" s="107">
        <v>93</v>
      </c>
      <c r="I2602" s="112">
        <f t="shared" ref="I2602:I2619" si="0">H2602*0.9</f>
        <v>83.7</v>
      </c>
      <c r="J2602" s="113">
        <v>74.4</v>
      </c>
    </row>
    <row r="2603" s="8" customFormat="1" ht="40.5" spans="1:10">
      <c r="A2603" s="107" t="s">
        <v>308</v>
      </c>
      <c r="B2603" s="108">
        <v>310100028</v>
      </c>
      <c r="C2603" s="109" t="s">
        <v>4432</v>
      </c>
      <c r="D2603" s="108" t="s">
        <v>4433</v>
      </c>
      <c r="E2603" s="108"/>
      <c r="F2603" s="107" t="s">
        <v>25</v>
      </c>
      <c r="G2603" s="108"/>
      <c r="H2603" s="107">
        <v>400</v>
      </c>
      <c r="I2603" s="112">
        <f t="shared" si="0"/>
        <v>360</v>
      </c>
      <c r="J2603" s="112">
        <f t="shared" ref="J2603:J2619" si="1">H2603*0.8</f>
        <v>320</v>
      </c>
    </row>
    <row r="2604" s="8" customFormat="1" ht="40.5" spans="1:10">
      <c r="A2604" s="107" t="s">
        <v>308</v>
      </c>
      <c r="B2604" s="108">
        <v>310100029</v>
      </c>
      <c r="C2604" s="109" t="s">
        <v>4434</v>
      </c>
      <c r="D2604" s="108" t="s">
        <v>4435</v>
      </c>
      <c r="E2604" s="108"/>
      <c r="F2604" s="107" t="s">
        <v>25</v>
      </c>
      <c r="G2604" s="108"/>
      <c r="H2604" s="107">
        <v>500</v>
      </c>
      <c r="I2604" s="112">
        <f t="shared" si="0"/>
        <v>450</v>
      </c>
      <c r="J2604" s="112">
        <f t="shared" si="1"/>
        <v>400</v>
      </c>
    </row>
    <row r="2605" s="8" customFormat="1" ht="40.5" spans="1:10">
      <c r="A2605" s="107" t="s">
        <v>308</v>
      </c>
      <c r="B2605" s="108" t="s">
        <v>4436</v>
      </c>
      <c r="C2605" s="109" t="s">
        <v>4437</v>
      </c>
      <c r="D2605" s="108" t="s">
        <v>4435</v>
      </c>
      <c r="E2605" s="108"/>
      <c r="F2605" s="107" t="s">
        <v>25</v>
      </c>
      <c r="G2605" s="108"/>
      <c r="H2605" s="107">
        <v>500</v>
      </c>
      <c r="I2605" s="112">
        <f t="shared" si="0"/>
        <v>450</v>
      </c>
      <c r="J2605" s="112">
        <f t="shared" si="1"/>
        <v>400</v>
      </c>
    </row>
    <row r="2606" s="8" customFormat="1" ht="40.5" spans="1:10">
      <c r="A2606" s="107" t="s">
        <v>308</v>
      </c>
      <c r="B2606" s="108" t="s">
        <v>4438</v>
      </c>
      <c r="C2606" s="109" t="s">
        <v>4439</v>
      </c>
      <c r="D2606" s="108" t="s">
        <v>4435</v>
      </c>
      <c r="E2606" s="108"/>
      <c r="F2606" s="107" t="s">
        <v>25</v>
      </c>
      <c r="G2606" s="108"/>
      <c r="H2606" s="107">
        <v>500</v>
      </c>
      <c r="I2606" s="112">
        <f t="shared" si="0"/>
        <v>450</v>
      </c>
      <c r="J2606" s="112">
        <f t="shared" si="1"/>
        <v>400</v>
      </c>
    </row>
    <row r="2607" s="8" customFormat="1" ht="40.5" spans="1:10">
      <c r="A2607" s="107" t="s">
        <v>308</v>
      </c>
      <c r="B2607" s="108">
        <v>310100030</v>
      </c>
      <c r="C2607" s="109" t="s">
        <v>4440</v>
      </c>
      <c r="D2607" s="108" t="s">
        <v>4433</v>
      </c>
      <c r="E2607" s="108"/>
      <c r="F2607" s="107" t="s">
        <v>25</v>
      </c>
      <c r="G2607" s="108"/>
      <c r="H2607" s="107">
        <v>285</v>
      </c>
      <c r="I2607" s="112">
        <f t="shared" si="0"/>
        <v>256.5</v>
      </c>
      <c r="J2607" s="112">
        <f t="shared" si="1"/>
        <v>228</v>
      </c>
    </row>
    <row r="2608" s="8" customFormat="1" spans="1:10">
      <c r="A2608" s="107" t="s">
        <v>308</v>
      </c>
      <c r="B2608" s="108">
        <v>310100031</v>
      </c>
      <c r="C2608" s="109" t="s">
        <v>4441</v>
      </c>
      <c r="D2608" s="108"/>
      <c r="E2608" s="108"/>
      <c r="F2608" s="107" t="s">
        <v>25</v>
      </c>
      <c r="G2608" s="108"/>
      <c r="H2608" s="107">
        <v>25</v>
      </c>
      <c r="I2608" s="112">
        <f t="shared" si="0"/>
        <v>22.5</v>
      </c>
      <c r="J2608" s="112">
        <f t="shared" si="1"/>
        <v>20</v>
      </c>
    </row>
    <row r="2609" s="8" customFormat="1" spans="1:10">
      <c r="A2609" s="107" t="s">
        <v>308</v>
      </c>
      <c r="B2609" s="108">
        <v>310100033</v>
      </c>
      <c r="C2609" s="109" t="s">
        <v>4442</v>
      </c>
      <c r="D2609" s="108" t="s">
        <v>4443</v>
      </c>
      <c r="E2609" s="108"/>
      <c r="F2609" s="107" t="s">
        <v>25</v>
      </c>
      <c r="G2609" s="110"/>
      <c r="H2609" s="107">
        <v>390</v>
      </c>
      <c r="I2609" s="112">
        <f t="shared" si="0"/>
        <v>351</v>
      </c>
      <c r="J2609" s="112">
        <f t="shared" si="1"/>
        <v>312</v>
      </c>
    </row>
    <row r="2610" s="8" customFormat="1" spans="1:10">
      <c r="A2610" s="107" t="s">
        <v>308</v>
      </c>
      <c r="B2610" s="108" t="s">
        <v>4444</v>
      </c>
      <c r="C2610" s="109" t="s">
        <v>4445</v>
      </c>
      <c r="D2610" s="108" t="s">
        <v>4443</v>
      </c>
      <c r="E2610" s="108"/>
      <c r="F2610" s="107" t="s">
        <v>25</v>
      </c>
      <c r="G2610" s="108"/>
      <c r="H2610" s="107">
        <v>585</v>
      </c>
      <c r="I2610" s="112">
        <f t="shared" si="0"/>
        <v>526.5</v>
      </c>
      <c r="J2610" s="112">
        <f t="shared" si="1"/>
        <v>468</v>
      </c>
    </row>
    <row r="2611" s="8" customFormat="1" ht="27" spans="1:10">
      <c r="A2611" s="107" t="s">
        <v>308</v>
      </c>
      <c r="B2611" s="108">
        <v>310100034</v>
      </c>
      <c r="C2611" s="109" t="s">
        <v>4446</v>
      </c>
      <c r="D2611" s="108" t="s">
        <v>4447</v>
      </c>
      <c r="E2611" s="108"/>
      <c r="F2611" s="107" t="s">
        <v>25</v>
      </c>
      <c r="G2611" s="110"/>
      <c r="H2611" s="107">
        <v>390</v>
      </c>
      <c r="I2611" s="112">
        <f t="shared" si="0"/>
        <v>351</v>
      </c>
      <c r="J2611" s="112">
        <f t="shared" si="1"/>
        <v>312</v>
      </c>
    </row>
    <row r="2612" s="8" customFormat="1" spans="1:10">
      <c r="A2612" s="107" t="s">
        <v>308</v>
      </c>
      <c r="B2612" s="108" t="s">
        <v>4448</v>
      </c>
      <c r="C2612" s="109" t="s">
        <v>4449</v>
      </c>
      <c r="D2612" s="108"/>
      <c r="E2612" s="108"/>
      <c r="F2612" s="107" t="s">
        <v>25</v>
      </c>
      <c r="G2612" s="108"/>
      <c r="H2612" s="107">
        <v>600</v>
      </c>
      <c r="I2612" s="112">
        <f t="shared" si="0"/>
        <v>540</v>
      </c>
      <c r="J2612" s="112">
        <f t="shared" si="1"/>
        <v>480</v>
      </c>
    </row>
    <row r="2613" s="8" customFormat="1" spans="1:10">
      <c r="A2613" s="107" t="s">
        <v>308</v>
      </c>
      <c r="B2613" s="108" t="s">
        <v>4450</v>
      </c>
      <c r="C2613" s="109" t="s">
        <v>4451</v>
      </c>
      <c r="D2613" s="108"/>
      <c r="E2613" s="108"/>
      <c r="F2613" s="107" t="s">
        <v>25</v>
      </c>
      <c r="G2613" s="108"/>
      <c r="H2613" s="107">
        <v>468</v>
      </c>
      <c r="I2613" s="112">
        <f t="shared" si="0"/>
        <v>421.2</v>
      </c>
      <c r="J2613" s="112">
        <f t="shared" si="1"/>
        <v>374.4</v>
      </c>
    </row>
    <row r="2614" s="8" customFormat="1" ht="27" spans="1:10">
      <c r="A2614" s="107" t="s">
        <v>86</v>
      </c>
      <c r="B2614" s="108" t="s">
        <v>4452</v>
      </c>
      <c r="C2614" s="109" t="s">
        <v>4453</v>
      </c>
      <c r="D2614" s="108" t="s">
        <v>4454</v>
      </c>
      <c r="E2614" s="108"/>
      <c r="F2614" s="107" t="s">
        <v>25</v>
      </c>
      <c r="G2614" s="108" t="s">
        <v>4455</v>
      </c>
      <c r="H2614" s="111">
        <v>37</v>
      </c>
      <c r="I2614" s="112">
        <f t="shared" si="0"/>
        <v>33.3</v>
      </c>
      <c r="J2614" s="112">
        <f t="shared" si="1"/>
        <v>29.6</v>
      </c>
    </row>
    <row r="2615" s="8" customFormat="1" spans="1:10">
      <c r="A2615" s="107" t="s">
        <v>86</v>
      </c>
      <c r="B2615" s="108" t="s">
        <v>4456</v>
      </c>
      <c r="C2615" s="109" t="s">
        <v>4457</v>
      </c>
      <c r="D2615" s="108" t="s">
        <v>4458</v>
      </c>
      <c r="E2615" s="108"/>
      <c r="F2615" s="107" t="s">
        <v>25</v>
      </c>
      <c r="G2615" s="108" t="s">
        <v>4455</v>
      </c>
      <c r="H2615" s="111">
        <v>36</v>
      </c>
      <c r="I2615" s="112">
        <f t="shared" si="0"/>
        <v>32.4</v>
      </c>
      <c r="J2615" s="112">
        <f t="shared" si="1"/>
        <v>28.8</v>
      </c>
    </row>
    <row r="2616" s="8" customFormat="1" ht="27" spans="1:10">
      <c r="A2616" s="107" t="s">
        <v>86</v>
      </c>
      <c r="B2616" s="108" t="s">
        <v>4459</v>
      </c>
      <c r="C2616" s="109" t="s">
        <v>4460</v>
      </c>
      <c r="D2616" s="108" t="s">
        <v>4461</v>
      </c>
      <c r="E2616" s="108"/>
      <c r="F2616" s="107" t="s">
        <v>25</v>
      </c>
      <c r="G2616" s="108" t="s">
        <v>4462</v>
      </c>
      <c r="H2616" s="111">
        <v>31</v>
      </c>
      <c r="I2616" s="112">
        <f t="shared" si="0"/>
        <v>27.9</v>
      </c>
      <c r="J2616" s="112">
        <f t="shared" si="1"/>
        <v>24.8</v>
      </c>
    </row>
    <row r="2617" s="8" customFormat="1" ht="40.5" spans="1:10">
      <c r="A2617" s="107" t="s">
        <v>86</v>
      </c>
      <c r="B2617" s="108" t="s">
        <v>4463</v>
      </c>
      <c r="C2617" s="109" t="s">
        <v>4464</v>
      </c>
      <c r="D2617" s="108" t="s">
        <v>4465</v>
      </c>
      <c r="E2617" s="108"/>
      <c r="F2617" s="107" t="s">
        <v>25</v>
      </c>
      <c r="G2617" s="108"/>
      <c r="H2617" s="111">
        <v>188</v>
      </c>
      <c r="I2617" s="112">
        <f t="shared" si="0"/>
        <v>169.2</v>
      </c>
      <c r="J2617" s="112">
        <f t="shared" si="1"/>
        <v>150.4</v>
      </c>
    </row>
    <row r="2618" s="8" customFormat="1" ht="27" spans="1:10">
      <c r="A2618" s="107" t="s">
        <v>86</v>
      </c>
      <c r="B2618" s="108" t="s">
        <v>4466</v>
      </c>
      <c r="C2618" s="109" t="s">
        <v>4467</v>
      </c>
      <c r="D2618" s="108" t="s">
        <v>4468</v>
      </c>
      <c r="E2618" s="108"/>
      <c r="F2618" s="107" t="s">
        <v>25</v>
      </c>
      <c r="G2618" s="108"/>
      <c r="H2618" s="112">
        <v>150</v>
      </c>
      <c r="I2618" s="112">
        <f t="shared" si="0"/>
        <v>135</v>
      </c>
      <c r="J2618" s="112">
        <f t="shared" si="1"/>
        <v>120</v>
      </c>
    </row>
    <row r="2619" s="8" customFormat="1" ht="40.5" spans="1:10">
      <c r="A2619" s="107" t="s">
        <v>86</v>
      </c>
      <c r="B2619" s="108" t="s">
        <v>4469</v>
      </c>
      <c r="C2619" s="109" t="s">
        <v>4470</v>
      </c>
      <c r="D2619" s="108" t="s">
        <v>4471</v>
      </c>
      <c r="E2619" s="108"/>
      <c r="F2619" s="107" t="s">
        <v>25</v>
      </c>
      <c r="G2619" s="108" t="s">
        <v>4462</v>
      </c>
      <c r="H2619" s="111">
        <v>43</v>
      </c>
      <c r="I2619" s="112">
        <f t="shared" si="0"/>
        <v>38.7</v>
      </c>
      <c r="J2619" s="112">
        <f t="shared" si="1"/>
        <v>34.4</v>
      </c>
    </row>
    <row r="2620" s="8" customFormat="1" ht="36" customHeight="1" spans="1:10">
      <c r="A2620" s="107"/>
      <c r="B2620" s="108">
        <v>3102</v>
      </c>
      <c r="C2620" s="109" t="s">
        <v>4472</v>
      </c>
      <c r="D2620" s="108"/>
      <c r="E2620" s="108" t="s">
        <v>4473</v>
      </c>
      <c r="F2620" s="107"/>
      <c r="G2620" s="108"/>
      <c r="H2620" s="107"/>
      <c r="I2620" s="112"/>
      <c r="J2620" s="112"/>
    </row>
    <row r="2621" s="8" customFormat="1" ht="51" customHeight="1" spans="1:10">
      <c r="A2621" s="107"/>
      <c r="B2621" s="108">
        <v>310201</v>
      </c>
      <c r="C2621" s="109" t="s">
        <v>4474</v>
      </c>
      <c r="D2621" s="108" t="s">
        <v>4475</v>
      </c>
      <c r="E2621" s="108"/>
      <c r="F2621" s="107"/>
      <c r="G2621" s="108"/>
      <c r="H2621" s="107"/>
      <c r="I2621" s="112"/>
      <c r="J2621" s="112"/>
    </row>
    <row r="2622" s="8" customFormat="1" ht="30" customHeight="1" spans="1:10">
      <c r="A2622" s="107" t="s">
        <v>86</v>
      </c>
      <c r="B2622" s="108">
        <v>310201001</v>
      </c>
      <c r="C2622" s="109" t="s">
        <v>4476</v>
      </c>
      <c r="D2622" s="108"/>
      <c r="E2622" s="108"/>
      <c r="F2622" s="107" t="s">
        <v>4477</v>
      </c>
      <c r="G2622" s="108"/>
      <c r="H2622" s="107">
        <v>80</v>
      </c>
      <c r="I2622" s="112">
        <f t="shared" ref="I2622:I2628" si="2">H2622*0.9</f>
        <v>72</v>
      </c>
      <c r="J2622" s="112">
        <f t="shared" ref="J2622:J2628" si="3">H2622*0.8</f>
        <v>64</v>
      </c>
    </row>
    <row r="2623" s="8" customFormat="1" spans="1:10">
      <c r="A2623" s="107" t="s">
        <v>86</v>
      </c>
      <c r="B2623" s="108">
        <v>310201002</v>
      </c>
      <c r="C2623" s="109" t="s">
        <v>4478</v>
      </c>
      <c r="D2623" s="108"/>
      <c r="E2623" s="108"/>
      <c r="F2623" s="107" t="s">
        <v>4477</v>
      </c>
      <c r="G2623" s="108"/>
      <c r="H2623" s="107">
        <v>40</v>
      </c>
      <c r="I2623" s="112">
        <f t="shared" si="2"/>
        <v>36</v>
      </c>
      <c r="J2623" s="112">
        <f t="shared" si="3"/>
        <v>32</v>
      </c>
    </row>
    <row r="2624" s="8" customFormat="1" spans="1:10">
      <c r="A2624" s="107" t="s">
        <v>86</v>
      </c>
      <c r="B2624" s="108">
        <v>310201003</v>
      </c>
      <c r="C2624" s="109" t="s">
        <v>4479</v>
      </c>
      <c r="D2624" s="108"/>
      <c r="E2624" s="108"/>
      <c r="F2624" s="107" t="s">
        <v>4477</v>
      </c>
      <c r="G2624" s="108"/>
      <c r="H2624" s="107">
        <v>76</v>
      </c>
      <c r="I2624" s="112">
        <f t="shared" si="2"/>
        <v>68.4</v>
      </c>
      <c r="J2624" s="112">
        <f t="shared" si="3"/>
        <v>60.8</v>
      </c>
    </row>
    <row r="2625" s="8" customFormat="1" ht="27" spans="1:10">
      <c r="A2625" s="107" t="s">
        <v>86</v>
      </c>
      <c r="B2625" s="108">
        <v>310201004</v>
      </c>
      <c r="C2625" s="109" t="s">
        <v>4480</v>
      </c>
      <c r="D2625" s="108" t="s">
        <v>4481</v>
      </c>
      <c r="E2625" s="108"/>
      <c r="F2625" s="107" t="s">
        <v>4477</v>
      </c>
      <c r="G2625" s="108"/>
      <c r="H2625" s="107">
        <v>70</v>
      </c>
      <c r="I2625" s="112">
        <f t="shared" si="2"/>
        <v>63</v>
      </c>
      <c r="J2625" s="112">
        <f t="shared" si="3"/>
        <v>56</v>
      </c>
    </row>
    <row r="2626" s="8" customFormat="1" ht="27" spans="1:10">
      <c r="A2626" s="107" t="s">
        <v>86</v>
      </c>
      <c r="B2626" s="108">
        <v>310201005</v>
      </c>
      <c r="C2626" s="109" t="s">
        <v>4482</v>
      </c>
      <c r="D2626" s="108" t="s">
        <v>4483</v>
      </c>
      <c r="E2626" s="108"/>
      <c r="F2626" s="107" t="s">
        <v>4477</v>
      </c>
      <c r="G2626" s="108"/>
      <c r="H2626" s="107">
        <v>86</v>
      </c>
      <c r="I2626" s="112">
        <f t="shared" si="2"/>
        <v>77.4</v>
      </c>
      <c r="J2626" s="112">
        <f t="shared" si="3"/>
        <v>68.8</v>
      </c>
    </row>
    <row r="2627" s="8" customFormat="1" spans="1:10">
      <c r="A2627" s="107" t="s">
        <v>86</v>
      </c>
      <c r="B2627" s="108">
        <v>310201006</v>
      </c>
      <c r="C2627" s="109" t="s">
        <v>4484</v>
      </c>
      <c r="D2627" s="108"/>
      <c r="E2627" s="108"/>
      <c r="F2627" s="107" t="s">
        <v>4477</v>
      </c>
      <c r="G2627" s="108"/>
      <c r="H2627" s="107">
        <v>76</v>
      </c>
      <c r="I2627" s="112">
        <f t="shared" si="2"/>
        <v>68.4</v>
      </c>
      <c r="J2627" s="112">
        <f t="shared" si="3"/>
        <v>60.8</v>
      </c>
    </row>
    <row r="2628" s="8" customFormat="1" ht="27" spans="1:10">
      <c r="A2628" s="107" t="s">
        <v>86</v>
      </c>
      <c r="B2628" s="108">
        <v>310201007</v>
      </c>
      <c r="C2628" s="109" t="s">
        <v>4485</v>
      </c>
      <c r="D2628" s="108"/>
      <c r="E2628" s="108"/>
      <c r="F2628" s="107" t="s">
        <v>4477</v>
      </c>
      <c r="G2628" s="108"/>
      <c r="H2628" s="107">
        <v>76</v>
      </c>
      <c r="I2628" s="112">
        <f t="shared" si="2"/>
        <v>68.4</v>
      </c>
      <c r="J2628" s="112">
        <f t="shared" si="3"/>
        <v>60.8</v>
      </c>
    </row>
    <row r="2629" s="8" customFormat="1" spans="1:10">
      <c r="A2629" s="107"/>
      <c r="B2629" s="108">
        <v>310202</v>
      </c>
      <c r="C2629" s="109" t="s">
        <v>4486</v>
      </c>
      <c r="D2629" s="108"/>
      <c r="E2629" s="108"/>
      <c r="F2629" s="107"/>
      <c r="G2629" s="108"/>
      <c r="H2629" s="107"/>
      <c r="I2629" s="112"/>
      <c r="J2629" s="112"/>
    </row>
    <row r="2630" s="8" customFormat="1" spans="1:10">
      <c r="A2630" s="107" t="s">
        <v>86</v>
      </c>
      <c r="B2630" s="108">
        <v>310202001</v>
      </c>
      <c r="C2630" s="109" t="s">
        <v>4487</v>
      </c>
      <c r="D2630" s="108" t="s">
        <v>4488</v>
      </c>
      <c r="E2630" s="108"/>
      <c r="F2630" s="107" t="s">
        <v>4477</v>
      </c>
      <c r="G2630" s="108"/>
      <c r="H2630" s="107">
        <v>46</v>
      </c>
      <c r="I2630" s="112">
        <f t="shared" ref="I2630:I2637" si="4">H2630*0.9</f>
        <v>41.4</v>
      </c>
      <c r="J2630" s="112">
        <f t="shared" ref="J2630:J2637" si="5">H2630*0.8</f>
        <v>36.8</v>
      </c>
    </row>
    <row r="2631" s="8" customFormat="1" spans="1:10">
      <c r="A2631" s="107" t="s">
        <v>86</v>
      </c>
      <c r="B2631" s="108">
        <v>310202002</v>
      </c>
      <c r="C2631" s="109" t="s">
        <v>4489</v>
      </c>
      <c r="D2631" s="108" t="s">
        <v>4490</v>
      </c>
      <c r="E2631" s="108"/>
      <c r="F2631" s="107" t="s">
        <v>4477</v>
      </c>
      <c r="G2631" s="108"/>
      <c r="H2631" s="107">
        <v>76</v>
      </c>
      <c r="I2631" s="112">
        <f t="shared" si="4"/>
        <v>68.4</v>
      </c>
      <c r="J2631" s="112">
        <f t="shared" si="5"/>
        <v>60.8</v>
      </c>
    </row>
    <row r="2632" s="8" customFormat="1" spans="1:10">
      <c r="A2632" s="107"/>
      <c r="B2632" s="108">
        <v>310203</v>
      </c>
      <c r="C2632" s="109" t="s">
        <v>4491</v>
      </c>
      <c r="D2632" s="108"/>
      <c r="E2632" s="108"/>
      <c r="F2632" s="107"/>
      <c r="G2632" s="108"/>
      <c r="H2632" s="107"/>
      <c r="I2632" s="112"/>
      <c r="J2632" s="112"/>
    </row>
    <row r="2633" s="8" customFormat="1" ht="67.5" spans="1:10">
      <c r="A2633" s="107" t="s">
        <v>86</v>
      </c>
      <c r="B2633" s="108">
        <v>310203001</v>
      </c>
      <c r="C2633" s="109" t="s">
        <v>4492</v>
      </c>
      <c r="D2633" s="108" t="s">
        <v>4493</v>
      </c>
      <c r="E2633" s="108"/>
      <c r="F2633" s="107" t="s">
        <v>4477</v>
      </c>
      <c r="G2633" s="108"/>
      <c r="H2633" s="107">
        <v>110</v>
      </c>
      <c r="I2633" s="112">
        <f t="shared" si="4"/>
        <v>99</v>
      </c>
      <c r="J2633" s="112">
        <f t="shared" si="5"/>
        <v>88</v>
      </c>
    </row>
    <row r="2634" s="8" customFormat="1" ht="81" spans="1:10">
      <c r="A2634" s="107" t="s">
        <v>86</v>
      </c>
      <c r="B2634" s="108">
        <v>310203002</v>
      </c>
      <c r="C2634" s="109" t="s">
        <v>4494</v>
      </c>
      <c r="D2634" s="108" t="s">
        <v>4495</v>
      </c>
      <c r="E2634" s="108" t="s">
        <v>797</v>
      </c>
      <c r="F2634" s="107" t="s">
        <v>4477</v>
      </c>
      <c r="G2634" s="108"/>
      <c r="H2634" s="107">
        <v>58</v>
      </c>
      <c r="I2634" s="112">
        <f t="shared" si="4"/>
        <v>52.2</v>
      </c>
      <c r="J2634" s="112">
        <f t="shared" si="5"/>
        <v>46.4</v>
      </c>
    </row>
    <row r="2635" s="8" customFormat="1" ht="94.5" spans="1:10">
      <c r="A2635" s="107" t="s">
        <v>86</v>
      </c>
      <c r="B2635" s="108">
        <v>310203003</v>
      </c>
      <c r="C2635" s="109" t="s">
        <v>4496</v>
      </c>
      <c r="D2635" s="52" t="s">
        <v>4497</v>
      </c>
      <c r="E2635" s="108"/>
      <c r="F2635" s="107" t="s">
        <v>4477</v>
      </c>
      <c r="G2635" s="108"/>
      <c r="H2635" s="107">
        <v>138</v>
      </c>
      <c r="I2635" s="112">
        <f t="shared" si="4"/>
        <v>124.2</v>
      </c>
      <c r="J2635" s="112">
        <f t="shared" si="5"/>
        <v>110.4</v>
      </c>
    </row>
    <row r="2636" s="8" customFormat="1" ht="27" spans="1:10">
      <c r="A2636" s="107" t="s">
        <v>86</v>
      </c>
      <c r="B2636" s="108">
        <v>310203004</v>
      </c>
      <c r="C2636" s="109" t="s">
        <v>4498</v>
      </c>
      <c r="D2636" s="108" t="s">
        <v>4499</v>
      </c>
      <c r="E2636" s="108"/>
      <c r="F2636" s="107" t="s">
        <v>4477</v>
      </c>
      <c r="G2636" s="108"/>
      <c r="H2636" s="107">
        <v>58</v>
      </c>
      <c r="I2636" s="112">
        <f t="shared" si="4"/>
        <v>52.2</v>
      </c>
      <c r="J2636" s="112">
        <f t="shared" si="5"/>
        <v>46.4</v>
      </c>
    </row>
    <row r="2637" s="8" customFormat="1" ht="40.5" spans="1:10">
      <c r="A2637" s="107" t="s">
        <v>86</v>
      </c>
      <c r="B2637" s="108">
        <v>310203005</v>
      </c>
      <c r="C2637" s="109" t="s">
        <v>4500</v>
      </c>
      <c r="D2637" s="108" t="s">
        <v>4501</v>
      </c>
      <c r="E2637" s="108"/>
      <c r="F2637" s="107" t="s">
        <v>4477</v>
      </c>
      <c r="G2637" s="108"/>
      <c r="H2637" s="107">
        <v>142</v>
      </c>
      <c r="I2637" s="112">
        <f t="shared" si="4"/>
        <v>127.8</v>
      </c>
      <c r="J2637" s="112">
        <f t="shared" si="5"/>
        <v>113.6</v>
      </c>
    </row>
    <row r="2638" s="8" customFormat="1" spans="1:10">
      <c r="A2638" s="107"/>
      <c r="B2638" s="108">
        <v>310204</v>
      </c>
      <c r="C2638" s="109" t="s">
        <v>4502</v>
      </c>
      <c r="D2638" s="108"/>
      <c r="E2638" s="108"/>
      <c r="F2638" s="107"/>
      <c r="G2638" s="108"/>
      <c r="H2638" s="107"/>
      <c r="I2638" s="112"/>
      <c r="J2638" s="112"/>
    </row>
    <row r="2639" s="8" customFormat="1" ht="27" spans="1:10">
      <c r="A2639" s="107" t="s">
        <v>86</v>
      </c>
      <c r="B2639" s="108">
        <v>310204001</v>
      </c>
      <c r="C2639" s="109" t="s">
        <v>4503</v>
      </c>
      <c r="D2639" s="108" t="s">
        <v>4504</v>
      </c>
      <c r="E2639" s="108"/>
      <c r="F2639" s="107" t="s">
        <v>4477</v>
      </c>
      <c r="G2639" s="108"/>
      <c r="H2639" s="107">
        <v>50</v>
      </c>
      <c r="I2639" s="112">
        <f t="shared" ref="I2639:I2644" si="6">H2639*0.9</f>
        <v>45</v>
      </c>
      <c r="J2639" s="112">
        <f t="shared" ref="J2639:J2644" si="7">H2639*0.8</f>
        <v>40</v>
      </c>
    </row>
    <row r="2640" s="8" customFormat="1" ht="27" spans="1:10">
      <c r="A2640" s="107" t="s">
        <v>86</v>
      </c>
      <c r="B2640" s="108">
        <v>310204002</v>
      </c>
      <c r="C2640" s="109" t="s">
        <v>4505</v>
      </c>
      <c r="D2640" s="108" t="s">
        <v>4506</v>
      </c>
      <c r="E2640" s="108"/>
      <c r="F2640" s="107" t="s">
        <v>4477</v>
      </c>
      <c r="G2640" s="108"/>
      <c r="H2640" s="107">
        <v>92</v>
      </c>
      <c r="I2640" s="112">
        <f t="shared" si="6"/>
        <v>82.8</v>
      </c>
      <c r="J2640" s="112">
        <f t="shared" si="7"/>
        <v>73.6</v>
      </c>
    </row>
    <row r="2641" s="8" customFormat="1" ht="40.5" spans="1:10">
      <c r="A2641" s="107" t="s">
        <v>86</v>
      </c>
      <c r="B2641" s="108">
        <v>310204003</v>
      </c>
      <c r="C2641" s="109" t="s">
        <v>4507</v>
      </c>
      <c r="D2641" s="108" t="s">
        <v>4508</v>
      </c>
      <c r="E2641" s="108"/>
      <c r="F2641" s="107" t="s">
        <v>4477</v>
      </c>
      <c r="G2641" s="108"/>
      <c r="H2641" s="107">
        <v>124</v>
      </c>
      <c r="I2641" s="112">
        <f t="shared" si="6"/>
        <v>111.6</v>
      </c>
      <c r="J2641" s="112">
        <f t="shared" si="7"/>
        <v>99.2</v>
      </c>
    </row>
    <row r="2642" s="8" customFormat="1" ht="40.5" spans="1:10">
      <c r="A2642" s="107" t="s">
        <v>86</v>
      </c>
      <c r="B2642" s="108">
        <v>310204004</v>
      </c>
      <c r="C2642" s="109" t="s">
        <v>4509</v>
      </c>
      <c r="D2642" s="108" t="s">
        <v>4510</v>
      </c>
      <c r="E2642" s="108"/>
      <c r="F2642" s="107" t="s">
        <v>4477</v>
      </c>
      <c r="G2642" s="108"/>
      <c r="H2642" s="107">
        <v>129</v>
      </c>
      <c r="I2642" s="112">
        <f t="shared" si="6"/>
        <v>116.1</v>
      </c>
      <c r="J2642" s="112">
        <f t="shared" si="7"/>
        <v>103.2</v>
      </c>
    </row>
    <row r="2643" s="8" customFormat="1" ht="27" spans="1:10">
      <c r="A2643" s="107" t="s">
        <v>86</v>
      </c>
      <c r="B2643" s="108">
        <v>310204005</v>
      </c>
      <c r="C2643" s="109" t="s">
        <v>4511</v>
      </c>
      <c r="D2643" s="108" t="s">
        <v>4512</v>
      </c>
      <c r="E2643" s="108"/>
      <c r="F2643" s="107" t="s">
        <v>4477</v>
      </c>
      <c r="G2643" s="108"/>
      <c r="H2643" s="107">
        <v>50</v>
      </c>
      <c r="I2643" s="112">
        <f t="shared" si="6"/>
        <v>45</v>
      </c>
      <c r="J2643" s="112">
        <f t="shared" si="7"/>
        <v>40</v>
      </c>
    </row>
    <row r="2644" s="8" customFormat="1" ht="27" spans="1:10">
      <c r="A2644" s="107" t="s">
        <v>86</v>
      </c>
      <c r="B2644" s="108">
        <v>310204006</v>
      </c>
      <c r="C2644" s="109" t="s">
        <v>4513</v>
      </c>
      <c r="D2644" s="108" t="s">
        <v>4514</v>
      </c>
      <c r="E2644" s="108"/>
      <c r="F2644" s="107" t="s">
        <v>4477</v>
      </c>
      <c r="G2644" s="108"/>
      <c r="H2644" s="107">
        <v>95</v>
      </c>
      <c r="I2644" s="112">
        <f t="shared" si="6"/>
        <v>85.5</v>
      </c>
      <c r="J2644" s="112">
        <f t="shared" si="7"/>
        <v>76</v>
      </c>
    </row>
    <row r="2645" s="8" customFormat="1" spans="1:10">
      <c r="A2645" s="107"/>
      <c r="B2645" s="108">
        <v>310205</v>
      </c>
      <c r="C2645" s="109" t="s">
        <v>4515</v>
      </c>
      <c r="D2645" s="108"/>
      <c r="E2645" s="108"/>
      <c r="F2645" s="107"/>
      <c r="G2645" s="108"/>
      <c r="H2645" s="107"/>
      <c r="I2645" s="112"/>
      <c r="J2645" s="112"/>
    </row>
    <row r="2646" s="8" customFormat="1" spans="1:10">
      <c r="A2646" s="107" t="s">
        <v>86</v>
      </c>
      <c r="B2646" s="108">
        <v>310205001</v>
      </c>
      <c r="C2646" s="109" t="s">
        <v>4516</v>
      </c>
      <c r="D2646" s="109" t="s">
        <v>4517</v>
      </c>
      <c r="E2646" s="108"/>
      <c r="F2646" s="107" t="s">
        <v>4477</v>
      </c>
      <c r="G2646" s="108"/>
      <c r="H2646" s="107">
        <v>100</v>
      </c>
      <c r="I2646" s="112">
        <f t="shared" ref="I2646:I2656" si="8">H2646*0.9</f>
        <v>90</v>
      </c>
      <c r="J2646" s="112">
        <f t="shared" ref="J2646:J2653" si="9">H2646*0.8</f>
        <v>80</v>
      </c>
    </row>
    <row r="2647" s="8" customFormat="1" spans="1:10">
      <c r="A2647" s="107" t="s">
        <v>86</v>
      </c>
      <c r="B2647" s="108">
        <v>310205002</v>
      </c>
      <c r="C2647" s="109" t="s">
        <v>4518</v>
      </c>
      <c r="D2647" s="108" t="s">
        <v>4519</v>
      </c>
      <c r="E2647" s="108"/>
      <c r="F2647" s="107" t="s">
        <v>4477</v>
      </c>
      <c r="G2647" s="108"/>
      <c r="H2647" s="107">
        <v>81</v>
      </c>
      <c r="I2647" s="112">
        <f t="shared" si="8"/>
        <v>72.9</v>
      </c>
      <c r="J2647" s="112">
        <f t="shared" si="9"/>
        <v>64.8</v>
      </c>
    </row>
    <row r="2648" s="8" customFormat="1" spans="1:10">
      <c r="A2648" s="107" t="s">
        <v>86</v>
      </c>
      <c r="B2648" s="108">
        <v>310205003</v>
      </c>
      <c r="C2648" s="109" t="s">
        <v>4520</v>
      </c>
      <c r="D2648" s="108" t="s">
        <v>4517</v>
      </c>
      <c r="E2648" s="108"/>
      <c r="F2648" s="107" t="s">
        <v>4477</v>
      </c>
      <c r="G2648" s="108"/>
      <c r="H2648" s="107">
        <v>76</v>
      </c>
      <c r="I2648" s="112">
        <f t="shared" si="8"/>
        <v>68.4</v>
      </c>
      <c r="J2648" s="112">
        <f t="shared" si="9"/>
        <v>60.8</v>
      </c>
    </row>
    <row r="2649" s="8" customFormat="1" ht="40.5" spans="1:10">
      <c r="A2649" s="107" t="s">
        <v>86</v>
      </c>
      <c r="B2649" s="108">
        <v>310205004</v>
      </c>
      <c r="C2649" s="109" t="s">
        <v>4521</v>
      </c>
      <c r="D2649" s="108" t="s">
        <v>4522</v>
      </c>
      <c r="E2649" s="108" t="s">
        <v>797</v>
      </c>
      <c r="F2649" s="107" t="s">
        <v>4477</v>
      </c>
      <c r="G2649" s="108"/>
      <c r="H2649" s="107">
        <v>152</v>
      </c>
      <c r="I2649" s="112">
        <f t="shared" si="8"/>
        <v>136.8</v>
      </c>
      <c r="J2649" s="112">
        <f t="shared" si="9"/>
        <v>121.6</v>
      </c>
    </row>
    <row r="2650" s="8" customFormat="1" ht="40.5" spans="1:10">
      <c r="A2650" s="107" t="s">
        <v>86</v>
      </c>
      <c r="B2650" s="108" t="s">
        <v>4523</v>
      </c>
      <c r="C2650" s="109" t="s">
        <v>4524</v>
      </c>
      <c r="D2650" s="108" t="s">
        <v>4522</v>
      </c>
      <c r="E2650" s="108"/>
      <c r="F2650" s="107" t="s">
        <v>4477</v>
      </c>
      <c r="G2650" s="108"/>
      <c r="H2650" s="107">
        <v>152</v>
      </c>
      <c r="I2650" s="112">
        <f t="shared" si="8"/>
        <v>136.8</v>
      </c>
      <c r="J2650" s="112">
        <f t="shared" si="9"/>
        <v>121.6</v>
      </c>
    </row>
    <row r="2651" s="8" customFormat="1" ht="27" spans="1:10">
      <c r="A2651" s="107" t="s">
        <v>86</v>
      </c>
      <c r="B2651" s="108">
        <v>310205005</v>
      </c>
      <c r="C2651" s="109" t="s">
        <v>4525</v>
      </c>
      <c r="D2651" s="108" t="s">
        <v>4526</v>
      </c>
      <c r="E2651" s="108"/>
      <c r="F2651" s="107" t="s">
        <v>4477</v>
      </c>
      <c r="G2651" s="108"/>
      <c r="H2651" s="107">
        <v>198</v>
      </c>
      <c r="I2651" s="112">
        <f t="shared" si="8"/>
        <v>178.2</v>
      </c>
      <c r="J2651" s="112">
        <f t="shared" si="9"/>
        <v>158.4</v>
      </c>
    </row>
    <row r="2652" s="8" customFormat="1" ht="27" spans="1:10">
      <c r="A2652" s="107" t="s">
        <v>86</v>
      </c>
      <c r="B2652" s="108">
        <v>310205006</v>
      </c>
      <c r="C2652" s="109" t="s">
        <v>4527</v>
      </c>
      <c r="D2652" s="108" t="s">
        <v>4528</v>
      </c>
      <c r="E2652" s="108"/>
      <c r="F2652" s="107" t="s">
        <v>4477</v>
      </c>
      <c r="G2652" s="108"/>
      <c r="H2652" s="107" t="s">
        <v>314</v>
      </c>
      <c r="I2652" s="107" t="s">
        <v>314</v>
      </c>
      <c r="J2652" s="107" t="s">
        <v>314</v>
      </c>
    </row>
    <row r="2653" s="8" customFormat="1" ht="27" spans="1:10">
      <c r="A2653" s="107" t="s">
        <v>86</v>
      </c>
      <c r="B2653" s="108">
        <v>310205007</v>
      </c>
      <c r="C2653" s="109" t="s">
        <v>4529</v>
      </c>
      <c r="D2653" s="108" t="s">
        <v>4530</v>
      </c>
      <c r="E2653" s="108"/>
      <c r="F2653" s="107" t="s">
        <v>4477</v>
      </c>
      <c r="G2653" s="108"/>
      <c r="H2653" s="107">
        <v>150</v>
      </c>
      <c r="I2653" s="112">
        <f t="shared" si="8"/>
        <v>135</v>
      </c>
      <c r="J2653" s="112">
        <f t="shared" si="9"/>
        <v>120</v>
      </c>
    </row>
    <row r="2654" s="8" customFormat="1" spans="1:10">
      <c r="A2654" s="107" t="s">
        <v>1585</v>
      </c>
      <c r="B2654" s="108">
        <v>310205008</v>
      </c>
      <c r="C2654" s="109" t="s">
        <v>4531</v>
      </c>
      <c r="D2654" s="108" t="s">
        <v>4532</v>
      </c>
      <c r="E2654" s="108" t="s">
        <v>4533</v>
      </c>
      <c r="F2654" s="107" t="s">
        <v>4477</v>
      </c>
      <c r="G2654" s="108"/>
      <c r="H2654" s="107">
        <v>6.2</v>
      </c>
      <c r="I2654" s="112">
        <f t="shared" si="8"/>
        <v>5.58</v>
      </c>
      <c r="J2654" s="113">
        <v>4.96</v>
      </c>
    </row>
    <row r="2655" s="8" customFormat="1" ht="27" spans="1:10">
      <c r="A2655" s="107" t="s">
        <v>1585</v>
      </c>
      <c r="B2655" s="108">
        <v>310205009</v>
      </c>
      <c r="C2655" s="109" t="s">
        <v>4534</v>
      </c>
      <c r="D2655" s="108" t="s">
        <v>4535</v>
      </c>
      <c r="E2655" s="108"/>
      <c r="F2655" s="107" t="s">
        <v>25</v>
      </c>
      <c r="G2655" s="108"/>
      <c r="H2655" s="107">
        <v>980</v>
      </c>
      <c r="I2655" s="112">
        <f t="shared" si="8"/>
        <v>882</v>
      </c>
      <c r="J2655" s="112">
        <f t="shared" ref="J2655:J2671" si="10">H2655*0.8</f>
        <v>784</v>
      </c>
    </row>
    <row r="2656" s="8" customFormat="1" spans="1:10">
      <c r="A2656" s="107" t="s">
        <v>1585</v>
      </c>
      <c r="B2656" s="108">
        <v>310205010</v>
      </c>
      <c r="C2656" s="109" t="s">
        <v>4536</v>
      </c>
      <c r="D2656" s="108"/>
      <c r="E2656" s="108"/>
      <c r="F2656" s="107" t="s">
        <v>1587</v>
      </c>
      <c r="G2656" s="108"/>
      <c r="H2656" s="107">
        <v>47</v>
      </c>
      <c r="I2656" s="112">
        <f t="shared" si="8"/>
        <v>42.3</v>
      </c>
      <c r="J2656" s="112">
        <f t="shared" si="10"/>
        <v>37.6</v>
      </c>
    </row>
    <row r="2657" s="8" customFormat="1" spans="1:10">
      <c r="A2657" s="107"/>
      <c r="B2657" s="108">
        <v>310206</v>
      </c>
      <c r="C2657" s="109" t="s">
        <v>4537</v>
      </c>
      <c r="D2657" s="108"/>
      <c r="E2657" s="108"/>
      <c r="F2657" s="107"/>
      <c r="G2657" s="108"/>
      <c r="H2657" s="107"/>
      <c r="I2657" s="112"/>
      <c r="J2657" s="112"/>
    </row>
    <row r="2658" s="8" customFormat="1" ht="27" spans="1:10">
      <c r="A2658" s="107" t="s">
        <v>86</v>
      </c>
      <c r="B2658" s="108">
        <v>310206001</v>
      </c>
      <c r="C2658" s="109" t="s">
        <v>4538</v>
      </c>
      <c r="D2658" s="108" t="s">
        <v>4539</v>
      </c>
      <c r="E2658" s="108"/>
      <c r="F2658" s="107" t="s">
        <v>4477</v>
      </c>
      <c r="G2658" s="108"/>
      <c r="H2658" s="107">
        <v>130</v>
      </c>
      <c r="I2658" s="112">
        <f t="shared" ref="I2658:I2671" si="11">H2658*0.9</f>
        <v>117</v>
      </c>
      <c r="J2658" s="112">
        <f t="shared" si="10"/>
        <v>104</v>
      </c>
    </row>
    <row r="2659" s="8" customFormat="1" ht="40.5" spans="1:10">
      <c r="A2659" s="107" t="s">
        <v>86</v>
      </c>
      <c r="B2659" s="108">
        <v>310206002</v>
      </c>
      <c r="C2659" s="109" t="s">
        <v>4540</v>
      </c>
      <c r="D2659" s="108" t="s">
        <v>4541</v>
      </c>
      <c r="E2659" s="108"/>
      <c r="F2659" s="107" t="s">
        <v>4477</v>
      </c>
      <c r="G2659" s="108"/>
      <c r="H2659" s="107">
        <v>58</v>
      </c>
      <c r="I2659" s="112">
        <f t="shared" si="11"/>
        <v>52.2</v>
      </c>
      <c r="J2659" s="112">
        <f t="shared" si="10"/>
        <v>46.4</v>
      </c>
    </row>
    <row r="2660" s="8" customFormat="1" spans="1:10">
      <c r="A2660" s="107" t="s">
        <v>86</v>
      </c>
      <c r="B2660" s="108">
        <v>310206003</v>
      </c>
      <c r="C2660" s="109" t="s">
        <v>4542</v>
      </c>
      <c r="D2660" s="108" t="s">
        <v>4543</v>
      </c>
      <c r="E2660" s="108"/>
      <c r="F2660" s="107" t="s">
        <v>4477</v>
      </c>
      <c r="G2660" s="108"/>
      <c r="H2660" s="107">
        <v>59</v>
      </c>
      <c r="I2660" s="112">
        <f t="shared" si="11"/>
        <v>53.1</v>
      </c>
      <c r="J2660" s="112">
        <f t="shared" si="10"/>
        <v>47.2</v>
      </c>
    </row>
    <row r="2661" s="8" customFormat="1" ht="40.5" spans="1:10">
      <c r="A2661" s="107" t="s">
        <v>86</v>
      </c>
      <c r="B2661" s="108">
        <v>310206004</v>
      </c>
      <c r="C2661" s="109" t="s">
        <v>4544</v>
      </c>
      <c r="D2661" s="108" t="s">
        <v>4545</v>
      </c>
      <c r="E2661" s="108"/>
      <c r="F2661" s="107" t="s">
        <v>4477</v>
      </c>
      <c r="G2661" s="108"/>
      <c r="H2661" s="107">
        <v>92</v>
      </c>
      <c r="I2661" s="112">
        <f t="shared" si="11"/>
        <v>82.8</v>
      </c>
      <c r="J2661" s="112">
        <f t="shared" si="10"/>
        <v>73.6</v>
      </c>
    </row>
    <row r="2662" s="8" customFormat="1" ht="27" spans="1:10">
      <c r="A2662" s="107" t="s">
        <v>86</v>
      </c>
      <c r="B2662" s="108">
        <v>310206005</v>
      </c>
      <c r="C2662" s="109" t="s">
        <v>4546</v>
      </c>
      <c r="D2662" s="108" t="s">
        <v>4547</v>
      </c>
      <c r="E2662" s="108"/>
      <c r="F2662" s="107" t="s">
        <v>4477</v>
      </c>
      <c r="G2662" s="108"/>
      <c r="H2662" s="107">
        <v>92</v>
      </c>
      <c r="I2662" s="112">
        <f t="shared" si="11"/>
        <v>82.8</v>
      </c>
      <c r="J2662" s="112">
        <f t="shared" si="10"/>
        <v>73.6</v>
      </c>
    </row>
    <row r="2663" s="8" customFormat="1" ht="27" spans="1:10">
      <c r="A2663" s="107" t="s">
        <v>86</v>
      </c>
      <c r="B2663" s="108" t="s">
        <v>4548</v>
      </c>
      <c r="C2663" s="109" t="s">
        <v>4549</v>
      </c>
      <c r="D2663" s="108" t="s">
        <v>4547</v>
      </c>
      <c r="E2663" s="108"/>
      <c r="F2663" s="107" t="s">
        <v>4477</v>
      </c>
      <c r="G2663" s="108"/>
      <c r="H2663" s="107">
        <v>92</v>
      </c>
      <c r="I2663" s="112">
        <f t="shared" si="11"/>
        <v>82.8</v>
      </c>
      <c r="J2663" s="112">
        <f t="shared" si="10"/>
        <v>73.6</v>
      </c>
    </row>
    <row r="2664" s="8" customFormat="1" ht="27" spans="1:10">
      <c r="A2664" s="107" t="s">
        <v>86</v>
      </c>
      <c r="B2664" s="108">
        <v>310206006</v>
      </c>
      <c r="C2664" s="109" t="s">
        <v>4550</v>
      </c>
      <c r="D2664" s="108" t="s">
        <v>4551</v>
      </c>
      <c r="E2664" s="108"/>
      <c r="F2664" s="107" t="s">
        <v>4477</v>
      </c>
      <c r="G2664" s="108"/>
      <c r="H2664" s="107">
        <v>11.5</v>
      </c>
      <c r="I2664" s="112">
        <f t="shared" si="11"/>
        <v>10.35</v>
      </c>
      <c r="J2664" s="112">
        <f t="shared" si="10"/>
        <v>9.2</v>
      </c>
    </row>
    <row r="2665" s="8" customFormat="1" ht="27" spans="1:10">
      <c r="A2665" s="107" t="s">
        <v>86</v>
      </c>
      <c r="B2665" s="108">
        <v>310206007</v>
      </c>
      <c r="C2665" s="109" t="s">
        <v>4552</v>
      </c>
      <c r="D2665" s="108" t="s">
        <v>4553</v>
      </c>
      <c r="E2665" s="108"/>
      <c r="F2665" s="107" t="s">
        <v>4477</v>
      </c>
      <c r="G2665" s="108"/>
      <c r="H2665" s="107">
        <v>58</v>
      </c>
      <c r="I2665" s="112">
        <f t="shared" si="11"/>
        <v>52.2</v>
      </c>
      <c r="J2665" s="112">
        <f t="shared" si="10"/>
        <v>46.4</v>
      </c>
    </row>
    <row r="2666" s="8" customFormat="1" ht="27" spans="1:10">
      <c r="A2666" s="107" t="s">
        <v>86</v>
      </c>
      <c r="B2666" s="108" t="s">
        <v>4554</v>
      </c>
      <c r="C2666" s="109" t="s">
        <v>4555</v>
      </c>
      <c r="D2666" s="108" t="s">
        <v>4553</v>
      </c>
      <c r="E2666" s="108"/>
      <c r="F2666" s="107" t="s">
        <v>4477</v>
      </c>
      <c r="G2666" s="108"/>
      <c r="H2666" s="107">
        <v>58</v>
      </c>
      <c r="I2666" s="112">
        <f t="shared" si="11"/>
        <v>52.2</v>
      </c>
      <c r="J2666" s="112">
        <f t="shared" si="10"/>
        <v>46.4</v>
      </c>
    </row>
    <row r="2667" s="8" customFormat="1" ht="27" spans="1:10">
      <c r="A2667" s="107" t="s">
        <v>1585</v>
      </c>
      <c r="B2667" s="108">
        <v>310206008</v>
      </c>
      <c r="C2667" s="109" t="s">
        <v>4556</v>
      </c>
      <c r="D2667" s="108" t="s">
        <v>4557</v>
      </c>
      <c r="E2667" s="108"/>
      <c r="F2667" s="107" t="s">
        <v>4477</v>
      </c>
      <c r="G2667" s="108"/>
      <c r="H2667" s="107">
        <v>50</v>
      </c>
      <c r="I2667" s="112">
        <f t="shared" si="11"/>
        <v>45</v>
      </c>
      <c r="J2667" s="112">
        <f t="shared" si="10"/>
        <v>40</v>
      </c>
    </row>
    <row r="2668" s="8" customFormat="1" ht="27" spans="1:10">
      <c r="A2668" s="107" t="s">
        <v>86</v>
      </c>
      <c r="B2668" s="108">
        <v>310206009</v>
      </c>
      <c r="C2668" s="109" t="s">
        <v>4558</v>
      </c>
      <c r="D2668" s="108" t="s">
        <v>4559</v>
      </c>
      <c r="E2668" s="108"/>
      <c r="F2668" s="107" t="s">
        <v>4477</v>
      </c>
      <c r="G2668" s="108"/>
      <c r="H2668" s="107">
        <v>103</v>
      </c>
      <c r="I2668" s="112">
        <f t="shared" si="11"/>
        <v>92.7</v>
      </c>
      <c r="J2668" s="112">
        <f t="shared" si="10"/>
        <v>82.4</v>
      </c>
    </row>
    <row r="2669" s="8" customFormat="1" spans="1:10">
      <c r="A2669" s="107" t="s">
        <v>86</v>
      </c>
      <c r="B2669" s="108">
        <v>310206010</v>
      </c>
      <c r="C2669" s="109" t="s">
        <v>4560</v>
      </c>
      <c r="D2669" s="108" t="s">
        <v>4561</v>
      </c>
      <c r="E2669" s="108"/>
      <c r="F2669" s="107" t="s">
        <v>4477</v>
      </c>
      <c r="G2669" s="108"/>
      <c r="H2669" s="107">
        <v>83</v>
      </c>
      <c r="I2669" s="112">
        <f t="shared" si="11"/>
        <v>74.7</v>
      </c>
      <c r="J2669" s="112">
        <f t="shared" si="10"/>
        <v>66.4</v>
      </c>
    </row>
    <row r="2670" s="8" customFormat="1" ht="27" spans="1:10">
      <c r="A2670" s="107" t="s">
        <v>86</v>
      </c>
      <c r="B2670" s="108">
        <v>310206011</v>
      </c>
      <c r="C2670" s="109" t="s">
        <v>4562</v>
      </c>
      <c r="D2670" s="108" t="s">
        <v>4559</v>
      </c>
      <c r="E2670" s="108"/>
      <c r="F2670" s="107" t="s">
        <v>4477</v>
      </c>
      <c r="G2670" s="108"/>
      <c r="H2670" s="107">
        <v>142</v>
      </c>
      <c r="I2670" s="112">
        <f t="shared" si="11"/>
        <v>127.8</v>
      </c>
      <c r="J2670" s="112">
        <f t="shared" si="10"/>
        <v>113.6</v>
      </c>
    </row>
    <row r="2671" s="8" customFormat="1" ht="27" spans="1:10">
      <c r="A2671" s="107" t="s">
        <v>86</v>
      </c>
      <c r="B2671" s="108">
        <v>310206012</v>
      </c>
      <c r="C2671" s="109" t="s">
        <v>4563</v>
      </c>
      <c r="D2671" s="108" t="s">
        <v>4564</v>
      </c>
      <c r="E2671" s="108"/>
      <c r="F2671" s="107" t="s">
        <v>4477</v>
      </c>
      <c r="G2671" s="108"/>
      <c r="H2671" s="107">
        <v>150</v>
      </c>
      <c r="I2671" s="112">
        <f t="shared" si="11"/>
        <v>135</v>
      </c>
      <c r="J2671" s="112">
        <f t="shared" si="10"/>
        <v>120</v>
      </c>
    </row>
    <row r="2672" s="8" customFormat="1" spans="1:10">
      <c r="A2672" s="107"/>
      <c r="B2672" s="108">
        <v>310207</v>
      </c>
      <c r="C2672" s="109" t="s">
        <v>4565</v>
      </c>
      <c r="D2672" s="108"/>
      <c r="E2672" s="108"/>
      <c r="F2672" s="107"/>
      <c r="G2672" s="108"/>
      <c r="H2672" s="107"/>
      <c r="I2672" s="112"/>
      <c r="J2672" s="112"/>
    </row>
    <row r="2673" s="8" customFormat="1" ht="40.5" spans="1:10">
      <c r="A2673" s="107" t="s">
        <v>86</v>
      </c>
      <c r="B2673" s="108">
        <v>310207001</v>
      </c>
      <c r="C2673" s="109" t="s">
        <v>4566</v>
      </c>
      <c r="D2673" s="108" t="s">
        <v>4567</v>
      </c>
      <c r="E2673" s="108"/>
      <c r="F2673" s="107" t="s">
        <v>4477</v>
      </c>
      <c r="G2673" s="108"/>
      <c r="H2673" s="107">
        <v>96</v>
      </c>
      <c r="I2673" s="112">
        <f t="shared" ref="I2673:I2679" si="12">H2673*0.9</f>
        <v>86.4</v>
      </c>
      <c r="J2673" s="112">
        <f t="shared" ref="J2673:J2679" si="13">H2673*0.8</f>
        <v>76.8</v>
      </c>
    </row>
    <row r="2674" s="8" customFormat="1" ht="40.5" spans="1:10">
      <c r="A2674" s="107" t="s">
        <v>86</v>
      </c>
      <c r="B2674" s="108">
        <v>310207002</v>
      </c>
      <c r="C2674" s="109" t="s">
        <v>4568</v>
      </c>
      <c r="D2674" s="108" t="s">
        <v>4569</v>
      </c>
      <c r="E2674" s="108"/>
      <c r="F2674" s="107" t="s">
        <v>4477</v>
      </c>
      <c r="G2674" s="108"/>
      <c r="H2674" s="107">
        <v>76</v>
      </c>
      <c r="I2674" s="112">
        <f t="shared" si="12"/>
        <v>68.4</v>
      </c>
      <c r="J2674" s="112">
        <f t="shared" si="13"/>
        <v>60.8</v>
      </c>
    </row>
    <row r="2675" s="8" customFormat="1" ht="40.5" spans="1:10">
      <c r="A2675" s="107" t="s">
        <v>86</v>
      </c>
      <c r="B2675" s="108" t="s">
        <v>4570</v>
      </c>
      <c r="C2675" s="109" t="s">
        <v>4571</v>
      </c>
      <c r="D2675" s="108" t="s">
        <v>4572</v>
      </c>
      <c r="E2675" s="108"/>
      <c r="F2675" s="107" t="s">
        <v>4477</v>
      </c>
      <c r="G2675" s="108"/>
      <c r="H2675" s="107">
        <v>76</v>
      </c>
      <c r="I2675" s="112">
        <f t="shared" si="12"/>
        <v>68.4</v>
      </c>
      <c r="J2675" s="112">
        <f t="shared" si="13"/>
        <v>60.8</v>
      </c>
    </row>
    <row r="2676" s="8" customFormat="1" ht="40.5" spans="1:10">
      <c r="A2676" s="107" t="s">
        <v>86</v>
      </c>
      <c r="B2676" s="108">
        <v>310207003</v>
      </c>
      <c r="C2676" s="109" t="s">
        <v>4573</v>
      </c>
      <c r="D2676" s="108" t="s">
        <v>4574</v>
      </c>
      <c r="E2676" s="108"/>
      <c r="F2676" s="107" t="s">
        <v>4477</v>
      </c>
      <c r="G2676" s="108"/>
      <c r="H2676" s="107">
        <v>142</v>
      </c>
      <c r="I2676" s="112">
        <f t="shared" si="12"/>
        <v>127.8</v>
      </c>
      <c r="J2676" s="112">
        <f t="shared" si="13"/>
        <v>113.6</v>
      </c>
    </row>
    <row r="2677" s="8" customFormat="1" ht="27" spans="1:10">
      <c r="A2677" s="107" t="s">
        <v>86</v>
      </c>
      <c r="B2677" s="108">
        <v>310207004</v>
      </c>
      <c r="C2677" s="109" t="s">
        <v>4575</v>
      </c>
      <c r="D2677" s="108" t="s">
        <v>4576</v>
      </c>
      <c r="E2677" s="108"/>
      <c r="F2677" s="107" t="s">
        <v>4477</v>
      </c>
      <c r="G2677" s="108"/>
      <c r="H2677" s="107">
        <v>65</v>
      </c>
      <c r="I2677" s="112">
        <f t="shared" si="12"/>
        <v>58.5</v>
      </c>
      <c r="J2677" s="112">
        <f t="shared" si="13"/>
        <v>52</v>
      </c>
    </row>
    <row r="2678" s="8" customFormat="1" ht="27" spans="1:10">
      <c r="A2678" s="107" t="s">
        <v>1585</v>
      </c>
      <c r="B2678" s="108">
        <v>310207005</v>
      </c>
      <c r="C2678" s="109" t="s">
        <v>4577</v>
      </c>
      <c r="D2678" s="108" t="s">
        <v>4578</v>
      </c>
      <c r="E2678" s="108"/>
      <c r="F2678" s="107" t="s">
        <v>4477</v>
      </c>
      <c r="G2678" s="108"/>
      <c r="H2678" s="107">
        <v>83</v>
      </c>
      <c r="I2678" s="112">
        <f t="shared" si="12"/>
        <v>74.7</v>
      </c>
      <c r="J2678" s="112">
        <f t="shared" si="13"/>
        <v>66.4</v>
      </c>
    </row>
    <row r="2679" s="8" customFormat="1" ht="27" spans="1:10">
      <c r="A2679" s="107" t="s">
        <v>86</v>
      </c>
      <c r="B2679" s="108">
        <v>310207006</v>
      </c>
      <c r="C2679" s="109" t="s">
        <v>4579</v>
      </c>
      <c r="D2679" s="108" t="s">
        <v>4578</v>
      </c>
      <c r="E2679" s="108"/>
      <c r="F2679" s="107" t="s">
        <v>4477</v>
      </c>
      <c r="G2679" s="108"/>
      <c r="H2679" s="107">
        <v>142</v>
      </c>
      <c r="I2679" s="112">
        <f t="shared" si="12"/>
        <v>127.8</v>
      </c>
      <c r="J2679" s="112">
        <f t="shared" si="13"/>
        <v>113.6</v>
      </c>
    </row>
    <row r="2680" s="8" customFormat="1" spans="1:10">
      <c r="A2680" s="107"/>
      <c r="B2680" s="108">
        <v>310208</v>
      </c>
      <c r="C2680" s="109" t="s">
        <v>4580</v>
      </c>
      <c r="D2680" s="108"/>
      <c r="E2680" s="108"/>
      <c r="F2680" s="107"/>
      <c r="G2680" s="108"/>
      <c r="H2680" s="107"/>
      <c r="I2680" s="112"/>
      <c r="J2680" s="112"/>
    </row>
    <row r="2681" s="8" customFormat="1" spans="1:10">
      <c r="A2681" s="107" t="s">
        <v>308</v>
      </c>
      <c r="B2681" s="108">
        <v>310208001</v>
      </c>
      <c r="C2681" s="109" t="s">
        <v>4581</v>
      </c>
      <c r="D2681" s="108"/>
      <c r="E2681" s="108"/>
      <c r="F2681" s="107"/>
      <c r="G2681" s="108"/>
      <c r="H2681" s="107"/>
      <c r="I2681" s="112"/>
      <c r="J2681" s="112"/>
    </row>
    <row r="2682" s="8" customFormat="1" spans="1:10">
      <c r="A2682" s="107" t="s">
        <v>308</v>
      </c>
      <c r="B2682" s="108" t="s">
        <v>4582</v>
      </c>
      <c r="C2682" s="109" t="s">
        <v>4583</v>
      </c>
      <c r="D2682" s="108"/>
      <c r="E2682" s="108"/>
      <c r="F2682" s="107" t="s">
        <v>52</v>
      </c>
      <c r="G2682" s="108"/>
      <c r="H2682" s="107">
        <v>198</v>
      </c>
      <c r="I2682" s="112">
        <f t="shared" ref="I2682:I2685" si="14">H2682*0.9</f>
        <v>178.2</v>
      </c>
      <c r="J2682" s="113">
        <v>158.4</v>
      </c>
    </row>
    <row r="2683" s="8" customFormat="1" spans="1:10">
      <c r="A2683" s="107" t="s">
        <v>308</v>
      </c>
      <c r="B2683" s="108" t="s">
        <v>4584</v>
      </c>
      <c r="C2683" s="109" t="s">
        <v>4585</v>
      </c>
      <c r="D2683" s="108"/>
      <c r="E2683" s="108" t="s">
        <v>4586</v>
      </c>
      <c r="F2683" s="107" t="s">
        <v>52</v>
      </c>
      <c r="G2683" s="108"/>
      <c r="H2683" s="107">
        <v>71</v>
      </c>
      <c r="I2683" s="112">
        <f t="shared" si="14"/>
        <v>63.9</v>
      </c>
      <c r="J2683" s="113">
        <v>56.8</v>
      </c>
    </row>
    <row r="2684" s="8" customFormat="1" spans="1:10">
      <c r="A2684" s="107" t="s">
        <v>86</v>
      </c>
      <c r="B2684" s="108">
        <v>310208002</v>
      </c>
      <c r="C2684" s="109" t="s">
        <v>4587</v>
      </c>
      <c r="D2684" s="108" t="s">
        <v>4588</v>
      </c>
      <c r="E2684" s="108"/>
      <c r="F2684" s="107" t="s">
        <v>4477</v>
      </c>
      <c r="G2684" s="108"/>
      <c r="H2684" s="107">
        <v>60</v>
      </c>
      <c r="I2684" s="112">
        <f t="shared" si="14"/>
        <v>54</v>
      </c>
      <c r="J2684" s="112">
        <f>H2684*0.8</f>
        <v>48</v>
      </c>
    </row>
    <row r="2685" s="8" customFormat="1" ht="27" spans="1:10">
      <c r="A2685" s="107" t="s">
        <v>86</v>
      </c>
      <c r="B2685" s="108" t="s">
        <v>4589</v>
      </c>
      <c r="C2685" s="109" t="s">
        <v>4590</v>
      </c>
      <c r="D2685" s="108" t="s">
        <v>4591</v>
      </c>
      <c r="E2685" s="108"/>
      <c r="F2685" s="107" t="s">
        <v>25</v>
      </c>
      <c r="G2685" s="108"/>
      <c r="H2685" s="107">
        <v>70</v>
      </c>
      <c r="I2685" s="112">
        <f t="shared" si="14"/>
        <v>63</v>
      </c>
      <c r="J2685" s="112">
        <f>H2685*0.8</f>
        <v>56</v>
      </c>
    </row>
    <row r="2686" s="8" customFormat="1" spans="1:10">
      <c r="A2686" s="107"/>
      <c r="B2686" s="108">
        <v>3103</v>
      </c>
      <c r="C2686" s="109" t="s">
        <v>4592</v>
      </c>
      <c r="D2686" s="108"/>
      <c r="E2686" s="108"/>
      <c r="F2686" s="107"/>
      <c r="G2686" s="108"/>
      <c r="H2686" s="107"/>
      <c r="I2686" s="112"/>
      <c r="J2686" s="112"/>
    </row>
    <row r="2687" s="8" customFormat="1" ht="27" spans="1:10">
      <c r="A2687" s="107" t="s">
        <v>86</v>
      </c>
      <c r="B2687" s="108">
        <v>310300001</v>
      </c>
      <c r="C2687" s="109" t="s">
        <v>4593</v>
      </c>
      <c r="D2687" s="108" t="s">
        <v>4594</v>
      </c>
      <c r="E2687" s="108"/>
      <c r="F2687" s="107" t="s">
        <v>4595</v>
      </c>
      <c r="G2687" s="108"/>
      <c r="H2687" s="107">
        <v>2.5</v>
      </c>
      <c r="I2687" s="112">
        <f t="shared" ref="I2687:I2711" si="15">H2687*0.9</f>
        <v>2.25</v>
      </c>
      <c r="J2687" s="113">
        <v>2</v>
      </c>
    </row>
    <row r="2688" s="8" customFormat="1" ht="27" spans="1:10">
      <c r="A2688" s="107" t="s">
        <v>86</v>
      </c>
      <c r="B2688" s="108">
        <v>310300002</v>
      </c>
      <c r="C2688" s="109" t="s">
        <v>4596</v>
      </c>
      <c r="D2688" s="108" t="s">
        <v>4597</v>
      </c>
      <c r="E2688" s="108"/>
      <c r="F2688" s="107" t="s">
        <v>1587</v>
      </c>
      <c r="G2688" s="108"/>
      <c r="H2688" s="107">
        <v>14</v>
      </c>
      <c r="I2688" s="112">
        <f t="shared" si="15"/>
        <v>12.6</v>
      </c>
      <c r="J2688" s="113">
        <v>11.2</v>
      </c>
    </row>
    <row r="2689" s="8" customFormat="1" spans="1:10">
      <c r="A2689" s="107" t="s">
        <v>86</v>
      </c>
      <c r="B2689" s="108">
        <v>310300003</v>
      </c>
      <c r="C2689" s="109" t="s">
        <v>4598</v>
      </c>
      <c r="D2689" s="108"/>
      <c r="E2689" s="108"/>
      <c r="F2689" s="107" t="s">
        <v>4595</v>
      </c>
      <c r="G2689" s="108"/>
      <c r="H2689" s="114">
        <v>11.9</v>
      </c>
      <c r="I2689" s="115">
        <v>10.71</v>
      </c>
      <c r="J2689" s="115">
        <v>9.52</v>
      </c>
    </row>
    <row r="2690" s="8" customFormat="1" spans="1:10">
      <c r="A2690" s="107" t="s">
        <v>86</v>
      </c>
      <c r="B2690" s="108">
        <v>310300004</v>
      </c>
      <c r="C2690" s="109" t="s">
        <v>4599</v>
      </c>
      <c r="D2690" s="108"/>
      <c r="E2690" s="108"/>
      <c r="F2690" s="107" t="s">
        <v>4600</v>
      </c>
      <c r="G2690" s="108"/>
      <c r="H2690" s="107">
        <v>30</v>
      </c>
      <c r="I2690" s="112">
        <f t="shared" si="15"/>
        <v>27</v>
      </c>
      <c r="J2690" s="112">
        <f t="shared" ref="J2690:J2711" si="16">H2690*0.8</f>
        <v>24</v>
      </c>
    </row>
    <row r="2691" s="8" customFormat="1" ht="27" spans="1:10">
      <c r="A2691" s="107" t="s">
        <v>86</v>
      </c>
      <c r="B2691" s="108">
        <v>310300005</v>
      </c>
      <c r="C2691" s="109" t="s">
        <v>4601</v>
      </c>
      <c r="D2691" s="108" t="s">
        <v>4602</v>
      </c>
      <c r="E2691" s="108"/>
      <c r="F2691" s="107" t="s">
        <v>4600</v>
      </c>
      <c r="G2691" s="108"/>
      <c r="H2691" s="114">
        <v>55</v>
      </c>
      <c r="I2691" s="115">
        <v>49.5</v>
      </c>
      <c r="J2691" s="115">
        <v>44</v>
      </c>
    </row>
    <row r="2692" s="8" customFormat="1" spans="1:10">
      <c r="A2692" s="107" t="s">
        <v>86</v>
      </c>
      <c r="B2692" s="108">
        <v>310300006</v>
      </c>
      <c r="C2692" s="109" t="s">
        <v>4603</v>
      </c>
      <c r="D2692" s="108"/>
      <c r="E2692" s="108"/>
      <c r="F2692" s="107" t="s">
        <v>4595</v>
      </c>
      <c r="G2692" s="108"/>
      <c r="H2692" s="107">
        <v>5</v>
      </c>
      <c r="I2692" s="112">
        <f t="shared" si="15"/>
        <v>4.5</v>
      </c>
      <c r="J2692" s="112">
        <f t="shared" si="16"/>
        <v>4</v>
      </c>
    </row>
    <row r="2693" s="8" customFormat="1" spans="1:10">
      <c r="A2693" s="107" t="s">
        <v>86</v>
      </c>
      <c r="B2693" s="108">
        <v>310300007</v>
      </c>
      <c r="C2693" s="109" t="s">
        <v>4604</v>
      </c>
      <c r="D2693" s="110"/>
      <c r="E2693" s="108"/>
      <c r="F2693" s="107" t="s">
        <v>1587</v>
      </c>
      <c r="G2693" s="108"/>
      <c r="H2693" s="107">
        <v>12</v>
      </c>
      <c r="I2693" s="112">
        <f t="shared" si="15"/>
        <v>10.8</v>
      </c>
      <c r="J2693" s="113">
        <v>9.6</v>
      </c>
    </row>
    <row r="2694" s="8" customFormat="1" spans="1:10">
      <c r="A2694" s="107" t="s">
        <v>86</v>
      </c>
      <c r="B2694" s="108" t="s">
        <v>4605</v>
      </c>
      <c r="C2694" s="109" t="s">
        <v>4606</v>
      </c>
      <c r="D2694" s="108"/>
      <c r="E2694" s="108"/>
      <c r="F2694" s="107" t="s">
        <v>1587</v>
      </c>
      <c r="G2694" s="108"/>
      <c r="H2694" s="107">
        <v>12</v>
      </c>
      <c r="I2694" s="112">
        <f t="shared" si="15"/>
        <v>10.8</v>
      </c>
      <c r="J2694" s="112">
        <f t="shared" si="16"/>
        <v>9.6</v>
      </c>
    </row>
    <row r="2695" s="8" customFormat="1" spans="1:10">
      <c r="A2695" s="107" t="s">
        <v>86</v>
      </c>
      <c r="B2695" s="108" t="s">
        <v>4607</v>
      </c>
      <c r="C2695" s="109" t="s">
        <v>4608</v>
      </c>
      <c r="D2695" s="108"/>
      <c r="E2695" s="108"/>
      <c r="F2695" s="107" t="s">
        <v>1587</v>
      </c>
      <c r="G2695" s="108"/>
      <c r="H2695" s="107">
        <v>12</v>
      </c>
      <c r="I2695" s="112">
        <f t="shared" si="15"/>
        <v>10.8</v>
      </c>
      <c r="J2695" s="112">
        <f t="shared" si="16"/>
        <v>9.6</v>
      </c>
    </row>
    <row r="2696" s="8" customFormat="1" spans="1:10">
      <c r="A2696" s="107" t="s">
        <v>86</v>
      </c>
      <c r="B2696" s="108" t="s">
        <v>4609</v>
      </c>
      <c r="C2696" s="109" t="s">
        <v>4610</v>
      </c>
      <c r="D2696" s="108"/>
      <c r="E2696" s="108"/>
      <c r="F2696" s="107" t="s">
        <v>1587</v>
      </c>
      <c r="G2696" s="108"/>
      <c r="H2696" s="107">
        <v>12</v>
      </c>
      <c r="I2696" s="112">
        <f t="shared" si="15"/>
        <v>10.8</v>
      </c>
      <c r="J2696" s="112">
        <f t="shared" si="16"/>
        <v>9.6</v>
      </c>
    </row>
    <row r="2697" s="8" customFormat="1" spans="1:10">
      <c r="A2697" s="107" t="s">
        <v>86</v>
      </c>
      <c r="B2697" s="108" t="s">
        <v>4611</v>
      </c>
      <c r="C2697" s="109" t="s">
        <v>4612</v>
      </c>
      <c r="D2697" s="108"/>
      <c r="E2697" s="108"/>
      <c r="F2697" s="107" t="s">
        <v>1587</v>
      </c>
      <c r="G2697" s="108"/>
      <c r="H2697" s="107">
        <v>12</v>
      </c>
      <c r="I2697" s="112">
        <f t="shared" si="15"/>
        <v>10.8</v>
      </c>
      <c r="J2697" s="112">
        <f t="shared" si="16"/>
        <v>9.6</v>
      </c>
    </row>
    <row r="2698" s="8" customFormat="1" spans="1:10">
      <c r="A2698" s="107" t="s">
        <v>73</v>
      </c>
      <c r="B2698" s="108">
        <v>310300008</v>
      </c>
      <c r="C2698" s="109" t="s">
        <v>4613</v>
      </c>
      <c r="D2698" s="108"/>
      <c r="E2698" s="108"/>
      <c r="F2698" s="107" t="s">
        <v>4595</v>
      </c>
      <c r="G2698" s="108"/>
      <c r="H2698" s="107">
        <v>5</v>
      </c>
      <c r="I2698" s="112">
        <f t="shared" si="15"/>
        <v>4.5</v>
      </c>
      <c r="J2698" s="112">
        <f t="shared" si="16"/>
        <v>4</v>
      </c>
    </row>
    <row r="2699" s="8" customFormat="1" ht="27" spans="1:10">
      <c r="A2699" s="107" t="s">
        <v>73</v>
      </c>
      <c r="B2699" s="108">
        <v>310300009</v>
      </c>
      <c r="C2699" s="109" t="s">
        <v>4614</v>
      </c>
      <c r="D2699" s="108" t="s">
        <v>4615</v>
      </c>
      <c r="E2699" s="108"/>
      <c r="F2699" s="107" t="s">
        <v>25</v>
      </c>
      <c r="G2699" s="108"/>
      <c r="H2699" s="107">
        <v>76</v>
      </c>
      <c r="I2699" s="112">
        <f t="shared" si="15"/>
        <v>68.4</v>
      </c>
      <c r="J2699" s="112">
        <f t="shared" si="16"/>
        <v>60.8</v>
      </c>
    </row>
    <row r="2700" s="8" customFormat="1" spans="1:10">
      <c r="A2700" s="107" t="s">
        <v>86</v>
      </c>
      <c r="B2700" s="108">
        <v>310300010</v>
      </c>
      <c r="C2700" s="109" t="s">
        <v>4616</v>
      </c>
      <c r="D2700" s="108"/>
      <c r="E2700" s="108"/>
      <c r="F2700" s="107" t="s">
        <v>4600</v>
      </c>
      <c r="G2700" s="108"/>
      <c r="H2700" s="107">
        <v>2</v>
      </c>
      <c r="I2700" s="112">
        <f t="shared" si="15"/>
        <v>1.8</v>
      </c>
      <c r="J2700" s="112">
        <f t="shared" si="16"/>
        <v>1.6</v>
      </c>
    </row>
    <row r="2701" s="8" customFormat="1" spans="1:10">
      <c r="A2701" s="107" t="s">
        <v>86</v>
      </c>
      <c r="B2701" s="108">
        <v>310300011</v>
      </c>
      <c r="C2701" s="109" t="s">
        <v>4617</v>
      </c>
      <c r="D2701" s="108" t="s">
        <v>4618</v>
      </c>
      <c r="E2701" s="108"/>
      <c r="F2701" s="107" t="s">
        <v>4595</v>
      </c>
      <c r="G2701" s="108"/>
      <c r="H2701" s="107">
        <v>2</v>
      </c>
      <c r="I2701" s="112">
        <f t="shared" si="15"/>
        <v>1.8</v>
      </c>
      <c r="J2701" s="112">
        <f t="shared" si="16"/>
        <v>1.6</v>
      </c>
    </row>
    <row r="2702" s="8" customFormat="1" spans="1:10">
      <c r="A2702" s="107" t="s">
        <v>86</v>
      </c>
      <c r="B2702" s="108">
        <v>310300012</v>
      </c>
      <c r="C2702" s="109" t="s">
        <v>4619</v>
      </c>
      <c r="D2702" s="108"/>
      <c r="E2702" s="108"/>
      <c r="F2702" s="107" t="s">
        <v>25</v>
      </c>
      <c r="G2702" s="108"/>
      <c r="H2702" s="107">
        <v>6</v>
      </c>
      <c r="I2702" s="112">
        <f t="shared" si="15"/>
        <v>5.4</v>
      </c>
      <c r="J2702" s="112">
        <f t="shared" si="16"/>
        <v>4.8</v>
      </c>
    </row>
    <row r="2703" s="8" customFormat="1" ht="27" spans="1:10">
      <c r="A2703" s="107" t="s">
        <v>86</v>
      </c>
      <c r="B2703" s="108">
        <v>310300013</v>
      </c>
      <c r="C2703" s="109" t="s">
        <v>4620</v>
      </c>
      <c r="D2703" s="108" t="s">
        <v>4621</v>
      </c>
      <c r="E2703" s="108"/>
      <c r="F2703" s="107" t="s">
        <v>4595</v>
      </c>
      <c r="G2703" s="110"/>
      <c r="H2703" s="107">
        <v>29</v>
      </c>
      <c r="I2703" s="112">
        <f t="shared" si="15"/>
        <v>26.1</v>
      </c>
      <c r="J2703" s="112">
        <f t="shared" si="16"/>
        <v>23.2</v>
      </c>
    </row>
    <row r="2704" s="8" customFormat="1" spans="1:10">
      <c r="A2704" s="107" t="s">
        <v>86</v>
      </c>
      <c r="B2704" s="108" t="s">
        <v>4622</v>
      </c>
      <c r="C2704" s="109" t="s">
        <v>4623</v>
      </c>
      <c r="D2704" s="108"/>
      <c r="E2704" s="108"/>
      <c r="F2704" s="107" t="s">
        <v>4595</v>
      </c>
      <c r="G2704" s="108"/>
      <c r="H2704" s="107">
        <v>20</v>
      </c>
      <c r="I2704" s="112">
        <f t="shared" si="15"/>
        <v>18</v>
      </c>
      <c r="J2704" s="112">
        <f t="shared" si="16"/>
        <v>16</v>
      </c>
    </row>
    <row r="2705" s="8" customFormat="1" spans="1:10">
      <c r="A2705" s="107" t="s">
        <v>86</v>
      </c>
      <c r="B2705" s="108">
        <v>310300014</v>
      </c>
      <c r="C2705" s="109" t="s">
        <v>4624</v>
      </c>
      <c r="D2705" s="108"/>
      <c r="E2705" s="108"/>
      <c r="F2705" s="107" t="s">
        <v>4595</v>
      </c>
      <c r="G2705" s="108"/>
      <c r="H2705" s="107">
        <v>7</v>
      </c>
      <c r="I2705" s="112">
        <f t="shared" si="15"/>
        <v>6.3</v>
      </c>
      <c r="J2705" s="112">
        <f t="shared" si="16"/>
        <v>5.6</v>
      </c>
    </row>
    <row r="2706" s="8" customFormat="1" spans="1:10">
      <c r="A2706" s="107" t="s">
        <v>86</v>
      </c>
      <c r="B2706" s="108">
        <v>310300015</v>
      </c>
      <c r="C2706" s="109" t="s">
        <v>4625</v>
      </c>
      <c r="D2706" s="108"/>
      <c r="E2706" s="108"/>
      <c r="F2706" s="107" t="s">
        <v>4600</v>
      </c>
      <c r="G2706" s="108"/>
      <c r="H2706" s="107">
        <v>2</v>
      </c>
      <c r="I2706" s="112">
        <f t="shared" si="15"/>
        <v>1.8</v>
      </c>
      <c r="J2706" s="112">
        <f t="shared" si="16"/>
        <v>1.6</v>
      </c>
    </row>
    <row r="2707" s="8" customFormat="1" spans="1:10">
      <c r="A2707" s="107" t="s">
        <v>86</v>
      </c>
      <c r="B2707" s="108">
        <v>310300016</v>
      </c>
      <c r="C2707" s="109" t="s">
        <v>4626</v>
      </c>
      <c r="D2707" s="108"/>
      <c r="E2707" s="108"/>
      <c r="F2707" s="107" t="s">
        <v>4595</v>
      </c>
      <c r="G2707" s="108"/>
      <c r="H2707" s="107">
        <v>11.5</v>
      </c>
      <c r="I2707" s="112">
        <f t="shared" si="15"/>
        <v>10.35</v>
      </c>
      <c r="J2707" s="112">
        <f t="shared" si="16"/>
        <v>9.2</v>
      </c>
    </row>
    <row r="2708" s="8" customFormat="1" spans="1:10">
      <c r="A2708" s="107" t="s">
        <v>86</v>
      </c>
      <c r="B2708" s="108">
        <v>310300017</v>
      </c>
      <c r="C2708" s="109" t="s">
        <v>4627</v>
      </c>
      <c r="D2708" s="108"/>
      <c r="E2708" s="108"/>
      <c r="F2708" s="107" t="s">
        <v>4595</v>
      </c>
      <c r="G2708" s="108"/>
      <c r="H2708" s="107">
        <v>11</v>
      </c>
      <c r="I2708" s="112">
        <f t="shared" si="15"/>
        <v>9.9</v>
      </c>
      <c r="J2708" s="112">
        <f t="shared" si="16"/>
        <v>8.8</v>
      </c>
    </row>
    <row r="2709" s="8" customFormat="1" ht="27" spans="1:10">
      <c r="A2709" s="107" t="s">
        <v>86</v>
      </c>
      <c r="B2709" s="108">
        <v>310300018</v>
      </c>
      <c r="C2709" s="109" t="s">
        <v>4628</v>
      </c>
      <c r="D2709" s="108" t="s">
        <v>4629</v>
      </c>
      <c r="E2709" s="108"/>
      <c r="F2709" s="107" t="s">
        <v>4600</v>
      </c>
      <c r="G2709" s="108"/>
      <c r="H2709" s="107">
        <v>51</v>
      </c>
      <c r="I2709" s="112">
        <f t="shared" si="15"/>
        <v>45.9</v>
      </c>
      <c r="J2709" s="112">
        <f t="shared" si="16"/>
        <v>40.8</v>
      </c>
    </row>
    <row r="2710" s="8" customFormat="1" ht="27" spans="1:10">
      <c r="A2710" s="107" t="s">
        <v>86</v>
      </c>
      <c r="B2710" s="108">
        <v>310300019</v>
      </c>
      <c r="C2710" s="109" t="s">
        <v>4630</v>
      </c>
      <c r="D2710" s="108" t="s">
        <v>4631</v>
      </c>
      <c r="E2710" s="108"/>
      <c r="F2710" s="107" t="s">
        <v>4595</v>
      </c>
      <c r="G2710" s="108"/>
      <c r="H2710" s="107">
        <v>10</v>
      </c>
      <c r="I2710" s="112">
        <f t="shared" si="15"/>
        <v>9</v>
      </c>
      <c r="J2710" s="112">
        <f t="shared" si="16"/>
        <v>8</v>
      </c>
    </row>
    <row r="2711" s="8" customFormat="1" spans="1:10">
      <c r="A2711" s="107" t="s">
        <v>86</v>
      </c>
      <c r="B2711" s="108" t="s">
        <v>4632</v>
      </c>
      <c r="C2711" s="109" t="s">
        <v>4633</v>
      </c>
      <c r="D2711" s="108"/>
      <c r="E2711" s="108"/>
      <c r="F2711" s="107" t="s">
        <v>4595</v>
      </c>
      <c r="G2711" s="108"/>
      <c r="H2711" s="107">
        <v>10</v>
      </c>
      <c r="I2711" s="112">
        <f t="shared" si="15"/>
        <v>9</v>
      </c>
      <c r="J2711" s="112">
        <f t="shared" si="16"/>
        <v>8</v>
      </c>
    </row>
    <row r="2712" s="8" customFormat="1" spans="1:10">
      <c r="A2712" s="107" t="s">
        <v>86</v>
      </c>
      <c r="B2712" s="108">
        <v>310300020</v>
      </c>
      <c r="C2712" s="109" t="s">
        <v>4634</v>
      </c>
      <c r="D2712" s="110"/>
      <c r="E2712" s="108"/>
      <c r="F2712" s="107"/>
      <c r="G2712" s="108"/>
      <c r="H2712" s="107"/>
      <c r="I2712" s="112"/>
      <c r="J2712" s="112"/>
    </row>
    <row r="2713" s="8" customFormat="1" spans="1:10">
      <c r="A2713" s="107" t="s">
        <v>86</v>
      </c>
      <c r="B2713" s="108" t="s">
        <v>4635</v>
      </c>
      <c r="C2713" s="109" t="s">
        <v>4636</v>
      </c>
      <c r="D2713" s="108"/>
      <c r="E2713" s="108"/>
      <c r="F2713" s="107" t="s">
        <v>4595</v>
      </c>
      <c r="G2713" s="108"/>
      <c r="H2713" s="107">
        <v>6</v>
      </c>
      <c r="I2713" s="112">
        <f t="shared" ref="I2713:I2720" si="17">H2713*0.9</f>
        <v>5.4</v>
      </c>
      <c r="J2713" s="112">
        <f t="shared" ref="J2713:J2720" si="18">H2713*0.8</f>
        <v>4.8</v>
      </c>
    </row>
    <row r="2714" s="8" customFormat="1" spans="1:10">
      <c r="A2714" s="107" t="s">
        <v>86</v>
      </c>
      <c r="B2714" s="108" t="s">
        <v>4637</v>
      </c>
      <c r="C2714" s="109" t="s">
        <v>4638</v>
      </c>
      <c r="D2714" s="108"/>
      <c r="E2714" s="108"/>
      <c r="F2714" s="107" t="s">
        <v>4600</v>
      </c>
      <c r="G2714" s="108"/>
      <c r="H2714" s="107">
        <v>33</v>
      </c>
      <c r="I2714" s="112">
        <f t="shared" si="17"/>
        <v>29.7</v>
      </c>
      <c r="J2714" s="112">
        <f t="shared" si="18"/>
        <v>26.4</v>
      </c>
    </row>
    <row r="2715" s="8" customFormat="1" spans="1:10">
      <c r="A2715" s="107" t="s">
        <v>86</v>
      </c>
      <c r="B2715" s="108" t="s">
        <v>4639</v>
      </c>
      <c r="C2715" s="109" t="s">
        <v>4640</v>
      </c>
      <c r="D2715" s="108"/>
      <c r="E2715" s="108"/>
      <c r="F2715" s="107" t="s">
        <v>4600</v>
      </c>
      <c r="G2715" s="108"/>
      <c r="H2715" s="107">
        <v>55</v>
      </c>
      <c r="I2715" s="112">
        <f t="shared" si="17"/>
        <v>49.5</v>
      </c>
      <c r="J2715" s="112">
        <f t="shared" si="18"/>
        <v>44</v>
      </c>
    </row>
    <row r="2716" s="8" customFormat="1" spans="1:10">
      <c r="A2716" s="107" t="s">
        <v>86</v>
      </c>
      <c r="B2716" s="108">
        <v>310300021</v>
      </c>
      <c r="C2716" s="109" t="s">
        <v>4641</v>
      </c>
      <c r="D2716" s="108"/>
      <c r="E2716" s="108"/>
      <c r="F2716" s="107" t="s">
        <v>4600</v>
      </c>
      <c r="G2716" s="108"/>
      <c r="H2716" s="107">
        <v>7</v>
      </c>
      <c r="I2716" s="112">
        <f t="shared" si="17"/>
        <v>6.3</v>
      </c>
      <c r="J2716" s="112">
        <f t="shared" si="18"/>
        <v>5.6</v>
      </c>
    </row>
    <row r="2717" s="8" customFormat="1" spans="1:10">
      <c r="A2717" s="107" t="s">
        <v>86</v>
      </c>
      <c r="B2717" s="108">
        <v>310300022</v>
      </c>
      <c r="C2717" s="109" t="s">
        <v>4642</v>
      </c>
      <c r="D2717" s="108" t="s">
        <v>4643</v>
      </c>
      <c r="E2717" s="108"/>
      <c r="F2717" s="107" t="s">
        <v>4600</v>
      </c>
      <c r="G2717" s="108"/>
      <c r="H2717" s="107">
        <v>33</v>
      </c>
      <c r="I2717" s="112">
        <f t="shared" si="17"/>
        <v>29.7</v>
      </c>
      <c r="J2717" s="112">
        <f t="shared" si="18"/>
        <v>26.4</v>
      </c>
    </row>
    <row r="2718" s="8" customFormat="1" spans="1:10">
      <c r="A2718" s="107" t="s">
        <v>86</v>
      </c>
      <c r="B2718" s="108">
        <v>310300023</v>
      </c>
      <c r="C2718" s="109" t="s">
        <v>4644</v>
      </c>
      <c r="D2718" s="108"/>
      <c r="E2718" s="108"/>
      <c r="F2718" s="107" t="s">
        <v>4595</v>
      </c>
      <c r="G2718" s="108"/>
      <c r="H2718" s="107">
        <v>19</v>
      </c>
      <c r="I2718" s="112">
        <f t="shared" si="17"/>
        <v>17.1</v>
      </c>
      <c r="J2718" s="112">
        <f t="shared" si="18"/>
        <v>15.2</v>
      </c>
    </row>
    <row r="2719" s="8" customFormat="1" spans="1:10">
      <c r="A2719" s="107" t="s">
        <v>86</v>
      </c>
      <c r="B2719" s="108">
        <v>310300024</v>
      </c>
      <c r="C2719" s="109" t="s">
        <v>4645</v>
      </c>
      <c r="D2719" s="108"/>
      <c r="E2719" s="108"/>
      <c r="F2719" s="107" t="s">
        <v>4595</v>
      </c>
      <c r="G2719" s="108"/>
      <c r="H2719" s="107">
        <v>9</v>
      </c>
      <c r="I2719" s="112">
        <f t="shared" si="17"/>
        <v>8.1</v>
      </c>
      <c r="J2719" s="112">
        <f t="shared" si="18"/>
        <v>7.2</v>
      </c>
    </row>
    <row r="2720" s="8" customFormat="1" spans="1:10">
      <c r="A2720" s="107" t="s">
        <v>86</v>
      </c>
      <c r="B2720" s="108">
        <v>310300025</v>
      </c>
      <c r="C2720" s="109" t="s">
        <v>4646</v>
      </c>
      <c r="D2720" s="108"/>
      <c r="E2720" s="108"/>
      <c r="F2720" s="107" t="s">
        <v>4595</v>
      </c>
      <c r="G2720" s="108"/>
      <c r="H2720" s="107">
        <v>14</v>
      </c>
      <c r="I2720" s="112">
        <f t="shared" si="17"/>
        <v>12.6</v>
      </c>
      <c r="J2720" s="112">
        <f t="shared" si="18"/>
        <v>11.2</v>
      </c>
    </row>
    <row r="2721" s="8" customFormat="1" spans="1:10">
      <c r="A2721" s="107" t="s">
        <v>86</v>
      </c>
      <c r="B2721" s="108">
        <v>310300026</v>
      </c>
      <c r="C2721" s="109" t="s">
        <v>4647</v>
      </c>
      <c r="D2721" s="108"/>
      <c r="E2721" s="108"/>
      <c r="F2721" s="107"/>
      <c r="G2721" s="108"/>
      <c r="H2721" s="107"/>
      <c r="I2721" s="112"/>
      <c r="J2721" s="112"/>
    </row>
    <row r="2722" s="8" customFormat="1" spans="1:10">
      <c r="A2722" s="107" t="s">
        <v>86</v>
      </c>
      <c r="B2722" s="108" t="s">
        <v>4648</v>
      </c>
      <c r="C2722" s="109" t="s">
        <v>4649</v>
      </c>
      <c r="D2722" s="108"/>
      <c r="E2722" s="108"/>
      <c r="F2722" s="107" t="s">
        <v>4600</v>
      </c>
      <c r="G2722" s="108"/>
      <c r="H2722" s="107">
        <v>5</v>
      </c>
      <c r="I2722" s="112">
        <f t="shared" ref="I2722:I2755" si="19">H2722*0.9</f>
        <v>4.5</v>
      </c>
      <c r="J2722" s="112">
        <f t="shared" ref="J2722:J2725" si="20">H2722*0.8</f>
        <v>4</v>
      </c>
    </row>
    <row r="2723" s="8" customFormat="1" spans="1:10">
      <c r="A2723" s="107" t="s">
        <v>86</v>
      </c>
      <c r="B2723" s="108" t="s">
        <v>4650</v>
      </c>
      <c r="C2723" s="109" t="s">
        <v>4651</v>
      </c>
      <c r="D2723" s="108"/>
      <c r="E2723" s="108"/>
      <c r="F2723" s="107" t="s">
        <v>4600</v>
      </c>
      <c r="G2723" s="108"/>
      <c r="H2723" s="107">
        <v>228</v>
      </c>
      <c r="I2723" s="112">
        <f t="shared" si="19"/>
        <v>205.2</v>
      </c>
      <c r="J2723" s="112">
        <f t="shared" si="20"/>
        <v>182.4</v>
      </c>
    </row>
    <row r="2724" s="8" customFormat="1" spans="1:10">
      <c r="A2724" s="107" t="s">
        <v>86</v>
      </c>
      <c r="B2724" s="108">
        <v>310300027</v>
      </c>
      <c r="C2724" s="109" t="s">
        <v>4652</v>
      </c>
      <c r="D2724" s="108"/>
      <c r="E2724" s="108"/>
      <c r="F2724" s="107"/>
      <c r="G2724" s="108"/>
      <c r="H2724" s="107"/>
      <c r="I2724" s="112"/>
      <c r="J2724" s="112"/>
    </row>
    <row r="2725" s="8" customFormat="1" spans="1:10">
      <c r="A2725" s="107" t="s">
        <v>86</v>
      </c>
      <c r="B2725" s="108" t="s">
        <v>4653</v>
      </c>
      <c r="C2725" s="109" t="s">
        <v>4654</v>
      </c>
      <c r="D2725" s="108"/>
      <c r="E2725" s="108"/>
      <c r="F2725" s="107" t="s">
        <v>4595</v>
      </c>
      <c r="G2725" s="108"/>
      <c r="H2725" s="107">
        <v>8</v>
      </c>
      <c r="I2725" s="112">
        <f t="shared" si="19"/>
        <v>7.2</v>
      </c>
      <c r="J2725" s="112">
        <f t="shared" si="20"/>
        <v>6.4</v>
      </c>
    </row>
    <row r="2726" s="8" customFormat="1" ht="27" spans="1:10">
      <c r="A2726" s="107" t="s">
        <v>86</v>
      </c>
      <c r="B2726" s="108" t="s">
        <v>4655</v>
      </c>
      <c r="C2726" s="109" t="s">
        <v>4656</v>
      </c>
      <c r="D2726" s="108"/>
      <c r="E2726" s="108"/>
      <c r="F2726" s="107" t="s">
        <v>4595</v>
      </c>
      <c r="G2726" s="108"/>
      <c r="H2726" s="107">
        <v>37</v>
      </c>
      <c r="I2726" s="112">
        <f t="shared" si="19"/>
        <v>33.3</v>
      </c>
      <c r="J2726" s="113">
        <v>29.6</v>
      </c>
    </row>
    <row r="2727" s="8" customFormat="1" spans="1:10">
      <c r="A2727" s="107" t="s">
        <v>86</v>
      </c>
      <c r="B2727" s="108">
        <v>310300028</v>
      </c>
      <c r="C2727" s="109" t="s">
        <v>4657</v>
      </c>
      <c r="D2727" s="108" t="s">
        <v>4658</v>
      </c>
      <c r="E2727" s="108"/>
      <c r="F2727" s="107" t="s">
        <v>4595</v>
      </c>
      <c r="G2727" s="110"/>
      <c r="H2727" s="107">
        <v>142.5</v>
      </c>
      <c r="I2727" s="112">
        <f t="shared" si="19"/>
        <v>128.25</v>
      </c>
      <c r="J2727" s="112">
        <f t="shared" ref="J2727:J2734" si="21">H2727*0.8</f>
        <v>114</v>
      </c>
    </row>
    <row r="2728" s="8" customFormat="1" ht="27" spans="1:10">
      <c r="A2728" s="107" t="s">
        <v>86</v>
      </c>
      <c r="B2728" s="108" t="s">
        <v>4659</v>
      </c>
      <c r="C2728" s="109" t="s">
        <v>4660</v>
      </c>
      <c r="D2728" s="108" t="s">
        <v>4658</v>
      </c>
      <c r="E2728" s="108"/>
      <c r="F2728" s="107" t="s">
        <v>4595</v>
      </c>
      <c r="G2728" s="108"/>
      <c r="H2728" s="107">
        <v>50</v>
      </c>
      <c r="I2728" s="112">
        <f t="shared" si="19"/>
        <v>45</v>
      </c>
      <c r="J2728" s="112">
        <f t="shared" si="21"/>
        <v>40</v>
      </c>
    </row>
    <row r="2729" s="8" customFormat="1" spans="1:10">
      <c r="A2729" s="107" t="s">
        <v>86</v>
      </c>
      <c r="B2729" s="108">
        <v>310300029</v>
      </c>
      <c r="C2729" s="109" t="s">
        <v>4661</v>
      </c>
      <c r="D2729" s="108"/>
      <c r="E2729" s="108"/>
      <c r="F2729" s="107" t="s">
        <v>4595</v>
      </c>
      <c r="G2729" s="108"/>
      <c r="H2729" s="107">
        <v>25</v>
      </c>
      <c r="I2729" s="112">
        <f t="shared" si="19"/>
        <v>22.5</v>
      </c>
      <c r="J2729" s="112">
        <f t="shared" si="21"/>
        <v>20</v>
      </c>
    </row>
    <row r="2730" s="8" customFormat="1" ht="27" spans="1:10">
      <c r="A2730" s="107" t="s">
        <v>86</v>
      </c>
      <c r="B2730" s="108">
        <v>310300030</v>
      </c>
      <c r="C2730" s="109" t="s">
        <v>4662</v>
      </c>
      <c r="D2730" s="108" t="s">
        <v>4663</v>
      </c>
      <c r="E2730" s="108"/>
      <c r="F2730" s="107" t="s">
        <v>4595</v>
      </c>
      <c r="G2730" s="108"/>
      <c r="H2730" s="107">
        <v>5.75</v>
      </c>
      <c r="I2730" s="112">
        <f t="shared" si="19"/>
        <v>5.175</v>
      </c>
      <c r="J2730" s="112">
        <f t="shared" si="21"/>
        <v>4.6</v>
      </c>
    </row>
    <row r="2731" s="8" customFormat="1" ht="27" spans="1:10">
      <c r="A2731" s="107" t="s">
        <v>86</v>
      </c>
      <c r="B2731" s="108">
        <v>310300031</v>
      </c>
      <c r="C2731" s="109" t="s">
        <v>4664</v>
      </c>
      <c r="D2731" s="108" t="s">
        <v>4665</v>
      </c>
      <c r="E2731" s="108"/>
      <c r="F2731" s="107" t="s">
        <v>4595</v>
      </c>
      <c r="G2731" s="108"/>
      <c r="H2731" s="107">
        <v>57</v>
      </c>
      <c r="I2731" s="112">
        <f t="shared" si="19"/>
        <v>51.3</v>
      </c>
      <c r="J2731" s="112">
        <f t="shared" si="21"/>
        <v>45.6</v>
      </c>
    </row>
    <row r="2732" s="8" customFormat="1" spans="1:10">
      <c r="A2732" s="107" t="s">
        <v>73</v>
      </c>
      <c r="B2732" s="108">
        <v>310300032</v>
      </c>
      <c r="C2732" s="109" t="s">
        <v>4666</v>
      </c>
      <c r="D2732" s="108"/>
      <c r="E2732" s="108"/>
      <c r="F2732" s="107" t="s">
        <v>4600</v>
      </c>
      <c r="G2732" s="108"/>
      <c r="H2732" s="107">
        <v>28</v>
      </c>
      <c r="I2732" s="112">
        <f t="shared" si="19"/>
        <v>25.2</v>
      </c>
      <c r="J2732" s="112">
        <f t="shared" si="21"/>
        <v>22.4</v>
      </c>
    </row>
    <row r="2733" s="8" customFormat="1" spans="1:10">
      <c r="A2733" s="107" t="s">
        <v>86</v>
      </c>
      <c r="B2733" s="108">
        <v>310300033</v>
      </c>
      <c r="C2733" s="109" t="s">
        <v>4667</v>
      </c>
      <c r="D2733" s="108"/>
      <c r="E2733" s="108"/>
      <c r="F2733" s="107" t="s">
        <v>4600</v>
      </c>
      <c r="G2733" s="108"/>
      <c r="H2733" s="107">
        <v>11</v>
      </c>
      <c r="I2733" s="112">
        <f t="shared" si="19"/>
        <v>9.9</v>
      </c>
      <c r="J2733" s="112">
        <f t="shared" si="21"/>
        <v>8.8</v>
      </c>
    </row>
    <row r="2734" s="8" customFormat="1" spans="1:10">
      <c r="A2734" s="107" t="s">
        <v>86</v>
      </c>
      <c r="B2734" s="108">
        <v>310300034</v>
      </c>
      <c r="C2734" s="109" t="s">
        <v>4668</v>
      </c>
      <c r="D2734" s="108"/>
      <c r="E2734" s="108"/>
      <c r="F2734" s="107" t="s">
        <v>4600</v>
      </c>
      <c r="G2734" s="108"/>
      <c r="H2734" s="107">
        <v>11.5</v>
      </c>
      <c r="I2734" s="112">
        <f t="shared" si="19"/>
        <v>10.35</v>
      </c>
      <c r="J2734" s="112">
        <f t="shared" si="21"/>
        <v>9.2</v>
      </c>
    </row>
    <row r="2735" s="8" customFormat="1" spans="1:10">
      <c r="A2735" s="107" t="s">
        <v>86</v>
      </c>
      <c r="B2735" s="108">
        <v>310300035</v>
      </c>
      <c r="C2735" s="109" t="s">
        <v>4669</v>
      </c>
      <c r="D2735" s="108"/>
      <c r="E2735" s="108"/>
      <c r="F2735" s="107" t="s">
        <v>4600</v>
      </c>
      <c r="G2735" s="108"/>
      <c r="H2735" s="114">
        <v>13</v>
      </c>
      <c r="I2735" s="115">
        <v>11.7</v>
      </c>
      <c r="J2735" s="115">
        <v>10.4</v>
      </c>
    </row>
    <row r="2736" s="8" customFormat="1" spans="1:10">
      <c r="A2736" s="107" t="s">
        <v>73</v>
      </c>
      <c r="B2736" s="108">
        <v>310300036</v>
      </c>
      <c r="C2736" s="109" t="s">
        <v>4670</v>
      </c>
      <c r="D2736" s="108"/>
      <c r="E2736" s="108"/>
      <c r="F2736" s="107" t="s">
        <v>4600</v>
      </c>
      <c r="G2736" s="108"/>
      <c r="H2736" s="107">
        <v>12</v>
      </c>
      <c r="I2736" s="112">
        <f t="shared" si="19"/>
        <v>10.8</v>
      </c>
      <c r="J2736" s="113">
        <v>9.6</v>
      </c>
    </row>
    <row r="2737" s="8" customFormat="1" spans="1:10">
      <c r="A2737" s="107" t="s">
        <v>86</v>
      </c>
      <c r="B2737" s="108">
        <v>310300037</v>
      </c>
      <c r="C2737" s="109" t="s">
        <v>4671</v>
      </c>
      <c r="D2737" s="108" t="s">
        <v>4672</v>
      </c>
      <c r="E2737" s="108"/>
      <c r="F2737" s="107" t="s">
        <v>4595</v>
      </c>
      <c r="G2737" s="108"/>
      <c r="H2737" s="107">
        <v>31</v>
      </c>
      <c r="I2737" s="112">
        <f t="shared" si="19"/>
        <v>27.9</v>
      </c>
      <c r="J2737" s="112">
        <f t="shared" ref="J2737:J2748" si="22">H2737*0.8</f>
        <v>24.8</v>
      </c>
    </row>
    <row r="2738" s="8" customFormat="1" spans="1:10">
      <c r="A2738" s="107" t="s">
        <v>86</v>
      </c>
      <c r="B2738" s="108">
        <v>310300038</v>
      </c>
      <c r="C2738" s="109" t="s">
        <v>4673</v>
      </c>
      <c r="D2738" s="108"/>
      <c r="E2738" s="108"/>
      <c r="F2738" s="107" t="s">
        <v>4595</v>
      </c>
      <c r="G2738" s="108"/>
      <c r="H2738" s="107">
        <v>13</v>
      </c>
      <c r="I2738" s="112">
        <f t="shared" si="19"/>
        <v>11.7</v>
      </c>
      <c r="J2738" s="112">
        <f t="shared" si="22"/>
        <v>10.4</v>
      </c>
    </row>
    <row r="2739" s="8" customFormat="1" spans="1:10">
      <c r="A2739" s="107" t="s">
        <v>86</v>
      </c>
      <c r="B2739" s="108">
        <v>310300039</v>
      </c>
      <c r="C2739" s="109" t="s">
        <v>4674</v>
      </c>
      <c r="D2739" s="108"/>
      <c r="E2739" s="108"/>
      <c r="F2739" s="107" t="s">
        <v>4595</v>
      </c>
      <c r="G2739" s="108"/>
      <c r="H2739" s="114">
        <v>20</v>
      </c>
      <c r="I2739" s="115">
        <v>18</v>
      </c>
      <c r="J2739" s="115">
        <v>16</v>
      </c>
    </row>
    <row r="2740" s="8" customFormat="1" spans="1:10">
      <c r="A2740" s="107" t="s">
        <v>86</v>
      </c>
      <c r="B2740" s="108">
        <v>310300040</v>
      </c>
      <c r="C2740" s="109" t="s">
        <v>4675</v>
      </c>
      <c r="D2740" s="108"/>
      <c r="E2740" s="108"/>
      <c r="F2740" s="107" t="s">
        <v>4600</v>
      </c>
      <c r="G2740" s="108"/>
      <c r="H2740" s="107">
        <v>180</v>
      </c>
      <c r="I2740" s="112">
        <f t="shared" si="19"/>
        <v>162</v>
      </c>
      <c r="J2740" s="113">
        <v>144</v>
      </c>
    </row>
    <row r="2741" s="8" customFormat="1" spans="1:10">
      <c r="A2741" s="107" t="s">
        <v>86</v>
      </c>
      <c r="B2741" s="108">
        <v>310300041</v>
      </c>
      <c r="C2741" s="109" t="s">
        <v>4676</v>
      </c>
      <c r="D2741" s="108"/>
      <c r="E2741" s="108"/>
      <c r="F2741" s="107" t="s">
        <v>4600</v>
      </c>
      <c r="G2741" s="110"/>
      <c r="H2741" s="107">
        <v>124</v>
      </c>
      <c r="I2741" s="112">
        <f t="shared" si="19"/>
        <v>111.6</v>
      </c>
      <c r="J2741" s="113">
        <v>99.2</v>
      </c>
    </row>
    <row r="2742" s="8" customFormat="1" spans="1:10">
      <c r="A2742" s="107" t="s">
        <v>86</v>
      </c>
      <c r="B2742" s="108" t="s">
        <v>4677</v>
      </c>
      <c r="C2742" s="109" t="s">
        <v>4678</v>
      </c>
      <c r="D2742" s="108"/>
      <c r="E2742" s="108"/>
      <c r="F2742" s="107" t="s">
        <v>25</v>
      </c>
      <c r="G2742" s="108"/>
      <c r="H2742" s="107">
        <v>20</v>
      </c>
      <c r="I2742" s="112">
        <f t="shared" si="19"/>
        <v>18</v>
      </c>
      <c r="J2742" s="112">
        <f t="shared" si="22"/>
        <v>16</v>
      </c>
    </row>
    <row r="2743" s="8" customFormat="1" spans="1:10">
      <c r="A2743" s="107" t="s">
        <v>86</v>
      </c>
      <c r="B2743" s="108">
        <v>310300042</v>
      </c>
      <c r="C2743" s="109" t="s">
        <v>4679</v>
      </c>
      <c r="D2743" s="108" t="s">
        <v>4680</v>
      </c>
      <c r="E2743" s="108"/>
      <c r="F2743" s="107" t="s">
        <v>4600</v>
      </c>
      <c r="G2743" s="108"/>
      <c r="H2743" s="107">
        <v>22</v>
      </c>
      <c r="I2743" s="112">
        <f t="shared" si="19"/>
        <v>19.8</v>
      </c>
      <c r="J2743" s="112">
        <f t="shared" si="22"/>
        <v>17.6</v>
      </c>
    </row>
    <row r="2744" s="8" customFormat="1" spans="1:10">
      <c r="A2744" s="107" t="s">
        <v>86</v>
      </c>
      <c r="B2744" s="108">
        <v>310300043</v>
      </c>
      <c r="C2744" s="109" t="s">
        <v>4681</v>
      </c>
      <c r="D2744" s="108"/>
      <c r="E2744" s="108"/>
      <c r="F2744" s="107" t="s">
        <v>4600</v>
      </c>
      <c r="G2744" s="108"/>
      <c r="H2744" s="107">
        <v>5</v>
      </c>
      <c r="I2744" s="112">
        <f t="shared" si="19"/>
        <v>4.5</v>
      </c>
      <c r="J2744" s="112">
        <f t="shared" si="22"/>
        <v>4</v>
      </c>
    </row>
    <row r="2745" s="8" customFormat="1" spans="1:10">
      <c r="A2745" s="107" t="s">
        <v>86</v>
      </c>
      <c r="B2745" s="108">
        <v>310300044</v>
      </c>
      <c r="C2745" s="109" t="s">
        <v>4682</v>
      </c>
      <c r="D2745" s="108" t="s">
        <v>4683</v>
      </c>
      <c r="E2745" s="108"/>
      <c r="F2745" s="107" t="s">
        <v>4600</v>
      </c>
      <c r="G2745" s="108"/>
      <c r="H2745" s="107">
        <v>25</v>
      </c>
      <c r="I2745" s="112">
        <f t="shared" si="19"/>
        <v>22.5</v>
      </c>
      <c r="J2745" s="112">
        <f t="shared" si="22"/>
        <v>20</v>
      </c>
    </row>
    <row r="2746" s="8" customFormat="1" spans="1:10">
      <c r="A2746" s="107" t="s">
        <v>86</v>
      </c>
      <c r="B2746" s="108">
        <v>310300045</v>
      </c>
      <c r="C2746" s="109" t="s">
        <v>4684</v>
      </c>
      <c r="D2746" s="108"/>
      <c r="E2746" s="108"/>
      <c r="F2746" s="107" t="s">
        <v>4595</v>
      </c>
      <c r="G2746" s="108"/>
      <c r="H2746" s="107">
        <v>66</v>
      </c>
      <c r="I2746" s="112">
        <f t="shared" si="19"/>
        <v>59.4</v>
      </c>
      <c r="J2746" s="112">
        <f t="shared" si="22"/>
        <v>52.8</v>
      </c>
    </row>
    <row r="2747" s="8" customFormat="1" ht="27" spans="1:10">
      <c r="A2747" s="107" t="s">
        <v>86</v>
      </c>
      <c r="B2747" s="108">
        <v>310300046</v>
      </c>
      <c r="C2747" s="109" t="s">
        <v>4685</v>
      </c>
      <c r="D2747" s="108" t="s">
        <v>4686</v>
      </c>
      <c r="E2747" s="108"/>
      <c r="F2747" s="107" t="s">
        <v>4600</v>
      </c>
      <c r="G2747" s="108"/>
      <c r="H2747" s="107">
        <v>17</v>
      </c>
      <c r="I2747" s="112">
        <f t="shared" si="19"/>
        <v>15.3</v>
      </c>
      <c r="J2747" s="112">
        <f t="shared" si="22"/>
        <v>13.6</v>
      </c>
    </row>
    <row r="2748" s="8" customFormat="1" spans="1:10">
      <c r="A2748" s="107" t="s">
        <v>86</v>
      </c>
      <c r="B2748" s="108">
        <v>310300047</v>
      </c>
      <c r="C2748" s="109" t="s">
        <v>4687</v>
      </c>
      <c r="D2748" s="108"/>
      <c r="E2748" s="108"/>
      <c r="F2748" s="107" t="s">
        <v>4600</v>
      </c>
      <c r="G2748" s="108"/>
      <c r="H2748" s="107">
        <v>19</v>
      </c>
      <c r="I2748" s="112">
        <f t="shared" si="19"/>
        <v>17.1</v>
      </c>
      <c r="J2748" s="112">
        <f t="shared" si="22"/>
        <v>15.2</v>
      </c>
    </row>
    <row r="2749" s="8" customFormat="1" spans="1:10">
      <c r="A2749" s="107" t="s">
        <v>86</v>
      </c>
      <c r="B2749" s="108">
        <v>310300048</v>
      </c>
      <c r="C2749" s="109" t="s">
        <v>4688</v>
      </c>
      <c r="D2749" s="108"/>
      <c r="E2749" s="108"/>
      <c r="F2749" s="107" t="s">
        <v>4595</v>
      </c>
      <c r="G2749" s="108"/>
      <c r="H2749" s="107">
        <v>12</v>
      </c>
      <c r="I2749" s="112">
        <f t="shared" si="19"/>
        <v>10.8</v>
      </c>
      <c r="J2749" s="113">
        <v>9.6</v>
      </c>
    </row>
    <row r="2750" s="8" customFormat="1" spans="1:10">
      <c r="A2750" s="107" t="s">
        <v>86</v>
      </c>
      <c r="B2750" s="108">
        <v>310300049</v>
      </c>
      <c r="C2750" s="109" t="s">
        <v>4689</v>
      </c>
      <c r="D2750" s="108" t="s">
        <v>4690</v>
      </c>
      <c r="E2750" s="108"/>
      <c r="F2750" s="107" t="s">
        <v>4600</v>
      </c>
      <c r="G2750" s="108"/>
      <c r="H2750" s="107">
        <v>45</v>
      </c>
      <c r="I2750" s="112">
        <f t="shared" si="19"/>
        <v>40.5</v>
      </c>
      <c r="J2750" s="113">
        <v>36</v>
      </c>
    </row>
    <row r="2751" s="8" customFormat="1" spans="1:10">
      <c r="A2751" s="107" t="s">
        <v>86</v>
      </c>
      <c r="B2751" s="108">
        <v>310300050</v>
      </c>
      <c r="C2751" s="109" t="s">
        <v>4691</v>
      </c>
      <c r="D2751" s="108"/>
      <c r="E2751" s="108"/>
      <c r="F2751" s="107" t="s">
        <v>4600</v>
      </c>
      <c r="G2751" s="108"/>
      <c r="H2751" s="107">
        <v>25</v>
      </c>
      <c r="I2751" s="112">
        <f t="shared" si="19"/>
        <v>22.5</v>
      </c>
      <c r="J2751" s="112">
        <f t="shared" ref="J2751:J2755" si="23">H2751*0.8</f>
        <v>20</v>
      </c>
    </row>
    <row r="2752" s="8" customFormat="1" spans="1:10">
      <c r="A2752" s="107" t="s">
        <v>86</v>
      </c>
      <c r="B2752" s="108">
        <v>310300051</v>
      </c>
      <c r="C2752" s="109" t="s">
        <v>4692</v>
      </c>
      <c r="D2752" s="108"/>
      <c r="E2752" s="108"/>
      <c r="F2752" s="107" t="s">
        <v>4595</v>
      </c>
      <c r="G2752" s="108"/>
      <c r="H2752" s="107">
        <v>29</v>
      </c>
      <c r="I2752" s="112">
        <f t="shared" si="19"/>
        <v>26.1</v>
      </c>
      <c r="J2752" s="112">
        <f t="shared" si="23"/>
        <v>23.2</v>
      </c>
    </row>
    <row r="2753" s="8" customFormat="1" spans="1:10">
      <c r="A2753" s="107" t="s">
        <v>86</v>
      </c>
      <c r="B2753" s="108">
        <v>310300052</v>
      </c>
      <c r="C2753" s="109" t="s">
        <v>4693</v>
      </c>
      <c r="D2753" s="108"/>
      <c r="E2753" s="108"/>
      <c r="F2753" s="107" t="s">
        <v>25</v>
      </c>
      <c r="G2753" s="108" t="s">
        <v>4694</v>
      </c>
      <c r="H2753" s="107">
        <v>35</v>
      </c>
      <c r="I2753" s="112">
        <f t="shared" si="19"/>
        <v>31.5</v>
      </c>
      <c r="J2753" s="112">
        <f t="shared" si="23"/>
        <v>28</v>
      </c>
    </row>
    <row r="2754" s="8" customFormat="1" spans="1:10">
      <c r="A2754" s="107" t="s">
        <v>86</v>
      </c>
      <c r="B2754" s="108">
        <v>310300053</v>
      </c>
      <c r="C2754" s="109" t="s">
        <v>4695</v>
      </c>
      <c r="D2754" s="108" t="s">
        <v>4696</v>
      </c>
      <c r="E2754" s="108"/>
      <c r="F2754" s="107" t="s">
        <v>4600</v>
      </c>
      <c r="G2754" s="110"/>
      <c r="H2754" s="107">
        <v>35</v>
      </c>
      <c r="I2754" s="112">
        <f t="shared" si="19"/>
        <v>31.5</v>
      </c>
      <c r="J2754" s="112">
        <f t="shared" si="23"/>
        <v>28</v>
      </c>
    </row>
    <row r="2755" s="8" customFormat="1" spans="1:10">
      <c r="A2755" s="107" t="s">
        <v>86</v>
      </c>
      <c r="B2755" s="108" t="s">
        <v>4697</v>
      </c>
      <c r="C2755" s="109" t="s">
        <v>4698</v>
      </c>
      <c r="D2755" s="108"/>
      <c r="E2755" s="108"/>
      <c r="F2755" s="107" t="s">
        <v>4699</v>
      </c>
      <c r="G2755" s="108"/>
      <c r="H2755" s="107">
        <v>20</v>
      </c>
      <c r="I2755" s="112">
        <f t="shared" si="19"/>
        <v>18</v>
      </c>
      <c r="J2755" s="112">
        <f t="shared" si="23"/>
        <v>16</v>
      </c>
    </row>
    <row r="2756" s="8" customFormat="1" spans="1:10">
      <c r="A2756" s="107" t="s">
        <v>86</v>
      </c>
      <c r="B2756" s="108">
        <v>310300054</v>
      </c>
      <c r="C2756" s="109" t="s">
        <v>4700</v>
      </c>
      <c r="D2756" s="110"/>
      <c r="E2756" s="108"/>
      <c r="F2756" s="107"/>
      <c r="G2756" s="110"/>
      <c r="H2756" s="107"/>
      <c r="I2756" s="112"/>
      <c r="J2756" s="112"/>
    </row>
    <row r="2757" s="8" customFormat="1" spans="1:10">
      <c r="A2757" s="107" t="s">
        <v>86</v>
      </c>
      <c r="B2757" s="108" t="s">
        <v>4701</v>
      </c>
      <c r="C2757" s="109" t="s">
        <v>4702</v>
      </c>
      <c r="D2757" s="108" t="s">
        <v>4703</v>
      </c>
      <c r="E2757" s="108" t="s">
        <v>998</v>
      </c>
      <c r="F2757" s="107" t="s">
        <v>4600</v>
      </c>
      <c r="G2757" s="108"/>
      <c r="H2757" s="107">
        <v>228</v>
      </c>
      <c r="I2757" s="112">
        <f t="shared" ref="I2757:I2759" si="24">H2757*0.9</f>
        <v>205.2</v>
      </c>
      <c r="J2757" s="113">
        <v>182.4</v>
      </c>
    </row>
    <row r="2758" s="8" customFormat="1" spans="1:10">
      <c r="A2758" s="107" t="s">
        <v>86</v>
      </c>
      <c r="B2758" s="108" t="s">
        <v>4704</v>
      </c>
      <c r="C2758" s="109" t="s">
        <v>4705</v>
      </c>
      <c r="D2758" s="108" t="s">
        <v>4703</v>
      </c>
      <c r="E2758" s="108" t="s">
        <v>998</v>
      </c>
      <c r="F2758" s="107" t="s">
        <v>4600</v>
      </c>
      <c r="G2758" s="108"/>
      <c r="H2758" s="107">
        <v>300</v>
      </c>
      <c r="I2758" s="112">
        <f t="shared" si="24"/>
        <v>270</v>
      </c>
      <c r="J2758" s="112">
        <f t="shared" ref="J2758:J2766" si="25">H2758*0.8</f>
        <v>240</v>
      </c>
    </row>
    <row r="2759" s="8" customFormat="1" spans="1:10">
      <c r="A2759" s="107" t="s">
        <v>86</v>
      </c>
      <c r="B2759" s="108">
        <v>310300055</v>
      </c>
      <c r="C2759" s="109" t="s">
        <v>4706</v>
      </c>
      <c r="D2759" s="108"/>
      <c r="E2759" s="108"/>
      <c r="F2759" s="107" t="s">
        <v>4600</v>
      </c>
      <c r="G2759" s="108"/>
      <c r="H2759" s="107">
        <v>92</v>
      </c>
      <c r="I2759" s="112">
        <f t="shared" si="24"/>
        <v>82.8</v>
      </c>
      <c r="J2759" s="112">
        <f t="shared" si="25"/>
        <v>73.6</v>
      </c>
    </row>
    <row r="2760" s="8" customFormat="1" spans="1:10">
      <c r="A2760" s="107" t="s">
        <v>86</v>
      </c>
      <c r="B2760" s="108">
        <v>310300056</v>
      </c>
      <c r="C2760" s="109" t="s">
        <v>4707</v>
      </c>
      <c r="D2760" s="108" t="s">
        <v>4708</v>
      </c>
      <c r="E2760" s="108"/>
      <c r="F2760" s="107"/>
      <c r="G2760" s="108"/>
      <c r="H2760" s="107"/>
      <c r="I2760" s="112"/>
      <c r="J2760" s="112"/>
    </row>
    <row r="2761" s="8" customFormat="1" spans="1:10">
      <c r="A2761" s="107" t="s">
        <v>86</v>
      </c>
      <c r="B2761" s="108" t="s">
        <v>4709</v>
      </c>
      <c r="C2761" s="109" t="s">
        <v>4710</v>
      </c>
      <c r="D2761" s="108" t="s">
        <v>4708</v>
      </c>
      <c r="E2761" s="108"/>
      <c r="F2761" s="107" t="s">
        <v>4600</v>
      </c>
      <c r="G2761" s="108"/>
      <c r="H2761" s="107">
        <v>6.2</v>
      </c>
      <c r="I2761" s="112">
        <f t="shared" ref="I2761:I2766" si="26">H2761*0.9</f>
        <v>5.58</v>
      </c>
      <c r="J2761" s="113">
        <v>4.96</v>
      </c>
    </row>
    <row r="2762" s="8" customFormat="1" spans="1:10">
      <c r="A2762" s="107" t="s">
        <v>86</v>
      </c>
      <c r="B2762" s="108" t="s">
        <v>4711</v>
      </c>
      <c r="C2762" s="109" t="s">
        <v>4712</v>
      </c>
      <c r="D2762" s="108" t="s">
        <v>4708</v>
      </c>
      <c r="E2762" s="108"/>
      <c r="F2762" s="107" t="s">
        <v>4600</v>
      </c>
      <c r="G2762" s="108"/>
      <c r="H2762" s="107">
        <v>25</v>
      </c>
      <c r="I2762" s="112">
        <f t="shared" si="26"/>
        <v>22.5</v>
      </c>
      <c r="J2762" s="112">
        <f t="shared" si="25"/>
        <v>20</v>
      </c>
    </row>
    <row r="2763" s="8" customFormat="1" spans="1:10">
      <c r="A2763" s="107" t="s">
        <v>86</v>
      </c>
      <c r="B2763" s="108">
        <v>310300057</v>
      </c>
      <c r="C2763" s="109" t="s">
        <v>4713</v>
      </c>
      <c r="D2763" s="108"/>
      <c r="E2763" s="108"/>
      <c r="F2763" s="107" t="s">
        <v>4600</v>
      </c>
      <c r="G2763" s="108"/>
      <c r="H2763" s="107">
        <v>171</v>
      </c>
      <c r="I2763" s="112">
        <f t="shared" si="26"/>
        <v>153.9</v>
      </c>
      <c r="J2763" s="112">
        <f t="shared" si="25"/>
        <v>136.8</v>
      </c>
    </row>
    <row r="2764" s="8" customFormat="1" ht="27" spans="1:10">
      <c r="A2764" s="107" t="s">
        <v>86</v>
      </c>
      <c r="B2764" s="108">
        <v>310300058</v>
      </c>
      <c r="C2764" s="109" t="s">
        <v>4714</v>
      </c>
      <c r="D2764" s="108" t="s">
        <v>4715</v>
      </c>
      <c r="E2764" s="108"/>
      <c r="F2764" s="107" t="s">
        <v>4600</v>
      </c>
      <c r="G2764" s="108"/>
      <c r="H2764" s="107">
        <v>19</v>
      </c>
      <c r="I2764" s="112">
        <f t="shared" si="26"/>
        <v>17.1</v>
      </c>
      <c r="J2764" s="112">
        <f t="shared" si="25"/>
        <v>15.2</v>
      </c>
    </row>
    <row r="2765" s="8" customFormat="1" spans="1:10">
      <c r="A2765" s="107" t="s">
        <v>86</v>
      </c>
      <c r="B2765" s="108">
        <v>310300059</v>
      </c>
      <c r="C2765" s="109" t="s">
        <v>4716</v>
      </c>
      <c r="D2765" s="108"/>
      <c r="E2765" s="108"/>
      <c r="F2765" s="107" t="s">
        <v>4600</v>
      </c>
      <c r="G2765" s="108"/>
      <c r="H2765" s="107">
        <v>164</v>
      </c>
      <c r="I2765" s="112">
        <f t="shared" si="26"/>
        <v>147.6</v>
      </c>
      <c r="J2765" s="112">
        <f t="shared" si="25"/>
        <v>131.2</v>
      </c>
    </row>
    <row r="2766" s="8" customFormat="1" spans="1:10">
      <c r="A2766" s="107" t="s">
        <v>86</v>
      </c>
      <c r="B2766" s="108">
        <v>310300060</v>
      </c>
      <c r="C2766" s="109" t="s">
        <v>4717</v>
      </c>
      <c r="D2766" s="108"/>
      <c r="E2766" s="108"/>
      <c r="F2766" s="107" t="s">
        <v>4600</v>
      </c>
      <c r="G2766" s="108"/>
      <c r="H2766" s="107">
        <v>46</v>
      </c>
      <c r="I2766" s="112">
        <f t="shared" si="26"/>
        <v>41.4</v>
      </c>
      <c r="J2766" s="112">
        <f t="shared" si="25"/>
        <v>36.8</v>
      </c>
    </row>
    <row r="2767" s="8" customFormat="1" spans="1:10">
      <c r="A2767" s="107" t="s">
        <v>86</v>
      </c>
      <c r="B2767" s="108">
        <v>310300061</v>
      </c>
      <c r="C2767" s="109" t="s">
        <v>4718</v>
      </c>
      <c r="D2767" s="108"/>
      <c r="E2767" s="108"/>
      <c r="F2767" s="107" t="s">
        <v>25</v>
      </c>
      <c r="G2767" s="108"/>
      <c r="H2767" s="107" t="s">
        <v>314</v>
      </c>
      <c r="I2767" s="107" t="s">
        <v>314</v>
      </c>
      <c r="J2767" s="107" t="s">
        <v>314</v>
      </c>
    </row>
    <row r="2768" s="8" customFormat="1" spans="1:10">
      <c r="A2768" s="107" t="s">
        <v>86</v>
      </c>
      <c r="B2768" s="108">
        <v>310300062</v>
      </c>
      <c r="C2768" s="109" t="s">
        <v>4719</v>
      </c>
      <c r="D2768" s="108"/>
      <c r="E2768" s="108"/>
      <c r="F2768" s="107" t="s">
        <v>25</v>
      </c>
      <c r="G2768" s="108"/>
      <c r="H2768" s="107" t="s">
        <v>314</v>
      </c>
      <c r="I2768" s="107" t="s">
        <v>314</v>
      </c>
      <c r="J2768" s="107" t="s">
        <v>314</v>
      </c>
    </row>
    <row r="2769" s="8" customFormat="1" spans="1:10">
      <c r="A2769" s="107" t="s">
        <v>86</v>
      </c>
      <c r="B2769" s="108">
        <v>310300063</v>
      </c>
      <c r="C2769" s="109" t="s">
        <v>4720</v>
      </c>
      <c r="D2769" s="108"/>
      <c r="E2769" s="108"/>
      <c r="F2769" s="107" t="s">
        <v>4600</v>
      </c>
      <c r="G2769" s="108"/>
      <c r="H2769" s="107">
        <v>190</v>
      </c>
      <c r="I2769" s="112">
        <f t="shared" ref="I2769:I2776" si="27">H2769*0.9</f>
        <v>171</v>
      </c>
      <c r="J2769" s="112">
        <f t="shared" ref="J2769:J2774" si="28">H2769*0.8</f>
        <v>152</v>
      </c>
    </row>
    <row r="2770" s="8" customFormat="1" spans="1:10">
      <c r="A2770" s="107" t="s">
        <v>86</v>
      </c>
      <c r="B2770" s="108">
        <v>310300064</v>
      </c>
      <c r="C2770" s="109" t="s">
        <v>4721</v>
      </c>
      <c r="D2770" s="108" t="s">
        <v>4722</v>
      </c>
      <c r="E2770" s="108"/>
      <c r="F2770" s="107" t="s">
        <v>4600</v>
      </c>
      <c r="G2770" s="108"/>
      <c r="H2770" s="107">
        <v>220</v>
      </c>
      <c r="I2770" s="112">
        <f t="shared" si="27"/>
        <v>198</v>
      </c>
      <c r="J2770" s="112">
        <f t="shared" si="28"/>
        <v>176</v>
      </c>
    </row>
    <row r="2771" s="8" customFormat="1" ht="27" spans="1:10">
      <c r="A2771" s="72" t="s">
        <v>86</v>
      </c>
      <c r="B2771" s="58" t="s">
        <v>4723</v>
      </c>
      <c r="C2771" s="59" t="s">
        <v>4724</v>
      </c>
      <c r="D2771" s="59" t="s">
        <v>4725</v>
      </c>
      <c r="E2771" s="59"/>
      <c r="F2771" s="72" t="s">
        <v>4600</v>
      </c>
      <c r="G2771" s="108"/>
      <c r="H2771" s="107">
        <v>220</v>
      </c>
      <c r="I2771" s="112">
        <v>198</v>
      </c>
      <c r="J2771" s="112">
        <v>176</v>
      </c>
    </row>
    <row r="2772" s="8" customFormat="1" ht="27" spans="1:10">
      <c r="A2772" s="107" t="s">
        <v>86</v>
      </c>
      <c r="B2772" s="108">
        <v>310300065</v>
      </c>
      <c r="C2772" s="109" t="s">
        <v>4726</v>
      </c>
      <c r="D2772" s="108" t="s">
        <v>4727</v>
      </c>
      <c r="E2772" s="108" t="s">
        <v>4728</v>
      </c>
      <c r="F2772" s="107" t="s">
        <v>4600</v>
      </c>
      <c r="G2772" s="108"/>
      <c r="H2772" s="107">
        <v>92</v>
      </c>
      <c r="I2772" s="112">
        <f t="shared" si="27"/>
        <v>82.8</v>
      </c>
      <c r="J2772" s="112">
        <f t="shared" si="28"/>
        <v>73.6</v>
      </c>
    </row>
    <row r="2773" s="8" customFormat="1" spans="1:10">
      <c r="A2773" s="107" t="s">
        <v>86</v>
      </c>
      <c r="B2773" s="108">
        <v>310300066</v>
      </c>
      <c r="C2773" s="109" t="s">
        <v>4729</v>
      </c>
      <c r="D2773" s="108"/>
      <c r="E2773" s="108"/>
      <c r="F2773" s="107" t="s">
        <v>4600</v>
      </c>
      <c r="G2773" s="108"/>
      <c r="H2773" s="107">
        <v>95</v>
      </c>
      <c r="I2773" s="112">
        <f t="shared" si="27"/>
        <v>85.5</v>
      </c>
      <c r="J2773" s="112">
        <f t="shared" si="28"/>
        <v>76</v>
      </c>
    </row>
    <row r="2774" s="8" customFormat="1" spans="1:10">
      <c r="A2774" s="107" t="s">
        <v>86</v>
      </c>
      <c r="B2774" s="108">
        <v>310300067</v>
      </c>
      <c r="C2774" s="109" t="s">
        <v>4730</v>
      </c>
      <c r="D2774" s="108" t="s">
        <v>4731</v>
      </c>
      <c r="E2774" s="108"/>
      <c r="F2774" s="107" t="s">
        <v>4600</v>
      </c>
      <c r="G2774" s="108"/>
      <c r="H2774" s="107">
        <v>92</v>
      </c>
      <c r="I2774" s="112">
        <f t="shared" si="27"/>
        <v>82.8</v>
      </c>
      <c r="J2774" s="112">
        <f t="shared" si="28"/>
        <v>73.6</v>
      </c>
    </row>
    <row r="2775" s="8" customFormat="1" spans="1:10">
      <c r="A2775" s="107" t="s">
        <v>86</v>
      </c>
      <c r="B2775" s="108">
        <v>310300068</v>
      </c>
      <c r="C2775" s="109" t="s">
        <v>4732</v>
      </c>
      <c r="D2775" s="108" t="s">
        <v>4733</v>
      </c>
      <c r="E2775" s="108"/>
      <c r="F2775" s="107" t="s">
        <v>4600</v>
      </c>
      <c r="G2775" s="108"/>
      <c r="H2775" s="114">
        <v>122</v>
      </c>
      <c r="I2775" s="115">
        <v>109.8</v>
      </c>
      <c r="J2775" s="115">
        <v>97.6</v>
      </c>
    </row>
    <row r="2776" s="8" customFormat="1" ht="27" spans="1:10">
      <c r="A2776" s="107" t="s">
        <v>86</v>
      </c>
      <c r="B2776" s="108">
        <v>310300069</v>
      </c>
      <c r="C2776" s="109" t="s">
        <v>4734</v>
      </c>
      <c r="D2776" s="108" t="s">
        <v>4735</v>
      </c>
      <c r="E2776" s="108"/>
      <c r="F2776" s="107" t="s">
        <v>4595</v>
      </c>
      <c r="G2776" s="108"/>
      <c r="H2776" s="107">
        <v>5</v>
      </c>
      <c r="I2776" s="112">
        <f t="shared" si="27"/>
        <v>4.5</v>
      </c>
      <c r="J2776" s="112">
        <f t="shared" ref="J2776:J2785" si="29">H2776*0.8</f>
        <v>4</v>
      </c>
    </row>
    <row r="2777" s="8" customFormat="1" spans="1:10">
      <c r="A2777" s="107" t="s">
        <v>86</v>
      </c>
      <c r="B2777" s="108">
        <v>310300070</v>
      </c>
      <c r="C2777" s="109" t="s">
        <v>4736</v>
      </c>
      <c r="D2777" s="108"/>
      <c r="E2777" s="108"/>
      <c r="F2777" s="107" t="s">
        <v>25</v>
      </c>
      <c r="G2777" s="108"/>
      <c r="H2777" s="107" t="s">
        <v>314</v>
      </c>
      <c r="I2777" s="107" t="s">
        <v>314</v>
      </c>
      <c r="J2777" s="107" t="s">
        <v>314</v>
      </c>
    </row>
    <row r="2778" s="8" customFormat="1" spans="1:10">
      <c r="A2778" s="107" t="s">
        <v>86</v>
      </c>
      <c r="B2778" s="108">
        <v>310300071</v>
      </c>
      <c r="C2778" s="109" t="s">
        <v>4737</v>
      </c>
      <c r="D2778" s="108"/>
      <c r="E2778" s="108"/>
      <c r="F2778" s="107" t="s">
        <v>25</v>
      </c>
      <c r="G2778" s="108"/>
      <c r="H2778" s="107">
        <v>47</v>
      </c>
      <c r="I2778" s="112">
        <f t="shared" ref="I2778:I2797" si="30">H2778*0.9</f>
        <v>42.3</v>
      </c>
      <c r="J2778" s="112">
        <f t="shared" si="29"/>
        <v>37.6</v>
      </c>
    </row>
    <row r="2779" s="8" customFormat="1" spans="1:10">
      <c r="A2779" s="107" t="s">
        <v>86</v>
      </c>
      <c r="B2779" s="108">
        <v>310300072</v>
      </c>
      <c r="C2779" s="109" t="s">
        <v>4738</v>
      </c>
      <c r="D2779" s="108"/>
      <c r="E2779" s="108"/>
      <c r="F2779" s="107" t="s">
        <v>4595</v>
      </c>
      <c r="G2779" s="108"/>
      <c r="H2779" s="107">
        <v>3.5</v>
      </c>
      <c r="I2779" s="112">
        <f t="shared" si="30"/>
        <v>3.15</v>
      </c>
      <c r="J2779" s="112">
        <f t="shared" si="29"/>
        <v>2.8</v>
      </c>
    </row>
    <row r="2780" s="8" customFormat="1" spans="1:10">
      <c r="A2780" s="107" t="s">
        <v>308</v>
      </c>
      <c r="B2780" s="108">
        <v>310300073</v>
      </c>
      <c r="C2780" s="109" t="s">
        <v>4739</v>
      </c>
      <c r="D2780" s="108" t="s">
        <v>4740</v>
      </c>
      <c r="E2780" s="108"/>
      <c r="F2780" s="107" t="s">
        <v>25</v>
      </c>
      <c r="G2780" s="108"/>
      <c r="H2780" s="107">
        <v>147</v>
      </c>
      <c r="I2780" s="112">
        <f t="shared" si="30"/>
        <v>132.3</v>
      </c>
      <c r="J2780" s="112">
        <f t="shared" si="29"/>
        <v>117.6</v>
      </c>
    </row>
    <row r="2781" s="8" customFormat="1" spans="1:10">
      <c r="A2781" s="107" t="s">
        <v>86</v>
      </c>
      <c r="B2781" s="108">
        <v>310300074</v>
      </c>
      <c r="C2781" s="109" t="s">
        <v>4741</v>
      </c>
      <c r="D2781" s="108"/>
      <c r="E2781" s="108"/>
      <c r="F2781" s="107" t="s">
        <v>25</v>
      </c>
      <c r="G2781" s="108"/>
      <c r="H2781" s="107">
        <v>30</v>
      </c>
      <c r="I2781" s="112">
        <f t="shared" si="30"/>
        <v>27</v>
      </c>
      <c r="J2781" s="112">
        <f t="shared" si="29"/>
        <v>24</v>
      </c>
    </row>
    <row r="2782" s="8" customFormat="1" spans="1:10">
      <c r="A2782" s="107" t="s">
        <v>86</v>
      </c>
      <c r="B2782" s="108">
        <v>310300075</v>
      </c>
      <c r="C2782" s="109" t="s">
        <v>4742</v>
      </c>
      <c r="D2782" s="108"/>
      <c r="E2782" s="108"/>
      <c r="F2782" s="107" t="s">
        <v>25</v>
      </c>
      <c r="G2782" s="110"/>
      <c r="H2782" s="107">
        <v>171</v>
      </c>
      <c r="I2782" s="112">
        <f t="shared" si="30"/>
        <v>153.9</v>
      </c>
      <c r="J2782" s="112">
        <f t="shared" si="29"/>
        <v>136.8</v>
      </c>
    </row>
    <row r="2783" s="8" customFormat="1" ht="27" spans="1:10">
      <c r="A2783" s="107" t="s">
        <v>86</v>
      </c>
      <c r="B2783" s="108" t="s">
        <v>4743</v>
      </c>
      <c r="C2783" s="109" t="s">
        <v>4744</v>
      </c>
      <c r="D2783" s="108"/>
      <c r="E2783" s="108"/>
      <c r="F2783" s="107" t="s">
        <v>4199</v>
      </c>
      <c r="G2783" s="108"/>
      <c r="H2783" s="107">
        <v>50</v>
      </c>
      <c r="I2783" s="112">
        <f t="shared" si="30"/>
        <v>45</v>
      </c>
      <c r="J2783" s="112">
        <f t="shared" si="29"/>
        <v>40</v>
      </c>
    </row>
    <row r="2784" s="8" customFormat="1" spans="1:10">
      <c r="A2784" s="107" t="s">
        <v>86</v>
      </c>
      <c r="B2784" s="108">
        <v>310300076</v>
      </c>
      <c r="C2784" s="109" t="s">
        <v>4745</v>
      </c>
      <c r="D2784" s="108" t="s">
        <v>4746</v>
      </c>
      <c r="E2784" s="108"/>
      <c r="F2784" s="107" t="s">
        <v>4600</v>
      </c>
      <c r="G2784" s="108"/>
      <c r="H2784" s="107">
        <v>14</v>
      </c>
      <c r="I2784" s="112">
        <f t="shared" si="30"/>
        <v>12.6</v>
      </c>
      <c r="J2784" s="112">
        <f t="shared" si="29"/>
        <v>11.2</v>
      </c>
    </row>
    <row r="2785" s="8" customFormat="1" spans="1:10">
      <c r="A2785" s="107" t="s">
        <v>86</v>
      </c>
      <c r="B2785" s="108">
        <v>310300077</v>
      </c>
      <c r="C2785" s="109" t="s">
        <v>4747</v>
      </c>
      <c r="D2785" s="108" t="s">
        <v>4746</v>
      </c>
      <c r="E2785" s="108"/>
      <c r="F2785" s="107" t="s">
        <v>4600</v>
      </c>
      <c r="G2785" s="108"/>
      <c r="H2785" s="107">
        <v>28</v>
      </c>
      <c r="I2785" s="112">
        <f t="shared" si="30"/>
        <v>25.2</v>
      </c>
      <c r="J2785" s="112">
        <f t="shared" si="29"/>
        <v>22.4</v>
      </c>
    </row>
    <row r="2786" s="8" customFormat="1" ht="27" spans="1:10">
      <c r="A2786" s="107" t="s">
        <v>308</v>
      </c>
      <c r="B2786" s="108">
        <v>310300078</v>
      </c>
      <c r="C2786" s="109" t="s">
        <v>4748</v>
      </c>
      <c r="D2786" s="110"/>
      <c r="E2786" s="108"/>
      <c r="F2786" s="107" t="s">
        <v>4600</v>
      </c>
      <c r="G2786" s="108"/>
      <c r="H2786" s="107">
        <v>2480</v>
      </c>
      <c r="I2786" s="112">
        <f t="shared" si="30"/>
        <v>2232</v>
      </c>
      <c r="J2786" s="113">
        <v>1984</v>
      </c>
    </row>
    <row r="2787" s="8" customFormat="1" ht="27" spans="1:10">
      <c r="A2787" s="107" t="s">
        <v>308</v>
      </c>
      <c r="B2787" s="108" t="s">
        <v>4749</v>
      </c>
      <c r="C2787" s="109" t="s">
        <v>4750</v>
      </c>
      <c r="D2787" s="108"/>
      <c r="E2787" s="108"/>
      <c r="F2787" s="107" t="s">
        <v>4600</v>
      </c>
      <c r="G2787" s="108"/>
      <c r="H2787" s="107">
        <v>2480</v>
      </c>
      <c r="I2787" s="112">
        <f t="shared" si="30"/>
        <v>2232</v>
      </c>
      <c r="J2787" s="113">
        <v>1984</v>
      </c>
    </row>
    <row r="2788" s="8" customFormat="1" spans="1:10">
      <c r="A2788" s="107" t="s">
        <v>308</v>
      </c>
      <c r="B2788" s="108">
        <v>310300079</v>
      </c>
      <c r="C2788" s="109" t="s">
        <v>4751</v>
      </c>
      <c r="D2788" s="108"/>
      <c r="E2788" s="108"/>
      <c r="F2788" s="107" t="s">
        <v>4600</v>
      </c>
      <c r="G2788" s="108"/>
      <c r="H2788" s="107">
        <v>2500</v>
      </c>
      <c r="I2788" s="112">
        <f t="shared" si="30"/>
        <v>2250</v>
      </c>
      <c r="J2788" s="112">
        <f t="shared" ref="J2788:J2797" si="31">H2788*0.8</f>
        <v>2000</v>
      </c>
    </row>
    <row r="2789" s="8" customFormat="1" spans="1:10">
      <c r="A2789" s="107" t="s">
        <v>308</v>
      </c>
      <c r="B2789" s="108">
        <v>310300080</v>
      </c>
      <c r="C2789" s="109" t="s">
        <v>4752</v>
      </c>
      <c r="D2789" s="108"/>
      <c r="E2789" s="108"/>
      <c r="F2789" s="107" t="s">
        <v>4600</v>
      </c>
      <c r="G2789" s="108"/>
      <c r="H2789" s="107">
        <v>570</v>
      </c>
      <c r="I2789" s="112">
        <f t="shared" si="30"/>
        <v>513</v>
      </c>
      <c r="J2789" s="113">
        <v>456</v>
      </c>
    </row>
    <row r="2790" s="8" customFormat="1" spans="1:10">
      <c r="A2790" s="107" t="s">
        <v>308</v>
      </c>
      <c r="B2790" s="116">
        <v>310300081</v>
      </c>
      <c r="C2790" s="109" t="s">
        <v>4753</v>
      </c>
      <c r="D2790" s="110"/>
      <c r="E2790" s="108"/>
      <c r="F2790" s="107" t="s">
        <v>4600</v>
      </c>
      <c r="G2790" s="108"/>
      <c r="H2790" s="107">
        <v>496</v>
      </c>
      <c r="I2790" s="112">
        <f t="shared" si="30"/>
        <v>446.4</v>
      </c>
      <c r="J2790" s="113">
        <v>396.8</v>
      </c>
    </row>
    <row r="2791" s="8" customFormat="1" spans="1:10">
      <c r="A2791" s="107" t="s">
        <v>308</v>
      </c>
      <c r="B2791" s="108" t="s">
        <v>4754</v>
      </c>
      <c r="C2791" s="109" t="s">
        <v>4755</v>
      </c>
      <c r="D2791" s="108"/>
      <c r="E2791" s="108"/>
      <c r="F2791" s="107" t="s">
        <v>4600</v>
      </c>
      <c r="G2791" s="108"/>
      <c r="H2791" s="107">
        <v>496</v>
      </c>
      <c r="I2791" s="112">
        <f t="shared" si="30"/>
        <v>446.4</v>
      </c>
      <c r="J2791" s="112">
        <f t="shared" si="31"/>
        <v>396.8</v>
      </c>
    </row>
    <row r="2792" s="8" customFormat="1" spans="1:10">
      <c r="A2792" s="107" t="s">
        <v>308</v>
      </c>
      <c r="B2792" s="108" t="s">
        <v>4756</v>
      </c>
      <c r="C2792" s="109" t="s">
        <v>4757</v>
      </c>
      <c r="D2792" s="108"/>
      <c r="E2792" s="108"/>
      <c r="F2792" s="107" t="s">
        <v>4600</v>
      </c>
      <c r="G2792" s="108"/>
      <c r="H2792" s="107">
        <v>496</v>
      </c>
      <c r="I2792" s="112">
        <f t="shared" si="30"/>
        <v>446.4</v>
      </c>
      <c r="J2792" s="112">
        <f t="shared" si="31"/>
        <v>396.8</v>
      </c>
    </row>
    <row r="2793" s="8" customFormat="1" spans="1:10">
      <c r="A2793" s="107" t="s">
        <v>308</v>
      </c>
      <c r="B2793" s="108" t="s">
        <v>4758</v>
      </c>
      <c r="C2793" s="109" t="s">
        <v>4759</v>
      </c>
      <c r="D2793" s="108"/>
      <c r="E2793" s="108"/>
      <c r="F2793" s="107" t="s">
        <v>4600</v>
      </c>
      <c r="G2793" s="108"/>
      <c r="H2793" s="107">
        <v>496</v>
      </c>
      <c r="I2793" s="112">
        <f t="shared" si="30"/>
        <v>446.4</v>
      </c>
      <c r="J2793" s="112">
        <f t="shared" si="31"/>
        <v>396.8</v>
      </c>
    </row>
    <row r="2794" s="8" customFormat="1" spans="1:10">
      <c r="A2794" s="107" t="s">
        <v>308</v>
      </c>
      <c r="B2794" s="108">
        <v>310300082</v>
      </c>
      <c r="C2794" s="109" t="s">
        <v>4760</v>
      </c>
      <c r="D2794" s="110"/>
      <c r="E2794" s="108"/>
      <c r="F2794" s="107" t="s">
        <v>25</v>
      </c>
      <c r="G2794" s="108"/>
      <c r="H2794" s="107">
        <v>1425</v>
      </c>
      <c r="I2794" s="112">
        <f t="shared" si="30"/>
        <v>1282.5</v>
      </c>
      <c r="J2794" s="112">
        <f t="shared" si="31"/>
        <v>1140</v>
      </c>
    </row>
    <row r="2795" s="8" customFormat="1" spans="1:10">
      <c r="A2795" s="107" t="s">
        <v>308</v>
      </c>
      <c r="B2795" s="108" t="s">
        <v>4761</v>
      </c>
      <c r="C2795" s="108" t="s">
        <v>4762</v>
      </c>
      <c r="D2795" s="110"/>
      <c r="E2795" s="108"/>
      <c r="F2795" s="107" t="s">
        <v>25</v>
      </c>
      <c r="G2795" s="108"/>
      <c r="H2795" s="107">
        <v>1425</v>
      </c>
      <c r="I2795" s="112">
        <f t="shared" si="30"/>
        <v>1282.5</v>
      </c>
      <c r="J2795" s="112">
        <f t="shared" si="31"/>
        <v>1140</v>
      </c>
    </row>
    <row r="2796" s="8" customFormat="1" spans="1:10">
      <c r="A2796" s="107" t="s">
        <v>308</v>
      </c>
      <c r="B2796" s="108" t="s">
        <v>4763</v>
      </c>
      <c r="C2796" s="108" t="s">
        <v>4764</v>
      </c>
      <c r="D2796" s="110"/>
      <c r="E2796" s="108"/>
      <c r="F2796" s="107" t="s">
        <v>25</v>
      </c>
      <c r="G2796" s="108"/>
      <c r="H2796" s="107">
        <v>1425</v>
      </c>
      <c r="I2796" s="112">
        <f t="shared" si="30"/>
        <v>1282.5</v>
      </c>
      <c r="J2796" s="112">
        <f t="shared" si="31"/>
        <v>1140</v>
      </c>
    </row>
    <row r="2797" s="8" customFormat="1" spans="1:10">
      <c r="A2797" s="107" t="s">
        <v>308</v>
      </c>
      <c r="B2797" s="108" t="s">
        <v>4765</v>
      </c>
      <c r="C2797" s="108" t="s">
        <v>4766</v>
      </c>
      <c r="D2797" s="110"/>
      <c r="E2797" s="108"/>
      <c r="F2797" s="107" t="s">
        <v>25</v>
      </c>
      <c r="G2797" s="108"/>
      <c r="H2797" s="107">
        <v>1425</v>
      </c>
      <c r="I2797" s="112">
        <f t="shared" si="30"/>
        <v>1282.5</v>
      </c>
      <c r="J2797" s="112">
        <f t="shared" si="31"/>
        <v>1140</v>
      </c>
    </row>
    <row r="2798" s="8" customFormat="1" spans="1:10">
      <c r="A2798" s="107" t="s">
        <v>308</v>
      </c>
      <c r="B2798" s="108">
        <v>310300083</v>
      </c>
      <c r="C2798" s="109" t="s">
        <v>4767</v>
      </c>
      <c r="D2798" s="108"/>
      <c r="E2798" s="108"/>
      <c r="F2798" s="107" t="s">
        <v>25</v>
      </c>
      <c r="G2798" s="108"/>
      <c r="H2798" s="107" t="s">
        <v>314</v>
      </c>
      <c r="I2798" s="107" t="s">
        <v>314</v>
      </c>
      <c r="J2798" s="107" t="s">
        <v>314</v>
      </c>
    </row>
    <row r="2799" s="8" customFormat="1" spans="1:10">
      <c r="A2799" s="107" t="s">
        <v>73</v>
      </c>
      <c r="B2799" s="108">
        <v>310300084</v>
      </c>
      <c r="C2799" s="109" t="s">
        <v>4768</v>
      </c>
      <c r="D2799" s="110"/>
      <c r="E2799" s="108"/>
      <c r="F2799" s="107" t="s">
        <v>4600</v>
      </c>
      <c r="G2799" s="108"/>
      <c r="H2799" s="107">
        <v>13</v>
      </c>
      <c r="I2799" s="112">
        <f t="shared" ref="I2799:I2845" si="32">H2799*0.9</f>
        <v>11.7</v>
      </c>
      <c r="J2799" s="112">
        <f t="shared" ref="J2799:J2802" si="33">H2799*0.8</f>
        <v>10.4</v>
      </c>
    </row>
    <row r="2800" s="8" customFormat="1" spans="1:10">
      <c r="A2800" s="107" t="s">
        <v>73</v>
      </c>
      <c r="B2800" s="108" t="s">
        <v>4769</v>
      </c>
      <c r="C2800" s="109" t="s">
        <v>4770</v>
      </c>
      <c r="D2800" s="108"/>
      <c r="E2800" s="108"/>
      <c r="F2800" s="107" t="s">
        <v>4600</v>
      </c>
      <c r="G2800" s="108"/>
      <c r="H2800" s="107">
        <v>13</v>
      </c>
      <c r="I2800" s="112">
        <f t="shared" si="32"/>
        <v>11.7</v>
      </c>
      <c r="J2800" s="112">
        <f t="shared" si="33"/>
        <v>10.4</v>
      </c>
    </row>
    <row r="2801" s="8" customFormat="1" spans="1:10">
      <c r="A2801" s="107" t="s">
        <v>308</v>
      </c>
      <c r="B2801" s="108">
        <v>310300085</v>
      </c>
      <c r="C2801" s="109" t="s">
        <v>4771</v>
      </c>
      <c r="D2801" s="110"/>
      <c r="E2801" s="108"/>
      <c r="F2801" s="107" t="s">
        <v>4600</v>
      </c>
      <c r="G2801" s="108"/>
      <c r="H2801" s="107">
        <v>12</v>
      </c>
      <c r="I2801" s="112">
        <f t="shared" si="32"/>
        <v>10.8</v>
      </c>
      <c r="J2801" s="112">
        <f t="shared" si="33"/>
        <v>9.6</v>
      </c>
    </row>
    <row r="2802" s="8" customFormat="1" spans="1:10">
      <c r="A2802" s="107" t="s">
        <v>308</v>
      </c>
      <c r="B2802" s="108" t="s">
        <v>4772</v>
      </c>
      <c r="C2802" s="109" t="s">
        <v>4773</v>
      </c>
      <c r="D2802" s="108"/>
      <c r="E2802" s="108"/>
      <c r="F2802" s="107" t="s">
        <v>4600</v>
      </c>
      <c r="G2802" s="108"/>
      <c r="H2802" s="107">
        <v>12</v>
      </c>
      <c r="I2802" s="112">
        <f t="shared" si="32"/>
        <v>10.8</v>
      </c>
      <c r="J2802" s="112">
        <f t="shared" si="33"/>
        <v>9.6</v>
      </c>
    </row>
    <row r="2803" s="8" customFormat="1" ht="27" spans="1:10">
      <c r="A2803" s="107" t="s">
        <v>73</v>
      </c>
      <c r="B2803" s="108">
        <v>310300086</v>
      </c>
      <c r="C2803" s="109" t="s">
        <v>4774</v>
      </c>
      <c r="D2803" s="108" t="s">
        <v>4775</v>
      </c>
      <c r="E2803" s="108" t="s">
        <v>4776</v>
      </c>
      <c r="F2803" s="107" t="s">
        <v>4600</v>
      </c>
      <c r="G2803" s="108"/>
      <c r="H2803" s="107">
        <v>1219</v>
      </c>
      <c r="I2803" s="112">
        <f t="shared" si="32"/>
        <v>1097.1</v>
      </c>
      <c r="J2803" s="113">
        <v>975.2</v>
      </c>
    </row>
    <row r="2804" s="8" customFormat="1" spans="1:10">
      <c r="A2804" s="107" t="s">
        <v>73</v>
      </c>
      <c r="B2804" s="108">
        <v>310300087</v>
      </c>
      <c r="C2804" s="109" t="s">
        <v>4777</v>
      </c>
      <c r="D2804" s="108"/>
      <c r="E2804" s="108"/>
      <c r="F2804" s="107" t="s">
        <v>25</v>
      </c>
      <c r="G2804" s="108"/>
      <c r="H2804" s="117">
        <v>4</v>
      </c>
      <c r="I2804" s="118">
        <v>3.6</v>
      </c>
      <c r="J2804" s="118">
        <v>3.2</v>
      </c>
    </row>
    <row r="2805" s="8" customFormat="1" spans="1:10">
      <c r="A2805" s="107" t="s">
        <v>73</v>
      </c>
      <c r="B2805" s="108">
        <v>310300088</v>
      </c>
      <c r="C2805" s="109" t="s">
        <v>4778</v>
      </c>
      <c r="D2805" s="108"/>
      <c r="E2805" s="108"/>
      <c r="F2805" s="107" t="s">
        <v>4600</v>
      </c>
      <c r="G2805" s="108"/>
      <c r="H2805" s="107">
        <v>8.7</v>
      </c>
      <c r="I2805" s="112">
        <f t="shared" si="32"/>
        <v>7.83</v>
      </c>
      <c r="J2805" s="113">
        <v>6.96</v>
      </c>
    </row>
    <row r="2806" s="8" customFormat="1" spans="1:10">
      <c r="A2806" s="107" t="s">
        <v>73</v>
      </c>
      <c r="B2806" s="108">
        <v>310300089</v>
      </c>
      <c r="C2806" s="109" t="s">
        <v>4779</v>
      </c>
      <c r="D2806" s="110"/>
      <c r="E2806" s="108"/>
      <c r="F2806" s="107" t="s">
        <v>25</v>
      </c>
      <c r="G2806" s="108"/>
      <c r="H2806" s="107">
        <v>24</v>
      </c>
      <c r="I2806" s="112">
        <f t="shared" si="32"/>
        <v>21.6</v>
      </c>
      <c r="J2806" s="113">
        <v>19.2</v>
      </c>
    </row>
    <row r="2807" s="8" customFormat="1" spans="1:10">
      <c r="A2807" s="107" t="s">
        <v>73</v>
      </c>
      <c r="B2807" s="108" t="s">
        <v>4780</v>
      </c>
      <c r="C2807" s="109" t="s">
        <v>4781</v>
      </c>
      <c r="D2807" s="108"/>
      <c r="E2807" s="108"/>
      <c r="F2807" s="107" t="s">
        <v>25</v>
      </c>
      <c r="G2807" s="108"/>
      <c r="H2807" s="107">
        <v>24</v>
      </c>
      <c r="I2807" s="112">
        <f t="shared" si="32"/>
        <v>21.6</v>
      </c>
      <c r="J2807" s="113">
        <v>19.2</v>
      </c>
    </row>
    <row r="2808" s="8" customFormat="1" spans="1:10">
      <c r="A2808" s="107" t="s">
        <v>73</v>
      </c>
      <c r="B2808" s="108" t="s">
        <v>4782</v>
      </c>
      <c r="C2808" s="109" t="s">
        <v>4783</v>
      </c>
      <c r="D2808" s="108"/>
      <c r="E2808" s="108"/>
      <c r="F2808" s="107" t="s">
        <v>25</v>
      </c>
      <c r="G2808" s="108"/>
      <c r="H2808" s="107">
        <v>24</v>
      </c>
      <c r="I2808" s="112">
        <f t="shared" si="32"/>
        <v>21.6</v>
      </c>
      <c r="J2808" s="113">
        <v>19.2</v>
      </c>
    </row>
    <row r="2809" s="8" customFormat="1" spans="1:10">
      <c r="A2809" s="107" t="s">
        <v>308</v>
      </c>
      <c r="B2809" s="108">
        <v>310300090</v>
      </c>
      <c r="C2809" s="109" t="s">
        <v>4784</v>
      </c>
      <c r="D2809" s="108"/>
      <c r="E2809" s="108"/>
      <c r="F2809" s="107" t="s">
        <v>25</v>
      </c>
      <c r="G2809" s="110"/>
      <c r="H2809" s="107">
        <v>1049</v>
      </c>
      <c r="I2809" s="112">
        <f t="shared" si="32"/>
        <v>944.1</v>
      </c>
      <c r="J2809" s="112">
        <f>H2809*0.8</f>
        <v>839.2</v>
      </c>
    </row>
    <row r="2810" s="8" customFormat="1" spans="1:10">
      <c r="A2810" s="107" t="s">
        <v>308</v>
      </c>
      <c r="B2810" s="108" t="s">
        <v>4785</v>
      </c>
      <c r="C2810" s="109" t="s">
        <v>4786</v>
      </c>
      <c r="D2810" s="108"/>
      <c r="E2810" s="108"/>
      <c r="F2810" s="107" t="s">
        <v>25</v>
      </c>
      <c r="G2810" s="108"/>
      <c r="H2810" s="107">
        <v>1149</v>
      </c>
      <c r="I2810" s="112">
        <f t="shared" si="32"/>
        <v>1034.1</v>
      </c>
      <c r="J2810" s="112">
        <f>H2810*0.8</f>
        <v>919.2</v>
      </c>
    </row>
    <row r="2811" s="8" customFormat="1" spans="1:10">
      <c r="A2811" s="107" t="s">
        <v>308</v>
      </c>
      <c r="B2811" s="108">
        <v>310300091</v>
      </c>
      <c r="C2811" s="109" t="s">
        <v>4787</v>
      </c>
      <c r="D2811" s="108"/>
      <c r="E2811" s="108"/>
      <c r="F2811" s="107" t="s">
        <v>4600</v>
      </c>
      <c r="G2811" s="108"/>
      <c r="H2811" s="107">
        <v>29</v>
      </c>
      <c r="I2811" s="112">
        <f t="shared" si="32"/>
        <v>26.1</v>
      </c>
      <c r="J2811" s="113">
        <v>23.2</v>
      </c>
    </row>
    <row r="2812" s="8" customFormat="1" spans="1:10">
      <c r="A2812" s="107" t="s">
        <v>73</v>
      </c>
      <c r="B2812" s="108">
        <v>310300092</v>
      </c>
      <c r="C2812" s="109" t="s">
        <v>4788</v>
      </c>
      <c r="D2812" s="108"/>
      <c r="E2812" s="108"/>
      <c r="F2812" s="107" t="s">
        <v>4600</v>
      </c>
      <c r="G2812" s="108"/>
      <c r="H2812" s="107">
        <v>29</v>
      </c>
      <c r="I2812" s="112">
        <f t="shared" si="32"/>
        <v>26.1</v>
      </c>
      <c r="J2812" s="113">
        <v>23.2</v>
      </c>
    </row>
    <row r="2813" s="8" customFormat="1" spans="1:10">
      <c r="A2813" s="107" t="s">
        <v>308</v>
      </c>
      <c r="B2813" s="108">
        <v>310300093</v>
      </c>
      <c r="C2813" s="109" t="s">
        <v>4789</v>
      </c>
      <c r="D2813" s="108"/>
      <c r="E2813" s="108"/>
      <c r="F2813" s="107" t="s">
        <v>4600</v>
      </c>
      <c r="G2813" s="108"/>
      <c r="H2813" s="107">
        <v>53</v>
      </c>
      <c r="I2813" s="112">
        <f t="shared" si="32"/>
        <v>47.7</v>
      </c>
      <c r="J2813" s="113">
        <v>42.4</v>
      </c>
    </row>
    <row r="2814" s="8" customFormat="1" spans="1:10">
      <c r="A2814" s="107" t="s">
        <v>308</v>
      </c>
      <c r="B2814" s="108">
        <v>310300094</v>
      </c>
      <c r="C2814" s="109" t="s">
        <v>4790</v>
      </c>
      <c r="D2814" s="108"/>
      <c r="E2814" s="108"/>
      <c r="F2814" s="107" t="s">
        <v>4600</v>
      </c>
      <c r="G2814" s="108"/>
      <c r="H2814" s="107">
        <v>16</v>
      </c>
      <c r="I2814" s="112">
        <f t="shared" si="32"/>
        <v>14.4</v>
      </c>
      <c r="J2814" s="113">
        <v>12.8</v>
      </c>
    </row>
    <row r="2815" s="8" customFormat="1" spans="1:10">
      <c r="A2815" s="107" t="s">
        <v>308</v>
      </c>
      <c r="B2815" s="108">
        <v>310300095</v>
      </c>
      <c r="C2815" s="109" t="s">
        <v>4791</v>
      </c>
      <c r="D2815" s="110"/>
      <c r="E2815" s="108"/>
      <c r="F2815" s="107" t="s">
        <v>4600</v>
      </c>
      <c r="G2815" s="108"/>
      <c r="H2815" s="107">
        <v>21</v>
      </c>
      <c r="I2815" s="112">
        <f t="shared" si="32"/>
        <v>18.9</v>
      </c>
      <c r="J2815" s="112">
        <f t="shared" ref="J2815:J2823" si="34">H2815*0.8</f>
        <v>16.8</v>
      </c>
    </row>
    <row r="2816" s="8" customFormat="1" spans="1:10">
      <c r="A2816" s="107" t="s">
        <v>308</v>
      </c>
      <c r="B2816" s="108" t="s">
        <v>4792</v>
      </c>
      <c r="C2816" s="109" t="s">
        <v>4793</v>
      </c>
      <c r="D2816" s="108"/>
      <c r="E2816" s="108"/>
      <c r="F2816" s="107" t="s">
        <v>4600</v>
      </c>
      <c r="G2816" s="108"/>
      <c r="H2816" s="107">
        <v>21</v>
      </c>
      <c r="I2816" s="112">
        <f t="shared" si="32"/>
        <v>18.9</v>
      </c>
      <c r="J2816" s="112">
        <f t="shared" si="34"/>
        <v>16.8</v>
      </c>
    </row>
    <row r="2817" s="8" customFormat="1" spans="1:10">
      <c r="A2817" s="107" t="s">
        <v>308</v>
      </c>
      <c r="B2817" s="108" t="s">
        <v>4794</v>
      </c>
      <c r="C2817" s="109" t="s">
        <v>4795</v>
      </c>
      <c r="D2817" s="108"/>
      <c r="E2817" s="108"/>
      <c r="F2817" s="107" t="s">
        <v>4600</v>
      </c>
      <c r="G2817" s="108"/>
      <c r="H2817" s="107">
        <v>21</v>
      </c>
      <c r="I2817" s="112">
        <f t="shared" si="32"/>
        <v>18.9</v>
      </c>
      <c r="J2817" s="112">
        <f t="shared" si="34"/>
        <v>16.8</v>
      </c>
    </row>
    <row r="2818" s="8" customFormat="1" spans="1:10">
      <c r="A2818" s="107" t="s">
        <v>308</v>
      </c>
      <c r="B2818" s="108">
        <v>310300096</v>
      </c>
      <c r="C2818" s="109" t="s">
        <v>4796</v>
      </c>
      <c r="D2818" s="108"/>
      <c r="E2818" s="108"/>
      <c r="F2818" s="107" t="s">
        <v>25</v>
      </c>
      <c r="G2818" s="108"/>
      <c r="H2818" s="107">
        <v>6</v>
      </c>
      <c r="I2818" s="112">
        <f t="shared" si="32"/>
        <v>5.4</v>
      </c>
      <c r="J2818" s="112">
        <f t="shared" si="34"/>
        <v>4.8</v>
      </c>
    </row>
    <row r="2819" s="8" customFormat="1" spans="1:10">
      <c r="A2819" s="107" t="s">
        <v>308</v>
      </c>
      <c r="B2819" s="108">
        <v>310300097</v>
      </c>
      <c r="C2819" s="109" t="s">
        <v>4797</v>
      </c>
      <c r="D2819" s="110"/>
      <c r="E2819" s="108"/>
      <c r="F2819" s="107" t="s">
        <v>25</v>
      </c>
      <c r="G2819" s="108"/>
      <c r="H2819" s="107">
        <v>23</v>
      </c>
      <c r="I2819" s="112">
        <f t="shared" si="32"/>
        <v>20.7</v>
      </c>
      <c r="J2819" s="112">
        <f t="shared" si="34"/>
        <v>18.4</v>
      </c>
    </row>
    <row r="2820" s="8" customFormat="1" spans="1:10">
      <c r="A2820" s="107" t="s">
        <v>308</v>
      </c>
      <c r="B2820" s="108" t="s">
        <v>4798</v>
      </c>
      <c r="C2820" s="108" t="s">
        <v>4799</v>
      </c>
      <c r="D2820" s="110"/>
      <c r="E2820" s="108"/>
      <c r="F2820" s="107" t="s">
        <v>25</v>
      </c>
      <c r="G2820" s="108"/>
      <c r="H2820" s="107">
        <v>23</v>
      </c>
      <c r="I2820" s="112">
        <f t="shared" si="32"/>
        <v>20.7</v>
      </c>
      <c r="J2820" s="112">
        <f t="shared" si="34"/>
        <v>18.4</v>
      </c>
    </row>
    <row r="2821" s="8" customFormat="1" spans="1:10">
      <c r="A2821" s="107" t="s">
        <v>308</v>
      </c>
      <c r="B2821" s="108" t="s">
        <v>4800</v>
      </c>
      <c r="C2821" s="108" t="s">
        <v>4801</v>
      </c>
      <c r="D2821" s="110"/>
      <c r="E2821" s="108"/>
      <c r="F2821" s="107" t="s">
        <v>25</v>
      </c>
      <c r="G2821" s="108"/>
      <c r="H2821" s="107">
        <v>23</v>
      </c>
      <c r="I2821" s="112">
        <f t="shared" si="32"/>
        <v>20.7</v>
      </c>
      <c r="J2821" s="112">
        <f t="shared" si="34"/>
        <v>18.4</v>
      </c>
    </row>
    <row r="2822" s="8" customFormat="1" spans="1:10">
      <c r="A2822" s="107" t="s">
        <v>308</v>
      </c>
      <c r="B2822" s="108" t="s">
        <v>4802</v>
      </c>
      <c r="C2822" s="108" t="s">
        <v>4803</v>
      </c>
      <c r="D2822" s="110"/>
      <c r="E2822" s="108"/>
      <c r="F2822" s="107" t="s">
        <v>25</v>
      </c>
      <c r="G2822" s="108"/>
      <c r="H2822" s="107">
        <v>23</v>
      </c>
      <c r="I2822" s="112">
        <f t="shared" si="32"/>
        <v>20.7</v>
      </c>
      <c r="J2822" s="112">
        <f t="shared" si="34"/>
        <v>18.4</v>
      </c>
    </row>
    <row r="2823" s="8" customFormat="1" spans="1:10">
      <c r="A2823" s="107" t="s">
        <v>73</v>
      </c>
      <c r="B2823" s="108">
        <v>310300098</v>
      </c>
      <c r="C2823" s="109" t="s">
        <v>4804</v>
      </c>
      <c r="D2823" s="108"/>
      <c r="E2823" s="108"/>
      <c r="F2823" s="107" t="s">
        <v>4595</v>
      </c>
      <c r="G2823" s="108"/>
      <c r="H2823" s="107">
        <v>10</v>
      </c>
      <c r="I2823" s="112">
        <f t="shared" si="32"/>
        <v>9</v>
      </c>
      <c r="J2823" s="112">
        <f t="shared" si="34"/>
        <v>8</v>
      </c>
    </row>
    <row r="2824" s="8" customFormat="1" spans="1:10">
      <c r="A2824" s="107" t="s">
        <v>73</v>
      </c>
      <c r="B2824" s="108">
        <v>310300099</v>
      </c>
      <c r="C2824" s="109" t="s">
        <v>4805</v>
      </c>
      <c r="D2824" s="108"/>
      <c r="E2824" s="108"/>
      <c r="F2824" s="107" t="s">
        <v>4600</v>
      </c>
      <c r="G2824" s="108"/>
      <c r="H2824" s="107">
        <v>8.7</v>
      </c>
      <c r="I2824" s="112">
        <f t="shared" si="32"/>
        <v>7.83</v>
      </c>
      <c r="J2824" s="113">
        <v>6.96</v>
      </c>
    </row>
    <row r="2825" s="8" customFormat="1" spans="1:10">
      <c r="A2825" s="67" t="s">
        <v>308</v>
      </c>
      <c r="B2825" s="60" t="s">
        <v>4806</v>
      </c>
      <c r="C2825" s="60" t="s">
        <v>4807</v>
      </c>
      <c r="D2825" s="52" t="s">
        <v>4808</v>
      </c>
      <c r="E2825" s="108"/>
      <c r="F2825" s="107" t="s">
        <v>25</v>
      </c>
      <c r="G2825" s="108"/>
      <c r="H2825" s="107">
        <v>450</v>
      </c>
      <c r="I2825" s="112">
        <f t="shared" si="32"/>
        <v>405</v>
      </c>
      <c r="J2825" s="112">
        <f t="shared" ref="J2825:J2828" si="35">H2825*0.8</f>
        <v>360</v>
      </c>
    </row>
    <row r="2826" s="8" customFormat="1" spans="1:10">
      <c r="A2826" s="107" t="s">
        <v>308</v>
      </c>
      <c r="B2826" s="108" t="s">
        <v>4809</v>
      </c>
      <c r="C2826" s="109" t="s">
        <v>4810</v>
      </c>
      <c r="D2826" s="108"/>
      <c r="E2826" s="108"/>
      <c r="F2826" s="107" t="s">
        <v>25</v>
      </c>
      <c r="G2826" s="108"/>
      <c r="H2826" s="107">
        <v>450</v>
      </c>
      <c r="I2826" s="112">
        <f t="shared" si="32"/>
        <v>405</v>
      </c>
      <c r="J2826" s="112">
        <f t="shared" si="35"/>
        <v>360</v>
      </c>
    </row>
    <row r="2827" s="8" customFormat="1" spans="1:10">
      <c r="A2827" s="107" t="s">
        <v>308</v>
      </c>
      <c r="B2827" s="108">
        <v>310300101</v>
      </c>
      <c r="C2827" s="109" t="s">
        <v>4811</v>
      </c>
      <c r="D2827" s="110"/>
      <c r="E2827" s="108"/>
      <c r="F2827" s="107" t="s">
        <v>25</v>
      </c>
      <c r="G2827" s="108"/>
      <c r="H2827" s="107">
        <v>982</v>
      </c>
      <c r="I2827" s="112">
        <f t="shared" si="32"/>
        <v>883.8</v>
      </c>
      <c r="J2827" s="112">
        <f t="shared" si="35"/>
        <v>785.6</v>
      </c>
    </row>
    <row r="2828" s="8" customFormat="1" spans="1:10">
      <c r="A2828" s="107" t="s">
        <v>308</v>
      </c>
      <c r="B2828" s="108" t="s">
        <v>4812</v>
      </c>
      <c r="C2828" s="109" t="s">
        <v>4813</v>
      </c>
      <c r="D2828" s="108"/>
      <c r="E2828" s="108"/>
      <c r="F2828" s="107" t="s">
        <v>25</v>
      </c>
      <c r="G2828" s="108"/>
      <c r="H2828" s="107">
        <v>982</v>
      </c>
      <c r="I2828" s="112">
        <f t="shared" si="32"/>
        <v>883.8</v>
      </c>
      <c r="J2828" s="112">
        <f t="shared" si="35"/>
        <v>785.6</v>
      </c>
    </row>
    <row r="2829" s="8" customFormat="1" spans="1:10">
      <c r="A2829" s="107" t="s">
        <v>308</v>
      </c>
      <c r="B2829" s="108">
        <v>310300102</v>
      </c>
      <c r="C2829" s="109" t="s">
        <v>4814</v>
      </c>
      <c r="D2829" s="110"/>
      <c r="E2829" s="108"/>
      <c r="F2829" s="107" t="s">
        <v>25</v>
      </c>
      <c r="G2829" s="108"/>
      <c r="H2829" s="107">
        <v>37</v>
      </c>
      <c r="I2829" s="112">
        <f t="shared" si="32"/>
        <v>33.3</v>
      </c>
      <c r="J2829" s="113">
        <v>29.6</v>
      </c>
    </row>
    <row r="2830" s="8" customFormat="1" spans="1:10">
      <c r="A2830" s="107" t="s">
        <v>308</v>
      </c>
      <c r="B2830" s="108" t="s">
        <v>4815</v>
      </c>
      <c r="C2830" s="109" t="s">
        <v>4816</v>
      </c>
      <c r="D2830" s="110"/>
      <c r="E2830" s="108"/>
      <c r="F2830" s="107" t="s">
        <v>25</v>
      </c>
      <c r="G2830" s="108"/>
      <c r="H2830" s="107">
        <v>37</v>
      </c>
      <c r="I2830" s="112">
        <f t="shared" si="32"/>
        <v>33.3</v>
      </c>
      <c r="J2830" s="112">
        <f t="shared" ref="J2830:J2836" si="36">H2830*0.8</f>
        <v>29.6</v>
      </c>
    </row>
    <row r="2831" s="8" customFormat="1" spans="1:10">
      <c r="A2831" s="107" t="s">
        <v>308</v>
      </c>
      <c r="B2831" s="108">
        <v>310300103</v>
      </c>
      <c r="C2831" s="109" t="s">
        <v>4817</v>
      </c>
      <c r="D2831" s="108"/>
      <c r="E2831" s="108"/>
      <c r="F2831" s="107" t="s">
        <v>25</v>
      </c>
      <c r="G2831" s="108"/>
      <c r="H2831" s="107">
        <v>32</v>
      </c>
      <c r="I2831" s="112">
        <f t="shared" si="32"/>
        <v>28.8</v>
      </c>
      <c r="J2831" s="112">
        <f t="shared" si="36"/>
        <v>25.6</v>
      </c>
    </row>
    <row r="2832" s="8" customFormat="1" spans="1:10">
      <c r="A2832" s="107" t="s">
        <v>308</v>
      </c>
      <c r="B2832" s="108">
        <v>310300104</v>
      </c>
      <c r="C2832" s="109" t="s">
        <v>4818</v>
      </c>
      <c r="D2832" s="110"/>
      <c r="E2832" s="108"/>
      <c r="F2832" s="107" t="s">
        <v>25</v>
      </c>
      <c r="G2832" s="108"/>
      <c r="H2832" s="107">
        <v>50</v>
      </c>
      <c r="I2832" s="112">
        <f t="shared" si="32"/>
        <v>45</v>
      </c>
      <c r="J2832" s="112">
        <f t="shared" si="36"/>
        <v>40</v>
      </c>
    </row>
    <row r="2833" s="8" customFormat="1" spans="1:10">
      <c r="A2833" s="107" t="s">
        <v>308</v>
      </c>
      <c r="B2833" s="108" t="s">
        <v>4819</v>
      </c>
      <c r="C2833" s="108" t="s">
        <v>4820</v>
      </c>
      <c r="D2833" s="110"/>
      <c r="E2833" s="108"/>
      <c r="F2833" s="107" t="s">
        <v>25</v>
      </c>
      <c r="G2833" s="108"/>
      <c r="H2833" s="107">
        <v>50</v>
      </c>
      <c r="I2833" s="112">
        <f t="shared" si="32"/>
        <v>45</v>
      </c>
      <c r="J2833" s="112">
        <f t="shared" si="36"/>
        <v>40</v>
      </c>
    </row>
    <row r="2834" s="8" customFormat="1" spans="1:10">
      <c r="A2834" s="107" t="s">
        <v>308</v>
      </c>
      <c r="B2834" s="108" t="s">
        <v>4821</v>
      </c>
      <c r="C2834" s="108" t="s">
        <v>4822</v>
      </c>
      <c r="D2834" s="110"/>
      <c r="E2834" s="108"/>
      <c r="F2834" s="107" t="s">
        <v>25</v>
      </c>
      <c r="G2834" s="108"/>
      <c r="H2834" s="107">
        <v>50</v>
      </c>
      <c r="I2834" s="112">
        <f t="shared" si="32"/>
        <v>45</v>
      </c>
      <c r="J2834" s="112">
        <f t="shared" si="36"/>
        <v>40</v>
      </c>
    </row>
    <row r="2835" s="8" customFormat="1" spans="1:10">
      <c r="A2835" s="107" t="s">
        <v>308</v>
      </c>
      <c r="B2835" s="108" t="s">
        <v>4823</v>
      </c>
      <c r="C2835" s="108" t="s">
        <v>4824</v>
      </c>
      <c r="D2835" s="110"/>
      <c r="E2835" s="108"/>
      <c r="F2835" s="107" t="s">
        <v>25</v>
      </c>
      <c r="G2835" s="108"/>
      <c r="H2835" s="107">
        <v>50</v>
      </c>
      <c r="I2835" s="112">
        <f t="shared" si="32"/>
        <v>45</v>
      </c>
      <c r="J2835" s="112">
        <f t="shared" si="36"/>
        <v>40</v>
      </c>
    </row>
    <row r="2836" s="8" customFormat="1" spans="1:10">
      <c r="A2836" s="107" t="s">
        <v>308</v>
      </c>
      <c r="B2836" s="108" t="s">
        <v>4825</v>
      </c>
      <c r="C2836" s="108" t="s">
        <v>4826</v>
      </c>
      <c r="D2836" s="110"/>
      <c r="E2836" s="108"/>
      <c r="F2836" s="107" t="s">
        <v>25</v>
      </c>
      <c r="G2836" s="108"/>
      <c r="H2836" s="107">
        <v>50</v>
      </c>
      <c r="I2836" s="112">
        <f t="shared" si="32"/>
        <v>45</v>
      </c>
      <c r="J2836" s="112">
        <f t="shared" si="36"/>
        <v>40</v>
      </c>
    </row>
    <row r="2837" s="8" customFormat="1" spans="1:10">
      <c r="A2837" s="107" t="s">
        <v>308</v>
      </c>
      <c r="B2837" s="108">
        <v>310300105</v>
      </c>
      <c r="C2837" s="109" t="s">
        <v>4827</v>
      </c>
      <c r="D2837" s="108"/>
      <c r="E2837" s="108"/>
      <c r="F2837" s="107" t="s">
        <v>4600</v>
      </c>
      <c r="G2837" s="108"/>
      <c r="H2837" s="107">
        <v>5</v>
      </c>
      <c r="I2837" s="112">
        <f t="shared" si="32"/>
        <v>4.5</v>
      </c>
      <c r="J2837" s="113">
        <v>4</v>
      </c>
    </row>
    <row r="2838" s="8" customFormat="1" spans="1:10">
      <c r="A2838" s="107" t="s">
        <v>308</v>
      </c>
      <c r="B2838" s="108">
        <v>310300106</v>
      </c>
      <c r="C2838" s="109" t="s">
        <v>4828</v>
      </c>
      <c r="D2838" s="108"/>
      <c r="E2838" s="108"/>
      <c r="F2838" s="107" t="s">
        <v>4600</v>
      </c>
      <c r="G2838" s="110"/>
      <c r="H2838" s="107">
        <v>31</v>
      </c>
      <c r="I2838" s="112">
        <f t="shared" si="32"/>
        <v>27.9</v>
      </c>
      <c r="J2838" s="113">
        <v>24.8</v>
      </c>
    </row>
    <row r="2839" s="8" customFormat="1" spans="1:10">
      <c r="A2839" s="107" t="s">
        <v>308</v>
      </c>
      <c r="B2839" s="108" t="s">
        <v>4829</v>
      </c>
      <c r="C2839" s="109" t="s">
        <v>4830</v>
      </c>
      <c r="D2839" s="108"/>
      <c r="E2839" s="108"/>
      <c r="F2839" s="107" t="s">
        <v>4600</v>
      </c>
      <c r="G2839" s="108"/>
      <c r="H2839" s="107">
        <v>131</v>
      </c>
      <c r="I2839" s="112">
        <f t="shared" si="32"/>
        <v>117.9</v>
      </c>
      <c r="J2839" s="113">
        <v>104.8</v>
      </c>
    </row>
    <row r="2840" s="8" customFormat="1" spans="1:10">
      <c r="A2840" s="107" t="s">
        <v>73</v>
      </c>
      <c r="B2840" s="108">
        <v>310300107</v>
      </c>
      <c r="C2840" s="109" t="s">
        <v>4831</v>
      </c>
      <c r="D2840" s="108" t="s">
        <v>4832</v>
      </c>
      <c r="E2840" s="108"/>
      <c r="F2840" s="107" t="s">
        <v>4595</v>
      </c>
      <c r="G2840" s="108"/>
      <c r="H2840" s="107">
        <v>19</v>
      </c>
      <c r="I2840" s="112">
        <f t="shared" si="32"/>
        <v>17.1</v>
      </c>
      <c r="J2840" s="112">
        <f t="shared" ref="J2840:J2845" si="37">H2840*0.8</f>
        <v>15.2</v>
      </c>
    </row>
    <row r="2841" s="8" customFormat="1" spans="1:10">
      <c r="A2841" s="107" t="s">
        <v>73</v>
      </c>
      <c r="B2841" s="108">
        <v>310300108</v>
      </c>
      <c r="C2841" s="109" t="s">
        <v>4833</v>
      </c>
      <c r="D2841" s="108"/>
      <c r="E2841" s="108"/>
      <c r="F2841" s="107" t="s">
        <v>4600</v>
      </c>
      <c r="G2841" s="108"/>
      <c r="H2841" s="107">
        <v>8.7</v>
      </c>
      <c r="I2841" s="112">
        <f t="shared" si="32"/>
        <v>7.83</v>
      </c>
      <c r="J2841" s="113">
        <v>6.96</v>
      </c>
    </row>
    <row r="2842" s="8" customFormat="1" ht="27" spans="1:10">
      <c r="A2842" s="107" t="s">
        <v>86</v>
      </c>
      <c r="B2842" s="108" t="s">
        <v>4834</v>
      </c>
      <c r="C2842" s="109" t="s">
        <v>4835</v>
      </c>
      <c r="D2842" s="108" t="s">
        <v>4836</v>
      </c>
      <c r="E2842" s="108"/>
      <c r="F2842" s="107" t="s">
        <v>4600</v>
      </c>
      <c r="G2842" s="108"/>
      <c r="H2842" s="107">
        <v>160</v>
      </c>
      <c r="I2842" s="112">
        <f t="shared" si="32"/>
        <v>144</v>
      </c>
      <c r="J2842" s="112">
        <f t="shared" si="37"/>
        <v>128</v>
      </c>
    </row>
    <row r="2843" s="8" customFormat="1" spans="1:10">
      <c r="A2843" s="107" t="s">
        <v>86</v>
      </c>
      <c r="B2843" s="108" t="s">
        <v>4837</v>
      </c>
      <c r="C2843" s="109" t="s">
        <v>4838</v>
      </c>
      <c r="D2843" s="108"/>
      <c r="E2843" s="108"/>
      <c r="F2843" s="107" t="s">
        <v>25</v>
      </c>
      <c r="G2843" s="108"/>
      <c r="H2843" s="107">
        <v>30</v>
      </c>
      <c r="I2843" s="112">
        <f t="shared" si="32"/>
        <v>27</v>
      </c>
      <c r="J2843" s="112">
        <f t="shared" si="37"/>
        <v>24</v>
      </c>
    </row>
    <row r="2844" s="8" customFormat="1" spans="1:10">
      <c r="A2844" s="107" t="s">
        <v>86</v>
      </c>
      <c r="B2844" s="108" t="s">
        <v>4839</v>
      </c>
      <c r="C2844" s="109" t="s">
        <v>4840</v>
      </c>
      <c r="D2844" s="108"/>
      <c r="E2844" s="108"/>
      <c r="F2844" s="107" t="s">
        <v>4600</v>
      </c>
      <c r="G2844" s="108"/>
      <c r="H2844" s="107">
        <v>67</v>
      </c>
      <c r="I2844" s="112">
        <f t="shared" si="32"/>
        <v>60.3</v>
      </c>
      <c r="J2844" s="112">
        <f t="shared" si="37"/>
        <v>53.6</v>
      </c>
    </row>
    <row r="2845" s="8" customFormat="1" ht="40.5" spans="1:10">
      <c r="A2845" s="107" t="s">
        <v>86</v>
      </c>
      <c r="B2845" s="119" t="s">
        <v>4841</v>
      </c>
      <c r="C2845" s="120" t="s">
        <v>4842</v>
      </c>
      <c r="D2845" s="121" t="s">
        <v>4843</v>
      </c>
      <c r="E2845" s="108"/>
      <c r="F2845" s="113" t="s">
        <v>4600</v>
      </c>
      <c r="G2845" s="108"/>
      <c r="H2845" s="111">
        <v>56</v>
      </c>
      <c r="I2845" s="112">
        <f t="shared" si="32"/>
        <v>50.4</v>
      </c>
      <c r="J2845" s="112">
        <f t="shared" si="37"/>
        <v>44.8</v>
      </c>
    </row>
    <row r="2846" s="8" customFormat="1" spans="1:10">
      <c r="A2846" s="107"/>
      <c r="B2846" s="108">
        <v>3104</v>
      </c>
      <c r="C2846" s="109" t="s">
        <v>4844</v>
      </c>
      <c r="D2846" s="108"/>
      <c r="E2846" s="108"/>
      <c r="F2846" s="107"/>
      <c r="G2846" s="108"/>
      <c r="H2846" s="107"/>
      <c r="I2846" s="112"/>
      <c r="J2846" s="112"/>
    </row>
    <row r="2847" s="8" customFormat="1" spans="1:10">
      <c r="A2847" s="107"/>
      <c r="B2847" s="108">
        <v>310401</v>
      </c>
      <c r="C2847" s="109" t="s">
        <v>4845</v>
      </c>
      <c r="D2847" s="108"/>
      <c r="E2847" s="108"/>
      <c r="F2847" s="107"/>
      <c r="G2847" s="108"/>
      <c r="H2847" s="107"/>
      <c r="I2847" s="112"/>
      <c r="J2847" s="112"/>
    </row>
    <row r="2848" s="8" customFormat="1" spans="1:10">
      <c r="A2848" s="107" t="s">
        <v>86</v>
      </c>
      <c r="B2848" s="108">
        <v>310401001</v>
      </c>
      <c r="C2848" s="109" t="s">
        <v>4846</v>
      </c>
      <c r="D2848" s="108"/>
      <c r="E2848" s="108"/>
      <c r="F2848" s="107" t="s">
        <v>25</v>
      </c>
      <c r="G2848" s="108"/>
      <c r="H2848" s="107">
        <v>270</v>
      </c>
      <c r="I2848" s="112">
        <f t="shared" ref="I2848:I2878" si="38">H2848*0.9</f>
        <v>243</v>
      </c>
      <c r="J2848" s="113">
        <v>216</v>
      </c>
    </row>
    <row r="2849" s="8" customFormat="1" spans="1:10">
      <c r="A2849" s="107" t="s">
        <v>86</v>
      </c>
      <c r="B2849" s="108">
        <v>310401002</v>
      </c>
      <c r="C2849" s="109" t="s">
        <v>4847</v>
      </c>
      <c r="D2849" s="108" t="s">
        <v>4848</v>
      </c>
      <c r="E2849" s="108"/>
      <c r="F2849" s="107" t="s">
        <v>25</v>
      </c>
      <c r="G2849" s="108"/>
      <c r="H2849" s="107">
        <v>99</v>
      </c>
      <c r="I2849" s="112">
        <f t="shared" si="38"/>
        <v>89.1</v>
      </c>
      <c r="J2849" s="113">
        <v>79.2</v>
      </c>
    </row>
    <row r="2850" s="8" customFormat="1" spans="1:10">
      <c r="A2850" s="107" t="s">
        <v>86</v>
      </c>
      <c r="B2850" s="108">
        <v>310401003</v>
      </c>
      <c r="C2850" s="109" t="s">
        <v>4849</v>
      </c>
      <c r="D2850" s="108"/>
      <c r="E2850" s="108"/>
      <c r="F2850" s="107" t="s">
        <v>25</v>
      </c>
      <c r="G2850" s="108"/>
      <c r="H2850" s="107">
        <v>38</v>
      </c>
      <c r="I2850" s="112">
        <f t="shared" si="38"/>
        <v>34.2</v>
      </c>
      <c r="J2850" s="112">
        <f t="shared" ref="J2850:J2856" si="39">H2850*0.8</f>
        <v>30.4</v>
      </c>
    </row>
    <row r="2851" s="8" customFormat="1" spans="1:10">
      <c r="A2851" s="107" t="s">
        <v>86</v>
      </c>
      <c r="B2851" s="108">
        <v>310401004</v>
      </c>
      <c r="C2851" s="109" t="s">
        <v>4850</v>
      </c>
      <c r="D2851" s="108"/>
      <c r="E2851" s="108"/>
      <c r="F2851" s="107" t="s">
        <v>25</v>
      </c>
      <c r="G2851" s="108"/>
      <c r="H2851" s="107">
        <v>23</v>
      </c>
      <c r="I2851" s="112">
        <f t="shared" si="38"/>
        <v>20.7</v>
      </c>
      <c r="J2851" s="112">
        <f t="shared" si="39"/>
        <v>18.4</v>
      </c>
    </row>
    <row r="2852" s="8" customFormat="1" spans="1:10">
      <c r="A2852" s="107" t="s">
        <v>86</v>
      </c>
      <c r="B2852" s="108">
        <v>310401005</v>
      </c>
      <c r="C2852" s="109" t="s">
        <v>4851</v>
      </c>
      <c r="D2852" s="108"/>
      <c r="E2852" s="108"/>
      <c r="F2852" s="107" t="s">
        <v>25</v>
      </c>
      <c r="G2852" s="108"/>
      <c r="H2852" s="107">
        <v>23</v>
      </c>
      <c r="I2852" s="112">
        <f t="shared" si="38"/>
        <v>20.7</v>
      </c>
      <c r="J2852" s="112">
        <f t="shared" si="39"/>
        <v>18.4</v>
      </c>
    </row>
    <row r="2853" s="8" customFormat="1" spans="1:10">
      <c r="A2853" s="107" t="s">
        <v>86</v>
      </c>
      <c r="B2853" s="108">
        <v>310401006</v>
      </c>
      <c r="C2853" s="109" t="s">
        <v>4852</v>
      </c>
      <c r="D2853" s="108" t="s">
        <v>4853</v>
      </c>
      <c r="E2853" s="108"/>
      <c r="F2853" s="107" t="s">
        <v>25</v>
      </c>
      <c r="G2853" s="108"/>
      <c r="H2853" s="107">
        <v>18</v>
      </c>
      <c r="I2853" s="112">
        <f t="shared" si="38"/>
        <v>16.2</v>
      </c>
      <c r="J2853" s="112">
        <f t="shared" si="39"/>
        <v>14.4</v>
      </c>
    </row>
    <row r="2854" s="8" customFormat="1" spans="1:10">
      <c r="A2854" s="107" t="s">
        <v>86</v>
      </c>
      <c r="B2854" s="108">
        <v>310401007</v>
      </c>
      <c r="C2854" s="109" t="s">
        <v>4854</v>
      </c>
      <c r="D2854" s="108"/>
      <c r="E2854" s="108"/>
      <c r="F2854" s="107" t="s">
        <v>25</v>
      </c>
      <c r="G2854" s="108"/>
      <c r="H2854" s="107">
        <v>23</v>
      </c>
      <c r="I2854" s="112">
        <f t="shared" si="38"/>
        <v>20.7</v>
      </c>
      <c r="J2854" s="112">
        <f t="shared" si="39"/>
        <v>18.4</v>
      </c>
    </row>
    <row r="2855" s="8" customFormat="1" spans="1:10">
      <c r="A2855" s="107" t="s">
        <v>86</v>
      </c>
      <c r="B2855" s="108">
        <v>310401008</v>
      </c>
      <c r="C2855" s="109" t="s">
        <v>4855</v>
      </c>
      <c r="D2855" s="108"/>
      <c r="E2855" s="108"/>
      <c r="F2855" s="107" t="s">
        <v>25</v>
      </c>
      <c r="G2855" s="108"/>
      <c r="H2855" s="107">
        <v>23</v>
      </c>
      <c r="I2855" s="112">
        <f t="shared" si="38"/>
        <v>20.7</v>
      </c>
      <c r="J2855" s="112">
        <f t="shared" si="39"/>
        <v>18.4</v>
      </c>
    </row>
    <row r="2856" s="8" customFormat="1" ht="27" spans="1:10">
      <c r="A2856" s="107" t="s">
        <v>86</v>
      </c>
      <c r="B2856" s="108">
        <v>310401009</v>
      </c>
      <c r="C2856" s="109" t="s">
        <v>4856</v>
      </c>
      <c r="D2856" s="108" t="s">
        <v>4857</v>
      </c>
      <c r="E2856" s="108"/>
      <c r="F2856" s="107" t="s">
        <v>25</v>
      </c>
      <c r="G2856" s="108"/>
      <c r="H2856" s="107">
        <v>20</v>
      </c>
      <c r="I2856" s="112">
        <f t="shared" si="38"/>
        <v>18</v>
      </c>
      <c r="J2856" s="112">
        <f t="shared" si="39"/>
        <v>16</v>
      </c>
    </row>
    <row r="2857" s="8" customFormat="1" spans="1:10">
      <c r="A2857" s="107" t="s">
        <v>86</v>
      </c>
      <c r="B2857" s="108">
        <v>310401010</v>
      </c>
      <c r="C2857" s="109" t="s">
        <v>4858</v>
      </c>
      <c r="D2857" s="110"/>
      <c r="E2857" s="108"/>
      <c r="F2857" s="107" t="s">
        <v>25</v>
      </c>
      <c r="G2857" s="110"/>
      <c r="H2857" s="107">
        <v>72</v>
      </c>
      <c r="I2857" s="112">
        <f t="shared" si="38"/>
        <v>64.8</v>
      </c>
      <c r="J2857" s="113">
        <v>57.6</v>
      </c>
    </row>
    <row r="2858" s="8" customFormat="1" spans="1:10">
      <c r="A2858" s="107" t="s">
        <v>86</v>
      </c>
      <c r="B2858" s="108" t="s">
        <v>4859</v>
      </c>
      <c r="C2858" s="109" t="s">
        <v>4860</v>
      </c>
      <c r="D2858" s="108"/>
      <c r="E2858" s="108"/>
      <c r="F2858" s="107" t="s">
        <v>25</v>
      </c>
      <c r="G2858" s="108"/>
      <c r="H2858" s="107">
        <v>108</v>
      </c>
      <c r="I2858" s="112">
        <f t="shared" si="38"/>
        <v>97.2</v>
      </c>
      <c r="J2858" s="113">
        <v>86.4</v>
      </c>
    </row>
    <row r="2859" s="8" customFormat="1" spans="1:10">
      <c r="A2859" s="107" t="s">
        <v>86</v>
      </c>
      <c r="B2859" s="108" t="s">
        <v>4861</v>
      </c>
      <c r="C2859" s="108" t="s">
        <v>4862</v>
      </c>
      <c r="D2859" s="108"/>
      <c r="E2859" s="108"/>
      <c r="F2859" s="107" t="s">
        <v>25</v>
      </c>
      <c r="G2859" s="108"/>
      <c r="H2859" s="114">
        <v>70</v>
      </c>
      <c r="I2859" s="115">
        <v>63</v>
      </c>
      <c r="J2859" s="115">
        <v>56</v>
      </c>
    </row>
    <row r="2860" s="8" customFormat="1" spans="1:10">
      <c r="A2860" s="107" t="s">
        <v>86</v>
      </c>
      <c r="B2860" s="108" t="s">
        <v>4863</v>
      </c>
      <c r="C2860" s="108" t="s">
        <v>4864</v>
      </c>
      <c r="D2860" s="108"/>
      <c r="E2860" s="108"/>
      <c r="F2860" s="107" t="s">
        <v>25</v>
      </c>
      <c r="G2860" s="108"/>
      <c r="H2860" s="107">
        <v>108</v>
      </c>
      <c r="I2860" s="112">
        <f t="shared" si="38"/>
        <v>97.2</v>
      </c>
      <c r="J2860" s="113">
        <v>86.4</v>
      </c>
    </row>
    <row r="2861" s="8" customFormat="1" spans="1:10">
      <c r="A2861" s="107" t="s">
        <v>86</v>
      </c>
      <c r="B2861" s="108" t="s">
        <v>4865</v>
      </c>
      <c r="C2861" s="108" t="s">
        <v>4866</v>
      </c>
      <c r="D2861" s="108"/>
      <c r="E2861" s="108"/>
      <c r="F2861" s="107" t="s">
        <v>25</v>
      </c>
      <c r="G2861" s="108"/>
      <c r="H2861" s="114">
        <v>71</v>
      </c>
      <c r="I2861" s="115">
        <v>63.9</v>
      </c>
      <c r="J2861" s="115">
        <v>56.8</v>
      </c>
    </row>
    <row r="2862" s="8" customFormat="1" ht="27" spans="1:10">
      <c r="A2862" s="107" t="s">
        <v>86</v>
      </c>
      <c r="B2862" s="108" t="s">
        <v>4867</v>
      </c>
      <c r="C2862" s="108" t="s">
        <v>4868</v>
      </c>
      <c r="D2862" s="108"/>
      <c r="E2862" s="108"/>
      <c r="F2862" s="107" t="s">
        <v>25</v>
      </c>
      <c r="G2862" s="108"/>
      <c r="H2862" s="107">
        <v>108</v>
      </c>
      <c r="I2862" s="112">
        <f t="shared" si="38"/>
        <v>97.2</v>
      </c>
      <c r="J2862" s="113">
        <v>86.4</v>
      </c>
    </row>
    <row r="2863" s="8" customFormat="1" spans="1:10">
      <c r="A2863" s="107" t="s">
        <v>86</v>
      </c>
      <c r="B2863" s="108">
        <v>310401011</v>
      </c>
      <c r="C2863" s="109" t="s">
        <v>4869</v>
      </c>
      <c r="D2863" s="108"/>
      <c r="E2863" s="108"/>
      <c r="F2863" s="107" t="s">
        <v>25</v>
      </c>
      <c r="G2863" s="108"/>
      <c r="H2863" s="107">
        <v>14</v>
      </c>
      <c r="I2863" s="112">
        <f t="shared" si="38"/>
        <v>12.6</v>
      </c>
      <c r="J2863" s="112">
        <f t="shared" ref="J2863:J2866" si="40">H2863*0.8</f>
        <v>11.2</v>
      </c>
    </row>
    <row r="2864" s="8" customFormat="1" spans="1:10">
      <c r="A2864" s="107" t="s">
        <v>86</v>
      </c>
      <c r="B2864" s="108">
        <v>310401012</v>
      </c>
      <c r="C2864" s="109" t="s">
        <v>4870</v>
      </c>
      <c r="D2864" s="108" t="s">
        <v>4871</v>
      </c>
      <c r="E2864" s="108"/>
      <c r="F2864" s="107" t="s">
        <v>25</v>
      </c>
      <c r="G2864" s="108"/>
      <c r="H2864" s="107">
        <v>76</v>
      </c>
      <c r="I2864" s="112">
        <f t="shared" si="38"/>
        <v>68.4</v>
      </c>
      <c r="J2864" s="112">
        <f t="shared" si="40"/>
        <v>60.8</v>
      </c>
    </row>
    <row r="2865" s="8" customFormat="1" spans="1:10">
      <c r="A2865" s="107" t="s">
        <v>86</v>
      </c>
      <c r="B2865" s="108">
        <v>310401013</v>
      </c>
      <c r="C2865" s="109" t="s">
        <v>4872</v>
      </c>
      <c r="D2865" s="108" t="s">
        <v>4873</v>
      </c>
      <c r="E2865" s="108"/>
      <c r="F2865" s="107" t="s">
        <v>25</v>
      </c>
      <c r="G2865" s="108"/>
      <c r="H2865" s="107">
        <v>5.75</v>
      </c>
      <c r="I2865" s="112">
        <f t="shared" si="38"/>
        <v>5.175</v>
      </c>
      <c r="J2865" s="112">
        <f t="shared" si="40"/>
        <v>4.6</v>
      </c>
    </row>
    <row r="2866" s="8" customFormat="1" spans="1:10">
      <c r="A2866" s="107" t="s">
        <v>86</v>
      </c>
      <c r="B2866" s="108">
        <v>310401014</v>
      </c>
      <c r="C2866" s="109" t="s">
        <v>4874</v>
      </c>
      <c r="D2866" s="108"/>
      <c r="E2866" s="108"/>
      <c r="F2866" s="107" t="s">
        <v>25</v>
      </c>
      <c r="G2866" s="108"/>
      <c r="H2866" s="107">
        <v>57.5</v>
      </c>
      <c r="I2866" s="112">
        <f t="shared" si="38"/>
        <v>51.75</v>
      </c>
      <c r="J2866" s="112">
        <f t="shared" si="40"/>
        <v>46</v>
      </c>
    </row>
    <row r="2867" s="8" customFormat="1" ht="27" spans="1:10">
      <c r="A2867" s="107" t="s">
        <v>86</v>
      </c>
      <c r="B2867" s="108">
        <v>310401015</v>
      </c>
      <c r="C2867" s="109" t="s">
        <v>4875</v>
      </c>
      <c r="D2867" s="108" t="s">
        <v>4876</v>
      </c>
      <c r="E2867" s="108"/>
      <c r="F2867" s="107" t="s">
        <v>25</v>
      </c>
      <c r="G2867" s="108"/>
      <c r="H2867" s="107">
        <v>93</v>
      </c>
      <c r="I2867" s="112">
        <f t="shared" si="38"/>
        <v>83.7</v>
      </c>
      <c r="J2867" s="113">
        <v>74.4</v>
      </c>
    </row>
    <row r="2868" s="8" customFormat="1" ht="27" spans="1:10">
      <c r="A2868" s="107" t="s">
        <v>86</v>
      </c>
      <c r="B2868" s="108">
        <v>310401016</v>
      </c>
      <c r="C2868" s="109" t="s">
        <v>4877</v>
      </c>
      <c r="D2868" s="108" t="s">
        <v>4878</v>
      </c>
      <c r="E2868" s="108"/>
      <c r="F2868" s="107" t="s">
        <v>25</v>
      </c>
      <c r="G2868" s="108" t="s">
        <v>4879</v>
      </c>
      <c r="H2868" s="107">
        <v>100</v>
      </c>
      <c r="I2868" s="112">
        <f t="shared" si="38"/>
        <v>90</v>
      </c>
      <c r="J2868" s="112">
        <f t="shared" ref="J2868:J2874" si="41">H2868*0.8</f>
        <v>80</v>
      </c>
    </row>
    <row r="2869" s="8" customFormat="1" spans="1:10">
      <c r="A2869" s="107" t="s">
        <v>86</v>
      </c>
      <c r="B2869" s="108" t="s">
        <v>4880</v>
      </c>
      <c r="C2869" s="109" t="s">
        <v>4881</v>
      </c>
      <c r="D2869" s="108"/>
      <c r="E2869" s="108"/>
      <c r="F2869" s="107" t="s">
        <v>4882</v>
      </c>
      <c r="G2869" s="110"/>
      <c r="H2869" s="107">
        <v>9</v>
      </c>
      <c r="I2869" s="112">
        <f t="shared" si="38"/>
        <v>8.1</v>
      </c>
      <c r="J2869" s="112">
        <f t="shared" si="41"/>
        <v>7.2</v>
      </c>
    </row>
    <row r="2870" s="8" customFormat="1" spans="1:10">
      <c r="A2870" s="107" t="s">
        <v>86</v>
      </c>
      <c r="B2870" s="108">
        <v>310401017</v>
      </c>
      <c r="C2870" s="109" t="s">
        <v>4883</v>
      </c>
      <c r="D2870" s="108"/>
      <c r="E2870" s="108"/>
      <c r="F2870" s="107" t="s">
        <v>25</v>
      </c>
      <c r="G2870" s="108"/>
      <c r="H2870" s="107">
        <v>95</v>
      </c>
      <c r="I2870" s="112">
        <f t="shared" si="38"/>
        <v>85.5</v>
      </c>
      <c r="J2870" s="112">
        <f t="shared" si="41"/>
        <v>76</v>
      </c>
    </row>
    <row r="2871" s="8" customFormat="1" spans="1:10">
      <c r="A2871" s="107" t="s">
        <v>86</v>
      </c>
      <c r="B2871" s="108">
        <v>310401018</v>
      </c>
      <c r="C2871" s="109" t="s">
        <v>4884</v>
      </c>
      <c r="D2871" s="108"/>
      <c r="E2871" s="108"/>
      <c r="F2871" s="107" t="s">
        <v>25</v>
      </c>
      <c r="G2871" s="108"/>
      <c r="H2871" s="107">
        <v>95</v>
      </c>
      <c r="I2871" s="112">
        <f t="shared" si="38"/>
        <v>85.5</v>
      </c>
      <c r="J2871" s="112">
        <f t="shared" si="41"/>
        <v>76</v>
      </c>
    </row>
    <row r="2872" s="8" customFormat="1" spans="1:10">
      <c r="A2872" s="107" t="s">
        <v>86</v>
      </c>
      <c r="B2872" s="108">
        <v>310401019</v>
      </c>
      <c r="C2872" s="109" t="s">
        <v>4885</v>
      </c>
      <c r="D2872" s="108"/>
      <c r="E2872" s="108"/>
      <c r="F2872" s="107" t="s">
        <v>25</v>
      </c>
      <c r="G2872" s="108"/>
      <c r="H2872" s="107">
        <v>95</v>
      </c>
      <c r="I2872" s="112">
        <f t="shared" si="38"/>
        <v>85.5</v>
      </c>
      <c r="J2872" s="112">
        <f t="shared" si="41"/>
        <v>76</v>
      </c>
    </row>
    <row r="2873" s="8" customFormat="1" spans="1:10">
      <c r="A2873" s="107" t="s">
        <v>86</v>
      </c>
      <c r="B2873" s="108">
        <v>310401020</v>
      </c>
      <c r="C2873" s="109" t="s">
        <v>4886</v>
      </c>
      <c r="D2873" s="108"/>
      <c r="E2873" s="108"/>
      <c r="F2873" s="107" t="s">
        <v>25</v>
      </c>
      <c r="G2873" s="108"/>
      <c r="H2873" s="107">
        <v>95</v>
      </c>
      <c r="I2873" s="112">
        <f t="shared" si="38"/>
        <v>85.5</v>
      </c>
      <c r="J2873" s="112">
        <f t="shared" si="41"/>
        <v>76</v>
      </c>
    </row>
    <row r="2874" s="8" customFormat="1" spans="1:10">
      <c r="A2874" s="107" t="s">
        <v>86</v>
      </c>
      <c r="B2874" s="108">
        <v>310401021</v>
      </c>
      <c r="C2874" s="109" t="s">
        <v>4887</v>
      </c>
      <c r="D2874" s="108" t="s">
        <v>4888</v>
      </c>
      <c r="E2874" s="108"/>
      <c r="F2874" s="107" t="s">
        <v>25</v>
      </c>
      <c r="G2874" s="108"/>
      <c r="H2874" s="117">
        <v>104</v>
      </c>
      <c r="I2874" s="118">
        <v>93.6</v>
      </c>
      <c r="J2874" s="118">
        <v>83.2</v>
      </c>
    </row>
    <row r="2875" s="8" customFormat="1" ht="27" spans="1:10">
      <c r="A2875" s="107" t="s">
        <v>86</v>
      </c>
      <c r="B2875" s="108">
        <v>310401022</v>
      </c>
      <c r="C2875" s="109" t="s">
        <v>4889</v>
      </c>
      <c r="D2875" s="108" t="s">
        <v>4890</v>
      </c>
      <c r="E2875" s="108"/>
      <c r="F2875" s="107" t="s">
        <v>25</v>
      </c>
      <c r="G2875" s="108"/>
      <c r="H2875" s="114">
        <v>42</v>
      </c>
      <c r="I2875" s="115">
        <v>37.8</v>
      </c>
      <c r="J2875" s="115">
        <v>33.6</v>
      </c>
    </row>
    <row r="2876" s="8" customFormat="1" spans="1:10">
      <c r="A2876" s="107" t="s">
        <v>86</v>
      </c>
      <c r="B2876" s="108">
        <v>310401023</v>
      </c>
      <c r="C2876" s="109" t="s">
        <v>4891</v>
      </c>
      <c r="D2876" s="108"/>
      <c r="E2876" s="108"/>
      <c r="F2876" s="107" t="s">
        <v>25</v>
      </c>
      <c r="G2876" s="108"/>
      <c r="H2876" s="107">
        <v>23</v>
      </c>
      <c r="I2876" s="112">
        <f t="shared" si="38"/>
        <v>20.7</v>
      </c>
      <c r="J2876" s="112">
        <f t="shared" ref="J2876:J2878" si="42">H2876*0.8</f>
        <v>18.4</v>
      </c>
    </row>
    <row r="2877" s="8" customFormat="1" spans="1:10">
      <c r="A2877" s="107" t="s">
        <v>86</v>
      </c>
      <c r="B2877" s="108">
        <v>310401024</v>
      </c>
      <c r="C2877" s="109" t="s">
        <v>4892</v>
      </c>
      <c r="D2877" s="108"/>
      <c r="E2877" s="108"/>
      <c r="F2877" s="107" t="s">
        <v>25</v>
      </c>
      <c r="G2877" s="108"/>
      <c r="H2877" s="107">
        <v>23</v>
      </c>
      <c r="I2877" s="112">
        <f t="shared" si="38"/>
        <v>20.7</v>
      </c>
      <c r="J2877" s="112">
        <f t="shared" si="42"/>
        <v>18.4</v>
      </c>
    </row>
    <row r="2878" s="8" customFormat="1" spans="1:10">
      <c r="A2878" s="107" t="s">
        <v>86</v>
      </c>
      <c r="B2878" s="108">
        <v>310401025</v>
      </c>
      <c r="C2878" s="109" t="s">
        <v>4893</v>
      </c>
      <c r="D2878" s="108"/>
      <c r="E2878" s="108"/>
      <c r="F2878" s="107" t="s">
        <v>25</v>
      </c>
      <c r="G2878" s="108"/>
      <c r="H2878" s="107">
        <v>11.5</v>
      </c>
      <c r="I2878" s="112">
        <f t="shared" si="38"/>
        <v>10.35</v>
      </c>
      <c r="J2878" s="112">
        <f t="shared" si="42"/>
        <v>9.2</v>
      </c>
    </row>
    <row r="2879" s="8" customFormat="1" ht="148.5" spans="1:10">
      <c r="A2879" s="68" t="s">
        <v>86</v>
      </c>
      <c r="B2879" s="89" t="s">
        <v>4894</v>
      </c>
      <c r="C2879" s="73" t="s">
        <v>4895</v>
      </c>
      <c r="D2879" s="73" t="s">
        <v>4896</v>
      </c>
      <c r="E2879" s="83"/>
      <c r="F2879" s="71" t="s">
        <v>25</v>
      </c>
      <c r="G2879" s="73" t="s">
        <v>4897</v>
      </c>
      <c r="H2879" s="90">
        <v>50</v>
      </c>
      <c r="I2879" s="71">
        <f>0.9*H2879</f>
        <v>45</v>
      </c>
      <c r="J2879" s="71">
        <f>0.8*H2879</f>
        <v>40</v>
      </c>
    </row>
    <row r="2880" s="8" customFormat="1" spans="1:10">
      <c r="A2880" s="107" t="s">
        <v>86</v>
      </c>
      <c r="B2880" s="108">
        <v>310401026</v>
      </c>
      <c r="C2880" s="109" t="s">
        <v>4898</v>
      </c>
      <c r="D2880" s="108" t="s">
        <v>4899</v>
      </c>
      <c r="E2880" s="108"/>
      <c r="F2880" s="107" t="s">
        <v>25</v>
      </c>
      <c r="G2880" s="108"/>
      <c r="H2880" s="107">
        <v>57.5</v>
      </c>
      <c r="I2880" s="112">
        <f t="shared" ref="I2880:I2907" si="43">H2880*0.9</f>
        <v>51.75</v>
      </c>
      <c r="J2880" s="112">
        <f t="shared" ref="J2880:J2890" si="44">H2880*0.8</f>
        <v>46</v>
      </c>
    </row>
    <row r="2881" s="8" customFormat="1" spans="1:10">
      <c r="A2881" s="107" t="s">
        <v>86</v>
      </c>
      <c r="B2881" s="108" t="s">
        <v>4900</v>
      </c>
      <c r="C2881" s="109" t="s">
        <v>4901</v>
      </c>
      <c r="D2881" s="108" t="s">
        <v>4899</v>
      </c>
      <c r="E2881" s="108"/>
      <c r="F2881" s="107" t="s">
        <v>25</v>
      </c>
      <c r="G2881" s="108"/>
      <c r="H2881" s="107">
        <v>57.5</v>
      </c>
      <c r="I2881" s="112">
        <f t="shared" si="43"/>
        <v>51.75</v>
      </c>
      <c r="J2881" s="112">
        <f t="shared" si="44"/>
        <v>46</v>
      </c>
    </row>
    <row r="2882" s="8" customFormat="1" spans="1:10">
      <c r="A2882" s="107" t="s">
        <v>86</v>
      </c>
      <c r="B2882" s="108">
        <v>310401027</v>
      </c>
      <c r="C2882" s="109" t="s">
        <v>4902</v>
      </c>
      <c r="D2882" s="108" t="s">
        <v>4903</v>
      </c>
      <c r="E2882" s="108"/>
      <c r="F2882" s="107" t="s">
        <v>25</v>
      </c>
      <c r="G2882" s="108"/>
      <c r="H2882" s="107">
        <v>60</v>
      </c>
      <c r="I2882" s="112">
        <f t="shared" si="43"/>
        <v>54</v>
      </c>
      <c r="J2882" s="112">
        <f t="shared" si="44"/>
        <v>48</v>
      </c>
    </row>
    <row r="2883" s="8" customFormat="1" spans="1:10">
      <c r="A2883" s="107" t="s">
        <v>73</v>
      </c>
      <c r="B2883" s="108">
        <v>310401028</v>
      </c>
      <c r="C2883" s="109" t="s">
        <v>4904</v>
      </c>
      <c r="D2883" s="108" t="s">
        <v>4905</v>
      </c>
      <c r="E2883" s="108"/>
      <c r="F2883" s="107" t="s">
        <v>25</v>
      </c>
      <c r="G2883" s="108"/>
      <c r="H2883" s="107">
        <v>97</v>
      </c>
      <c r="I2883" s="112">
        <f t="shared" si="43"/>
        <v>87.3</v>
      </c>
      <c r="J2883" s="112">
        <f t="shared" si="44"/>
        <v>77.6</v>
      </c>
    </row>
    <row r="2884" s="8" customFormat="1" spans="1:10">
      <c r="A2884" s="107" t="s">
        <v>73</v>
      </c>
      <c r="B2884" s="108">
        <v>310401029</v>
      </c>
      <c r="C2884" s="109" t="s">
        <v>4906</v>
      </c>
      <c r="D2884" s="108"/>
      <c r="E2884" s="108"/>
      <c r="F2884" s="107" t="s">
        <v>25</v>
      </c>
      <c r="G2884" s="108"/>
      <c r="H2884" s="107">
        <v>95</v>
      </c>
      <c r="I2884" s="112">
        <f t="shared" si="43"/>
        <v>85.5</v>
      </c>
      <c r="J2884" s="112">
        <f t="shared" si="44"/>
        <v>76</v>
      </c>
    </row>
    <row r="2885" s="8" customFormat="1" spans="1:10">
      <c r="A2885" s="107" t="s">
        <v>73</v>
      </c>
      <c r="B2885" s="108">
        <v>310401030</v>
      </c>
      <c r="C2885" s="109" t="s">
        <v>4907</v>
      </c>
      <c r="D2885" s="108"/>
      <c r="E2885" s="108"/>
      <c r="F2885" s="107" t="s">
        <v>25</v>
      </c>
      <c r="G2885" s="108"/>
      <c r="H2885" s="107">
        <v>47</v>
      </c>
      <c r="I2885" s="112">
        <f t="shared" si="43"/>
        <v>42.3</v>
      </c>
      <c r="J2885" s="112">
        <f t="shared" si="44"/>
        <v>37.6</v>
      </c>
    </row>
    <row r="2886" s="8" customFormat="1" spans="1:10">
      <c r="A2886" s="107" t="s">
        <v>86</v>
      </c>
      <c r="B2886" s="108">
        <v>310401031</v>
      </c>
      <c r="C2886" s="109" t="s">
        <v>4908</v>
      </c>
      <c r="D2886" s="108"/>
      <c r="E2886" s="108"/>
      <c r="F2886" s="107" t="s">
        <v>25</v>
      </c>
      <c r="G2886" s="108"/>
      <c r="H2886" s="107">
        <v>15</v>
      </c>
      <c r="I2886" s="112">
        <f t="shared" si="43"/>
        <v>13.5</v>
      </c>
      <c r="J2886" s="112">
        <f t="shared" si="44"/>
        <v>12</v>
      </c>
    </row>
    <row r="2887" s="8" customFormat="1" spans="1:10">
      <c r="A2887" s="107" t="s">
        <v>86</v>
      </c>
      <c r="B2887" s="108">
        <v>310401032</v>
      </c>
      <c r="C2887" s="109" t="s">
        <v>4909</v>
      </c>
      <c r="D2887" s="108" t="s">
        <v>4910</v>
      </c>
      <c r="E2887" s="108"/>
      <c r="F2887" s="107" t="s">
        <v>25</v>
      </c>
      <c r="G2887" s="108"/>
      <c r="H2887" s="107">
        <v>14</v>
      </c>
      <c r="I2887" s="112">
        <f t="shared" si="43"/>
        <v>12.6</v>
      </c>
      <c r="J2887" s="112">
        <f t="shared" si="44"/>
        <v>11.2</v>
      </c>
    </row>
    <row r="2888" s="8" customFormat="1" spans="1:10">
      <c r="A2888" s="107" t="s">
        <v>86</v>
      </c>
      <c r="B2888" s="108">
        <v>310401033</v>
      </c>
      <c r="C2888" s="109" t="s">
        <v>4911</v>
      </c>
      <c r="D2888" s="108"/>
      <c r="E2888" s="108"/>
      <c r="F2888" s="107" t="s">
        <v>25</v>
      </c>
      <c r="G2888" s="108"/>
      <c r="H2888" s="107">
        <v>14</v>
      </c>
      <c r="I2888" s="112">
        <f t="shared" si="43"/>
        <v>12.6</v>
      </c>
      <c r="J2888" s="112">
        <f t="shared" si="44"/>
        <v>11.2</v>
      </c>
    </row>
    <row r="2889" s="8" customFormat="1" spans="1:10">
      <c r="A2889" s="107" t="s">
        <v>86</v>
      </c>
      <c r="B2889" s="108">
        <v>310401034</v>
      </c>
      <c r="C2889" s="109" t="s">
        <v>4912</v>
      </c>
      <c r="D2889" s="108" t="s">
        <v>4913</v>
      </c>
      <c r="E2889" s="108"/>
      <c r="F2889" s="107" t="s">
        <v>25</v>
      </c>
      <c r="G2889" s="108"/>
      <c r="H2889" s="107">
        <v>76</v>
      </c>
      <c r="I2889" s="112">
        <f t="shared" si="43"/>
        <v>68.4</v>
      </c>
      <c r="J2889" s="112">
        <f t="shared" si="44"/>
        <v>60.8</v>
      </c>
    </row>
    <row r="2890" s="8" customFormat="1" spans="1:10">
      <c r="A2890" s="107" t="s">
        <v>86</v>
      </c>
      <c r="B2890" s="108" t="s">
        <v>4914</v>
      </c>
      <c r="C2890" s="109" t="s">
        <v>4915</v>
      </c>
      <c r="D2890" s="108" t="s">
        <v>4913</v>
      </c>
      <c r="E2890" s="108"/>
      <c r="F2890" s="107" t="s">
        <v>25</v>
      </c>
      <c r="G2890" s="108"/>
      <c r="H2890" s="107">
        <v>76</v>
      </c>
      <c r="I2890" s="112">
        <f t="shared" si="43"/>
        <v>68.4</v>
      </c>
      <c r="J2890" s="112">
        <f t="shared" si="44"/>
        <v>60.8</v>
      </c>
    </row>
    <row r="2891" s="8" customFormat="1" spans="1:10">
      <c r="A2891" s="107" t="s">
        <v>86</v>
      </c>
      <c r="B2891" s="108">
        <v>310401035</v>
      </c>
      <c r="C2891" s="109" t="s">
        <v>4916</v>
      </c>
      <c r="D2891" s="108"/>
      <c r="E2891" s="108"/>
      <c r="F2891" s="107" t="s">
        <v>25</v>
      </c>
      <c r="G2891" s="108"/>
      <c r="H2891" s="107">
        <v>62</v>
      </c>
      <c r="I2891" s="112">
        <f t="shared" si="43"/>
        <v>55.8</v>
      </c>
      <c r="J2891" s="113">
        <v>49.6</v>
      </c>
    </row>
    <row r="2892" s="8" customFormat="1" spans="1:10">
      <c r="A2892" s="107" t="s">
        <v>86</v>
      </c>
      <c r="B2892" s="108">
        <v>310401036</v>
      </c>
      <c r="C2892" s="109" t="s">
        <v>4917</v>
      </c>
      <c r="D2892" s="108"/>
      <c r="E2892" s="108"/>
      <c r="F2892" s="107" t="s">
        <v>25</v>
      </c>
      <c r="G2892" s="108"/>
      <c r="H2892" s="107">
        <v>8.7</v>
      </c>
      <c r="I2892" s="112">
        <f t="shared" si="43"/>
        <v>7.83</v>
      </c>
      <c r="J2892" s="113">
        <v>6.96</v>
      </c>
    </row>
    <row r="2893" s="8" customFormat="1" spans="1:10">
      <c r="A2893" s="107" t="s">
        <v>86</v>
      </c>
      <c r="B2893" s="108">
        <v>310401037</v>
      </c>
      <c r="C2893" s="109" t="s">
        <v>4918</v>
      </c>
      <c r="D2893" s="108"/>
      <c r="E2893" s="108"/>
      <c r="F2893" s="107" t="s">
        <v>25</v>
      </c>
      <c r="G2893" s="108"/>
      <c r="H2893" s="107">
        <v>10</v>
      </c>
      <c r="I2893" s="112">
        <f t="shared" si="43"/>
        <v>9</v>
      </c>
      <c r="J2893" s="112">
        <f t="shared" ref="J2893:J2896" si="45">H2893*0.8</f>
        <v>8</v>
      </c>
    </row>
    <row r="2894" s="8" customFormat="1" spans="1:10">
      <c r="A2894" s="107" t="s">
        <v>86</v>
      </c>
      <c r="B2894" s="116">
        <v>310401038</v>
      </c>
      <c r="C2894" s="109" t="s">
        <v>4919</v>
      </c>
      <c r="D2894" s="110"/>
      <c r="E2894" s="108"/>
      <c r="F2894" s="107" t="s">
        <v>25</v>
      </c>
      <c r="G2894" s="108"/>
      <c r="H2894" s="107">
        <v>6</v>
      </c>
      <c r="I2894" s="112">
        <f t="shared" si="43"/>
        <v>5.4</v>
      </c>
      <c r="J2894" s="112">
        <f t="shared" si="45"/>
        <v>4.8</v>
      </c>
    </row>
    <row r="2895" s="8" customFormat="1" spans="1:10">
      <c r="A2895" s="107" t="s">
        <v>86</v>
      </c>
      <c r="B2895" s="108" t="s">
        <v>4920</v>
      </c>
      <c r="C2895" s="108" t="s">
        <v>4921</v>
      </c>
      <c r="D2895" s="108"/>
      <c r="E2895" s="107"/>
      <c r="F2895" s="107" t="s">
        <v>25</v>
      </c>
      <c r="G2895" s="108"/>
      <c r="H2895" s="107">
        <v>6</v>
      </c>
      <c r="I2895" s="112">
        <f t="shared" si="43"/>
        <v>5.4</v>
      </c>
      <c r="J2895" s="112">
        <f t="shared" si="45"/>
        <v>4.8</v>
      </c>
    </row>
    <row r="2896" s="8" customFormat="1" spans="1:10">
      <c r="A2896" s="107" t="s">
        <v>86</v>
      </c>
      <c r="B2896" s="108" t="s">
        <v>4922</v>
      </c>
      <c r="C2896" s="108" t="s">
        <v>4923</v>
      </c>
      <c r="D2896" s="108"/>
      <c r="E2896" s="107"/>
      <c r="F2896" s="107" t="s">
        <v>25</v>
      </c>
      <c r="G2896" s="108"/>
      <c r="H2896" s="107">
        <v>6</v>
      </c>
      <c r="I2896" s="112">
        <f t="shared" si="43"/>
        <v>5.4</v>
      </c>
      <c r="J2896" s="112">
        <f t="shared" si="45"/>
        <v>4.8</v>
      </c>
    </row>
    <row r="2897" s="8" customFormat="1" spans="1:10">
      <c r="A2897" s="107" t="s">
        <v>73</v>
      </c>
      <c r="B2897" s="108">
        <v>310401039</v>
      </c>
      <c r="C2897" s="109" t="s">
        <v>4924</v>
      </c>
      <c r="D2897" s="108"/>
      <c r="E2897" s="108"/>
      <c r="F2897" s="107" t="s">
        <v>25</v>
      </c>
      <c r="G2897" s="108"/>
      <c r="H2897" s="107">
        <v>24</v>
      </c>
      <c r="I2897" s="112">
        <f t="shared" si="43"/>
        <v>21.6</v>
      </c>
      <c r="J2897" s="113">
        <v>19.2</v>
      </c>
    </row>
    <row r="2898" s="8" customFormat="1" spans="1:10">
      <c r="A2898" s="107" t="s">
        <v>308</v>
      </c>
      <c r="B2898" s="108">
        <v>310401040</v>
      </c>
      <c r="C2898" s="109" t="s">
        <v>4925</v>
      </c>
      <c r="D2898" s="108" t="s">
        <v>4926</v>
      </c>
      <c r="E2898" s="108"/>
      <c r="F2898" s="107" t="s">
        <v>25</v>
      </c>
      <c r="G2898" s="108"/>
      <c r="H2898" s="107">
        <v>31</v>
      </c>
      <c r="I2898" s="112">
        <f t="shared" si="43"/>
        <v>27.9</v>
      </c>
      <c r="J2898" s="113">
        <v>24.8</v>
      </c>
    </row>
    <row r="2899" s="8" customFormat="1" spans="1:10">
      <c r="A2899" s="107" t="s">
        <v>73</v>
      </c>
      <c r="B2899" s="108">
        <v>310401041</v>
      </c>
      <c r="C2899" s="109" t="s">
        <v>4927</v>
      </c>
      <c r="D2899" s="110"/>
      <c r="E2899" s="108"/>
      <c r="F2899" s="107" t="s">
        <v>4928</v>
      </c>
      <c r="G2899" s="108"/>
      <c r="H2899" s="107">
        <v>14</v>
      </c>
      <c r="I2899" s="112">
        <f t="shared" si="43"/>
        <v>12.6</v>
      </c>
      <c r="J2899" s="113">
        <v>11.2</v>
      </c>
    </row>
    <row r="2900" s="8" customFormat="1" spans="1:10">
      <c r="A2900" s="107" t="s">
        <v>73</v>
      </c>
      <c r="B2900" s="108" t="s">
        <v>4929</v>
      </c>
      <c r="C2900" s="109" t="s">
        <v>4930</v>
      </c>
      <c r="D2900" s="108"/>
      <c r="E2900" s="108"/>
      <c r="F2900" s="107" t="s">
        <v>4928</v>
      </c>
      <c r="G2900" s="108"/>
      <c r="H2900" s="107">
        <v>14</v>
      </c>
      <c r="I2900" s="112">
        <f t="shared" si="43"/>
        <v>12.6</v>
      </c>
      <c r="J2900" s="113">
        <v>11.2</v>
      </c>
    </row>
    <row r="2901" s="8" customFormat="1" spans="1:10">
      <c r="A2901" s="107" t="s">
        <v>73</v>
      </c>
      <c r="B2901" s="108">
        <v>310401042</v>
      </c>
      <c r="C2901" s="109" t="s">
        <v>4931</v>
      </c>
      <c r="D2901" s="108"/>
      <c r="E2901" s="108"/>
      <c r="F2901" s="107" t="s">
        <v>25</v>
      </c>
      <c r="G2901" s="108"/>
      <c r="H2901" s="107">
        <v>11</v>
      </c>
      <c r="I2901" s="112">
        <f t="shared" si="43"/>
        <v>9.9</v>
      </c>
      <c r="J2901" s="112">
        <f t="shared" ref="J2901:J2906" si="46">H2901*0.8</f>
        <v>8.8</v>
      </c>
    </row>
    <row r="2902" s="8" customFormat="1" spans="1:10">
      <c r="A2902" s="107" t="s">
        <v>73</v>
      </c>
      <c r="B2902" s="108">
        <v>310401043</v>
      </c>
      <c r="C2902" s="109" t="s">
        <v>4932</v>
      </c>
      <c r="D2902" s="108"/>
      <c r="E2902" s="108"/>
      <c r="F2902" s="107" t="s">
        <v>25</v>
      </c>
      <c r="G2902" s="108"/>
      <c r="H2902" s="107">
        <v>5</v>
      </c>
      <c r="I2902" s="112">
        <f t="shared" si="43"/>
        <v>4.5</v>
      </c>
      <c r="J2902" s="112">
        <f t="shared" si="46"/>
        <v>4</v>
      </c>
    </row>
    <row r="2903" s="8" customFormat="1" spans="1:10">
      <c r="A2903" s="107" t="s">
        <v>73</v>
      </c>
      <c r="B2903" s="108">
        <v>310401044</v>
      </c>
      <c r="C2903" s="109" t="s">
        <v>4933</v>
      </c>
      <c r="D2903" s="108"/>
      <c r="E2903" s="108"/>
      <c r="F2903" s="107" t="s">
        <v>25</v>
      </c>
      <c r="G2903" s="108"/>
      <c r="H2903" s="107">
        <v>11.5</v>
      </c>
      <c r="I2903" s="112">
        <f t="shared" si="43"/>
        <v>10.35</v>
      </c>
      <c r="J2903" s="112">
        <f t="shared" si="46"/>
        <v>9.2</v>
      </c>
    </row>
    <row r="2904" s="8" customFormat="1" spans="1:10">
      <c r="A2904" s="107" t="s">
        <v>308</v>
      </c>
      <c r="B2904" s="108">
        <v>310401045</v>
      </c>
      <c r="C2904" s="109" t="s">
        <v>4934</v>
      </c>
      <c r="D2904" s="108"/>
      <c r="E2904" s="108"/>
      <c r="F2904" s="107" t="s">
        <v>25</v>
      </c>
      <c r="G2904" s="108"/>
      <c r="H2904" s="107">
        <v>10</v>
      </c>
      <c r="I2904" s="112">
        <f t="shared" si="43"/>
        <v>9</v>
      </c>
      <c r="J2904" s="112">
        <f t="shared" si="46"/>
        <v>8</v>
      </c>
    </row>
    <row r="2905" s="8" customFormat="1" spans="1:10">
      <c r="A2905" s="107" t="s">
        <v>308</v>
      </c>
      <c r="B2905" s="108">
        <v>310401046</v>
      </c>
      <c r="C2905" s="109" t="s">
        <v>4935</v>
      </c>
      <c r="D2905" s="108" t="s">
        <v>4936</v>
      </c>
      <c r="E2905" s="108"/>
      <c r="F2905" s="107" t="s">
        <v>25</v>
      </c>
      <c r="G2905" s="108"/>
      <c r="H2905" s="107">
        <v>35</v>
      </c>
      <c r="I2905" s="112">
        <f t="shared" si="43"/>
        <v>31.5</v>
      </c>
      <c r="J2905" s="112">
        <f t="shared" si="46"/>
        <v>28</v>
      </c>
    </row>
    <row r="2906" s="8" customFormat="1" spans="1:10">
      <c r="A2906" s="107" t="s">
        <v>308</v>
      </c>
      <c r="B2906" s="108">
        <v>310401047</v>
      </c>
      <c r="C2906" s="109" t="s">
        <v>4937</v>
      </c>
      <c r="D2906" s="108"/>
      <c r="E2906" s="108"/>
      <c r="F2906" s="107" t="s">
        <v>25</v>
      </c>
      <c r="G2906" s="108"/>
      <c r="H2906" s="107">
        <v>9</v>
      </c>
      <c r="I2906" s="112">
        <f t="shared" si="43"/>
        <v>8.1</v>
      </c>
      <c r="J2906" s="112">
        <f t="shared" si="46"/>
        <v>7.2</v>
      </c>
    </row>
    <row r="2907" s="8" customFormat="1" ht="27" spans="1:10">
      <c r="A2907" s="107" t="s">
        <v>308</v>
      </c>
      <c r="B2907" s="108">
        <v>310401048</v>
      </c>
      <c r="C2907" s="109" t="s">
        <v>4938</v>
      </c>
      <c r="D2907" s="108" t="s">
        <v>4939</v>
      </c>
      <c r="E2907" s="108"/>
      <c r="F2907" s="107" t="s">
        <v>25</v>
      </c>
      <c r="G2907" s="108"/>
      <c r="H2907" s="107">
        <v>53</v>
      </c>
      <c r="I2907" s="112">
        <f t="shared" si="43"/>
        <v>47.7</v>
      </c>
      <c r="J2907" s="113">
        <v>42.4</v>
      </c>
    </row>
    <row r="2908" s="8" customFormat="1" spans="1:10">
      <c r="A2908" s="107" t="s">
        <v>308</v>
      </c>
      <c r="B2908" s="108">
        <v>310401049</v>
      </c>
      <c r="C2908" s="109" t="s">
        <v>4940</v>
      </c>
      <c r="D2908" s="108"/>
      <c r="E2908" s="108"/>
      <c r="F2908" s="107"/>
      <c r="G2908" s="110"/>
      <c r="H2908" s="107"/>
      <c r="I2908" s="112"/>
      <c r="J2908" s="112"/>
    </row>
    <row r="2909" s="8" customFormat="1" spans="1:10">
      <c r="A2909" s="107" t="s">
        <v>308</v>
      </c>
      <c r="B2909" s="108" t="s">
        <v>4941</v>
      </c>
      <c r="C2909" s="109" t="s">
        <v>4942</v>
      </c>
      <c r="D2909" s="108"/>
      <c r="E2909" s="108"/>
      <c r="F2909" s="107" t="s">
        <v>25</v>
      </c>
      <c r="G2909" s="108"/>
      <c r="H2909" s="107">
        <v>111</v>
      </c>
      <c r="I2909" s="112">
        <f t="shared" ref="I2909:I2922" si="47">H2909*0.9</f>
        <v>99.9</v>
      </c>
      <c r="J2909" s="112">
        <f t="shared" ref="J2909:J2922" si="48">H2909*0.8</f>
        <v>88.8</v>
      </c>
    </row>
    <row r="2910" s="8" customFormat="1" spans="1:10">
      <c r="A2910" s="107" t="s">
        <v>308</v>
      </c>
      <c r="B2910" s="108" t="s">
        <v>4943</v>
      </c>
      <c r="C2910" s="109" t="s">
        <v>4944</v>
      </c>
      <c r="D2910" s="108"/>
      <c r="E2910" s="108"/>
      <c r="F2910" s="107" t="s">
        <v>25</v>
      </c>
      <c r="G2910" s="108"/>
      <c r="H2910" s="107">
        <v>106</v>
      </c>
      <c r="I2910" s="112">
        <f t="shared" si="47"/>
        <v>95.4</v>
      </c>
      <c r="J2910" s="112">
        <f t="shared" si="48"/>
        <v>84.8</v>
      </c>
    </row>
    <row r="2911" s="8" customFormat="1" spans="1:10">
      <c r="A2911" s="107" t="s">
        <v>308</v>
      </c>
      <c r="B2911" s="108" t="s">
        <v>4945</v>
      </c>
      <c r="C2911" s="109" t="s">
        <v>4946</v>
      </c>
      <c r="D2911" s="108"/>
      <c r="E2911" s="108"/>
      <c r="F2911" s="107" t="s">
        <v>25</v>
      </c>
      <c r="G2911" s="108"/>
      <c r="H2911" s="107">
        <v>152</v>
      </c>
      <c r="I2911" s="112">
        <f t="shared" si="47"/>
        <v>136.8</v>
      </c>
      <c r="J2911" s="112">
        <f t="shared" si="48"/>
        <v>121.6</v>
      </c>
    </row>
    <row r="2912" s="8" customFormat="1" spans="1:10">
      <c r="A2912" s="107" t="s">
        <v>308</v>
      </c>
      <c r="B2912" s="108" t="s">
        <v>4947</v>
      </c>
      <c r="C2912" s="109" t="s">
        <v>4948</v>
      </c>
      <c r="D2912" s="108"/>
      <c r="E2912" s="108"/>
      <c r="F2912" s="107" t="s">
        <v>25</v>
      </c>
      <c r="G2912" s="108"/>
      <c r="H2912" s="107">
        <v>11.5</v>
      </c>
      <c r="I2912" s="112">
        <f t="shared" si="47"/>
        <v>10.35</v>
      </c>
      <c r="J2912" s="112">
        <f t="shared" si="48"/>
        <v>9.2</v>
      </c>
    </row>
    <row r="2913" s="8" customFormat="1" spans="1:10">
      <c r="A2913" s="107" t="s">
        <v>308</v>
      </c>
      <c r="B2913" s="108" t="s">
        <v>4949</v>
      </c>
      <c r="C2913" s="109" t="s">
        <v>4950</v>
      </c>
      <c r="D2913" s="108"/>
      <c r="E2913" s="108"/>
      <c r="F2913" s="107" t="s">
        <v>25</v>
      </c>
      <c r="G2913" s="108"/>
      <c r="H2913" s="107">
        <v>45</v>
      </c>
      <c r="I2913" s="112">
        <f t="shared" si="47"/>
        <v>40.5</v>
      </c>
      <c r="J2913" s="112">
        <f t="shared" si="48"/>
        <v>36</v>
      </c>
    </row>
    <row r="2914" s="8" customFormat="1" spans="1:10">
      <c r="A2914" s="107" t="s">
        <v>86</v>
      </c>
      <c r="B2914" s="108" t="s">
        <v>4951</v>
      </c>
      <c r="C2914" s="109" t="s">
        <v>4952</v>
      </c>
      <c r="D2914" s="108" t="s">
        <v>4953</v>
      </c>
      <c r="E2914" s="108"/>
      <c r="F2914" s="107" t="s">
        <v>25</v>
      </c>
      <c r="G2914" s="108"/>
      <c r="H2914" s="107">
        <v>196</v>
      </c>
      <c r="I2914" s="112">
        <f t="shared" si="47"/>
        <v>176.4</v>
      </c>
      <c r="J2914" s="112">
        <f t="shared" si="48"/>
        <v>156.8</v>
      </c>
    </row>
    <row r="2915" s="8" customFormat="1" ht="27" spans="1:10">
      <c r="A2915" s="107" t="s">
        <v>86</v>
      </c>
      <c r="B2915" s="108" t="s">
        <v>4954</v>
      </c>
      <c r="C2915" s="109" t="s">
        <v>4955</v>
      </c>
      <c r="D2915" s="108" t="s">
        <v>4956</v>
      </c>
      <c r="E2915" s="108"/>
      <c r="F2915" s="107" t="s">
        <v>25</v>
      </c>
      <c r="G2915" s="108"/>
      <c r="H2915" s="111">
        <v>60</v>
      </c>
      <c r="I2915" s="112">
        <f t="shared" si="47"/>
        <v>54</v>
      </c>
      <c r="J2915" s="112">
        <f t="shared" si="48"/>
        <v>48</v>
      </c>
    </row>
    <row r="2916" s="8" customFormat="1" spans="1:10">
      <c r="A2916" s="107" t="s">
        <v>86</v>
      </c>
      <c r="B2916" s="108" t="s">
        <v>4957</v>
      </c>
      <c r="C2916" s="109" t="s">
        <v>4958</v>
      </c>
      <c r="D2916" s="108" t="s">
        <v>4959</v>
      </c>
      <c r="E2916" s="108"/>
      <c r="F2916" s="107" t="s">
        <v>25</v>
      </c>
      <c r="G2916" s="108"/>
      <c r="H2916" s="111">
        <v>40</v>
      </c>
      <c r="I2916" s="112">
        <f t="shared" si="47"/>
        <v>36</v>
      </c>
      <c r="J2916" s="112">
        <f t="shared" si="48"/>
        <v>32</v>
      </c>
    </row>
    <row r="2917" s="8" customFormat="1" ht="27" spans="1:10">
      <c r="A2917" s="107" t="s">
        <v>73</v>
      </c>
      <c r="B2917" s="108" t="s">
        <v>4960</v>
      </c>
      <c r="C2917" s="109" t="s">
        <v>4961</v>
      </c>
      <c r="D2917" s="108" t="s">
        <v>4962</v>
      </c>
      <c r="E2917" s="108"/>
      <c r="F2917" s="107" t="s">
        <v>25</v>
      </c>
      <c r="G2917" s="108"/>
      <c r="H2917" s="111">
        <v>43</v>
      </c>
      <c r="I2917" s="112">
        <f t="shared" si="47"/>
        <v>38.7</v>
      </c>
      <c r="J2917" s="112">
        <f t="shared" si="48"/>
        <v>34.4</v>
      </c>
    </row>
    <row r="2918" s="8" customFormat="1" ht="27" spans="1:10">
      <c r="A2918" s="107" t="s">
        <v>86</v>
      </c>
      <c r="B2918" s="108" t="s">
        <v>4963</v>
      </c>
      <c r="C2918" s="109" t="s">
        <v>4964</v>
      </c>
      <c r="D2918" s="108" t="s">
        <v>4965</v>
      </c>
      <c r="E2918" s="108"/>
      <c r="F2918" s="107" t="s">
        <v>25</v>
      </c>
      <c r="G2918" s="108"/>
      <c r="H2918" s="111">
        <v>45</v>
      </c>
      <c r="I2918" s="112">
        <f t="shared" si="47"/>
        <v>40.5</v>
      </c>
      <c r="J2918" s="112">
        <f t="shared" si="48"/>
        <v>36</v>
      </c>
    </row>
    <row r="2919" s="8" customFormat="1" spans="1:10">
      <c r="A2919" s="107" t="s">
        <v>86</v>
      </c>
      <c r="B2919" s="108" t="s">
        <v>4966</v>
      </c>
      <c r="C2919" s="109" t="s">
        <v>4967</v>
      </c>
      <c r="D2919" s="110"/>
      <c r="E2919" s="108"/>
      <c r="F2919" s="107" t="s">
        <v>25</v>
      </c>
      <c r="G2919" s="110"/>
      <c r="H2919" s="111">
        <v>45</v>
      </c>
      <c r="I2919" s="112">
        <f t="shared" si="47"/>
        <v>40.5</v>
      </c>
      <c r="J2919" s="112">
        <f t="shared" si="48"/>
        <v>36</v>
      </c>
    </row>
    <row r="2920" s="8" customFormat="1" spans="1:10">
      <c r="A2920" s="107" t="s">
        <v>86</v>
      </c>
      <c r="B2920" s="108" t="s">
        <v>4968</v>
      </c>
      <c r="C2920" s="109" t="s">
        <v>4969</v>
      </c>
      <c r="D2920" s="108"/>
      <c r="E2920" s="108"/>
      <c r="F2920" s="107" t="s">
        <v>25</v>
      </c>
      <c r="G2920" s="108"/>
      <c r="H2920" s="111">
        <v>45</v>
      </c>
      <c r="I2920" s="112">
        <f t="shared" si="47"/>
        <v>40.5</v>
      </c>
      <c r="J2920" s="112">
        <f t="shared" si="48"/>
        <v>36</v>
      </c>
    </row>
    <row r="2921" s="8" customFormat="1" spans="1:10">
      <c r="A2921" s="107" t="s">
        <v>86</v>
      </c>
      <c r="B2921" s="108" t="s">
        <v>4970</v>
      </c>
      <c r="C2921" s="109" t="s">
        <v>4971</v>
      </c>
      <c r="D2921" s="108"/>
      <c r="E2921" s="108"/>
      <c r="F2921" s="107" t="s">
        <v>25</v>
      </c>
      <c r="G2921" s="108"/>
      <c r="H2921" s="107">
        <v>90</v>
      </c>
      <c r="I2921" s="112">
        <f t="shared" si="47"/>
        <v>81</v>
      </c>
      <c r="J2921" s="112">
        <f t="shared" si="48"/>
        <v>72</v>
      </c>
    </row>
    <row r="2922" s="8" customFormat="1" ht="27" spans="1:10">
      <c r="A2922" s="107" t="s">
        <v>73</v>
      </c>
      <c r="B2922" s="108" t="s">
        <v>4972</v>
      </c>
      <c r="C2922" s="109" t="s">
        <v>4973</v>
      </c>
      <c r="D2922" s="108" t="s">
        <v>4974</v>
      </c>
      <c r="E2922" s="108"/>
      <c r="F2922" s="107" t="s">
        <v>4975</v>
      </c>
      <c r="G2922" s="108"/>
      <c r="H2922" s="111">
        <v>100</v>
      </c>
      <c r="I2922" s="112">
        <f t="shared" si="47"/>
        <v>90</v>
      </c>
      <c r="J2922" s="112">
        <f t="shared" si="48"/>
        <v>80</v>
      </c>
    </row>
    <row r="2923" s="8" customFormat="1" spans="1:10">
      <c r="A2923" s="107"/>
      <c r="B2923" s="108">
        <v>310402</v>
      </c>
      <c r="C2923" s="109" t="s">
        <v>4976</v>
      </c>
      <c r="D2923" s="108"/>
      <c r="E2923" s="108"/>
      <c r="F2923" s="107"/>
      <c r="G2923" s="108"/>
      <c r="H2923" s="107"/>
      <c r="I2923" s="112"/>
      <c r="J2923" s="112"/>
    </row>
    <row r="2924" s="8" customFormat="1" spans="1:10">
      <c r="A2924" s="107" t="s">
        <v>86</v>
      </c>
      <c r="B2924" s="108">
        <v>310402001</v>
      </c>
      <c r="C2924" s="109" t="s">
        <v>4977</v>
      </c>
      <c r="D2924" s="108"/>
      <c r="E2924" s="108"/>
      <c r="F2924" s="107" t="s">
        <v>25</v>
      </c>
      <c r="G2924" s="108"/>
      <c r="H2924" s="107">
        <v>150</v>
      </c>
      <c r="I2924" s="112">
        <f t="shared" ref="I2924:I2951" si="49">H2924*0.9</f>
        <v>135</v>
      </c>
      <c r="J2924" s="112">
        <f t="shared" ref="J2924:J2946" si="50">H2924*0.8</f>
        <v>120</v>
      </c>
    </row>
    <row r="2925" s="8" customFormat="1" spans="1:10">
      <c r="A2925" s="107" t="s">
        <v>86</v>
      </c>
      <c r="B2925" s="108">
        <v>310402002</v>
      </c>
      <c r="C2925" s="109" t="s">
        <v>4978</v>
      </c>
      <c r="D2925" s="108"/>
      <c r="E2925" s="108"/>
      <c r="F2925" s="107" t="s">
        <v>25</v>
      </c>
      <c r="G2925" s="108"/>
      <c r="H2925" s="107">
        <v>5</v>
      </c>
      <c r="I2925" s="112">
        <f t="shared" si="49"/>
        <v>4.5</v>
      </c>
      <c r="J2925" s="112">
        <f t="shared" si="50"/>
        <v>4</v>
      </c>
    </row>
    <row r="2926" s="8" customFormat="1" spans="1:10">
      <c r="A2926" s="107" t="s">
        <v>86</v>
      </c>
      <c r="B2926" s="108">
        <v>310402003</v>
      </c>
      <c r="C2926" s="109" t="s">
        <v>4979</v>
      </c>
      <c r="D2926" s="108"/>
      <c r="E2926" s="108"/>
      <c r="F2926" s="107" t="s">
        <v>25</v>
      </c>
      <c r="G2926" s="108"/>
      <c r="H2926" s="107">
        <v>7</v>
      </c>
      <c r="I2926" s="112">
        <f t="shared" si="49"/>
        <v>6.3</v>
      </c>
      <c r="J2926" s="112">
        <f t="shared" si="50"/>
        <v>5.6</v>
      </c>
    </row>
    <row r="2927" s="8" customFormat="1" spans="1:10">
      <c r="A2927" s="107" t="s">
        <v>308</v>
      </c>
      <c r="B2927" s="108">
        <v>310402004</v>
      </c>
      <c r="C2927" s="109" t="s">
        <v>4980</v>
      </c>
      <c r="D2927" s="108" t="s">
        <v>4981</v>
      </c>
      <c r="E2927" s="108"/>
      <c r="F2927" s="107" t="s">
        <v>25</v>
      </c>
      <c r="G2927" s="108"/>
      <c r="H2927" s="107">
        <v>95</v>
      </c>
      <c r="I2927" s="112">
        <f t="shared" si="49"/>
        <v>85.5</v>
      </c>
      <c r="J2927" s="112">
        <f t="shared" si="50"/>
        <v>76</v>
      </c>
    </row>
    <row r="2928" s="8" customFormat="1" spans="1:10">
      <c r="A2928" s="107" t="s">
        <v>86</v>
      </c>
      <c r="B2928" s="108">
        <v>310402005</v>
      </c>
      <c r="C2928" s="109" t="s">
        <v>4982</v>
      </c>
      <c r="D2928" s="108"/>
      <c r="E2928" s="108"/>
      <c r="F2928" s="107" t="s">
        <v>25</v>
      </c>
      <c r="G2928" s="108"/>
      <c r="H2928" s="107">
        <v>5.8</v>
      </c>
      <c r="I2928" s="112">
        <f t="shared" si="49"/>
        <v>5.22</v>
      </c>
      <c r="J2928" s="112">
        <f t="shared" si="50"/>
        <v>4.64</v>
      </c>
    </row>
    <row r="2929" s="8" customFormat="1" spans="1:10">
      <c r="A2929" s="107" t="s">
        <v>86</v>
      </c>
      <c r="B2929" s="108">
        <v>310402006</v>
      </c>
      <c r="C2929" s="109" t="s">
        <v>4983</v>
      </c>
      <c r="D2929" s="108" t="s">
        <v>4984</v>
      </c>
      <c r="E2929" s="108"/>
      <c r="F2929" s="107" t="s">
        <v>25</v>
      </c>
      <c r="G2929" s="108"/>
      <c r="H2929" s="107">
        <v>19</v>
      </c>
      <c r="I2929" s="112">
        <f t="shared" si="49"/>
        <v>17.1</v>
      </c>
      <c r="J2929" s="112">
        <f t="shared" si="50"/>
        <v>15.2</v>
      </c>
    </row>
    <row r="2930" s="8" customFormat="1" spans="1:10">
      <c r="A2930" s="107" t="s">
        <v>86</v>
      </c>
      <c r="B2930" s="108">
        <v>310402007</v>
      </c>
      <c r="C2930" s="109" t="s">
        <v>4985</v>
      </c>
      <c r="D2930" s="108"/>
      <c r="E2930" s="108"/>
      <c r="F2930" s="107" t="s">
        <v>25</v>
      </c>
      <c r="G2930" s="108"/>
      <c r="H2930" s="107">
        <v>9</v>
      </c>
      <c r="I2930" s="112">
        <f t="shared" si="49"/>
        <v>8.1</v>
      </c>
      <c r="J2930" s="112">
        <f t="shared" si="50"/>
        <v>7.2</v>
      </c>
    </row>
    <row r="2931" s="8" customFormat="1" spans="1:10">
      <c r="A2931" s="107" t="s">
        <v>86</v>
      </c>
      <c r="B2931" s="108">
        <v>310402008</v>
      </c>
      <c r="C2931" s="109" t="s">
        <v>4986</v>
      </c>
      <c r="D2931" s="108"/>
      <c r="E2931" s="108"/>
      <c r="F2931" s="107" t="s">
        <v>25</v>
      </c>
      <c r="G2931" s="108"/>
      <c r="H2931" s="107">
        <v>57</v>
      </c>
      <c r="I2931" s="112">
        <f t="shared" si="49"/>
        <v>51.3</v>
      </c>
      <c r="J2931" s="112">
        <f t="shared" si="50"/>
        <v>45.6</v>
      </c>
    </row>
    <row r="2932" s="8" customFormat="1" spans="1:10">
      <c r="A2932" s="107" t="s">
        <v>86</v>
      </c>
      <c r="B2932" s="108">
        <v>310402009</v>
      </c>
      <c r="C2932" s="109" t="s">
        <v>4987</v>
      </c>
      <c r="D2932" s="108"/>
      <c r="E2932" s="108"/>
      <c r="F2932" s="107" t="s">
        <v>25</v>
      </c>
      <c r="G2932" s="108"/>
      <c r="H2932" s="107">
        <v>57</v>
      </c>
      <c r="I2932" s="112">
        <f t="shared" si="49"/>
        <v>51.3</v>
      </c>
      <c r="J2932" s="112">
        <f t="shared" si="50"/>
        <v>45.6</v>
      </c>
    </row>
    <row r="2933" s="8" customFormat="1" spans="1:10">
      <c r="A2933" s="107" t="s">
        <v>86</v>
      </c>
      <c r="B2933" s="108">
        <v>310402010</v>
      </c>
      <c r="C2933" s="109" t="s">
        <v>4988</v>
      </c>
      <c r="D2933" s="108"/>
      <c r="E2933" s="108"/>
      <c r="F2933" s="107" t="s">
        <v>25</v>
      </c>
      <c r="G2933" s="108" t="s">
        <v>4989</v>
      </c>
      <c r="H2933" s="107">
        <v>9</v>
      </c>
      <c r="I2933" s="112">
        <f t="shared" si="49"/>
        <v>8.1</v>
      </c>
      <c r="J2933" s="112">
        <f t="shared" si="50"/>
        <v>7.2</v>
      </c>
    </row>
    <row r="2934" s="8" customFormat="1" spans="1:10">
      <c r="A2934" s="107" t="s">
        <v>86</v>
      </c>
      <c r="B2934" s="108">
        <v>310402011</v>
      </c>
      <c r="C2934" s="109" t="s">
        <v>4990</v>
      </c>
      <c r="D2934" s="108"/>
      <c r="E2934" s="108"/>
      <c r="F2934" s="107" t="s">
        <v>25</v>
      </c>
      <c r="G2934" s="108"/>
      <c r="H2934" s="107">
        <v>47</v>
      </c>
      <c r="I2934" s="112">
        <f t="shared" si="49"/>
        <v>42.3</v>
      </c>
      <c r="J2934" s="112">
        <f t="shared" si="50"/>
        <v>37.6</v>
      </c>
    </row>
    <row r="2935" s="8" customFormat="1" spans="1:10">
      <c r="A2935" s="107" t="s">
        <v>73</v>
      </c>
      <c r="B2935" s="108">
        <v>310402012</v>
      </c>
      <c r="C2935" s="109" t="s">
        <v>4991</v>
      </c>
      <c r="D2935" s="108"/>
      <c r="E2935" s="108"/>
      <c r="F2935" s="107" t="s">
        <v>25</v>
      </c>
      <c r="G2935" s="108"/>
      <c r="H2935" s="117">
        <v>18</v>
      </c>
      <c r="I2935" s="118">
        <v>16.2</v>
      </c>
      <c r="J2935" s="118">
        <v>14.4</v>
      </c>
    </row>
    <row r="2936" s="8" customFormat="1" spans="1:10">
      <c r="A2936" s="107" t="s">
        <v>86</v>
      </c>
      <c r="B2936" s="108">
        <v>310402013</v>
      </c>
      <c r="C2936" s="109" t="s">
        <v>4992</v>
      </c>
      <c r="D2936" s="108"/>
      <c r="E2936" s="108"/>
      <c r="F2936" s="107" t="s">
        <v>25</v>
      </c>
      <c r="G2936" s="108"/>
      <c r="H2936" s="107">
        <v>65</v>
      </c>
      <c r="I2936" s="112">
        <f t="shared" si="49"/>
        <v>58.5</v>
      </c>
      <c r="J2936" s="112">
        <f t="shared" si="50"/>
        <v>52</v>
      </c>
    </row>
    <row r="2937" s="8" customFormat="1" spans="1:10">
      <c r="A2937" s="107" t="s">
        <v>308</v>
      </c>
      <c r="B2937" s="108">
        <v>310402014</v>
      </c>
      <c r="C2937" s="109" t="s">
        <v>4993</v>
      </c>
      <c r="D2937" s="108"/>
      <c r="E2937" s="108"/>
      <c r="F2937" s="107" t="s">
        <v>25</v>
      </c>
      <c r="G2937" s="108"/>
      <c r="H2937" s="107">
        <v>50</v>
      </c>
      <c r="I2937" s="112">
        <f t="shared" si="49"/>
        <v>45</v>
      </c>
      <c r="J2937" s="112">
        <f t="shared" si="50"/>
        <v>40</v>
      </c>
    </row>
    <row r="2938" s="8" customFormat="1" spans="1:10">
      <c r="A2938" s="107" t="s">
        <v>73</v>
      </c>
      <c r="B2938" s="108">
        <v>310402015</v>
      </c>
      <c r="C2938" s="109" t="s">
        <v>4994</v>
      </c>
      <c r="D2938" s="108"/>
      <c r="E2938" s="108"/>
      <c r="F2938" s="107" t="s">
        <v>25</v>
      </c>
      <c r="G2938" s="110"/>
      <c r="H2938" s="107">
        <v>30</v>
      </c>
      <c r="I2938" s="112">
        <f t="shared" si="49"/>
        <v>27</v>
      </c>
      <c r="J2938" s="112">
        <f t="shared" si="50"/>
        <v>24</v>
      </c>
    </row>
    <row r="2939" s="8" customFormat="1" spans="1:10">
      <c r="A2939" s="107" t="s">
        <v>73</v>
      </c>
      <c r="B2939" s="108" t="s">
        <v>4995</v>
      </c>
      <c r="C2939" s="109" t="s">
        <v>4996</v>
      </c>
      <c r="D2939" s="108"/>
      <c r="E2939" s="108"/>
      <c r="F2939" s="107" t="s">
        <v>25</v>
      </c>
      <c r="G2939" s="108"/>
      <c r="H2939" s="107">
        <v>150</v>
      </c>
      <c r="I2939" s="112">
        <f t="shared" si="49"/>
        <v>135</v>
      </c>
      <c r="J2939" s="112">
        <f t="shared" si="50"/>
        <v>120</v>
      </c>
    </row>
    <row r="2940" s="8" customFormat="1" spans="1:10">
      <c r="A2940" s="107" t="s">
        <v>86</v>
      </c>
      <c r="B2940" s="108">
        <v>310402016</v>
      </c>
      <c r="C2940" s="109" t="s">
        <v>4997</v>
      </c>
      <c r="D2940" s="110"/>
      <c r="E2940" s="108"/>
      <c r="F2940" s="107" t="s">
        <v>25</v>
      </c>
      <c r="G2940" s="108"/>
      <c r="H2940" s="107">
        <v>58</v>
      </c>
      <c r="I2940" s="112">
        <f t="shared" si="49"/>
        <v>52.2</v>
      </c>
      <c r="J2940" s="112">
        <f t="shared" si="50"/>
        <v>46.4</v>
      </c>
    </row>
    <row r="2941" s="8" customFormat="1" spans="1:10">
      <c r="A2941" s="107" t="s">
        <v>86</v>
      </c>
      <c r="B2941" s="108" t="s">
        <v>4998</v>
      </c>
      <c r="C2941" s="109" t="s">
        <v>4999</v>
      </c>
      <c r="D2941" s="108"/>
      <c r="E2941" s="108"/>
      <c r="F2941" s="107" t="s">
        <v>25</v>
      </c>
      <c r="G2941" s="108"/>
      <c r="H2941" s="107">
        <v>58</v>
      </c>
      <c r="I2941" s="112">
        <f t="shared" si="49"/>
        <v>52.2</v>
      </c>
      <c r="J2941" s="112">
        <f t="shared" si="50"/>
        <v>46.4</v>
      </c>
    </row>
    <row r="2942" s="8" customFormat="1" spans="1:10">
      <c r="A2942" s="107" t="s">
        <v>86</v>
      </c>
      <c r="B2942" s="108" t="s">
        <v>5000</v>
      </c>
      <c r="C2942" s="109" t="s">
        <v>5001</v>
      </c>
      <c r="D2942" s="108"/>
      <c r="E2942" s="108"/>
      <c r="F2942" s="107" t="s">
        <v>25</v>
      </c>
      <c r="G2942" s="108"/>
      <c r="H2942" s="107">
        <v>58</v>
      </c>
      <c r="I2942" s="112">
        <f t="shared" si="49"/>
        <v>52.2</v>
      </c>
      <c r="J2942" s="112">
        <f t="shared" si="50"/>
        <v>46.4</v>
      </c>
    </row>
    <row r="2943" s="8" customFormat="1" spans="1:10">
      <c r="A2943" s="107" t="s">
        <v>308</v>
      </c>
      <c r="B2943" s="108">
        <v>310402017</v>
      </c>
      <c r="C2943" s="109" t="s">
        <v>5002</v>
      </c>
      <c r="D2943" s="110"/>
      <c r="E2943" s="108"/>
      <c r="F2943" s="107" t="s">
        <v>25</v>
      </c>
      <c r="G2943" s="108"/>
      <c r="H2943" s="107">
        <v>11.5</v>
      </c>
      <c r="I2943" s="112">
        <f t="shared" si="49"/>
        <v>10.35</v>
      </c>
      <c r="J2943" s="112">
        <f t="shared" si="50"/>
        <v>9.2</v>
      </c>
    </row>
    <row r="2944" s="8" customFormat="1" spans="1:10">
      <c r="A2944" s="107" t="s">
        <v>308</v>
      </c>
      <c r="B2944" s="108" t="s">
        <v>5003</v>
      </c>
      <c r="C2944" s="109" t="s">
        <v>5004</v>
      </c>
      <c r="D2944" s="108"/>
      <c r="E2944" s="108"/>
      <c r="F2944" s="107" t="s">
        <v>25</v>
      </c>
      <c r="G2944" s="108"/>
      <c r="H2944" s="107">
        <v>11.5</v>
      </c>
      <c r="I2944" s="112">
        <f t="shared" si="49"/>
        <v>10.35</v>
      </c>
      <c r="J2944" s="112">
        <f t="shared" si="50"/>
        <v>9.2</v>
      </c>
    </row>
    <row r="2945" s="8" customFormat="1" spans="1:10">
      <c r="A2945" s="107" t="s">
        <v>308</v>
      </c>
      <c r="B2945" s="108">
        <v>310402018</v>
      </c>
      <c r="C2945" s="109" t="s">
        <v>5005</v>
      </c>
      <c r="D2945" s="108"/>
      <c r="E2945" s="108"/>
      <c r="F2945" s="107" t="s">
        <v>25</v>
      </c>
      <c r="G2945" s="108"/>
      <c r="H2945" s="107">
        <v>55</v>
      </c>
      <c r="I2945" s="112">
        <f t="shared" si="49"/>
        <v>49.5</v>
      </c>
      <c r="J2945" s="112">
        <f t="shared" si="50"/>
        <v>44</v>
      </c>
    </row>
    <row r="2946" s="8" customFormat="1" spans="1:10">
      <c r="A2946" s="107" t="s">
        <v>73</v>
      </c>
      <c r="B2946" s="108">
        <v>310402019</v>
      </c>
      <c r="C2946" s="109" t="s">
        <v>5006</v>
      </c>
      <c r="D2946" s="108"/>
      <c r="E2946" s="108"/>
      <c r="F2946" s="107" t="s">
        <v>25</v>
      </c>
      <c r="G2946" s="108"/>
      <c r="H2946" s="107">
        <v>14</v>
      </c>
      <c r="I2946" s="112">
        <f t="shared" si="49"/>
        <v>12.6</v>
      </c>
      <c r="J2946" s="112">
        <f t="shared" si="50"/>
        <v>11.2</v>
      </c>
    </row>
    <row r="2947" s="8" customFormat="1" spans="1:10">
      <c r="A2947" s="107" t="s">
        <v>73</v>
      </c>
      <c r="B2947" s="108">
        <v>310402020</v>
      </c>
      <c r="C2947" s="109" t="s">
        <v>5007</v>
      </c>
      <c r="D2947" s="108"/>
      <c r="E2947" s="108"/>
      <c r="F2947" s="107" t="s">
        <v>25</v>
      </c>
      <c r="G2947" s="108"/>
      <c r="H2947" s="107">
        <v>8.7</v>
      </c>
      <c r="I2947" s="112">
        <f t="shared" si="49"/>
        <v>7.83</v>
      </c>
      <c r="J2947" s="113">
        <v>6.96</v>
      </c>
    </row>
    <row r="2948" s="8" customFormat="1" spans="1:10">
      <c r="A2948" s="107" t="s">
        <v>73</v>
      </c>
      <c r="B2948" s="108">
        <v>310402021</v>
      </c>
      <c r="C2948" s="109" t="s">
        <v>5008</v>
      </c>
      <c r="D2948" s="108"/>
      <c r="E2948" s="108"/>
      <c r="F2948" s="107" t="s">
        <v>25</v>
      </c>
      <c r="G2948" s="108"/>
      <c r="H2948" s="107">
        <v>19</v>
      </c>
      <c r="I2948" s="112">
        <f t="shared" si="49"/>
        <v>17.1</v>
      </c>
      <c r="J2948" s="112">
        <f t="shared" ref="J2948:J2951" si="51">H2948*0.8</f>
        <v>15.2</v>
      </c>
    </row>
    <row r="2949" s="8" customFormat="1" spans="1:10">
      <c r="A2949" s="107" t="s">
        <v>73</v>
      </c>
      <c r="B2949" s="108">
        <v>310402022</v>
      </c>
      <c r="C2949" s="109" t="s">
        <v>5009</v>
      </c>
      <c r="D2949" s="108"/>
      <c r="E2949" s="108"/>
      <c r="F2949" s="107" t="s">
        <v>25</v>
      </c>
      <c r="G2949" s="108"/>
      <c r="H2949" s="107">
        <v>29</v>
      </c>
      <c r="I2949" s="112">
        <f t="shared" si="49"/>
        <v>26.1</v>
      </c>
      <c r="J2949" s="113">
        <v>23.2</v>
      </c>
    </row>
    <row r="2950" s="8" customFormat="1" spans="1:10">
      <c r="A2950" s="107" t="s">
        <v>73</v>
      </c>
      <c r="B2950" s="108">
        <v>310402023</v>
      </c>
      <c r="C2950" s="109" t="s">
        <v>5010</v>
      </c>
      <c r="D2950" s="108"/>
      <c r="E2950" s="108"/>
      <c r="F2950" s="107" t="s">
        <v>25</v>
      </c>
      <c r="G2950" s="108"/>
      <c r="H2950" s="107">
        <v>57.5</v>
      </c>
      <c r="I2950" s="112">
        <f t="shared" si="49"/>
        <v>51.75</v>
      </c>
      <c r="J2950" s="112">
        <f t="shared" si="51"/>
        <v>46</v>
      </c>
    </row>
    <row r="2951" s="8" customFormat="1" spans="1:10">
      <c r="A2951" s="107" t="s">
        <v>308</v>
      </c>
      <c r="B2951" s="108">
        <v>310402024</v>
      </c>
      <c r="C2951" s="109" t="s">
        <v>5011</v>
      </c>
      <c r="D2951" s="108"/>
      <c r="E2951" s="108"/>
      <c r="F2951" s="107" t="s">
        <v>25</v>
      </c>
      <c r="G2951" s="108"/>
      <c r="H2951" s="107">
        <v>34.5</v>
      </c>
      <c r="I2951" s="112">
        <f t="shared" si="49"/>
        <v>31.05</v>
      </c>
      <c r="J2951" s="112">
        <f t="shared" si="51"/>
        <v>27.6</v>
      </c>
    </row>
    <row r="2952" s="8" customFormat="1" spans="1:10">
      <c r="A2952" s="107" t="s">
        <v>308</v>
      </c>
      <c r="B2952" s="108">
        <v>310402025</v>
      </c>
      <c r="C2952" s="109" t="s">
        <v>5012</v>
      </c>
      <c r="D2952" s="108"/>
      <c r="E2952" s="108"/>
      <c r="F2952" s="107"/>
      <c r="G2952" s="108"/>
      <c r="H2952" s="107"/>
      <c r="I2952" s="112"/>
      <c r="J2952" s="112"/>
    </row>
    <row r="2953" s="8" customFormat="1" spans="1:10">
      <c r="A2953" s="107" t="s">
        <v>308</v>
      </c>
      <c r="B2953" s="108" t="s">
        <v>5013</v>
      </c>
      <c r="C2953" s="109" t="s">
        <v>5014</v>
      </c>
      <c r="D2953" s="108"/>
      <c r="E2953" s="108"/>
      <c r="F2953" s="107" t="s">
        <v>25</v>
      </c>
      <c r="G2953" s="108"/>
      <c r="H2953" s="107">
        <v>111</v>
      </c>
      <c r="I2953" s="112">
        <f t="shared" ref="I2953:I2959" si="52">H2953*0.9</f>
        <v>99.9</v>
      </c>
      <c r="J2953" s="112">
        <f t="shared" ref="J2953:J2959" si="53">H2953*0.8</f>
        <v>88.8</v>
      </c>
    </row>
    <row r="2954" s="8" customFormat="1" spans="1:10">
      <c r="A2954" s="107" t="s">
        <v>308</v>
      </c>
      <c r="B2954" s="108" t="s">
        <v>5015</v>
      </c>
      <c r="C2954" s="109" t="s">
        <v>5016</v>
      </c>
      <c r="D2954" s="108"/>
      <c r="E2954" s="108"/>
      <c r="F2954" s="107" t="s">
        <v>25</v>
      </c>
      <c r="G2954" s="108"/>
      <c r="H2954" s="117">
        <v>139</v>
      </c>
      <c r="I2954" s="118">
        <v>125.1</v>
      </c>
      <c r="J2954" s="118">
        <v>111.2</v>
      </c>
    </row>
    <row r="2955" s="8" customFormat="1" spans="1:10">
      <c r="A2955" s="107" t="s">
        <v>308</v>
      </c>
      <c r="B2955" s="108" t="s">
        <v>5017</v>
      </c>
      <c r="C2955" s="109" t="s">
        <v>5018</v>
      </c>
      <c r="D2955" s="108"/>
      <c r="E2955" s="108"/>
      <c r="F2955" s="107" t="s">
        <v>25</v>
      </c>
      <c r="G2955" s="108"/>
      <c r="H2955" s="107">
        <v>152</v>
      </c>
      <c r="I2955" s="112">
        <f t="shared" si="52"/>
        <v>136.8</v>
      </c>
      <c r="J2955" s="112">
        <f t="shared" si="53"/>
        <v>121.6</v>
      </c>
    </row>
    <row r="2956" s="8" customFormat="1" spans="1:10">
      <c r="A2956" s="107" t="s">
        <v>308</v>
      </c>
      <c r="B2956" s="108" t="s">
        <v>5019</v>
      </c>
      <c r="C2956" s="109" t="s">
        <v>5020</v>
      </c>
      <c r="D2956" s="108"/>
      <c r="E2956" s="108"/>
      <c r="F2956" s="107" t="s">
        <v>25</v>
      </c>
      <c r="G2956" s="108"/>
      <c r="H2956" s="107">
        <v>11</v>
      </c>
      <c r="I2956" s="112">
        <f t="shared" si="52"/>
        <v>9.9</v>
      </c>
      <c r="J2956" s="112">
        <f t="shared" si="53"/>
        <v>8.8</v>
      </c>
    </row>
    <row r="2957" s="8" customFormat="1" spans="1:10">
      <c r="A2957" s="107" t="s">
        <v>308</v>
      </c>
      <c r="B2957" s="108" t="s">
        <v>5021</v>
      </c>
      <c r="C2957" s="109" t="s">
        <v>5022</v>
      </c>
      <c r="D2957" s="108"/>
      <c r="E2957" s="108"/>
      <c r="F2957" s="107" t="s">
        <v>25</v>
      </c>
      <c r="G2957" s="108"/>
      <c r="H2957" s="107">
        <v>12</v>
      </c>
      <c r="I2957" s="112">
        <f t="shared" si="52"/>
        <v>10.8</v>
      </c>
      <c r="J2957" s="112">
        <f t="shared" si="53"/>
        <v>9.6</v>
      </c>
    </row>
    <row r="2958" s="8" customFormat="1" spans="1:10">
      <c r="A2958" s="107" t="s">
        <v>308</v>
      </c>
      <c r="B2958" s="108" t="s">
        <v>5023</v>
      </c>
      <c r="C2958" s="109" t="s">
        <v>5024</v>
      </c>
      <c r="D2958" s="108"/>
      <c r="E2958" s="108"/>
      <c r="F2958" s="107" t="s">
        <v>25</v>
      </c>
      <c r="G2958" s="110"/>
      <c r="H2958" s="107">
        <v>1000</v>
      </c>
      <c r="I2958" s="112">
        <f t="shared" si="52"/>
        <v>900</v>
      </c>
      <c r="J2958" s="112">
        <f t="shared" si="53"/>
        <v>800</v>
      </c>
    </row>
    <row r="2959" s="8" customFormat="1" spans="1:10">
      <c r="A2959" s="107" t="s">
        <v>308</v>
      </c>
      <c r="B2959" s="108" t="s">
        <v>5025</v>
      </c>
      <c r="C2959" s="109" t="s">
        <v>5026</v>
      </c>
      <c r="D2959" s="108"/>
      <c r="E2959" s="108"/>
      <c r="F2959" s="107" t="s">
        <v>25</v>
      </c>
      <c r="G2959" s="108"/>
      <c r="H2959" s="111">
        <v>2020</v>
      </c>
      <c r="I2959" s="112">
        <f t="shared" si="52"/>
        <v>1818</v>
      </c>
      <c r="J2959" s="112">
        <f t="shared" si="53"/>
        <v>1616</v>
      </c>
    </row>
    <row r="2960" s="8" customFormat="1" spans="1:10">
      <c r="A2960" s="107"/>
      <c r="B2960" s="108">
        <v>310403</v>
      </c>
      <c r="C2960" s="109" t="s">
        <v>5027</v>
      </c>
      <c r="D2960" s="108"/>
      <c r="E2960" s="108"/>
      <c r="F2960" s="107"/>
      <c r="G2960" s="108"/>
      <c r="H2960" s="107"/>
      <c r="I2960" s="112"/>
      <c r="J2960" s="112"/>
    </row>
    <row r="2961" s="8" customFormat="1" spans="1:10">
      <c r="A2961" s="107" t="s">
        <v>86</v>
      </c>
      <c r="B2961" s="108">
        <v>310403001</v>
      </c>
      <c r="C2961" s="109" t="s">
        <v>5028</v>
      </c>
      <c r="D2961" s="108" t="s">
        <v>5029</v>
      </c>
      <c r="E2961" s="108"/>
      <c r="F2961" s="107" t="s">
        <v>25</v>
      </c>
      <c r="G2961" s="108"/>
      <c r="H2961" s="107">
        <v>19</v>
      </c>
      <c r="I2961" s="112">
        <f t="shared" ref="I2961:I2978" si="54">H2961*0.9</f>
        <v>17.1</v>
      </c>
      <c r="J2961" s="112">
        <f t="shared" ref="J2961:J2965" si="55">H2961*0.8</f>
        <v>15.2</v>
      </c>
    </row>
    <row r="2962" s="8" customFormat="1" spans="1:10">
      <c r="A2962" s="107" t="s">
        <v>86</v>
      </c>
      <c r="B2962" s="108">
        <v>310403002</v>
      </c>
      <c r="C2962" s="109" t="s">
        <v>5030</v>
      </c>
      <c r="D2962" s="108"/>
      <c r="E2962" s="108"/>
      <c r="F2962" s="107" t="s">
        <v>25</v>
      </c>
      <c r="G2962" s="108"/>
      <c r="H2962" s="107">
        <v>38</v>
      </c>
      <c r="I2962" s="112">
        <f t="shared" si="54"/>
        <v>34.2</v>
      </c>
      <c r="J2962" s="112">
        <f t="shared" si="55"/>
        <v>30.4</v>
      </c>
    </row>
    <row r="2963" s="8" customFormat="1" spans="1:10">
      <c r="A2963" s="107" t="s">
        <v>86</v>
      </c>
      <c r="B2963" s="108">
        <v>310403003</v>
      </c>
      <c r="C2963" s="109" t="s">
        <v>5031</v>
      </c>
      <c r="D2963" s="108"/>
      <c r="E2963" s="108"/>
      <c r="F2963" s="107" t="s">
        <v>25</v>
      </c>
      <c r="G2963" s="108"/>
      <c r="H2963" s="107">
        <v>57</v>
      </c>
      <c r="I2963" s="112">
        <f t="shared" si="54"/>
        <v>51.3</v>
      </c>
      <c r="J2963" s="112">
        <f t="shared" si="55"/>
        <v>45.6</v>
      </c>
    </row>
    <row r="2964" s="8" customFormat="1" spans="1:10">
      <c r="A2964" s="107" t="s">
        <v>86</v>
      </c>
      <c r="B2964" s="108">
        <v>310403004</v>
      </c>
      <c r="C2964" s="109" t="s">
        <v>5032</v>
      </c>
      <c r="D2964" s="108"/>
      <c r="E2964" s="108"/>
      <c r="F2964" s="107" t="s">
        <v>25</v>
      </c>
      <c r="G2964" s="108"/>
      <c r="H2964" s="107">
        <v>95</v>
      </c>
      <c r="I2964" s="112">
        <f t="shared" si="54"/>
        <v>85.5</v>
      </c>
      <c r="J2964" s="112">
        <f t="shared" si="55"/>
        <v>76</v>
      </c>
    </row>
    <row r="2965" s="8" customFormat="1" spans="1:10">
      <c r="A2965" s="107" t="s">
        <v>73</v>
      </c>
      <c r="B2965" s="108">
        <v>310403005</v>
      </c>
      <c r="C2965" s="109" t="s">
        <v>5033</v>
      </c>
      <c r="D2965" s="108"/>
      <c r="E2965" s="108"/>
      <c r="F2965" s="107" t="s">
        <v>25</v>
      </c>
      <c r="G2965" s="108"/>
      <c r="H2965" s="107">
        <v>114</v>
      </c>
      <c r="I2965" s="112">
        <f t="shared" si="54"/>
        <v>102.6</v>
      </c>
      <c r="J2965" s="112">
        <f t="shared" si="55"/>
        <v>91.2</v>
      </c>
    </row>
    <row r="2966" s="8" customFormat="1" spans="1:10">
      <c r="A2966" s="107" t="s">
        <v>86</v>
      </c>
      <c r="B2966" s="108">
        <v>310403006</v>
      </c>
      <c r="C2966" s="109" t="s">
        <v>5034</v>
      </c>
      <c r="D2966" s="108"/>
      <c r="E2966" s="108"/>
      <c r="F2966" s="107" t="s">
        <v>25</v>
      </c>
      <c r="G2966" s="110"/>
      <c r="H2966" s="107">
        <v>118</v>
      </c>
      <c r="I2966" s="112">
        <f t="shared" si="54"/>
        <v>106.2</v>
      </c>
      <c r="J2966" s="113">
        <v>94.4</v>
      </c>
    </row>
    <row r="2967" s="8" customFormat="1" spans="1:10">
      <c r="A2967" s="107" t="s">
        <v>86</v>
      </c>
      <c r="B2967" s="108" t="s">
        <v>5035</v>
      </c>
      <c r="C2967" s="109" t="s">
        <v>5036</v>
      </c>
      <c r="D2967" s="108"/>
      <c r="E2967" s="108"/>
      <c r="F2967" s="107" t="s">
        <v>25</v>
      </c>
      <c r="G2967" s="108"/>
      <c r="H2967" s="107">
        <v>168</v>
      </c>
      <c r="I2967" s="112">
        <f t="shared" si="54"/>
        <v>151.2</v>
      </c>
      <c r="J2967" s="113">
        <v>134.4</v>
      </c>
    </row>
    <row r="2968" s="8" customFormat="1" spans="1:10">
      <c r="A2968" s="107" t="s">
        <v>86</v>
      </c>
      <c r="B2968" s="108">
        <v>310403007</v>
      </c>
      <c r="C2968" s="109" t="s">
        <v>5037</v>
      </c>
      <c r="D2968" s="108"/>
      <c r="E2968" s="108"/>
      <c r="F2968" s="107" t="s">
        <v>25</v>
      </c>
      <c r="G2968" s="108"/>
      <c r="H2968" s="107">
        <v>3.1</v>
      </c>
      <c r="I2968" s="112">
        <f t="shared" si="54"/>
        <v>2.79</v>
      </c>
      <c r="J2968" s="113">
        <v>2.48</v>
      </c>
    </row>
    <row r="2969" s="8" customFormat="1" spans="1:10">
      <c r="A2969" s="107" t="s">
        <v>86</v>
      </c>
      <c r="B2969" s="108">
        <v>310403008</v>
      </c>
      <c r="C2969" s="109" t="s">
        <v>5038</v>
      </c>
      <c r="D2969" s="108"/>
      <c r="E2969" s="108"/>
      <c r="F2969" s="107" t="s">
        <v>25</v>
      </c>
      <c r="G2969" s="108"/>
      <c r="H2969" s="107">
        <v>47</v>
      </c>
      <c r="I2969" s="112">
        <f t="shared" si="54"/>
        <v>42.3</v>
      </c>
      <c r="J2969" s="112">
        <f t="shared" ref="J2969:J2974" si="56">H2969*0.8</f>
        <v>37.6</v>
      </c>
    </row>
    <row r="2970" s="8" customFormat="1" spans="1:10">
      <c r="A2970" s="107" t="s">
        <v>86</v>
      </c>
      <c r="B2970" s="108">
        <v>310403009</v>
      </c>
      <c r="C2970" s="109" t="s">
        <v>5039</v>
      </c>
      <c r="D2970" s="108" t="s">
        <v>5040</v>
      </c>
      <c r="E2970" s="108"/>
      <c r="F2970" s="107" t="s">
        <v>25</v>
      </c>
      <c r="G2970" s="110"/>
      <c r="H2970" s="107">
        <v>174</v>
      </c>
      <c r="I2970" s="112">
        <f t="shared" si="54"/>
        <v>156.6</v>
      </c>
      <c r="J2970" s="113">
        <v>139.2</v>
      </c>
    </row>
    <row r="2971" s="8" customFormat="1" spans="1:10">
      <c r="A2971" s="107" t="s">
        <v>86</v>
      </c>
      <c r="B2971" s="108" t="s">
        <v>5041</v>
      </c>
      <c r="C2971" s="109" t="s">
        <v>5042</v>
      </c>
      <c r="D2971" s="108" t="s">
        <v>5040</v>
      </c>
      <c r="E2971" s="108"/>
      <c r="F2971" s="107" t="s">
        <v>25</v>
      </c>
      <c r="G2971" s="108"/>
      <c r="H2971" s="107">
        <v>224</v>
      </c>
      <c r="I2971" s="112">
        <f t="shared" si="54"/>
        <v>201.6</v>
      </c>
      <c r="J2971" s="113">
        <v>179.2</v>
      </c>
    </row>
    <row r="2972" s="8" customFormat="1" spans="1:10">
      <c r="A2972" s="107" t="s">
        <v>86</v>
      </c>
      <c r="B2972" s="108">
        <v>310403010</v>
      </c>
      <c r="C2972" s="109" t="s">
        <v>5043</v>
      </c>
      <c r="D2972" s="108"/>
      <c r="E2972" s="108"/>
      <c r="F2972" s="107" t="s">
        <v>25</v>
      </c>
      <c r="G2972" s="108"/>
      <c r="H2972" s="107">
        <v>46</v>
      </c>
      <c r="I2972" s="112">
        <f t="shared" si="54"/>
        <v>41.4</v>
      </c>
      <c r="J2972" s="112">
        <f t="shared" si="56"/>
        <v>36.8</v>
      </c>
    </row>
    <row r="2973" s="8" customFormat="1" spans="1:10">
      <c r="A2973" s="107" t="s">
        <v>86</v>
      </c>
      <c r="B2973" s="108">
        <v>310403011</v>
      </c>
      <c r="C2973" s="109" t="s">
        <v>5044</v>
      </c>
      <c r="D2973" s="110"/>
      <c r="E2973" s="108"/>
      <c r="F2973" s="107" t="s">
        <v>25</v>
      </c>
      <c r="G2973" s="108"/>
      <c r="H2973" s="107">
        <v>95</v>
      </c>
      <c r="I2973" s="112">
        <f t="shared" si="54"/>
        <v>85.5</v>
      </c>
      <c r="J2973" s="112">
        <f t="shared" si="56"/>
        <v>76</v>
      </c>
    </row>
    <row r="2974" s="8" customFormat="1" spans="1:10">
      <c r="A2974" s="107" t="s">
        <v>86</v>
      </c>
      <c r="B2974" s="108" t="s">
        <v>5045</v>
      </c>
      <c r="C2974" s="109" t="s">
        <v>5046</v>
      </c>
      <c r="D2974" s="108"/>
      <c r="E2974" s="108"/>
      <c r="F2974" s="107" t="s">
        <v>25</v>
      </c>
      <c r="G2974" s="108"/>
      <c r="H2974" s="107">
        <v>95</v>
      </c>
      <c r="I2974" s="112">
        <f t="shared" si="54"/>
        <v>85.5</v>
      </c>
      <c r="J2974" s="112">
        <f t="shared" si="56"/>
        <v>76</v>
      </c>
    </row>
    <row r="2975" s="8" customFormat="1" spans="1:10">
      <c r="A2975" s="107" t="s">
        <v>86</v>
      </c>
      <c r="B2975" s="108">
        <v>310403012</v>
      </c>
      <c r="C2975" s="109" t="s">
        <v>5047</v>
      </c>
      <c r="D2975" s="108"/>
      <c r="E2975" s="108"/>
      <c r="F2975" s="107" t="s">
        <v>25</v>
      </c>
      <c r="G2975" s="108"/>
      <c r="H2975" s="107">
        <v>6.2</v>
      </c>
      <c r="I2975" s="112">
        <f t="shared" si="54"/>
        <v>5.58</v>
      </c>
      <c r="J2975" s="113">
        <v>4.96</v>
      </c>
    </row>
    <row r="2976" s="8" customFormat="1" spans="1:10">
      <c r="A2976" s="107" t="s">
        <v>86</v>
      </c>
      <c r="B2976" s="108">
        <v>310403013</v>
      </c>
      <c r="C2976" s="109" t="s">
        <v>5048</v>
      </c>
      <c r="D2976" s="108"/>
      <c r="E2976" s="108"/>
      <c r="F2976" s="107" t="s">
        <v>25</v>
      </c>
      <c r="G2976" s="108"/>
      <c r="H2976" s="107">
        <v>100</v>
      </c>
      <c r="I2976" s="112">
        <f t="shared" si="54"/>
        <v>90</v>
      </c>
      <c r="J2976" s="112">
        <f t="shared" ref="J2976:J2989" si="57">H2976*0.8</f>
        <v>80</v>
      </c>
    </row>
    <row r="2977" s="8" customFormat="1" spans="1:10">
      <c r="A2977" s="107" t="s">
        <v>308</v>
      </c>
      <c r="B2977" s="108">
        <v>310403014</v>
      </c>
      <c r="C2977" s="109" t="s">
        <v>5049</v>
      </c>
      <c r="D2977" s="108"/>
      <c r="E2977" s="108"/>
      <c r="F2977" s="107" t="s">
        <v>25</v>
      </c>
      <c r="G2977" s="108"/>
      <c r="H2977" s="107">
        <v>12</v>
      </c>
      <c r="I2977" s="112">
        <f t="shared" si="54"/>
        <v>10.8</v>
      </c>
      <c r="J2977" s="113">
        <v>9.6</v>
      </c>
    </row>
    <row r="2978" s="8" customFormat="1" spans="1:10">
      <c r="A2978" s="107" t="s">
        <v>308</v>
      </c>
      <c r="B2978" s="108">
        <v>310403015</v>
      </c>
      <c r="C2978" s="109" t="s">
        <v>5050</v>
      </c>
      <c r="D2978" s="108"/>
      <c r="E2978" s="108"/>
      <c r="F2978" s="107" t="s">
        <v>25</v>
      </c>
      <c r="G2978" s="108"/>
      <c r="H2978" s="107">
        <v>10</v>
      </c>
      <c r="I2978" s="112">
        <f t="shared" si="54"/>
        <v>9</v>
      </c>
      <c r="J2978" s="112">
        <f t="shared" si="57"/>
        <v>8</v>
      </c>
    </row>
    <row r="2979" s="8" customFormat="1" spans="1:10">
      <c r="A2979" s="107" t="s">
        <v>308</v>
      </c>
      <c r="B2979" s="108">
        <v>310403016</v>
      </c>
      <c r="C2979" s="109" t="s">
        <v>5051</v>
      </c>
      <c r="D2979" s="108"/>
      <c r="E2979" s="108"/>
      <c r="F2979" s="107"/>
      <c r="G2979" s="110"/>
      <c r="H2979" s="107"/>
      <c r="I2979" s="112"/>
      <c r="J2979" s="112"/>
    </row>
    <row r="2980" s="8" customFormat="1" spans="1:10">
      <c r="A2980" s="107" t="s">
        <v>308</v>
      </c>
      <c r="B2980" s="108" t="s">
        <v>5052</v>
      </c>
      <c r="C2980" s="109" t="s">
        <v>5053</v>
      </c>
      <c r="D2980" s="108"/>
      <c r="E2980" s="108"/>
      <c r="F2980" s="107" t="s">
        <v>25</v>
      </c>
      <c r="G2980" s="108"/>
      <c r="H2980" s="107">
        <v>111</v>
      </c>
      <c r="I2980" s="112">
        <f t="shared" ref="I2980:I2989" si="58">H2980*0.9</f>
        <v>99.9</v>
      </c>
      <c r="J2980" s="112">
        <f t="shared" si="57"/>
        <v>88.8</v>
      </c>
    </row>
    <row r="2981" s="8" customFormat="1" spans="1:10">
      <c r="A2981" s="107" t="s">
        <v>308</v>
      </c>
      <c r="B2981" s="108" t="s">
        <v>5054</v>
      </c>
      <c r="C2981" s="109" t="s">
        <v>5055</v>
      </c>
      <c r="D2981" s="108"/>
      <c r="E2981" s="108"/>
      <c r="F2981" s="107" t="s">
        <v>25</v>
      </c>
      <c r="G2981" s="108"/>
      <c r="H2981" s="107">
        <v>106</v>
      </c>
      <c r="I2981" s="112">
        <f t="shared" si="58"/>
        <v>95.4</v>
      </c>
      <c r="J2981" s="112">
        <f t="shared" si="57"/>
        <v>84.8</v>
      </c>
    </row>
    <row r="2982" s="8" customFormat="1" spans="1:10">
      <c r="A2982" s="107" t="s">
        <v>308</v>
      </c>
      <c r="B2982" s="108" t="s">
        <v>5056</v>
      </c>
      <c r="C2982" s="109" t="s">
        <v>5057</v>
      </c>
      <c r="D2982" s="108"/>
      <c r="E2982" s="108"/>
      <c r="F2982" s="107" t="s">
        <v>25</v>
      </c>
      <c r="G2982" s="108"/>
      <c r="H2982" s="107">
        <v>152</v>
      </c>
      <c r="I2982" s="112">
        <f t="shared" si="58"/>
        <v>136.8</v>
      </c>
      <c r="J2982" s="112">
        <f t="shared" si="57"/>
        <v>121.6</v>
      </c>
    </row>
    <row r="2983" s="8" customFormat="1" spans="1:10">
      <c r="A2983" s="107" t="s">
        <v>308</v>
      </c>
      <c r="B2983" s="108" t="s">
        <v>5058</v>
      </c>
      <c r="C2983" s="109" t="s">
        <v>5059</v>
      </c>
      <c r="D2983" s="108"/>
      <c r="E2983" s="108"/>
      <c r="F2983" s="107" t="s">
        <v>25</v>
      </c>
      <c r="G2983" s="108"/>
      <c r="H2983" s="107">
        <v>11</v>
      </c>
      <c r="I2983" s="112">
        <f t="shared" si="58"/>
        <v>9.9</v>
      </c>
      <c r="J2983" s="112">
        <f t="shared" si="57"/>
        <v>8.8</v>
      </c>
    </row>
    <row r="2984" s="8" customFormat="1" spans="1:10">
      <c r="A2984" s="107" t="s">
        <v>308</v>
      </c>
      <c r="B2984" s="108" t="s">
        <v>5060</v>
      </c>
      <c r="C2984" s="109" t="s">
        <v>5061</v>
      </c>
      <c r="D2984" s="108"/>
      <c r="E2984" s="108"/>
      <c r="F2984" s="107" t="s">
        <v>25</v>
      </c>
      <c r="G2984" s="108"/>
      <c r="H2984" s="107">
        <v>23</v>
      </c>
      <c r="I2984" s="112">
        <f t="shared" si="58"/>
        <v>20.7</v>
      </c>
      <c r="J2984" s="112">
        <f t="shared" si="57"/>
        <v>18.4</v>
      </c>
    </row>
    <row r="2985" s="8" customFormat="1" spans="1:10">
      <c r="A2985" s="107" t="s">
        <v>308</v>
      </c>
      <c r="B2985" s="108" t="s">
        <v>5062</v>
      </c>
      <c r="C2985" s="109" t="s">
        <v>5063</v>
      </c>
      <c r="D2985" s="108"/>
      <c r="E2985" s="108"/>
      <c r="F2985" s="107" t="s">
        <v>25</v>
      </c>
      <c r="G2985" s="108"/>
      <c r="H2985" s="107">
        <v>23</v>
      </c>
      <c r="I2985" s="112">
        <f t="shared" si="58"/>
        <v>20.7</v>
      </c>
      <c r="J2985" s="112">
        <f t="shared" si="57"/>
        <v>18.4</v>
      </c>
    </row>
    <row r="2986" s="8" customFormat="1" spans="1:10">
      <c r="A2986" s="107" t="s">
        <v>73</v>
      </c>
      <c r="B2986" s="108" t="s">
        <v>5064</v>
      </c>
      <c r="C2986" s="109" t="s">
        <v>5065</v>
      </c>
      <c r="D2986" s="108"/>
      <c r="E2986" s="108"/>
      <c r="F2986" s="107" t="s">
        <v>25</v>
      </c>
      <c r="G2986" s="110"/>
      <c r="H2986" s="107">
        <v>78</v>
      </c>
      <c r="I2986" s="112">
        <f t="shared" si="58"/>
        <v>70.2</v>
      </c>
      <c r="J2986" s="112">
        <f t="shared" si="57"/>
        <v>62.4</v>
      </c>
    </row>
    <row r="2987" s="8" customFormat="1" spans="1:10">
      <c r="A2987" s="107" t="s">
        <v>73</v>
      </c>
      <c r="B2987" s="108" t="s">
        <v>5066</v>
      </c>
      <c r="C2987" s="109" t="s">
        <v>5067</v>
      </c>
      <c r="D2987" s="108"/>
      <c r="E2987" s="108"/>
      <c r="F2987" s="107" t="s">
        <v>25</v>
      </c>
      <c r="G2987" s="108"/>
      <c r="H2987" s="107">
        <v>178</v>
      </c>
      <c r="I2987" s="112">
        <f t="shared" si="58"/>
        <v>160.2</v>
      </c>
      <c r="J2987" s="112">
        <f t="shared" si="57"/>
        <v>142.4</v>
      </c>
    </row>
    <row r="2988" s="9" customFormat="1" ht="40.5" spans="1:10">
      <c r="A2988" s="122" t="s">
        <v>86</v>
      </c>
      <c r="B2988" s="123" t="s">
        <v>5068</v>
      </c>
      <c r="C2988" s="124" t="s">
        <v>5069</v>
      </c>
      <c r="D2988" s="121" t="s">
        <v>5070</v>
      </c>
      <c r="E2988" s="125" t="s">
        <v>5071</v>
      </c>
      <c r="F2988" s="122" t="s">
        <v>25</v>
      </c>
      <c r="G2988" s="125"/>
      <c r="H2988" s="126">
        <v>323</v>
      </c>
      <c r="I2988" s="112">
        <f t="shared" si="58"/>
        <v>290.7</v>
      </c>
      <c r="J2988" s="112">
        <f t="shared" si="57"/>
        <v>258.4</v>
      </c>
    </row>
    <row r="2989" s="9" customFormat="1" ht="40.5" spans="1:10">
      <c r="A2989" s="122" t="s">
        <v>86</v>
      </c>
      <c r="B2989" s="123" t="s">
        <v>5072</v>
      </c>
      <c r="C2989" s="124" t="s">
        <v>5073</v>
      </c>
      <c r="D2989" s="121" t="s">
        <v>5074</v>
      </c>
      <c r="E2989" s="125"/>
      <c r="F2989" s="122" t="s">
        <v>25</v>
      </c>
      <c r="G2989" s="119"/>
      <c r="H2989" s="113">
        <v>552</v>
      </c>
      <c r="I2989" s="112">
        <f t="shared" si="58"/>
        <v>496.8</v>
      </c>
      <c r="J2989" s="112">
        <f t="shared" si="57"/>
        <v>441.6</v>
      </c>
    </row>
    <row r="2990" s="8" customFormat="1" ht="81" spans="1:10">
      <c r="A2990" s="107"/>
      <c r="B2990" s="108">
        <v>3105</v>
      </c>
      <c r="C2990" s="109" t="s">
        <v>5075</v>
      </c>
      <c r="D2990" s="108"/>
      <c r="E2990" s="108" t="s">
        <v>5076</v>
      </c>
      <c r="F2990" s="107"/>
      <c r="G2990" s="108"/>
      <c r="H2990" s="107"/>
      <c r="I2990" s="112"/>
      <c r="J2990" s="112"/>
    </row>
    <row r="2991" s="8" customFormat="1" spans="1:10">
      <c r="A2991" s="107"/>
      <c r="B2991" s="108">
        <v>310501</v>
      </c>
      <c r="C2991" s="109" t="s">
        <v>5077</v>
      </c>
      <c r="D2991" s="108"/>
      <c r="E2991" s="108"/>
      <c r="F2991" s="107"/>
      <c r="G2991" s="108"/>
      <c r="H2991" s="107"/>
      <c r="I2991" s="112"/>
      <c r="J2991" s="112"/>
    </row>
    <row r="2992" s="8" customFormat="1" ht="27" spans="1:10">
      <c r="A2992" s="107" t="s">
        <v>86</v>
      </c>
      <c r="B2992" s="108">
        <v>310501001</v>
      </c>
      <c r="C2992" s="109" t="s">
        <v>5078</v>
      </c>
      <c r="D2992" s="108" t="s">
        <v>5079</v>
      </c>
      <c r="E2992" s="108"/>
      <c r="F2992" s="107" t="s">
        <v>25</v>
      </c>
      <c r="G2992" s="108"/>
      <c r="H2992" s="107">
        <v>76</v>
      </c>
      <c r="I2992" s="112">
        <f t="shared" ref="I2992:I2994" si="59">H2992*0.9</f>
        <v>68.4</v>
      </c>
      <c r="J2992" s="112">
        <f t="shared" ref="J2992:J2994" si="60">H2992*0.8</f>
        <v>60.8</v>
      </c>
    </row>
    <row r="2993" s="8" customFormat="1" spans="1:10">
      <c r="A2993" s="107" t="s">
        <v>86</v>
      </c>
      <c r="B2993" s="108">
        <v>310501002</v>
      </c>
      <c r="C2993" s="109" t="s">
        <v>5080</v>
      </c>
      <c r="D2993" s="108" t="s">
        <v>5081</v>
      </c>
      <c r="E2993" s="108"/>
      <c r="F2993" s="107" t="s">
        <v>25</v>
      </c>
      <c r="G2993" s="108"/>
      <c r="H2993" s="107">
        <v>28</v>
      </c>
      <c r="I2993" s="112">
        <f t="shared" si="59"/>
        <v>25.2</v>
      </c>
      <c r="J2993" s="112">
        <f t="shared" si="60"/>
        <v>22.4</v>
      </c>
    </row>
    <row r="2994" s="8" customFormat="1" spans="1:10">
      <c r="A2994" s="107" t="s">
        <v>86</v>
      </c>
      <c r="B2994" s="108">
        <v>310501003</v>
      </c>
      <c r="C2994" s="109" t="s">
        <v>5082</v>
      </c>
      <c r="D2994" s="108"/>
      <c r="E2994" s="108"/>
      <c r="F2994" s="107" t="s">
        <v>25</v>
      </c>
      <c r="G2994" s="108"/>
      <c r="H2994" s="107">
        <v>19</v>
      </c>
      <c r="I2994" s="112">
        <f t="shared" si="59"/>
        <v>17.1</v>
      </c>
      <c r="J2994" s="112">
        <f t="shared" si="60"/>
        <v>15.2</v>
      </c>
    </row>
    <row r="2995" s="8" customFormat="1" spans="1:10">
      <c r="A2995" s="107" t="s">
        <v>86</v>
      </c>
      <c r="B2995" s="108">
        <v>310501004</v>
      </c>
      <c r="C2995" s="109" t="s">
        <v>5083</v>
      </c>
      <c r="D2995" s="108"/>
      <c r="E2995" s="108"/>
      <c r="F2995" s="107" t="s">
        <v>25</v>
      </c>
      <c r="G2995" s="108"/>
      <c r="H2995" s="107" t="s">
        <v>314</v>
      </c>
      <c r="I2995" s="107" t="s">
        <v>314</v>
      </c>
      <c r="J2995" s="107" t="s">
        <v>314</v>
      </c>
    </row>
    <row r="2996" s="8" customFormat="1" spans="1:10">
      <c r="A2996" s="107" t="s">
        <v>86</v>
      </c>
      <c r="B2996" s="108">
        <v>310501005</v>
      </c>
      <c r="C2996" s="109" t="s">
        <v>5084</v>
      </c>
      <c r="D2996" s="110"/>
      <c r="E2996" s="108"/>
      <c r="F2996" s="107" t="s">
        <v>25</v>
      </c>
      <c r="G2996" s="108"/>
      <c r="H2996" s="107">
        <v>285</v>
      </c>
      <c r="I2996" s="112">
        <f t="shared" ref="I2996:I3000" si="61">H2996*0.9</f>
        <v>256.5</v>
      </c>
      <c r="J2996" s="112">
        <f t="shared" ref="J2996:J3000" si="62">H2996*0.8</f>
        <v>228</v>
      </c>
    </row>
    <row r="2997" s="8" customFormat="1" spans="1:10">
      <c r="A2997" s="107" t="s">
        <v>86</v>
      </c>
      <c r="B2997" s="108" t="s">
        <v>5085</v>
      </c>
      <c r="C2997" s="109" t="s">
        <v>5086</v>
      </c>
      <c r="D2997" s="108"/>
      <c r="E2997" s="108"/>
      <c r="F2997" s="107" t="s">
        <v>25</v>
      </c>
      <c r="G2997" s="108"/>
      <c r="H2997" s="107">
        <v>285</v>
      </c>
      <c r="I2997" s="112">
        <f t="shared" si="61"/>
        <v>256.5</v>
      </c>
      <c r="J2997" s="112">
        <f t="shared" si="62"/>
        <v>228</v>
      </c>
    </row>
    <row r="2998" s="8" customFormat="1" ht="27" spans="1:10">
      <c r="A2998" s="107" t="s">
        <v>86</v>
      </c>
      <c r="B2998" s="108">
        <v>310501006</v>
      </c>
      <c r="C2998" s="109" t="s">
        <v>5087</v>
      </c>
      <c r="D2998" s="108" t="s">
        <v>5088</v>
      </c>
      <c r="E2998" s="108"/>
      <c r="F2998" s="107" t="s">
        <v>25</v>
      </c>
      <c r="G2998" s="108"/>
      <c r="H2998" s="107" t="s">
        <v>314</v>
      </c>
      <c r="I2998" s="107" t="s">
        <v>314</v>
      </c>
      <c r="J2998" s="107" t="s">
        <v>314</v>
      </c>
    </row>
    <row r="2999" s="8" customFormat="1" ht="40.5" spans="1:10">
      <c r="A2999" s="107" t="s">
        <v>308</v>
      </c>
      <c r="B2999" s="108">
        <v>310501007</v>
      </c>
      <c r="C2999" s="109" t="s">
        <v>5089</v>
      </c>
      <c r="D2999" s="108" t="s">
        <v>5090</v>
      </c>
      <c r="E2999" s="108" t="s">
        <v>5091</v>
      </c>
      <c r="F2999" s="107" t="s">
        <v>5092</v>
      </c>
      <c r="G2999" s="108"/>
      <c r="H2999" s="107">
        <v>30</v>
      </c>
      <c r="I2999" s="112">
        <f t="shared" si="61"/>
        <v>27</v>
      </c>
      <c r="J2999" s="112">
        <f t="shared" si="62"/>
        <v>24</v>
      </c>
    </row>
    <row r="3000" s="8" customFormat="1" ht="40.5" spans="1:10">
      <c r="A3000" s="107" t="s">
        <v>308</v>
      </c>
      <c r="B3000" s="108">
        <v>310501008</v>
      </c>
      <c r="C3000" s="109" t="s">
        <v>5093</v>
      </c>
      <c r="D3000" s="108" t="s">
        <v>5094</v>
      </c>
      <c r="E3000" s="108" t="s">
        <v>5091</v>
      </c>
      <c r="F3000" s="107" t="s">
        <v>5092</v>
      </c>
      <c r="G3000" s="108"/>
      <c r="H3000" s="107">
        <v>32</v>
      </c>
      <c r="I3000" s="112">
        <f t="shared" si="61"/>
        <v>28.8</v>
      </c>
      <c r="J3000" s="112">
        <f t="shared" si="62"/>
        <v>25.6</v>
      </c>
    </row>
    <row r="3001" s="8" customFormat="1" ht="40.5" spans="1:10">
      <c r="A3001" s="107" t="s">
        <v>308</v>
      </c>
      <c r="B3001" s="108">
        <v>310501009</v>
      </c>
      <c r="C3001" s="109" t="s">
        <v>5095</v>
      </c>
      <c r="D3001" s="108" t="s">
        <v>5096</v>
      </c>
      <c r="E3001" s="108" t="s">
        <v>5091</v>
      </c>
      <c r="F3001" s="107" t="s">
        <v>25</v>
      </c>
      <c r="G3001" s="108"/>
      <c r="H3001" s="107" t="s">
        <v>314</v>
      </c>
      <c r="I3001" s="107" t="s">
        <v>314</v>
      </c>
      <c r="J3001" s="107" t="s">
        <v>314</v>
      </c>
    </row>
    <row r="3002" s="8" customFormat="1" ht="27" spans="1:10">
      <c r="A3002" s="107" t="s">
        <v>86</v>
      </c>
      <c r="B3002" s="108">
        <v>310501010</v>
      </c>
      <c r="C3002" s="109" t="s">
        <v>5097</v>
      </c>
      <c r="D3002" s="108" t="s">
        <v>5098</v>
      </c>
      <c r="E3002" s="108"/>
      <c r="F3002" s="107" t="s">
        <v>5099</v>
      </c>
      <c r="G3002" s="108"/>
      <c r="H3002" s="107">
        <v>3</v>
      </c>
      <c r="I3002" s="112">
        <f t="shared" ref="I3002:I3007" si="63">H3002*0.9</f>
        <v>2.7</v>
      </c>
      <c r="J3002" s="112">
        <f t="shared" ref="J3002:J3007" si="64">H3002*0.8</f>
        <v>2.4</v>
      </c>
    </row>
    <row r="3003" s="8" customFormat="1" spans="1:10">
      <c r="A3003" s="107" t="s">
        <v>86</v>
      </c>
      <c r="B3003" s="108">
        <v>310501011</v>
      </c>
      <c r="C3003" s="109" t="s">
        <v>5100</v>
      </c>
      <c r="D3003" s="108"/>
      <c r="E3003" s="108"/>
      <c r="F3003" s="107" t="s">
        <v>5101</v>
      </c>
      <c r="G3003" s="108"/>
      <c r="H3003" s="107">
        <v>15</v>
      </c>
      <c r="I3003" s="112">
        <f t="shared" si="63"/>
        <v>13.5</v>
      </c>
      <c r="J3003" s="112">
        <f t="shared" si="64"/>
        <v>12</v>
      </c>
    </row>
    <row r="3004" s="8" customFormat="1" spans="1:10">
      <c r="A3004" s="107"/>
      <c r="B3004" s="108">
        <v>310502</v>
      </c>
      <c r="C3004" s="109" t="s">
        <v>5102</v>
      </c>
      <c r="D3004" s="108"/>
      <c r="E3004" s="108"/>
      <c r="F3004" s="107"/>
      <c r="G3004" s="108"/>
      <c r="H3004" s="107"/>
      <c r="I3004" s="112"/>
      <c r="J3004" s="112"/>
    </row>
    <row r="3005" s="8" customFormat="1" spans="1:10">
      <c r="A3005" s="107" t="s">
        <v>86</v>
      </c>
      <c r="B3005" s="108">
        <v>310502001</v>
      </c>
      <c r="C3005" s="109" t="s">
        <v>5103</v>
      </c>
      <c r="D3005" s="108" t="s">
        <v>5104</v>
      </c>
      <c r="E3005" s="108"/>
      <c r="F3005" s="107" t="s">
        <v>5101</v>
      </c>
      <c r="G3005" s="108"/>
      <c r="H3005" s="107">
        <v>3</v>
      </c>
      <c r="I3005" s="112">
        <f t="shared" si="63"/>
        <v>2.7</v>
      </c>
      <c r="J3005" s="112">
        <f t="shared" si="64"/>
        <v>2.4</v>
      </c>
    </row>
    <row r="3006" s="8" customFormat="1" ht="27" spans="1:10">
      <c r="A3006" s="107" t="s">
        <v>73</v>
      </c>
      <c r="B3006" s="108">
        <v>310502002</v>
      </c>
      <c r="C3006" s="109" t="s">
        <v>5105</v>
      </c>
      <c r="D3006" s="108" t="s">
        <v>5106</v>
      </c>
      <c r="E3006" s="108"/>
      <c r="F3006" s="107" t="s">
        <v>5107</v>
      </c>
      <c r="G3006" s="108"/>
      <c r="H3006" s="107">
        <v>10</v>
      </c>
      <c r="I3006" s="112">
        <f t="shared" si="63"/>
        <v>9</v>
      </c>
      <c r="J3006" s="112">
        <f t="shared" si="64"/>
        <v>8</v>
      </c>
    </row>
    <row r="3007" s="8" customFormat="1" spans="1:10">
      <c r="A3007" s="107" t="s">
        <v>86</v>
      </c>
      <c r="B3007" s="108">
        <v>310502003</v>
      </c>
      <c r="C3007" s="109" t="s">
        <v>5108</v>
      </c>
      <c r="D3007" s="108"/>
      <c r="E3007" s="108"/>
      <c r="F3007" s="107" t="s">
        <v>5101</v>
      </c>
      <c r="G3007" s="108"/>
      <c r="H3007" s="107">
        <v>14</v>
      </c>
      <c r="I3007" s="112">
        <f t="shared" si="63"/>
        <v>12.6</v>
      </c>
      <c r="J3007" s="112">
        <f t="shared" si="64"/>
        <v>11.2</v>
      </c>
    </row>
    <row r="3008" s="8" customFormat="1" spans="1:10">
      <c r="A3008" s="107"/>
      <c r="B3008" s="108">
        <v>310503</v>
      </c>
      <c r="C3008" s="109" t="s">
        <v>5109</v>
      </c>
      <c r="D3008" s="108"/>
      <c r="E3008" s="108"/>
      <c r="F3008" s="107"/>
      <c r="G3008" s="108"/>
      <c r="H3008" s="107"/>
      <c r="I3008" s="112"/>
      <c r="J3008" s="112"/>
    </row>
    <row r="3009" s="8" customFormat="1" ht="27" spans="1:10">
      <c r="A3009" s="107" t="s">
        <v>86</v>
      </c>
      <c r="B3009" s="108">
        <v>310503001</v>
      </c>
      <c r="C3009" s="109" t="s">
        <v>5110</v>
      </c>
      <c r="D3009" s="108" t="s">
        <v>5111</v>
      </c>
      <c r="E3009" s="108"/>
      <c r="F3009" s="107" t="s">
        <v>25</v>
      </c>
      <c r="G3009" s="108"/>
      <c r="H3009" s="107" t="s">
        <v>314</v>
      </c>
      <c r="I3009" s="107" t="s">
        <v>314</v>
      </c>
      <c r="J3009" s="107" t="s">
        <v>314</v>
      </c>
    </row>
    <row r="3010" s="8" customFormat="1" spans="1:10">
      <c r="A3010" s="107" t="s">
        <v>86</v>
      </c>
      <c r="B3010" s="108">
        <v>310503002</v>
      </c>
      <c r="C3010" s="109" t="s">
        <v>5112</v>
      </c>
      <c r="D3010" s="108" t="s">
        <v>5113</v>
      </c>
      <c r="E3010" s="108"/>
      <c r="F3010" s="107" t="s">
        <v>5114</v>
      </c>
      <c r="G3010" s="108"/>
      <c r="H3010" s="107">
        <v>14</v>
      </c>
      <c r="I3010" s="112">
        <f t="shared" ref="I3010:I3013" si="65">H3010*0.9</f>
        <v>12.6</v>
      </c>
      <c r="J3010" s="112">
        <f t="shared" ref="J3010:J3013" si="66">H3010*0.8</f>
        <v>11.2</v>
      </c>
    </row>
    <row r="3011" s="8" customFormat="1" spans="1:10">
      <c r="A3011" s="107" t="s">
        <v>86</v>
      </c>
      <c r="B3011" s="108">
        <v>310503003</v>
      </c>
      <c r="C3011" s="109" t="s">
        <v>5115</v>
      </c>
      <c r="D3011" s="108"/>
      <c r="E3011" s="108"/>
      <c r="F3011" s="107" t="s">
        <v>25</v>
      </c>
      <c r="G3011" s="108"/>
      <c r="H3011" s="107">
        <v>14</v>
      </c>
      <c r="I3011" s="112">
        <f t="shared" si="65"/>
        <v>12.6</v>
      </c>
      <c r="J3011" s="112">
        <f t="shared" si="66"/>
        <v>11.2</v>
      </c>
    </row>
    <row r="3012" s="8" customFormat="1" spans="1:10">
      <c r="A3012" s="107" t="s">
        <v>86</v>
      </c>
      <c r="B3012" s="108">
        <v>310503004</v>
      </c>
      <c r="C3012" s="109" t="s">
        <v>5116</v>
      </c>
      <c r="D3012" s="108" t="s">
        <v>5117</v>
      </c>
      <c r="E3012" s="108"/>
      <c r="F3012" s="107" t="s">
        <v>25</v>
      </c>
      <c r="G3012" s="108"/>
      <c r="H3012" s="107">
        <v>12</v>
      </c>
      <c r="I3012" s="112">
        <f t="shared" si="65"/>
        <v>10.8</v>
      </c>
      <c r="J3012" s="112">
        <f t="shared" si="66"/>
        <v>9.6</v>
      </c>
    </row>
    <row r="3013" s="8" customFormat="1" ht="40.5" spans="1:10">
      <c r="A3013" s="107" t="s">
        <v>86</v>
      </c>
      <c r="B3013" s="108">
        <v>310503005</v>
      </c>
      <c r="C3013" s="109" t="s">
        <v>5118</v>
      </c>
      <c r="D3013" s="108" t="s">
        <v>5119</v>
      </c>
      <c r="E3013" s="108" t="s">
        <v>5120</v>
      </c>
      <c r="F3013" s="107" t="s">
        <v>25</v>
      </c>
      <c r="G3013" s="108"/>
      <c r="H3013" s="107">
        <v>28</v>
      </c>
      <c r="I3013" s="112">
        <f t="shared" si="65"/>
        <v>25.2</v>
      </c>
      <c r="J3013" s="112">
        <f t="shared" si="66"/>
        <v>22.4</v>
      </c>
    </row>
    <row r="3014" s="8" customFormat="1" spans="1:10">
      <c r="A3014" s="107"/>
      <c r="B3014" s="108">
        <v>310504</v>
      </c>
      <c r="C3014" s="109" t="s">
        <v>5121</v>
      </c>
      <c r="D3014" s="108"/>
      <c r="E3014" s="108"/>
      <c r="F3014" s="107"/>
      <c r="G3014" s="108"/>
      <c r="H3014" s="107"/>
      <c r="I3014" s="112"/>
      <c r="J3014" s="112"/>
    </row>
    <row r="3015" s="8" customFormat="1" ht="27" spans="1:10">
      <c r="A3015" s="107" t="s">
        <v>86</v>
      </c>
      <c r="B3015" s="108">
        <v>310504001</v>
      </c>
      <c r="C3015" s="109" t="s">
        <v>5122</v>
      </c>
      <c r="D3015" s="108" t="s">
        <v>5123</v>
      </c>
      <c r="E3015" s="108"/>
      <c r="F3015" s="107" t="s">
        <v>25</v>
      </c>
      <c r="G3015" s="108"/>
      <c r="H3015" s="107">
        <v>28</v>
      </c>
      <c r="I3015" s="112">
        <f t="shared" ref="I3015:I3018" si="67">H3015*0.9</f>
        <v>25.2</v>
      </c>
      <c r="J3015" s="112">
        <f t="shared" ref="J3015:J3018" si="68">H3015*0.8</f>
        <v>22.4</v>
      </c>
    </row>
    <row r="3016" s="8" customFormat="1" ht="27" spans="1:10">
      <c r="A3016" s="107" t="s">
        <v>86</v>
      </c>
      <c r="B3016" s="108">
        <v>310504002</v>
      </c>
      <c r="C3016" s="109" t="s">
        <v>5124</v>
      </c>
      <c r="D3016" s="108" t="s">
        <v>5125</v>
      </c>
      <c r="E3016" s="108"/>
      <c r="F3016" s="107" t="s">
        <v>25</v>
      </c>
      <c r="G3016" s="108"/>
      <c r="H3016" s="107">
        <v>115</v>
      </c>
      <c r="I3016" s="112">
        <f t="shared" si="67"/>
        <v>103.5</v>
      </c>
      <c r="J3016" s="112">
        <f t="shared" si="68"/>
        <v>92</v>
      </c>
    </row>
    <row r="3017" s="8" customFormat="1" ht="27" spans="1:10">
      <c r="A3017" s="107" t="s">
        <v>86</v>
      </c>
      <c r="B3017" s="108">
        <v>310504003</v>
      </c>
      <c r="C3017" s="109" t="s">
        <v>5126</v>
      </c>
      <c r="D3017" s="108" t="s">
        <v>5127</v>
      </c>
      <c r="E3017" s="108"/>
      <c r="F3017" s="107" t="s">
        <v>5128</v>
      </c>
      <c r="G3017" s="108" t="s">
        <v>5129</v>
      </c>
      <c r="H3017" s="107">
        <v>28</v>
      </c>
      <c r="I3017" s="112">
        <f t="shared" si="67"/>
        <v>25.2</v>
      </c>
      <c r="J3017" s="112">
        <f t="shared" si="68"/>
        <v>22.4</v>
      </c>
    </row>
    <row r="3018" s="8" customFormat="1" ht="40.5" spans="1:10">
      <c r="A3018" s="107" t="s">
        <v>86</v>
      </c>
      <c r="B3018" s="108">
        <v>310504004</v>
      </c>
      <c r="C3018" s="109" t="s">
        <v>5130</v>
      </c>
      <c r="D3018" s="108" t="s">
        <v>5131</v>
      </c>
      <c r="E3018" s="108"/>
      <c r="F3018" s="107" t="s">
        <v>25</v>
      </c>
      <c r="G3018" s="108"/>
      <c r="H3018" s="107">
        <v>114</v>
      </c>
      <c r="I3018" s="112">
        <f t="shared" si="67"/>
        <v>102.6</v>
      </c>
      <c r="J3018" s="112">
        <f t="shared" si="68"/>
        <v>91.2</v>
      </c>
    </row>
    <row r="3019" s="8" customFormat="1" spans="1:10">
      <c r="A3019" s="107"/>
      <c r="B3019" s="108">
        <v>310505</v>
      </c>
      <c r="C3019" s="109" t="s">
        <v>5132</v>
      </c>
      <c r="D3019" s="108"/>
      <c r="E3019" s="108"/>
      <c r="F3019" s="107"/>
      <c r="G3019" s="108"/>
      <c r="H3019" s="107"/>
      <c r="I3019" s="112"/>
      <c r="J3019" s="112"/>
    </row>
    <row r="3020" s="8" customFormat="1" ht="40.5" spans="1:10">
      <c r="A3020" s="107" t="s">
        <v>308</v>
      </c>
      <c r="B3020" s="108">
        <v>310505001</v>
      </c>
      <c r="C3020" s="109" t="s">
        <v>5133</v>
      </c>
      <c r="D3020" s="110"/>
      <c r="E3020" s="108" t="s">
        <v>5134</v>
      </c>
      <c r="F3020" s="107" t="s">
        <v>25</v>
      </c>
      <c r="G3020" s="108"/>
      <c r="H3020" s="107">
        <v>300</v>
      </c>
      <c r="I3020" s="112">
        <f t="shared" ref="I3020:I3022" si="69">H3020*0.9</f>
        <v>270</v>
      </c>
      <c r="J3020" s="112">
        <f t="shared" ref="J3020:J3022" si="70">H3020*0.8</f>
        <v>240</v>
      </c>
    </row>
    <row r="3021" s="8" customFormat="1" ht="40.5" spans="1:10">
      <c r="A3021" s="107" t="s">
        <v>308</v>
      </c>
      <c r="B3021" s="108" t="s">
        <v>5135</v>
      </c>
      <c r="C3021" s="109" t="s">
        <v>5136</v>
      </c>
      <c r="D3021" s="108" t="s">
        <v>5137</v>
      </c>
      <c r="E3021" s="108" t="s">
        <v>5134</v>
      </c>
      <c r="F3021" s="107" t="s">
        <v>25</v>
      </c>
      <c r="G3021" s="108"/>
      <c r="H3021" s="107">
        <v>300</v>
      </c>
      <c r="I3021" s="112">
        <f t="shared" si="69"/>
        <v>270</v>
      </c>
      <c r="J3021" s="112">
        <f t="shared" si="70"/>
        <v>240</v>
      </c>
    </row>
    <row r="3022" s="8" customFormat="1" ht="40.5" spans="1:10">
      <c r="A3022" s="107" t="s">
        <v>308</v>
      </c>
      <c r="B3022" s="108" t="s">
        <v>5138</v>
      </c>
      <c r="C3022" s="109" t="s">
        <v>5139</v>
      </c>
      <c r="D3022" s="108" t="s">
        <v>5140</v>
      </c>
      <c r="E3022" s="108" t="s">
        <v>5134</v>
      </c>
      <c r="F3022" s="107" t="s">
        <v>25</v>
      </c>
      <c r="G3022" s="108"/>
      <c r="H3022" s="107">
        <v>300</v>
      </c>
      <c r="I3022" s="112">
        <f t="shared" si="69"/>
        <v>270</v>
      </c>
      <c r="J3022" s="112">
        <f t="shared" si="70"/>
        <v>240</v>
      </c>
    </row>
    <row r="3023" s="8" customFormat="1" ht="27" spans="1:10">
      <c r="A3023" s="107" t="s">
        <v>86</v>
      </c>
      <c r="B3023" s="108">
        <v>310505002</v>
      </c>
      <c r="C3023" s="109" t="s">
        <v>5141</v>
      </c>
      <c r="D3023" s="108" t="s">
        <v>5142</v>
      </c>
      <c r="E3023" s="108" t="s">
        <v>5143</v>
      </c>
      <c r="F3023" s="107" t="s">
        <v>25</v>
      </c>
      <c r="G3023" s="108"/>
      <c r="H3023" s="107" t="s">
        <v>314</v>
      </c>
      <c r="I3023" s="107" t="s">
        <v>314</v>
      </c>
      <c r="J3023" s="107" t="s">
        <v>314</v>
      </c>
    </row>
    <row r="3024" s="8" customFormat="1" ht="27" spans="1:10">
      <c r="A3024" s="107" t="s">
        <v>308</v>
      </c>
      <c r="B3024" s="108">
        <v>310505003</v>
      </c>
      <c r="C3024" s="109" t="s">
        <v>5144</v>
      </c>
      <c r="D3024" s="108" t="s">
        <v>5145</v>
      </c>
      <c r="E3024" s="108" t="s">
        <v>5146</v>
      </c>
      <c r="F3024" s="107" t="s">
        <v>25</v>
      </c>
      <c r="G3024" s="108"/>
      <c r="H3024" s="107">
        <v>200</v>
      </c>
      <c r="I3024" s="112">
        <f t="shared" ref="I3024:I3030" si="71">H3024*0.9</f>
        <v>180</v>
      </c>
      <c r="J3024" s="112">
        <f t="shared" ref="J3024:J3030" si="72">H3024*0.8</f>
        <v>160</v>
      </c>
    </row>
    <row r="3025" s="8" customFormat="1" ht="54" spans="1:10">
      <c r="A3025" s="107" t="s">
        <v>308</v>
      </c>
      <c r="B3025" s="108">
        <v>310505004</v>
      </c>
      <c r="C3025" s="109" t="s">
        <v>5147</v>
      </c>
      <c r="D3025" s="108" t="s">
        <v>5148</v>
      </c>
      <c r="E3025" s="108" t="s">
        <v>5149</v>
      </c>
      <c r="F3025" s="107" t="s">
        <v>5150</v>
      </c>
      <c r="G3025" s="108"/>
      <c r="H3025" s="107">
        <v>30</v>
      </c>
      <c r="I3025" s="112">
        <f t="shared" si="71"/>
        <v>27</v>
      </c>
      <c r="J3025" s="112">
        <f t="shared" si="72"/>
        <v>24</v>
      </c>
    </row>
    <row r="3026" s="8" customFormat="1" ht="54" spans="1:10">
      <c r="A3026" s="107" t="s">
        <v>308</v>
      </c>
      <c r="B3026" s="108">
        <v>310505005</v>
      </c>
      <c r="C3026" s="109" t="s">
        <v>5151</v>
      </c>
      <c r="D3026" s="108" t="s">
        <v>5152</v>
      </c>
      <c r="E3026" s="108" t="s">
        <v>5153</v>
      </c>
      <c r="F3026" s="107" t="s">
        <v>5154</v>
      </c>
      <c r="G3026" s="110"/>
      <c r="H3026" s="107">
        <v>100</v>
      </c>
      <c r="I3026" s="112">
        <f t="shared" si="71"/>
        <v>90</v>
      </c>
      <c r="J3026" s="112">
        <f t="shared" si="72"/>
        <v>80</v>
      </c>
    </row>
    <row r="3027" s="8" customFormat="1" spans="1:10">
      <c r="A3027" s="107" t="s">
        <v>308</v>
      </c>
      <c r="B3027" s="108" t="s">
        <v>5155</v>
      </c>
      <c r="C3027" s="109" t="s">
        <v>5156</v>
      </c>
      <c r="D3027" s="108"/>
      <c r="E3027" s="108"/>
      <c r="F3027" s="107" t="s">
        <v>5154</v>
      </c>
      <c r="G3027" s="110"/>
      <c r="H3027" s="107">
        <v>30</v>
      </c>
      <c r="I3027" s="112">
        <f t="shared" si="71"/>
        <v>27</v>
      </c>
      <c r="J3027" s="112">
        <f t="shared" si="72"/>
        <v>24</v>
      </c>
    </row>
    <row r="3028" s="8" customFormat="1" ht="27" spans="1:10">
      <c r="A3028" s="107" t="s">
        <v>308</v>
      </c>
      <c r="B3028" s="108">
        <v>310505006</v>
      </c>
      <c r="C3028" s="109" t="s">
        <v>5157</v>
      </c>
      <c r="D3028" s="108" t="s">
        <v>5158</v>
      </c>
      <c r="E3028" s="108"/>
      <c r="F3028" s="107" t="s">
        <v>5150</v>
      </c>
      <c r="G3028" s="110"/>
      <c r="H3028" s="107">
        <v>150</v>
      </c>
      <c r="I3028" s="112">
        <f t="shared" si="71"/>
        <v>135</v>
      </c>
      <c r="J3028" s="112">
        <f t="shared" si="72"/>
        <v>120</v>
      </c>
    </row>
    <row r="3029" s="8" customFormat="1" ht="27" spans="1:10">
      <c r="A3029" s="107" t="s">
        <v>308</v>
      </c>
      <c r="B3029" s="108" t="s">
        <v>5159</v>
      </c>
      <c r="C3029" s="109" t="s">
        <v>5160</v>
      </c>
      <c r="D3029" s="108"/>
      <c r="E3029" s="108"/>
      <c r="F3029" s="107" t="s">
        <v>5150</v>
      </c>
      <c r="G3029" s="110"/>
      <c r="H3029" s="107">
        <v>50</v>
      </c>
      <c r="I3029" s="112">
        <f t="shared" si="71"/>
        <v>45</v>
      </c>
      <c r="J3029" s="112">
        <f t="shared" si="72"/>
        <v>40</v>
      </c>
    </row>
    <row r="3030" s="8" customFormat="1" spans="1:10">
      <c r="A3030" s="107" t="s">
        <v>308</v>
      </c>
      <c r="B3030" s="108" t="s">
        <v>5161</v>
      </c>
      <c r="C3030" s="109" t="s">
        <v>5162</v>
      </c>
      <c r="D3030" s="108"/>
      <c r="E3030" s="108"/>
      <c r="F3030" s="107" t="s">
        <v>25</v>
      </c>
      <c r="G3030" s="108"/>
      <c r="H3030" s="107">
        <v>500</v>
      </c>
      <c r="I3030" s="112">
        <f t="shared" si="71"/>
        <v>450</v>
      </c>
      <c r="J3030" s="112">
        <f t="shared" si="72"/>
        <v>400</v>
      </c>
    </row>
    <row r="3031" s="8" customFormat="1" spans="1:10">
      <c r="A3031" s="107"/>
      <c r="B3031" s="108">
        <v>310506</v>
      </c>
      <c r="C3031" s="109" t="s">
        <v>5163</v>
      </c>
      <c r="D3031" s="108"/>
      <c r="E3031" s="108"/>
      <c r="F3031" s="107"/>
      <c r="G3031" s="108"/>
      <c r="H3031" s="107"/>
      <c r="I3031" s="112"/>
      <c r="J3031" s="112"/>
    </row>
    <row r="3032" s="8" customFormat="1" ht="27" spans="1:10">
      <c r="A3032" s="107" t="s">
        <v>86</v>
      </c>
      <c r="B3032" s="108">
        <v>310506001</v>
      </c>
      <c r="C3032" s="109" t="s">
        <v>5164</v>
      </c>
      <c r="D3032" s="108" t="s">
        <v>5165</v>
      </c>
      <c r="E3032" s="108" t="s">
        <v>797</v>
      </c>
      <c r="F3032" s="107" t="s">
        <v>5166</v>
      </c>
      <c r="G3032" s="110"/>
      <c r="H3032" s="107">
        <v>58</v>
      </c>
      <c r="I3032" s="112">
        <f t="shared" ref="I3032:I3035" si="73">H3032*0.9</f>
        <v>52.2</v>
      </c>
      <c r="J3032" s="112">
        <f t="shared" ref="J3032:J3035" si="74">H3032*0.8</f>
        <v>46.4</v>
      </c>
    </row>
    <row r="3033" s="8" customFormat="1" spans="1:10">
      <c r="A3033" s="107" t="s">
        <v>86</v>
      </c>
      <c r="B3033" s="108" t="s">
        <v>5167</v>
      </c>
      <c r="C3033" s="109" t="s">
        <v>5168</v>
      </c>
      <c r="D3033" s="108"/>
      <c r="E3033" s="108"/>
      <c r="F3033" s="107" t="s">
        <v>5166</v>
      </c>
      <c r="G3033" s="108"/>
      <c r="H3033" s="107">
        <v>20</v>
      </c>
      <c r="I3033" s="112">
        <f t="shared" si="73"/>
        <v>18</v>
      </c>
      <c r="J3033" s="112">
        <f t="shared" si="74"/>
        <v>16</v>
      </c>
    </row>
    <row r="3034" s="8" customFormat="1" spans="1:10">
      <c r="A3034" s="107" t="s">
        <v>86</v>
      </c>
      <c r="B3034" s="108">
        <v>310506002</v>
      </c>
      <c r="C3034" s="109" t="s">
        <v>5169</v>
      </c>
      <c r="D3034" s="108"/>
      <c r="E3034" s="108"/>
      <c r="F3034" s="107" t="s">
        <v>25</v>
      </c>
      <c r="G3034" s="108"/>
      <c r="H3034" s="107">
        <v>60</v>
      </c>
      <c r="I3034" s="112">
        <f t="shared" si="73"/>
        <v>54</v>
      </c>
      <c r="J3034" s="112">
        <f t="shared" si="74"/>
        <v>48</v>
      </c>
    </row>
    <row r="3035" s="8" customFormat="1" spans="1:10">
      <c r="A3035" s="107" t="s">
        <v>86</v>
      </c>
      <c r="B3035" s="108">
        <v>310506003</v>
      </c>
      <c r="C3035" s="109" t="s">
        <v>5170</v>
      </c>
      <c r="D3035" s="108"/>
      <c r="E3035" s="108"/>
      <c r="F3035" s="107" t="s">
        <v>5166</v>
      </c>
      <c r="G3035" s="108"/>
      <c r="H3035" s="107">
        <v>76</v>
      </c>
      <c r="I3035" s="112">
        <f t="shared" si="73"/>
        <v>68.4</v>
      </c>
      <c r="J3035" s="112">
        <f t="shared" si="74"/>
        <v>60.8</v>
      </c>
    </row>
    <row r="3036" s="8" customFormat="1" spans="1:10">
      <c r="A3036" s="107"/>
      <c r="B3036" s="108">
        <v>310507</v>
      </c>
      <c r="C3036" s="109" t="s">
        <v>5171</v>
      </c>
      <c r="D3036" s="108"/>
      <c r="E3036" s="108"/>
      <c r="F3036" s="107"/>
      <c r="G3036" s="108"/>
      <c r="H3036" s="107"/>
      <c r="I3036" s="112"/>
      <c r="J3036" s="112"/>
    </row>
    <row r="3037" s="8" customFormat="1" ht="27" spans="1:10">
      <c r="A3037" s="107" t="s">
        <v>86</v>
      </c>
      <c r="B3037" s="108">
        <v>310507001</v>
      </c>
      <c r="C3037" s="109" t="s">
        <v>5172</v>
      </c>
      <c r="D3037" s="108" t="s">
        <v>5173</v>
      </c>
      <c r="E3037" s="108"/>
      <c r="F3037" s="107" t="s">
        <v>25</v>
      </c>
      <c r="G3037" s="108"/>
      <c r="H3037" s="107">
        <v>10</v>
      </c>
      <c r="I3037" s="112">
        <f>H3037*0.9</f>
        <v>9</v>
      </c>
      <c r="J3037" s="112">
        <f>H3037*0.8</f>
        <v>8</v>
      </c>
    </row>
    <row r="3038" s="8" customFormat="1" ht="27" spans="1:10">
      <c r="A3038" s="107" t="s">
        <v>73</v>
      </c>
      <c r="B3038" s="108">
        <v>310507003</v>
      </c>
      <c r="C3038" s="109" t="s">
        <v>5174</v>
      </c>
      <c r="D3038" s="108" t="s">
        <v>5175</v>
      </c>
      <c r="E3038" s="108" t="s">
        <v>5176</v>
      </c>
      <c r="F3038" s="107" t="s">
        <v>25</v>
      </c>
      <c r="G3038" s="108"/>
      <c r="H3038" s="107">
        <v>19</v>
      </c>
      <c r="I3038" s="112">
        <f t="shared" ref="I3038:I3043" si="75">H3038*0.9</f>
        <v>17.1</v>
      </c>
      <c r="J3038" s="112">
        <f t="shared" ref="J3038:J3043" si="76">H3038*0.8</f>
        <v>15.2</v>
      </c>
    </row>
    <row r="3039" s="8" customFormat="1" ht="27" spans="1:10">
      <c r="A3039" s="107" t="s">
        <v>73</v>
      </c>
      <c r="B3039" s="108">
        <v>310507004</v>
      </c>
      <c r="C3039" s="109" t="s">
        <v>5177</v>
      </c>
      <c r="D3039" s="108" t="s">
        <v>5178</v>
      </c>
      <c r="E3039" s="108" t="s">
        <v>5179</v>
      </c>
      <c r="F3039" s="107" t="s">
        <v>25</v>
      </c>
      <c r="G3039" s="108"/>
      <c r="H3039" s="107">
        <v>14</v>
      </c>
      <c r="I3039" s="112">
        <f t="shared" si="75"/>
        <v>12.6</v>
      </c>
      <c r="J3039" s="112">
        <f t="shared" si="76"/>
        <v>11.2</v>
      </c>
    </row>
    <row r="3040" s="8" customFormat="1" ht="27" spans="1:10">
      <c r="A3040" s="107" t="s">
        <v>73</v>
      </c>
      <c r="B3040" s="108">
        <v>310507005</v>
      </c>
      <c r="C3040" s="109" t="s">
        <v>5180</v>
      </c>
      <c r="D3040" s="108" t="s">
        <v>5181</v>
      </c>
      <c r="E3040" s="108" t="s">
        <v>5182</v>
      </c>
      <c r="F3040" s="107" t="s">
        <v>25</v>
      </c>
      <c r="G3040" s="108"/>
      <c r="H3040" s="107">
        <v>14</v>
      </c>
      <c r="I3040" s="112">
        <f t="shared" si="75"/>
        <v>12.6</v>
      </c>
      <c r="J3040" s="112">
        <f t="shared" si="76"/>
        <v>11.2</v>
      </c>
    </row>
    <row r="3041" s="8" customFormat="1" ht="27" spans="1:10">
      <c r="A3041" s="107" t="s">
        <v>73</v>
      </c>
      <c r="B3041" s="108">
        <v>310507006</v>
      </c>
      <c r="C3041" s="109" t="s">
        <v>5183</v>
      </c>
      <c r="D3041" s="108" t="s">
        <v>5184</v>
      </c>
      <c r="E3041" s="108" t="s">
        <v>5182</v>
      </c>
      <c r="F3041" s="107" t="s">
        <v>25</v>
      </c>
      <c r="G3041" s="110"/>
      <c r="H3041" s="107">
        <v>38</v>
      </c>
      <c r="I3041" s="112">
        <f t="shared" si="75"/>
        <v>34.2</v>
      </c>
      <c r="J3041" s="112">
        <f t="shared" si="76"/>
        <v>30.4</v>
      </c>
    </row>
    <row r="3042" s="8" customFormat="1" ht="27" spans="1:10">
      <c r="A3042" s="107" t="s">
        <v>73</v>
      </c>
      <c r="B3042" s="108" t="s">
        <v>5185</v>
      </c>
      <c r="C3042" s="109" t="s">
        <v>5186</v>
      </c>
      <c r="D3042" s="108" t="s">
        <v>5181</v>
      </c>
      <c r="E3042" s="108" t="s">
        <v>5182</v>
      </c>
      <c r="F3042" s="107" t="s">
        <v>25</v>
      </c>
      <c r="G3042" s="108"/>
      <c r="H3042" s="107">
        <v>48</v>
      </c>
      <c r="I3042" s="112">
        <f t="shared" si="75"/>
        <v>43.2</v>
      </c>
      <c r="J3042" s="112">
        <f t="shared" si="76"/>
        <v>38.4</v>
      </c>
    </row>
    <row r="3043" s="8" customFormat="1" spans="1:10">
      <c r="A3043" s="107" t="s">
        <v>86</v>
      </c>
      <c r="B3043" s="108">
        <v>310507007</v>
      </c>
      <c r="C3043" s="109" t="s">
        <v>5187</v>
      </c>
      <c r="D3043" s="108" t="s">
        <v>5188</v>
      </c>
      <c r="E3043" s="108"/>
      <c r="F3043" s="107" t="s">
        <v>25</v>
      </c>
      <c r="G3043" s="108"/>
      <c r="H3043" s="107">
        <v>50</v>
      </c>
      <c r="I3043" s="112">
        <f t="shared" si="75"/>
        <v>45</v>
      </c>
      <c r="J3043" s="112">
        <f t="shared" si="76"/>
        <v>40</v>
      </c>
    </row>
    <row r="3044" s="8" customFormat="1" spans="1:10">
      <c r="A3044" s="107"/>
      <c r="B3044" s="108">
        <v>310508</v>
      </c>
      <c r="C3044" s="109" t="s">
        <v>5189</v>
      </c>
      <c r="D3044" s="108"/>
      <c r="E3044" s="108"/>
      <c r="F3044" s="107"/>
      <c r="G3044" s="108"/>
      <c r="H3044" s="107"/>
      <c r="I3044" s="112"/>
      <c r="J3044" s="112"/>
    </row>
    <row r="3045" s="8" customFormat="1" ht="27" spans="1:10">
      <c r="A3045" s="107" t="s">
        <v>86</v>
      </c>
      <c r="B3045" s="108">
        <v>310508001</v>
      </c>
      <c r="C3045" s="109" t="s">
        <v>5190</v>
      </c>
      <c r="D3045" s="108" t="s">
        <v>5191</v>
      </c>
      <c r="E3045" s="108"/>
      <c r="F3045" s="107" t="s">
        <v>25</v>
      </c>
      <c r="G3045" s="108"/>
      <c r="H3045" s="107" t="s">
        <v>314</v>
      </c>
      <c r="I3045" s="107" t="s">
        <v>314</v>
      </c>
      <c r="J3045" s="107" t="s">
        <v>314</v>
      </c>
    </row>
    <row r="3046" s="8" customFormat="1" spans="1:10">
      <c r="A3046" s="107" t="s">
        <v>86</v>
      </c>
      <c r="B3046" s="108">
        <v>310508002</v>
      </c>
      <c r="C3046" s="109" t="s">
        <v>5192</v>
      </c>
      <c r="D3046" s="108" t="s">
        <v>5193</v>
      </c>
      <c r="E3046" s="108"/>
      <c r="F3046" s="107" t="s">
        <v>25</v>
      </c>
      <c r="G3046" s="108"/>
      <c r="H3046" s="107">
        <v>16</v>
      </c>
      <c r="I3046" s="112">
        <f>H3046*0.9</f>
        <v>14.4</v>
      </c>
      <c r="J3046" s="112">
        <f>H3046*0.8</f>
        <v>12.8</v>
      </c>
    </row>
    <row r="3047" s="8" customFormat="1" spans="1:10">
      <c r="A3047" s="107" t="s">
        <v>86</v>
      </c>
      <c r="B3047" s="108">
        <v>310508003</v>
      </c>
      <c r="C3047" s="109" t="s">
        <v>5194</v>
      </c>
      <c r="D3047" s="108"/>
      <c r="E3047" s="108"/>
      <c r="F3047" s="107" t="s">
        <v>5101</v>
      </c>
      <c r="G3047" s="108"/>
      <c r="H3047" s="107" t="s">
        <v>314</v>
      </c>
      <c r="I3047" s="107" t="s">
        <v>314</v>
      </c>
      <c r="J3047" s="107" t="s">
        <v>314</v>
      </c>
    </row>
    <row r="3048" s="8" customFormat="1" ht="27" spans="1:10">
      <c r="A3048" s="107" t="s">
        <v>86</v>
      </c>
      <c r="B3048" s="108">
        <v>310508004</v>
      </c>
      <c r="C3048" s="109" t="s">
        <v>5195</v>
      </c>
      <c r="D3048" s="108" t="s">
        <v>5196</v>
      </c>
      <c r="E3048" s="108"/>
      <c r="F3048" s="107" t="s">
        <v>25</v>
      </c>
      <c r="G3048" s="108"/>
      <c r="H3048" s="107" t="s">
        <v>314</v>
      </c>
      <c r="I3048" s="107" t="s">
        <v>314</v>
      </c>
      <c r="J3048" s="107" t="s">
        <v>314</v>
      </c>
    </row>
    <row r="3049" s="8" customFormat="1" spans="1:10">
      <c r="A3049" s="107"/>
      <c r="B3049" s="108">
        <v>310510</v>
      </c>
      <c r="C3049" s="109" t="s">
        <v>5197</v>
      </c>
      <c r="D3049" s="108"/>
      <c r="E3049" s="108"/>
      <c r="F3049" s="107"/>
      <c r="G3049" s="108"/>
      <c r="H3049" s="107"/>
      <c r="I3049" s="112"/>
      <c r="J3049" s="112"/>
    </row>
    <row r="3050" s="8" customFormat="1" spans="1:10">
      <c r="A3050" s="107" t="s">
        <v>73</v>
      </c>
      <c r="B3050" s="108">
        <v>310510001</v>
      </c>
      <c r="C3050" s="109" t="s">
        <v>5198</v>
      </c>
      <c r="D3050" s="108"/>
      <c r="E3050" s="108"/>
      <c r="F3050" s="107" t="s">
        <v>5101</v>
      </c>
      <c r="G3050" s="108"/>
      <c r="H3050" s="107">
        <v>5</v>
      </c>
      <c r="I3050" s="112">
        <f t="shared" ref="I3050:I3065" si="77">H3050*0.9</f>
        <v>4.5</v>
      </c>
      <c r="J3050" s="112">
        <f t="shared" ref="J3050:J3065" si="78">H3050*0.8</f>
        <v>4</v>
      </c>
    </row>
    <row r="3051" s="8" customFormat="1" ht="27" spans="1:10">
      <c r="A3051" s="107" t="s">
        <v>73</v>
      </c>
      <c r="B3051" s="108">
        <v>310510002</v>
      </c>
      <c r="C3051" s="109" t="s">
        <v>5199</v>
      </c>
      <c r="D3051" s="108" t="s">
        <v>5200</v>
      </c>
      <c r="E3051" s="108" t="s">
        <v>5201</v>
      </c>
      <c r="F3051" s="107" t="s">
        <v>5101</v>
      </c>
      <c r="G3051" s="108"/>
      <c r="H3051" s="107">
        <v>4.5</v>
      </c>
      <c r="I3051" s="112">
        <f t="shared" si="77"/>
        <v>4.05</v>
      </c>
      <c r="J3051" s="112">
        <f t="shared" si="78"/>
        <v>3.6</v>
      </c>
    </row>
    <row r="3052" s="8" customFormat="1" ht="40.5" spans="1:10">
      <c r="A3052" s="107" t="s">
        <v>73</v>
      </c>
      <c r="B3052" s="108">
        <v>310510003</v>
      </c>
      <c r="C3052" s="109" t="s">
        <v>5202</v>
      </c>
      <c r="D3052" s="108" t="s">
        <v>5203</v>
      </c>
      <c r="E3052" s="108" t="s">
        <v>5204</v>
      </c>
      <c r="F3052" s="107" t="s">
        <v>5101</v>
      </c>
      <c r="G3052" s="110"/>
      <c r="H3052" s="107">
        <v>10</v>
      </c>
      <c r="I3052" s="112">
        <f t="shared" si="77"/>
        <v>9</v>
      </c>
      <c r="J3052" s="112">
        <f t="shared" si="78"/>
        <v>8</v>
      </c>
    </row>
    <row r="3053" s="8" customFormat="1" ht="40.5" spans="1:10">
      <c r="A3053" s="107" t="s">
        <v>73</v>
      </c>
      <c r="B3053" s="108" t="s">
        <v>5205</v>
      </c>
      <c r="C3053" s="109" t="s">
        <v>5206</v>
      </c>
      <c r="D3053" s="108" t="s">
        <v>5203</v>
      </c>
      <c r="E3053" s="108" t="s">
        <v>5204</v>
      </c>
      <c r="F3053" s="107" t="s">
        <v>5101</v>
      </c>
      <c r="G3053" s="108"/>
      <c r="H3053" s="107">
        <v>15</v>
      </c>
      <c r="I3053" s="112">
        <f t="shared" si="77"/>
        <v>13.5</v>
      </c>
      <c r="J3053" s="112">
        <f t="shared" si="78"/>
        <v>12</v>
      </c>
    </row>
    <row r="3054" s="8" customFormat="1" ht="27" spans="1:10">
      <c r="A3054" s="107" t="s">
        <v>73</v>
      </c>
      <c r="B3054" s="108">
        <v>310510004</v>
      </c>
      <c r="C3054" s="109" t="s">
        <v>5207</v>
      </c>
      <c r="D3054" s="108" t="s">
        <v>5208</v>
      </c>
      <c r="E3054" s="108"/>
      <c r="F3054" s="107" t="s">
        <v>5101</v>
      </c>
      <c r="G3054" s="108"/>
      <c r="H3054" s="107">
        <v>5</v>
      </c>
      <c r="I3054" s="112">
        <f t="shared" si="77"/>
        <v>4.5</v>
      </c>
      <c r="J3054" s="112">
        <f t="shared" si="78"/>
        <v>4</v>
      </c>
    </row>
    <row r="3055" s="8" customFormat="1" spans="1:10">
      <c r="A3055" s="107" t="s">
        <v>73</v>
      </c>
      <c r="B3055" s="108">
        <v>310510005</v>
      </c>
      <c r="C3055" s="109" t="s">
        <v>5209</v>
      </c>
      <c r="D3055" s="110"/>
      <c r="E3055" s="108"/>
      <c r="F3055" s="107" t="s">
        <v>5101</v>
      </c>
      <c r="G3055" s="108"/>
      <c r="H3055" s="107">
        <v>20</v>
      </c>
      <c r="I3055" s="112">
        <f t="shared" si="77"/>
        <v>18</v>
      </c>
      <c r="J3055" s="112">
        <f t="shared" si="78"/>
        <v>16</v>
      </c>
    </row>
    <row r="3056" s="8" customFormat="1" spans="1:10">
      <c r="A3056" s="107" t="s">
        <v>73</v>
      </c>
      <c r="B3056" s="108" t="s">
        <v>5210</v>
      </c>
      <c r="C3056" s="109" t="s">
        <v>5211</v>
      </c>
      <c r="D3056" s="108"/>
      <c r="E3056" s="108"/>
      <c r="F3056" s="107" t="s">
        <v>5101</v>
      </c>
      <c r="G3056" s="108"/>
      <c r="H3056" s="107">
        <v>20</v>
      </c>
      <c r="I3056" s="112">
        <f t="shared" si="77"/>
        <v>18</v>
      </c>
      <c r="J3056" s="112">
        <f t="shared" si="78"/>
        <v>16</v>
      </c>
    </row>
    <row r="3057" s="8" customFormat="1" spans="1:10">
      <c r="A3057" s="107" t="s">
        <v>308</v>
      </c>
      <c r="B3057" s="108">
        <v>310510006</v>
      </c>
      <c r="C3057" s="109" t="s">
        <v>5212</v>
      </c>
      <c r="D3057" s="108" t="s">
        <v>5213</v>
      </c>
      <c r="E3057" s="108"/>
      <c r="F3057" s="107" t="s">
        <v>5101</v>
      </c>
      <c r="G3057" s="108"/>
      <c r="H3057" s="107">
        <v>20</v>
      </c>
      <c r="I3057" s="112">
        <f t="shared" si="77"/>
        <v>18</v>
      </c>
      <c r="J3057" s="112">
        <f t="shared" si="78"/>
        <v>16</v>
      </c>
    </row>
    <row r="3058" s="8" customFormat="1" ht="27" spans="1:10">
      <c r="A3058" s="107" t="s">
        <v>73</v>
      </c>
      <c r="B3058" s="108">
        <v>310510007</v>
      </c>
      <c r="C3058" s="109" t="s">
        <v>5214</v>
      </c>
      <c r="D3058" s="108" t="s">
        <v>5215</v>
      </c>
      <c r="E3058" s="108" t="s">
        <v>5216</v>
      </c>
      <c r="F3058" s="107" t="s">
        <v>5101</v>
      </c>
      <c r="G3058" s="108"/>
      <c r="H3058" s="107">
        <v>20</v>
      </c>
      <c r="I3058" s="112">
        <f t="shared" si="77"/>
        <v>18</v>
      </c>
      <c r="J3058" s="112">
        <f t="shared" si="78"/>
        <v>16</v>
      </c>
    </row>
    <row r="3059" s="8" customFormat="1" ht="27" spans="1:10">
      <c r="A3059" s="107" t="s">
        <v>308</v>
      </c>
      <c r="B3059" s="108">
        <v>310510008</v>
      </c>
      <c r="C3059" s="109" t="s">
        <v>5217</v>
      </c>
      <c r="D3059" s="108" t="s">
        <v>5218</v>
      </c>
      <c r="E3059" s="108"/>
      <c r="F3059" s="107" t="s">
        <v>657</v>
      </c>
      <c r="G3059" s="108"/>
      <c r="H3059" s="107">
        <v>17</v>
      </c>
      <c r="I3059" s="112">
        <f t="shared" si="77"/>
        <v>15.3</v>
      </c>
      <c r="J3059" s="112">
        <f t="shared" si="78"/>
        <v>13.6</v>
      </c>
    </row>
    <row r="3060" s="8" customFormat="1" spans="1:10">
      <c r="A3060" s="107" t="s">
        <v>308</v>
      </c>
      <c r="B3060" s="108">
        <v>310510009</v>
      </c>
      <c r="C3060" s="109" t="s">
        <v>5219</v>
      </c>
      <c r="D3060" s="108"/>
      <c r="E3060" s="108"/>
      <c r="F3060" s="107" t="s">
        <v>5101</v>
      </c>
      <c r="G3060" s="108"/>
      <c r="H3060" s="107">
        <v>30</v>
      </c>
      <c r="I3060" s="112">
        <f t="shared" si="77"/>
        <v>27</v>
      </c>
      <c r="J3060" s="112">
        <f t="shared" si="78"/>
        <v>24</v>
      </c>
    </row>
    <row r="3061" s="8" customFormat="1" ht="40.5" spans="1:10">
      <c r="A3061" s="107" t="s">
        <v>308</v>
      </c>
      <c r="B3061" s="108">
        <v>310510010</v>
      </c>
      <c r="C3061" s="109" t="s">
        <v>5220</v>
      </c>
      <c r="D3061" s="108" t="s">
        <v>5221</v>
      </c>
      <c r="E3061" s="108" t="s">
        <v>5222</v>
      </c>
      <c r="F3061" s="107" t="s">
        <v>5101</v>
      </c>
      <c r="G3061" s="108"/>
      <c r="H3061" s="107">
        <v>35</v>
      </c>
      <c r="I3061" s="112">
        <f t="shared" si="77"/>
        <v>31.5</v>
      </c>
      <c r="J3061" s="112">
        <f t="shared" si="78"/>
        <v>28</v>
      </c>
    </row>
    <row r="3062" s="8" customFormat="1" ht="27" spans="1:10">
      <c r="A3062" s="107" t="s">
        <v>73</v>
      </c>
      <c r="B3062" s="108">
        <v>310510011</v>
      </c>
      <c r="C3062" s="109" t="s">
        <v>5223</v>
      </c>
      <c r="D3062" s="108" t="s">
        <v>5224</v>
      </c>
      <c r="E3062" s="108"/>
      <c r="F3062" s="107" t="s">
        <v>5101</v>
      </c>
      <c r="G3062" s="108"/>
      <c r="H3062" s="107">
        <v>4.5</v>
      </c>
      <c r="I3062" s="112">
        <f t="shared" si="77"/>
        <v>4.05</v>
      </c>
      <c r="J3062" s="112">
        <f t="shared" si="78"/>
        <v>3.6</v>
      </c>
    </row>
    <row r="3063" s="8" customFormat="1" spans="1:10">
      <c r="A3063" s="107" t="s">
        <v>86</v>
      </c>
      <c r="B3063" s="108">
        <v>310510012</v>
      </c>
      <c r="C3063" s="109" t="s">
        <v>5225</v>
      </c>
      <c r="D3063" s="108" t="s">
        <v>5226</v>
      </c>
      <c r="E3063" s="108"/>
      <c r="F3063" s="107" t="s">
        <v>25</v>
      </c>
      <c r="G3063" s="110"/>
      <c r="H3063" s="107">
        <v>209</v>
      </c>
      <c r="I3063" s="112">
        <f t="shared" si="77"/>
        <v>188.1</v>
      </c>
      <c r="J3063" s="112">
        <f t="shared" si="78"/>
        <v>167.2</v>
      </c>
    </row>
    <row r="3064" s="8" customFormat="1" spans="1:10">
      <c r="A3064" s="107" t="s">
        <v>86</v>
      </c>
      <c r="B3064" s="108" t="s">
        <v>5227</v>
      </c>
      <c r="C3064" s="109" t="s">
        <v>5228</v>
      </c>
      <c r="D3064" s="108"/>
      <c r="E3064" s="108"/>
      <c r="F3064" s="107" t="s">
        <v>25</v>
      </c>
      <c r="G3064" s="108"/>
      <c r="H3064" s="107">
        <v>100</v>
      </c>
      <c r="I3064" s="112">
        <f t="shared" si="77"/>
        <v>90</v>
      </c>
      <c r="J3064" s="112">
        <f t="shared" si="78"/>
        <v>80</v>
      </c>
    </row>
    <row r="3065" s="8" customFormat="1" ht="40.5" spans="1:10">
      <c r="A3065" s="107" t="s">
        <v>308</v>
      </c>
      <c r="B3065" s="108" t="s">
        <v>5229</v>
      </c>
      <c r="C3065" s="109" t="s">
        <v>5230</v>
      </c>
      <c r="D3065" s="108" t="s">
        <v>5231</v>
      </c>
      <c r="E3065" s="108"/>
      <c r="F3065" s="107" t="s">
        <v>5101</v>
      </c>
      <c r="G3065" s="108"/>
      <c r="H3065" s="107">
        <v>110</v>
      </c>
      <c r="I3065" s="112">
        <f t="shared" si="77"/>
        <v>99</v>
      </c>
      <c r="J3065" s="112">
        <f t="shared" si="78"/>
        <v>88</v>
      </c>
    </row>
    <row r="3066" s="8" customFormat="1" spans="1:10">
      <c r="A3066" s="107" t="s">
        <v>73</v>
      </c>
      <c r="B3066" s="108">
        <v>310511</v>
      </c>
      <c r="C3066" s="109" t="s">
        <v>5232</v>
      </c>
      <c r="D3066" s="108"/>
      <c r="E3066" s="108"/>
      <c r="F3066" s="107"/>
      <c r="G3066" s="108"/>
      <c r="H3066" s="107"/>
      <c r="I3066" s="112"/>
      <c r="J3066" s="112"/>
    </row>
    <row r="3067" s="8" customFormat="1" ht="27" spans="1:10">
      <c r="A3067" s="107" t="s">
        <v>73</v>
      </c>
      <c r="B3067" s="108">
        <v>310511001</v>
      </c>
      <c r="C3067" s="109" t="s">
        <v>5233</v>
      </c>
      <c r="D3067" s="108" t="s">
        <v>5234</v>
      </c>
      <c r="E3067" s="108" t="s">
        <v>5201</v>
      </c>
      <c r="F3067" s="107" t="s">
        <v>5235</v>
      </c>
      <c r="G3067" s="108"/>
      <c r="H3067" s="107">
        <v>25</v>
      </c>
      <c r="I3067" s="112">
        <f t="shared" ref="I3067:I3113" si="79">H3067*0.9</f>
        <v>22.5</v>
      </c>
      <c r="J3067" s="112">
        <f t="shared" ref="J3067:J3113" si="80">H3067*0.8</f>
        <v>20</v>
      </c>
    </row>
    <row r="3068" s="8" customFormat="1" ht="54" spans="1:10">
      <c r="A3068" s="107" t="s">
        <v>73</v>
      </c>
      <c r="B3068" s="108">
        <v>310511002</v>
      </c>
      <c r="C3068" s="109" t="s">
        <v>5236</v>
      </c>
      <c r="D3068" s="108" t="s">
        <v>5237</v>
      </c>
      <c r="E3068" s="108" t="s">
        <v>5201</v>
      </c>
      <c r="F3068" s="107" t="s">
        <v>5101</v>
      </c>
      <c r="G3068" s="108"/>
      <c r="H3068" s="107">
        <v>50</v>
      </c>
      <c r="I3068" s="112">
        <f t="shared" si="79"/>
        <v>45</v>
      </c>
      <c r="J3068" s="112">
        <f t="shared" si="80"/>
        <v>40</v>
      </c>
    </row>
    <row r="3069" s="8" customFormat="1" ht="27" spans="1:10">
      <c r="A3069" s="107" t="s">
        <v>73</v>
      </c>
      <c r="B3069" s="119" t="s">
        <v>5238</v>
      </c>
      <c r="C3069" s="120" t="s">
        <v>5239</v>
      </c>
      <c r="D3069" s="108" t="s">
        <v>5240</v>
      </c>
      <c r="E3069" s="108" t="s">
        <v>5201</v>
      </c>
      <c r="F3069" s="107" t="s">
        <v>5101</v>
      </c>
      <c r="G3069" s="108"/>
      <c r="H3069" s="107">
        <v>50</v>
      </c>
      <c r="I3069" s="112">
        <f t="shared" si="79"/>
        <v>45</v>
      </c>
      <c r="J3069" s="112">
        <f t="shared" si="80"/>
        <v>40</v>
      </c>
    </row>
    <row r="3070" s="8" customFormat="1" ht="40.5" spans="1:10">
      <c r="A3070" s="107" t="s">
        <v>73</v>
      </c>
      <c r="B3070" s="108">
        <v>310511003</v>
      </c>
      <c r="C3070" s="109" t="s">
        <v>5241</v>
      </c>
      <c r="D3070" s="108" t="s">
        <v>5242</v>
      </c>
      <c r="E3070" s="108" t="s">
        <v>5243</v>
      </c>
      <c r="F3070" s="107" t="s">
        <v>5101</v>
      </c>
      <c r="G3070" s="108"/>
      <c r="H3070" s="107">
        <v>76</v>
      </c>
      <c r="I3070" s="112">
        <f t="shared" si="79"/>
        <v>68.4</v>
      </c>
      <c r="J3070" s="112">
        <f t="shared" si="80"/>
        <v>60.8</v>
      </c>
    </row>
    <row r="3071" s="8" customFormat="1" spans="1:10">
      <c r="A3071" s="107" t="s">
        <v>73</v>
      </c>
      <c r="B3071" s="108">
        <v>310511004</v>
      </c>
      <c r="C3071" s="109" t="s">
        <v>5244</v>
      </c>
      <c r="D3071" s="108" t="s">
        <v>5245</v>
      </c>
      <c r="E3071" s="108" t="s">
        <v>5201</v>
      </c>
      <c r="F3071" s="107" t="s">
        <v>5101</v>
      </c>
      <c r="G3071" s="108"/>
      <c r="H3071" s="107">
        <v>60</v>
      </c>
      <c r="I3071" s="112">
        <f t="shared" si="79"/>
        <v>54</v>
      </c>
      <c r="J3071" s="112">
        <f t="shared" si="80"/>
        <v>48</v>
      </c>
    </row>
    <row r="3072" s="8" customFormat="1" spans="1:10">
      <c r="A3072" s="107" t="s">
        <v>73</v>
      </c>
      <c r="B3072" s="108">
        <v>310511005</v>
      </c>
      <c r="C3072" s="109" t="s">
        <v>5246</v>
      </c>
      <c r="D3072" s="108" t="s">
        <v>5247</v>
      </c>
      <c r="E3072" s="108"/>
      <c r="F3072" s="107" t="s">
        <v>5101</v>
      </c>
      <c r="G3072" s="108"/>
      <c r="H3072" s="107">
        <v>3</v>
      </c>
      <c r="I3072" s="112">
        <f t="shared" si="79"/>
        <v>2.7</v>
      </c>
      <c r="J3072" s="112">
        <f t="shared" si="80"/>
        <v>2.4</v>
      </c>
    </row>
    <row r="3073" s="8" customFormat="1" ht="54" spans="1:10">
      <c r="A3073" s="107" t="s">
        <v>73</v>
      </c>
      <c r="B3073" s="108">
        <v>310511006</v>
      </c>
      <c r="C3073" s="109" t="s">
        <v>5248</v>
      </c>
      <c r="D3073" s="108" t="s">
        <v>5249</v>
      </c>
      <c r="E3073" s="108" t="s">
        <v>5250</v>
      </c>
      <c r="F3073" s="107" t="s">
        <v>5101</v>
      </c>
      <c r="G3073" s="108"/>
      <c r="H3073" s="107">
        <v>60</v>
      </c>
      <c r="I3073" s="112">
        <f t="shared" si="79"/>
        <v>54</v>
      </c>
      <c r="J3073" s="112">
        <f t="shared" si="80"/>
        <v>48</v>
      </c>
    </row>
    <row r="3074" s="8" customFormat="1" spans="1:10">
      <c r="A3074" s="107" t="s">
        <v>73</v>
      </c>
      <c r="B3074" s="108">
        <v>310511007</v>
      </c>
      <c r="C3074" s="109" t="s">
        <v>5251</v>
      </c>
      <c r="D3074" s="108" t="s">
        <v>5252</v>
      </c>
      <c r="E3074" s="108" t="s">
        <v>5250</v>
      </c>
      <c r="F3074" s="107" t="s">
        <v>5101</v>
      </c>
      <c r="G3074" s="110"/>
      <c r="H3074" s="107">
        <v>80</v>
      </c>
      <c r="I3074" s="112">
        <f t="shared" si="79"/>
        <v>72</v>
      </c>
      <c r="J3074" s="112">
        <f t="shared" si="80"/>
        <v>64</v>
      </c>
    </row>
    <row r="3075" s="8" customFormat="1" spans="1:10">
      <c r="A3075" s="107" t="s">
        <v>73</v>
      </c>
      <c r="B3075" s="108" t="s">
        <v>5253</v>
      </c>
      <c r="C3075" s="109" t="s">
        <v>5254</v>
      </c>
      <c r="D3075" s="108" t="s">
        <v>5252</v>
      </c>
      <c r="E3075" s="108" t="s">
        <v>5250</v>
      </c>
      <c r="F3075" s="107" t="s">
        <v>5101</v>
      </c>
      <c r="G3075" s="108"/>
      <c r="H3075" s="107">
        <v>120</v>
      </c>
      <c r="I3075" s="112">
        <f t="shared" si="79"/>
        <v>108</v>
      </c>
      <c r="J3075" s="112">
        <f t="shared" si="80"/>
        <v>96</v>
      </c>
    </row>
    <row r="3076" s="8" customFormat="1" spans="1:10">
      <c r="A3076" s="107" t="s">
        <v>73</v>
      </c>
      <c r="B3076" s="108">
        <v>310511008</v>
      </c>
      <c r="C3076" s="109" t="s">
        <v>5255</v>
      </c>
      <c r="D3076" s="108" t="s">
        <v>5256</v>
      </c>
      <c r="E3076" s="108"/>
      <c r="F3076" s="107" t="s">
        <v>25</v>
      </c>
      <c r="G3076" s="108"/>
      <c r="H3076" s="117">
        <v>16</v>
      </c>
      <c r="I3076" s="118">
        <v>14.4</v>
      </c>
      <c r="J3076" s="118">
        <v>12.8</v>
      </c>
    </row>
    <row r="3077" s="8" customFormat="1" ht="27" spans="1:10">
      <c r="A3077" s="107" t="s">
        <v>73</v>
      </c>
      <c r="B3077" s="108">
        <v>310511009</v>
      </c>
      <c r="C3077" s="109" t="s">
        <v>5257</v>
      </c>
      <c r="D3077" s="108" t="s">
        <v>5258</v>
      </c>
      <c r="E3077" s="108"/>
      <c r="F3077" s="107" t="s">
        <v>5101</v>
      </c>
      <c r="G3077" s="110"/>
      <c r="H3077" s="107">
        <v>30</v>
      </c>
      <c r="I3077" s="112">
        <f t="shared" si="79"/>
        <v>27</v>
      </c>
      <c r="J3077" s="112">
        <f t="shared" si="80"/>
        <v>24</v>
      </c>
    </row>
    <row r="3078" s="8" customFormat="1" ht="27" spans="1:10">
      <c r="A3078" s="107" t="s">
        <v>73</v>
      </c>
      <c r="B3078" s="108" t="s">
        <v>5259</v>
      </c>
      <c r="C3078" s="109" t="s">
        <v>5260</v>
      </c>
      <c r="D3078" s="108" t="s">
        <v>5258</v>
      </c>
      <c r="E3078" s="108"/>
      <c r="F3078" s="107" t="s">
        <v>5101</v>
      </c>
      <c r="G3078" s="108"/>
      <c r="H3078" s="107">
        <v>40</v>
      </c>
      <c r="I3078" s="112">
        <f t="shared" si="79"/>
        <v>36</v>
      </c>
      <c r="J3078" s="112">
        <f t="shared" si="80"/>
        <v>32</v>
      </c>
    </row>
    <row r="3079" s="8" customFormat="1" spans="1:10">
      <c r="A3079" s="107" t="s">
        <v>73</v>
      </c>
      <c r="B3079" s="108">
        <v>310511010</v>
      </c>
      <c r="C3079" s="109" t="s">
        <v>5261</v>
      </c>
      <c r="D3079" s="108" t="s">
        <v>5262</v>
      </c>
      <c r="E3079" s="108"/>
      <c r="F3079" s="107" t="s">
        <v>5101</v>
      </c>
      <c r="G3079" s="110"/>
      <c r="H3079" s="107">
        <v>30</v>
      </c>
      <c r="I3079" s="112">
        <f t="shared" si="79"/>
        <v>27</v>
      </c>
      <c r="J3079" s="112">
        <f t="shared" si="80"/>
        <v>24</v>
      </c>
    </row>
    <row r="3080" s="8" customFormat="1" spans="1:10">
      <c r="A3080" s="107" t="s">
        <v>73</v>
      </c>
      <c r="B3080" s="108" t="s">
        <v>5263</v>
      </c>
      <c r="C3080" s="109" t="s">
        <v>5264</v>
      </c>
      <c r="D3080" s="108" t="s">
        <v>5262</v>
      </c>
      <c r="E3080" s="108"/>
      <c r="F3080" s="107" t="s">
        <v>5101</v>
      </c>
      <c r="G3080" s="108"/>
      <c r="H3080" s="114">
        <v>39.9</v>
      </c>
      <c r="I3080" s="115">
        <v>35.9</v>
      </c>
      <c r="J3080" s="115">
        <v>31.9</v>
      </c>
    </row>
    <row r="3081" s="8" customFormat="1" ht="27" spans="1:10">
      <c r="A3081" s="107" t="s">
        <v>73</v>
      </c>
      <c r="B3081" s="108">
        <v>310511011</v>
      </c>
      <c r="C3081" s="109" t="s">
        <v>5265</v>
      </c>
      <c r="D3081" s="108" t="s">
        <v>5266</v>
      </c>
      <c r="E3081" s="108" t="s">
        <v>5267</v>
      </c>
      <c r="F3081" s="107" t="s">
        <v>5101</v>
      </c>
      <c r="G3081" s="108"/>
      <c r="H3081" s="107">
        <v>20</v>
      </c>
      <c r="I3081" s="112">
        <f t="shared" si="79"/>
        <v>18</v>
      </c>
      <c r="J3081" s="112">
        <f t="shared" si="80"/>
        <v>16</v>
      </c>
    </row>
    <row r="3082" s="8" customFormat="1" spans="1:10">
      <c r="A3082" s="107" t="s">
        <v>73</v>
      </c>
      <c r="B3082" s="108" t="s">
        <v>5268</v>
      </c>
      <c r="C3082" s="109" t="s">
        <v>5269</v>
      </c>
      <c r="D3082" s="108"/>
      <c r="E3082" s="108" t="s">
        <v>5267</v>
      </c>
      <c r="F3082" s="107" t="s">
        <v>5101</v>
      </c>
      <c r="G3082" s="108"/>
      <c r="H3082" s="107">
        <v>20</v>
      </c>
      <c r="I3082" s="112">
        <f t="shared" si="79"/>
        <v>18</v>
      </c>
      <c r="J3082" s="112">
        <f t="shared" si="80"/>
        <v>16</v>
      </c>
    </row>
    <row r="3083" s="8" customFormat="1" spans="1:10">
      <c r="A3083" s="107" t="s">
        <v>73</v>
      </c>
      <c r="B3083" s="108">
        <v>310511012</v>
      </c>
      <c r="C3083" s="109" t="s">
        <v>5270</v>
      </c>
      <c r="D3083" s="108" t="s">
        <v>5271</v>
      </c>
      <c r="E3083" s="108"/>
      <c r="F3083" s="107" t="s">
        <v>5101</v>
      </c>
      <c r="G3083" s="108"/>
      <c r="H3083" s="107">
        <v>24</v>
      </c>
      <c r="I3083" s="112">
        <f t="shared" si="79"/>
        <v>21.6</v>
      </c>
      <c r="J3083" s="112">
        <f t="shared" si="80"/>
        <v>19.2</v>
      </c>
    </row>
    <row r="3084" s="8" customFormat="1" spans="1:10">
      <c r="A3084" s="107" t="s">
        <v>73</v>
      </c>
      <c r="B3084" s="108">
        <v>310511013</v>
      </c>
      <c r="C3084" s="109" t="s">
        <v>5272</v>
      </c>
      <c r="D3084" s="108" t="s">
        <v>5273</v>
      </c>
      <c r="E3084" s="108"/>
      <c r="F3084" s="107" t="s">
        <v>5101</v>
      </c>
      <c r="G3084" s="108"/>
      <c r="H3084" s="107">
        <v>30</v>
      </c>
      <c r="I3084" s="112">
        <f t="shared" si="79"/>
        <v>27</v>
      </c>
      <c r="J3084" s="112">
        <f t="shared" si="80"/>
        <v>24</v>
      </c>
    </row>
    <row r="3085" s="8" customFormat="1" ht="27" spans="1:10">
      <c r="A3085" s="107" t="s">
        <v>73</v>
      </c>
      <c r="B3085" s="108">
        <v>310511014</v>
      </c>
      <c r="C3085" s="109" t="s">
        <v>5274</v>
      </c>
      <c r="D3085" s="108" t="s">
        <v>5275</v>
      </c>
      <c r="E3085" s="108"/>
      <c r="F3085" s="107" t="s">
        <v>5101</v>
      </c>
      <c r="G3085" s="108"/>
      <c r="H3085" s="107">
        <v>30</v>
      </c>
      <c r="I3085" s="112">
        <f t="shared" si="79"/>
        <v>27</v>
      </c>
      <c r="J3085" s="112">
        <f t="shared" si="80"/>
        <v>24</v>
      </c>
    </row>
    <row r="3086" s="8" customFormat="1" spans="1:10">
      <c r="A3086" s="107" t="s">
        <v>73</v>
      </c>
      <c r="B3086" s="108">
        <v>310511015</v>
      </c>
      <c r="C3086" s="109" t="s">
        <v>5276</v>
      </c>
      <c r="D3086" s="108" t="s">
        <v>5277</v>
      </c>
      <c r="E3086" s="108"/>
      <c r="F3086" s="107" t="s">
        <v>5107</v>
      </c>
      <c r="G3086" s="108"/>
      <c r="H3086" s="107">
        <v>15</v>
      </c>
      <c r="I3086" s="112">
        <f t="shared" si="79"/>
        <v>13.5</v>
      </c>
      <c r="J3086" s="112">
        <f t="shared" si="80"/>
        <v>12</v>
      </c>
    </row>
    <row r="3087" s="8" customFormat="1" ht="27" spans="1:10">
      <c r="A3087" s="107" t="s">
        <v>73</v>
      </c>
      <c r="B3087" s="108">
        <v>310511016</v>
      </c>
      <c r="C3087" s="109" t="s">
        <v>5278</v>
      </c>
      <c r="D3087" s="108" t="s">
        <v>5279</v>
      </c>
      <c r="E3087" s="108"/>
      <c r="F3087" s="107" t="s">
        <v>5107</v>
      </c>
      <c r="G3087" s="110"/>
      <c r="H3087" s="107">
        <v>35</v>
      </c>
      <c r="I3087" s="112">
        <f t="shared" si="79"/>
        <v>31.5</v>
      </c>
      <c r="J3087" s="112">
        <f t="shared" si="80"/>
        <v>28</v>
      </c>
    </row>
    <row r="3088" s="8" customFormat="1" ht="27" spans="1:10">
      <c r="A3088" s="107" t="s">
        <v>73</v>
      </c>
      <c r="B3088" s="108" t="s">
        <v>5280</v>
      </c>
      <c r="C3088" s="109" t="s">
        <v>5281</v>
      </c>
      <c r="D3088" s="108" t="s">
        <v>5279</v>
      </c>
      <c r="E3088" s="108"/>
      <c r="F3088" s="107" t="s">
        <v>5107</v>
      </c>
      <c r="G3088" s="108"/>
      <c r="H3088" s="107">
        <v>45</v>
      </c>
      <c r="I3088" s="112">
        <f t="shared" si="79"/>
        <v>40.5</v>
      </c>
      <c r="J3088" s="112">
        <f t="shared" si="80"/>
        <v>36</v>
      </c>
    </row>
    <row r="3089" s="8" customFormat="1" ht="40.5" spans="1:10">
      <c r="A3089" s="107" t="s">
        <v>73</v>
      </c>
      <c r="B3089" s="108">
        <v>310511017</v>
      </c>
      <c r="C3089" s="109" t="s">
        <v>5282</v>
      </c>
      <c r="D3089" s="108"/>
      <c r="E3089" s="108" t="s">
        <v>5283</v>
      </c>
      <c r="F3089" s="107" t="s">
        <v>5107</v>
      </c>
      <c r="G3089" s="110"/>
      <c r="H3089" s="107">
        <v>35</v>
      </c>
      <c r="I3089" s="112">
        <f t="shared" si="79"/>
        <v>31.5</v>
      </c>
      <c r="J3089" s="112">
        <f t="shared" si="80"/>
        <v>28</v>
      </c>
    </row>
    <row r="3090" s="8" customFormat="1" ht="40.5" spans="1:10">
      <c r="A3090" s="107" t="s">
        <v>73</v>
      </c>
      <c r="B3090" s="108" t="s">
        <v>5284</v>
      </c>
      <c r="C3090" s="109" t="s">
        <v>5285</v>
      </c>
      <c r="D3090" s="108" t="s">
        <v>5286</v>
      </c>
      <c r="E3090" s="108" t="s">
        <v>5283</v>
      </c>
      <c r="F3090" s="107" t="s">
        <v>5107</v>
      </c>
      <c r="G3090" s="108"/>
      <c r="H3090" s="107">
        <v>45</v>
      </c>
      <c r="I3090" s="112">
        <f t="shared" si="79"/>
        <v>40.5</v>
      </c>
      <c r="J3090" s="112">
        <f t="shared" si="80"/>
        <v>36</v>
      </c>
    </row>
    <row r="3091" s="8" customFormat="1" spans="1:10">
      <c r="A3091" s="107" t="s">
        <v>73</v>
      </c>
      <c r="B3091" s="108">
        <v>310511018</v>
      </c>
      <c r="C3091" s="109" t="s">
        <v>5287</v>
      </c>
      <c r="D3091" s="110"/>
      <c r="E3091" s="108"/>
      <c r="F3091" s="107" t="s">
        <v>5107</v>
      </c>
      <c r="G3091" s="110"/>
      <c r="H3091" s="107">
        <v>200</v>
      </c>
      <c r="I3091" s="112">
        <f t="shared" si="79"/>
        <v>180</v>
      </c>
      <c r="J3091" s="112">
        <f t="shared" si="80"/>
        <v>160</v>
      </c>
    </row>
    <row r="3092" s="8" customFormat="1" spans="1:10">
      <c r="A3092" s="107" t="s">
        <v>73</v>
      </c>
      <c r="B3092" s="108" t="s">
        <v>5288</v>
      </c>
      <c r="C3092" s="109" t="s">
        <v>5289</v>
      </c>
      <c r="D3092" s="108"/>
      <c r="E3092" s="108"/>
      <c r="F3092" s="107" t="s">
        <v>5107</v>
      </c>
      <c r="G3092" s="108"/>
      <c r="H3092" s="107">
        <v>300</v>
      </c>
      <c r="I3092" s="112">
        <f t="shared" si="79"/>
        <v>270</v>
      </c>
      <c r="J3092" s="112">
        <f t="shared" si="80"/>
        <v>240</v>
      </c>
    </row>
    <row r="3093" s="8" customFormat="1" spans="1:10">
      <c r="A3093" s="107" t="s">
        <v>73</v>
      </c>
      <c r="B3093" s="60" t="s">
        <v>5290</v>
      </c>
      <c r="C3093" s="60" t="s">
        <v>5291</v>
      </c>
      <c r="D3093" s="73" t="s">
        <v>5292</v>
      </c>
      <c r="E3093" s="84"/>
      <c r="F3093" s="67" t="s">
        <v>5101</v>
      </c>
      <c r="G3093" s="110"/>
      <c r="H3093" s="107">
        <v>200</v>
      </c>
      <c r="I3093" s="112">
        <f t="shared" si="79"/>
        <v>180</v>
      </c>
      <c r="J3093" s="112">
        <f t="shared" si="80"/>
        <v>160</v>
      </c>
    </row>
    <row r="3094" s="8" customFormat="1" ht="27" spans="1:10">
      <c r="A3094" s="107" t="s">
        <v>73</v>
      </c>
      <c r="B3094" s="60" t="s">
        <v>5293</v>
      </c>
      <c r="C3094" s="60" t="s">
        <v>5294</v>
      </c>
      <c r="D3094" s="73" t="s">
        <v>5295</v>
      </c>
      <c r="E3094" s="84"/>
      <c r="F3094" s="67" t="s">
        <v>5101</v>
      </c>
      <c r="G3094" s="108"/>
      <c r="H3094" s="107">
        <v>300</v>
      </c>
      <c r="I3094" s="112">
        <f t="shared" si="79"/>
        <v>270</v>
      </c>
      <c r="J3094" s="112">
        <f t="shared" si="80"/>
        <v>240</v>
      </c>
    </row>
    <row r="3095" s="8" customFormat="1" spans="1:10">
      <c r="A3095" s="107" t="s">
        <v>73</v>
      </c>
      <c r="B3095" s="108" t="s">
        <v>5296</v>
      </c>
      <c r="C3095" s="109" t="s">
        <v>5297</v>
      </c>
      <c r="D3095" s="110"/>
      <c r="E3095" s="108"/>
      <c r="F3095" s="107" t="s">
        <v>5107</v>
      </c>
      <c r="G3095" s="110"/>
      <c r="H3095" s="107">
        <v>200</v>
      </c>
      <c r="I3095" s="112">
        <f t="shared" si="79"/>
        <v>180</v>
      </c>
      <c r="J3095" s="112">
        <f t="shared" si="80"/>
        <v>160</v>
      </c>
    </row>
    <row r="3096" s="8" customFormat="1" ht="27" spans="1:10">
      <c r="A3096" s="107" t="s">
        <v>73</v>
      </c>
      <c r="B3096" s="108" t="s">
        <v>5298</v>
      </c>
      <c r="C3096" s="109" t="s">
        <v>5299</v>
      </c>
      <c r="D3096" s="108"/>
      <c r="E3096" s="108"/>
      <c r="F3096" s="107" t="s">
        <v>5107</v>
      </c>
      <c r="G3096" s="108"/>
      <c r="H3096" s="107">
        <v>300</v>
      </c>
      <c r="I3096" s="112">
        <f t="shared" si="79"/>
        <v>270</v>
      </c>
      <c r="J3096" s="112">
        <f t="shared" si="80"/>
        <v>240</v>
      </c>
    </row>
    <row r="3097" s="8" customFormat="1" spans="1:10">
      <c r="A3097" s="107" t="s">
        <v>73</v>
      </c>
      <c r="B3097" s="108">
        <v>310511019</v>
      </c>
      <c r="C3097" s="109" t="s">
        <v>5300</v>
      </c>
      <c r="D3097" s="108" t="s">
        <v>5301</v>
      </c>
      <c r="E3097" s="108"/>
      <c r="F3097" s="107" t="s">
        <v>5107</v>
      </c>
      <c r="G3097" s="110"/>
      <c r="H3097" s="107">
        <v>9</v>
      </c>
      <c r="I3097" s="112">
        <f t="shared" si="79"/>
        <v>8.1</v>
      </c>
      <c r="J3097" s="112">
        <f t="shared" si="80"/>
        <v>7.2</v>
      </c>
    </row>
    <row r="3098" s="8" customFormat="1" ht="27" spans="1:10">
      <c r="A3098" s="107" t="s">
        <v>73</v>
      </c>
      <c r="B3098" s="108" t="s">
        <v>5302</v>
      </c>
      <c r="C3098" s="109" t="s">
        <v>5303</v>
      </c>
      <c r="D3098" s="108" t="s">
        <v>5304</v>
      </c>
      <c r="E3098" s="108"/>
      <c r="F3098" s="107" t="s">
        <v>5107</v>
      </c>
      <c r="G3098" s="108"/>
      <c r="H3098" s="107">
        <v>14</v>
      </c>
      <c r="I3098" s="112">
        <f t="shared" si="79"/>
        <v>12.6</v>
      </c>
      <c r="J3098" s="112">
        <f t="shared" si="80"/>
        <v>11.2</v>
      </c>
    </row>
    <row r="3099" s="8" customFormat="1" ht="18" customHeight="1" spans="1:10">
      <c r="A3099" s="107" t="s">
        <v>73</v>
      </c>
      <c r="B3099" s="73" t="s">
        <v>5305</v>
      </c>
      <c r="C3099" s="120" t="s">
        <v>5306</v>
      </c>
      <c r="D3099" s="52" t="s">
        <v>5307</v>
      </c>
      <c r="E3099" s="108"/>
      <c r="F3099" s="107" t="s">
        <v>5308</v>
      </c>
      <c r="G3099" s="108"/>
      <c r="H3099" s="107">
        <v>9</v>
      </c>
      <c r="I3099" s="112">
        <f t="shared" si="79"/>
        <v>8.1</v>
      </c>
      <c r="J3099" s="112">
        <f t="shared" si="80"/>
        <v>7.2</v>
      </c>
    </row>
    <row r="3100" s="8" customFormat="1" ht="31" customHeight="1" spans="1:10">
      <c r="A3100" s="67" t="s">
        <v>73</v>
      </c>
      <c r="B3100" s="73" t="s">
        <v>5309</v>
      </c>
      <c r="C3100" s="58" t="s">
        <v>5310</v>
      </c>
      <c r="D3100" s="52" t="s">
        <v>5307</v>
      </c>
      <c r="E3100" s="67"/>
      <c r="F3100" s="67" t="s">
        <v>5308</v>
      </c>
      <c r="G3100" s="108"/>
      <c r="H3100" s="107">
        <v>14</v>
      </c>
      <c r="I3100" s="112">
        <f t="shared" si="79"/>
        <v>12.6</v>
      </c>
      <c r="J3100" s="112">
        <f t="shared" si="80"/>
        <v>11.2</v>
      </c>
    </row>
    <row r="3101" s="8" customFormat="1" spans="1:10">
      <c r="A3101" s="107" t="s">
        <v>73</v>
      </c>
      <c r="B3101" s="108">
        <v>310511020</v>
      </c>
      <c r="C3101" s="109" t="s">
        <v>5311</v>
      </c>
      <c r="D3101" s="108" t="s">
        <v>5312</v>
      </c>
      <c r="E3101" s="108"/>
      <c r="F3101" s="107" t="s">
        <v>5107</v>
      </c>
      <c r="G3101" s="108"/>
      <c r="H3101" s="107">
        <v>20</v>
      </c>
      <c r="I3101" s="112">
        <f t="shared" si="79"/>
        <v>18</v>
      </c>
      <c r="J3101" s="112">
        <f t="shared" si="80"/>
        <v>16</v>
      </c>
    </row>
    <row r="3102" s="8" customFormat="1" ht="27" spans="1:10">
      <c r="A3102" s="107" t="s">
        <v>73</v>
      </c>
      <c r="B3102" s="108">
        <v>310511021</v>
      </c>
      <c r="C3102" s="109" t="s">
        <v>5313</v>
      </c>
      <c r="D3102" s="108" t="s">
        <v>5314</v>
      </c>
      <c r="E3102" s="108" t="s">
        <v>5315</v>
      </c>
      <c r="F3102" s="107" t="s">
        <v>5107</v>
      </c>
      <c r="G3102" s="110"/>
      <c r="H3102" s="107">
        <v>52</v>
      </c>
      <c r="I3102" s="112">
        <f t="shared" si="79"/>
        <v>46.8</v>
      </c>
      <c r="J3102" s="112">
        <f t="shared" si="80"/>
        <v>41.6</v>
      </c>
    </row>
    <row r="3103" s="8" customFormat="1" spans="1:10">
      <c r="A3103" s="107" t="s">
        <v>73</v>
      </c>
      <c r="B3103" s="108" t="s">
        <v>5316</v>
      </c>
      <c r="C3103" s="109" t="s">
        <v>5317</v>
      </c>
      <c r="D3103" s="108" t="s">
        <v>5318</v>
      </c>
      <c r="E3103" s="108"/>
      <c r="F3103" s="107" t="s">
        <v>5107</v>
      </c>
      <c r="G3103" s="108"/>
      <c r="H3103" s="107">
        <v>82</v>
      </c>
      <c r="I3103" s="112">
        <f t="shared" si="79"/>
        <v>73.8</v>
      </c>
      <c r="J3103" s="112">
        <f t="shared" si="80"/>
        <v>65.6</v>
      </c>
    </row>
    <row r="3104" s="8" customFormat="1" ht="27" spans="1:10">
      <c r="A3104" s="107" t="s">
        <v>73</v>
      </c>
      <c r="B3104" s="108" t="s">
        <v>5319</v>
      </c>
      <c r="C3104" s="109" t="s">
        <v>5320</v>
      </c>
      <c r="D3104" s="110"/>
      <c r="E3104" s="108" t="s">
        <v>5315</v>
      </c>
      <c r="F3104" s="107" t="s">
        <v>5107</v>
      </c>
      <c r="G3104" s="110"/>
      <c r="H3104" s="107">
        <v>52</v>
      </c>
      <c r="I3104" s="112">
        <f t="shared" si="79"/>
        <v>46.8</v>
      </c>
      <c r="J3104" s="112">
        <f t="shared" si="80"/>
        <v>41.6</v>
      </c>
    </row>
    <row r="3105" s="8" customFormat="1" ht="27" spans="1:10">
      <c r="A3105" s="107" t="s">
        <v>73</v>
      </c>
      <c r="B3105" s="108" t="s">
        <v>5321</v>
      </c>
      <c r="C3105" s="109" t="s">
        <v>5322</v>
      </c>
      <c r="D3105" s="108" t="s">
        <v>5318</v>
      </c>
      <c r="E3105" s="108"/>
      <c r="F3105" s="107" t="s">
        <v>5107</v>
      </c>
      <c r="G3105" s="108"/>
      <c r="H3105" s="107">
        <v>82</v>
      </c>
      <c r="I3105" s="112">
        <f t="shared" si="79"/>
        <v>73.8</v>
      </c>
      <c r="J3105" s="112">
        <f t="shared" si="80"/>
        <v>65.6</v>
      </c>
    </row>
    <row r="3106" s="8" customFormat="1" spans="1:10">
      <c r="A3106" s="107" t="s">
        <v>73</v>
      </c>
      <c r="B3106" s="108">
        <v>310511022</v>
      </c>
      <c r="C3106" s="109" t="s">
        <v>5323</v>
      </c>
      <c r="D3106" s="108" t="s">
        <v>5324</v>
      </c>
      <c r="E3106" s="108" t="s">
        <v>5201</v>
      </c>
      <c r="F3106" s="107" t="s">
        <v>5107</v>
      </c>
      <c r="G3106" s="110"/>
      <c r="H3106" s="107">
        <v>30</v>
      </c>
      <c r="I3106" s="112">
        <f t="shared" si="79"/>
        <v>27</v>
      </c>
      <c r="J3106" s="112">
        <f t="shared" si="80"/>
        <v>24</v>
      </c>
    </row>
    <row r="3107" s="8" customFormat="1" spans="1:10">
      <c r="A3107" s="107" t="s">
        <v>73</v>
      </c>
      <c r="B3107" s="108" t="s">
        <v>5325</v>
      </c>
      <c r="C3107" s="109" t="s">
        <v>5326</v>
      </c>
      <c r="D3107" s="108"/>
      <c r="E3107" s="108" t="s">
        <v>5201</v>
      </c>
      <c r="F3107" s="107" t="s">
        <v>5107</v>
      </c>
      <c r="G3107" s="108"/>
      <c r="H3107" s="107">
        <v>40</v>
      </c>
      <c r="I3107" s="112">
        <f t="shared" si="79"/>
        <v>36</v>
      </c>
      <c r="J3107" s="112">
        <f t="shared" si="80"/>
        <v>32</v>
      </c>
    </row>
    <row r="3108" s="8" customFormat="1" ht="27" spans="1:10">
      <c r="A3108" s="107" t="s">
        <v>73</v>
      </c>
      <c r="B3108" s="108">
        <v>310511023</v>
      </c>
      <c r="C3108" s="109" t="s">
        <v>5327</v>
      </c>
      <c r="D3108" s="108" t="s">
        <v>5328</v>
      </c>
      <c r="E3108" s="108" t="s">
        <v>5201</v>
      </c>
      <c r="F3108" s="107" t="s">
        <v>5107</v>
      </c>
      <c r="G3108" s="110"/>
      <c r="H3108" s="107">
        <v>100</v>
      </c>
      <c r="I3108" s="112">
        <f t="shared" si="79"/>
        <v>90</v>
      </c>
      <c r="J3108" s="112">
        <f t="shared" si="80"/>
        <v>80</v>
      </c>
    </row>
    <row r="3109" s="8" customFormat="1" ht="27" spans="1:10">
      <c r="A3109" s="107" t="s">
        <v>73</v>
      </c>
      <c r="B3109" s="108" t="s">
        <v>5329</v>
      </c>
      <c r="C3109" s="109" t="s">
        <v>5330</v>
      </c>
      <c r="D3109" s="108" t="s">
        <v>5328</v>
      </c>
      <c r="E3109" s="108" t="s">
        <v>5201</v>
      </c>
      <c r="F3109" s="107" t="s">
        <v>5107</v>
      </c>
      <c r="G3109" s="108"/>
      <c r="H3109" s="107">
        <v>150</v>
      </c>
      <c r="I3109" s="112">
        <f t="shared" si="79"/>
        <v>135</v>
      </c>
      <c r="J3109" s="112">
        <f t="shared" si="80"/>
        <v>120</v>
      </c>
    </row>
    <row r="3110" s="8" customFormat="1" ht="27" spans="1:10">
      <c r="A3110" s="107" t="s">
        <v>308</v>
      </c>
      <c r="B3110" s="108">
        <v>310511024</v>
      </c>
      <c r="C3110" s="109" t="s">
        <v>5331</v>
      </c>
      <c r="D3110" s="108" t="s">
        <v>5332</v>
      </c>
      <c r="E3110" s="108"/>
      <c r="F3110" s="107" t="s">
        <v>25</v>
      </c>
      <c r="G3110" s="108"/>
      <c r="H3110" s="107">
        <v>36</v>
      </c>
      <c r="I3110" s="112">
        <f t="shared" si="79"/>
        <v>32.4</v>
      </c>
      <c r="J3110" s="112">
        <f t="shared" si="80"/>
        <v>28.8</v>
      </c>
    </row>
    <row r="3111" s="8" customFormat="1" spans="1:10">
      <c r="A3111" s="107" t="s">
        <v>73</v>
      </c>
      <c r="B3111" s="108">
        <v>310511025</v>
      </c>
      <c r="C3111" s="109" t="s">
        <v>5333</v>
      </c>
      <c r="D3111" s="108" t="s">
        <v>5334</v>
      </c>
      <c r="E3111" s="108" t="s">
        <v>5335</v>
      </c>
      <c r="F3111" s="107" t="s">
        <v>5107</v>
      </c>
      <c r="G3111" s="108"/>
      <c r="H3111" s="107">
        <v>70</v>
      </c>
      <c r="I3111" s="112">
        <f t="shared" si="79"/>
        <v>63</v>
      </c>
      <c r="J3111" s="112">
        <f t="shared" si="80"/>
        <v>56</v>
      </c>
    </row>
    <row r="3112" s="8" customFormat="1" ht="27" spans="1:10">
      <c r="A3112" s="107" t="s">
        <v>308</v>
      </c>
      <c r="B3112" s="108">
        <v>310511026</v>
      </c>
      <c r="C3112" s="109" t="s">
        <v>5336</v>
      </c>
      <c r="D3112" s="108" t="s">
        <v>5337</v>
      </c>
      <c r="E3112" s="110"/>
      <c r="F3112" s="107" t="s">
        <v>5101</v>
      </c>
      <c r="G3112" s="108"/>
      <c r="H3112" s="107">
        <v>38</v>
      </c>
      <c r="I3112" s="112">
        <f t="shared" si="79"/>
        <v>34.2</v>
      </c>
      <c r="J3112" s="112">
        <f t="shared" si="80"/>
        <v>30.4</v>
      </c>
    </row>
    <row r="3113" s="8" customFormat="1" ht="27" spans="1:10">
      <c r="A3113" s="107" t="s">
        <v>308</v>
      </c>
      <c r="B3113" s="108">
        <v>310511027</v>
      </c>
      <c r="C3113" s="109" t="s">
        <v>5338</v>
      </c>
      <c r="D3113" s="108" t="s">
        <v>5339</v>
      </c>
      <c r="E3113" s="108" t="s">
        <v>5340</v>
      </c>
      <c r="F3113" s="107" t="s">
        <v>5101</v>
      </c>
      <c r="G3113" s="108"/>
      <c r="H3113" s="107">
        <v>50</v>
      </c>
      <c r="I3113" s="112">
        <f t="shared" si="79"/>
        <v>45</v>
      </c>
      <c r="J3113" s="112">
        <f t="shared" si="80"/>
        <v>40</v>
      </c>
    </row>
    <row r="3114" s="8" customFormat="1" spans="1:10">
      <c r="A3114" s="107"/>
      <c r="B3114" s="108">
        <v>310512</v>
      </c>
      <c r="C3114" s="109" t="s">
        <v>5341</v>
      </c>
      <c r="D3114" s="108"/>
      <c r="E3114" s="108"/>
      <c r="F3114" s="107"/>
      <c r="G3114" s="108"/>
      <c r="H3114" s="107"/>
      <c r="I3114" s="112"/>
      <c r="J3114" s="112"/>
    </row>
    <row r="3115" s="8" customFormat="1" ht="40.5" spans="1:10">
      <c r="A3115" s="107" t="s">
        <v>308</v>
      </c>
      <c r="B3115" s="108">
        <v>310512001</v>
      </c>
      <c r="C3115" s="109" t="s">
        <v>5342</v>
      </c>
      <c r="D3115" s="108" t="s">
        <v>5343</v>
      </c>
      <c r="E3115" s="108" t="s">
        <v>5344</v>
      </c>
      <c r="F3115" s="107" t="s">
        <v>5107</v>
      </c>
      <c r="G3115" s="108" t="s">
        <v>5345</v>
      </c>
      <c r="H3115" s="107">
        <v>80</v>
      </c>
      <c r="I3115" s="112">
        <f t="shared" ref="I3115:I3125" si="81">H3115*0.9</f>
        <v>72</v>
      </c>
      <c r="J3115" s="112">
        <f t="shared" ref="J3115:J3125" si="82">H3115*0.8</f>
        <v>64</v>
      </c>
    </row>
    <row r="3116" s="8" customFormat="1" ht="40.5" spans="1:10">
      <c r="A3116" s="107" t="s">
        <v>73</v>
      </c>
      <c r="B3116" s="108">
        <v>310512002</v>
      </c>
      <c r="C3116" s="109" t="s">
        <v>5346</v>
      </c>
      <c r="D3116" s="108" t="s">
        <v>5347</v>
      </c>
      <c r="E3116" s="108" t="s">
        <v>5348</v>
      </c>
      <c r="F3116" s="107" t="s">
        <v>5101</v>
      </c>
      <c r="G3116" s="108"/>
      <c r="H3116" s="107">
        <v>30</v>
      </c>
      <c r="I3116" s="112">
        <f t="shared" si="81"/>
        <v>27</v>
      </c>
      <c r="J3116" s="112">
        <f t="shared" si="82"/>
        <v>24</v>
      </c>
    </row>
    <row r="3117" s="8" customFormat="1" ht="40.5" spans="1:10">
      <c r="A3117" s="107" t="s">
        <v>73</v>
      </c>
      <c r="B3117" s="108">
        <v>310512003</v>
      </c>
      <c r="C3117" s="109" t="s">
        <v>5349</v>
      </c>
      <c r="D3117" s="108" t="s">
        <v>5350</v>
      </c>
      <c r="E3117" s="108" t="s">
        <v>5201</v>
      </c>
      <c r="F3117" s="107" t="s">
        <v>5101</v>
      </c>
      <c r="G3117" s="108"/>
      <c r="H3117" s="107">
        <v>60</v>
      </c>
      <c r="I3117" s="112">
        <f t="shared" si="81"/>
        <v>54</v>
      </c>
      <c r="J3117" s="112">
        <f t="shared" si="82"/>
        <v>48</v>
      </c>
    </row>
    <row r="3118" s="8" customFormat="1" ht="40.5" spans="1:10">
      <c r="A3118" s="107" t="s">
        <v>73</v>
      </c>
      <c r="B3118" s="108">
        <v>310512004</v>
      </c>
      <c r="C3118" s="109" t="s">
        <v>5351</v>
      </c>
      <c r="D3118" s="108" t="s">
        <v>5352</v>
      </c>
      <c r="E3118" s="108" t="s">
        <v>5201</v>
      </c>
      <c r="F3118" s="107" t="s">
        <v>5101</v>
      </c>
      <c r="G3118" s="108"/>
      <c r="H3118" s="107">
        <v>76</v>
      </c>
      <c r="I3118" s="112">
        <f t="shared" si="81"/>
        <v>68.4</v>
      </c>
      <c r="J3118" s="112">
        <f t="shared" si="82"/>
        <v>60.8</v>
      </c>
    </row>
    <row r="3119" s="8" customFormat="1" ht="81" spans="1:10">
      <c r="A3119" s="107" t="s">
        <v>73</v>
      </c>
      <c r="B3119" s="108">
        <v>310512005</v>
      </c>
      <c r="C3119" s="109" t="s">
        <v>5353</v>
      </c>
      <c r="D3119" s="108" t="s">
        <v>5354</v>
      </c>
      <c r="E3119" s="108" t="s">
        <v>5355</v>
      </c>
      <c r="F3119" s="107" t="s">
        <v>25</v>
      </c>
      <c r="G3119" s="108"/>
      <c r="H3119" s="107">
        <v>130</v>
      </c>
      <c r="I3119" s="112">
        <f t="shared" si="81"/>
        <v>117</v>
      </c>
      <c r="J3119" s="112">
        <f t="shared" si="82"/>
        <v>104</v>
      </c>
    </row>
    <row r="3120" s="8" customFormat="1" ht="27" spans="1:10">
      <c r="A3120" s="107" t="s">
        <v>73</v>
      </c>
      <c r="B3120" s="108">
        <v>310512006</v>
      </c>
      <c r="C3120" s="109" t="s">
        <v>5356</v>
      </c>
      <c r="D3120" s="108" t="s">
        <v>5357</v>
      </c>
      <c r="E3120" s="108" t="s">
        <v>5358</v>
      </c>
      <c r="F3120" s="107" t="s">
        <v>25</v>
      </c>
      <c r="G3120" s="108"/>
      <c r="H3120" s="107">
        <v>90</v>
      </c>
      <c r="I3120" s="112">
        <f t="shared" si="81"/>
        <v>81</v>
      </c>
      <c r="J3120" s="112">
        <f t="shared" si="82"/>
        <v>72</v>
      </c>
    </row>
    <row r="3121" s="8" customFormat="1" ht="40.5" spans="1:10">
      <c r="A3121" s="107" t="s">
        <v>73</v>
      </c>
      <c r="B3121" s="108">
        <v>310512007</v>
      </c>
      <c r="C3121" s="109" t="s">
        <v>5359</v>
      </c>
      <c r="D3121" s="108" t="s">
        <v>5360</v>
      </c>
      <c r="E3121" s="108" t="s">
        <v>5361</v>
      </c>
      <c r="F3121" s="107" t="s">
        <v>25</v>
      </c>
      <c r="G3121" s="108"/>
      <c r="H3121" s="107">
        <v>270</v>
      </c>
      <c r="I3121" s="112">
        <f t="shared" si="81"/>
        <v>243</v>
      </c>
      <c r="J3121" s="112">
        <f t="shared" si="82"/>
        <v>216</v>
      </c>
    </row>
    <row r="3122" s="8" customFormat="1" ht="67.5" spans="1:10">
      <c r="A3122" s="107" t="s">
        <v>73</v>
      </c>
      <c r="B3122" s="108">
        <v>310512008</v>
      </c>
      <c r="C3122" s="109" t="s">
        <v>5362</v>
      </c>
      <c r="D3122" s="108" t="s">
        <v>5363</v>
      </c>
      <c r="E3122" s="108" t="s">
        <v>5364</v>
      </c>
      <c r="F3122" s="107" t="s">
        <v>5101</v>
      </c>
      <c r="G3122" s="108"/>
      <c r="H3122" s="107">
        <v>200</v>
      </c>
      <c r="I3122" s="112">
        <f t="shared" si="81"/>
        <v>180</v>
      </c>
      <c r="J3122" s="112">
        <f t="shared" si="82"/>
        <v>160</v>
      </c>
    </row>
    <row r="3123" s="8" customFormat="1" ht="40.5" spans="1:10">
      <c r="A3123" s="107" t="s">
        <v>73</v>
      </c>
      <c r="B3123" s="108">
        <v>310512009</v>
      </c>
      <c r="C3123" s="109" t="s">
        <v>5365</v>
      </c>
      <c r="D3123" s="108" t="s">
        <v>5366</v>
      </c>
      <c r="E3123" s="108" t="s">
        <v>5367</v>
      </c>
      <c r="F3123" s="107" t="s">
        <v>5107</v>
      </c>
      <c r="G3123" s="108" t="s">
        <v>5345</v>
      </c>
      <c r="H3123" s="107">
        <v>120</v>
      </c>
      <c r="I3123" s="112">
        <f t="shared" si="81"/>
        <v>108</v>
      </c>
      <c r="J3123" s="112">
        <f t="shared" si="82"/>
        <v>96</v>
      </c>
    </row>
    <row r="3124" s="8" customFormat="1" ht="40.5" spans="1:10">
      <c r="A3124" s="107" t="s">
        <v>308</v>
      </c>
      <c r="B3124" s="108">
        <v>310512010</v>
      </c>
      <c r="C3124" s="109" t="s">
        <v>5368</v>
      </c>
      <c r="D3124" s="108" t="s">
        <v>5369</v>
      </c>
      <c r="E3124" s="108" t="s">
        <v>5370</v>
      </c>
      <c r="F3124" s="107" t="s">
        <v>5092</v>
      </c>
      <c r="G3124" s="108"/>
      <c r="H3124" s="107">
        <v>180</v>
      </c>
      <c r="I3124" s="112">
        <f t="shared" si="81"/>
        <v>162</v>
      </c>
      <c r="J3124" s="112">
        <f t="shared" si="82"/>
        <v>144</v>
      </c>
    </row>
    <row r="3125" s="8" customFormat="1" spans="1:10">
      <c r="A3125" s="107" t="s">
        <v>73</v>
      </c>
      <c r="B3125" s="108">
        <v>310512011</v>
      </c>
      <c r="C3125" s="109" t="s">
        <v>5371</v>
      </c>
      <c r="D3125" s="108"/>
      <c r="E3125" s="108"/>
      <c r="F3125" s="107" t="s">
        <v>5101</v>
      </c>
      <c r="G3125" s="108" t="s">
        <v>5345</v>
      </c>
      <c r="H3125" s="107">
        <v>29</v>
      </c>
      <c r="I3125" s="112">
        <f t="shared" si="81"/>
        <v>26.1</v>
      </c>
      <c r="J3125" s="112">
        <f t="shared" si="82"/>
        <v>23.2</v>
      </c>
    </row>
    <row r="3126" s="8" customFormat="1" spans="1:10">
      <c r="A3126" s="107" t="s">
        <v>73</v>
      </c>
      <c r="B3126" s="108">
        <v>310513</v>
      </c>
      <c r="C3126" s="109" t="s">
        <v>5372</v>
      </c>
      <c r="D3126" s="108"/>
      <c r="E3126" s="108"/>
      <c r="F3126" s="107"/>
      <c r="G3126" s="108"/>
      <c r="H3126" s="107"/>
      <c r="I3126" s="112"/>
      <c r="J3126" s="112"/>
    </row>
    <row r="3127" s="8" customFormat="1" ht="27" spans="1:10">
      <c r="A3127" s="107" t="s">
        <v>73</v>
      </c>
      <c r="B3127" s="108">
        <v>310513001</v>
      </c>
      <c r="C3127" s="109" t="s">
        <v>5373</v>
      </c>
      <c r="D3127" s="108" t="s">
        <v>5374</v>
      </c>
      <c r="E3127" s="108"/>
      <c r="F3127" s="107" t="s">
        <v>5101</v>
      </c>
      <c r="G3127" s="108"/>
      <c r="H3127" s="107">
        <v>4</v>
      </c>
      <c r="I3127" s="112">
        <f t="shared" ref="I3127:I3136" si="83">H3127*0.9</f>
        <v>3.6</v>
      </c>
      <c r="J3127" s="112">
        <f t="shared" ref="J3127:J3136" si="84">H3127*0.8</f>
        <v>3.2</v>
      </c>
    </row>
    <row r="3128" s="8" customFormat="1" spans="1:10">
      <c r="A3128" s="107" t="s">
        <v>73</v>
      </c>
      <c r="B3128" s="108">
        <v>310513002</v>
      </c>
      <c r="C3128" s="109" t="s">
        <v>5375</v>
      </c>
      <c r="D3128" s="108" t="s">
        <v>5376</v>
      </c>
      <c r="E3128" s="108"/>
      <c r="F3128" s="107" t="s">
        <v>5101</v>
      </c>
      <c r="G3128" s="110"/>
      <c r="H3128" s="107">
        <v>10</v>
      </c>
      <c r="I3128" s="112">
        <f t="shared" si="83"/>
        <v>9</v>
      </c>
      <c r="J3128" s="112">
        <f t="shared" si="84"/>
        <v>8</v>
      </c>
    </row>
    <row r="3129" s="8" customFormat="1" spans="1:10">
      <c r="A3129" s="107" t="s">
        <v>73</v>
      </c>
      <c r="B3129" s="108" t="s">
        <v>5377</v>
      </c>
      <c r="C3129" s="109" t="s">
        <v>5378</v>
      </c>
      <c r="D3129" s="108" t="s">
        <v>5376</v>
      </c>
      <c r="E3129" s="108"/>
      <c r="F3129" s="107" t="s">
        <v>5101</v>
      </c>
      <c r="G3129" s="108"/>
      <c r="H3129" s="107">
        <v>12</v>
      </c>
      <c r="I3129" s="112">
        <f t="shared" si="83"/>
        <v>10.8</v>
      </c>
      <c r="J3129" s="112">
        <f t="shared" si="84"/>
        <v>9.6</v>
      </c>
    </row>
    <row r="3130" s="8" customFormat="1" ht="27" spans="1:10">
      <c r="A3130" s="107" t="s">
        <v>73</v>
      </c>
      <c r="B3130" s="108">
        <v>310513003</v>
      </c>
      <c r="C3130" s="109" t="s">
        <v>5379</v>
      </c>
      <c r="D3130" s="108" t="s">
        <v>5380</v>
      </c>
      <c r="E3130" s="108" t="s">
        <v>5381</v>
      </c>
      <c r="F3130" s="107" t="s">
        <v>5101</v>
      </c>
      <c r="G3130" s="108"/>
      <c r="H3130" s="107">
        <v>30</v>
      </c>
      <c r="I3130" s="112">
        <f t="shared" si="83"/>
        <v>27</v>
      </c>
      <c r="J3130" s="112">
        <f t="shared" si="84"/>
        <v>24</v>
      </c>
    </row>
    <row r="3131" s="8" customFormat="1" spans="1:10">
      <c r="A3131" s="107" t="s">
        <v>73</v>
      </c>
      <c r="B3131" s="108">
        <v>310513004</v>
      </c>
      <c r="C3131" s="109" t="s">
        <v>5382</v>
      </c>
      <c r="D3131" s="108" t="s">
        <v>5383</v>
      </c>
      <c r="E3131" s="108"/>
      <c r="F3131" s="107" t="s">
        <v>5101</v>
      </c>
      <c r="G3131" s="108"/>
      <c r="H3131" s="107">
        <v>5</v>
      </c>
      <c r="I3131" s="112">
        <f t="shared" si="83"/>
        <v>4.5</v>
      </c>
      <c r="J3131" s="112">
        <f t="shared" si="84"/>
        <v>4</v>
      </c>
    </row>
    <row r="3132" s="8" customFormat="1" spans="1:10">
      <c r="A3132" s="107" t="s">
        <v>73</v>
      </c>
      <c r="B3132" s="108">
        <v>310513005</v>
      </c>
      <c r="C3132" s="109" t="s">
        <v>5384</v>
      </c>
      <c r="D3132" s="108" t="s">
        <v>5385</v>
      </c>
      <c r="E3132" s="108" t="s">
        <v>5201</v>
      </c>
      <c r="F3132" s="107" t="s">
        <v>5101</v>
      </c>
      <c r="G3132" s="108"/>
      <c r="H3132" s="107">
        <v>3</v>
      </c>
      <c r="I3132" s="112">
        <f t="shared" si="83"/>
        <v>2.7</v>
      </c>
      <c r="J3132" s="112">
        <f t="shared" si="84"/>
        <v>2.4</v>
      </c>
    </row>
    <row r="3133" s="8" customFormat="1" spans="1:10">
      <c r="A3133" s="107" t="s">
        <v>73</v>
      </c>
      <c r="B3133" s="108">
        <v>310513006</v>
      </c>
      <c r="C3133" s="109" t="s">
        <v>5386</v>
      </c>
      <c r="D3133" s="108" t="s">
        <v>5387</v>
      </c>
      <c r="E3133" s="108" t="s">
        <v>5388</v>
      </c>
      <c r="F3133" s="107" t="s">
        <v>5101</v>
      </c>
      <c r="G3133" s="108"/>
      <c r="H3133" s="107">
        <v>4.5</v>
      </c>
      <c r="I3133" s="112">
        <f t="shared" si="83"/>
        <v>4.05</v>
      </c>
      <c r="J3133" s="112">
        <f t="shared" si="84"/>
        <v>3.6</v>
      </c>
    </row>
    <row r="3134" s="8" customFormat="1" spans="1:10">
      <c r="A3134" s="107" t="s">
        <v>73</v>
      </c>
      <c r="B3134" s="108">
        <v>310513007</v>
      </c>
      <c r="C3134" s="109" t="s">
        <v>5389</v>
      </c>
      <c r="D3134" s="108" t="s">
        <v>5390</v>
      </c>
      <c r="E3134" s="108"/>
      <c r="F3134" s="107" t="s">
        <v>5101</v>
      </c>
      <c r="G3134" s="108"/>
      <c r="H3134" s="107">
        <v>10</v>
      </c>
      <c r="I3134" s="112">
        <f t="shared" si="83"/>
        <v>9</v>
      </c>
      <c r="J3134" s="112">
        <f t="shared" si="84"/>
        <v>8</v>
      </c>
    </row>
    <row r="3135" s="8" customFormat="1" spans="1:10">
      <c r="A3135" s="107" t="s">
        <v>308</v>
      </c>
      <c r="B3135" s="108">
        <v>310513008</v>
      </c>
      <c r="C3135" s="109" t="s">
        <v>5391</v>
      </c>
      <c r="D3135" s="108" t="s">
        <v>5392</v>
      </c>
      <c r="E3135" s="108"/>
      <c r="F3135" s="107" t="s">
        <v>5101</v>
      </c>
      <c r="G3135" s="110"/>
      <c r="H3135" s="107">
        <v>19</v>
      </c>
      <c r="I3135" s="112">
        <f t="shared" si="83"/>
        <v>17.1</v>
      </c>
      <c r="J3135" s="112">
        <f t="shared" si="84"/>
        <v>15.2</v>
      </c>
    </row>
    <row r="3136" s="8" customFormat="1" spans="1:10">
      <c r="A3136" s="107" t="s">
        <v>308</v>
      </c>
      <c r="B3136" s="108" t="s">
        <v>5393</v>
      </c>
      <c r="C3136" s="109" t="s">
        <v>5394</v>
      </c>
      <c r="D3136" s="108"/>
      <c r="E3136" s="108"/>
      <c r="F3136" s="107" t="s">
        <v>5101</v>
      </c>
      <c r="G3136" s="108"/>
      <c r="H3136" s="107">
        <v>29</v>
      </c>
      <c r="I3136" s="112">
        <f t="shared" si="83"/>
        <v>26.1</v>
      </c>
      <c r="J3136" s="112">
        <f t="shared" si="84"/>
        <v>23.2</v>
      </c>
    </row>
    <row r="3137" s="8" customFormat="1" spans="1:10">
      <c r="A3137" s="107" t="s">
        <v>73</v>
      </c>
      <c r="B3137" s="108">
        <v>310514</v>
      </c>
      <c r="C3137" s="109" t="s">
        <v>5395</v>
      </c>
      <c r="D3137" s="108"/>
      <c r="E3137" s="108"/>
      <c r="F3137" s="107"/>
      <c r="G3137" s="108"/>
      <c r="H3137" s="107"/>
      <c r="I3137" s="112"/>
      <c r="J3137" s="112"/>
    </row>
    <row r="3138" s="8" customFormat="1" spans="1:10">
      <c r="A3138" s="107" t="s">
        <v>73</v>
      </c>
      <c r="B3138" s="108">
        <v>310514001</v>
      </c>
      <c r="C3138" s="109" t="s">
        <v>5396</v>
      </c>
      <c r="D3138" s="108"/>
      <c r="E3138" s="108"/>
      <c r="F3138" s="107" t="s">
        <v>25</v>
      </c>
      <c r="G3138" s="108"/>
      <c r="H3138" s="107">
        <v>28.5</v>
      </c>
      <c r="I3138" s="112">
        <f t="shared" ref="I3138:I3145" si="85">H3138*0.9</f>
        <v>25.65</v>
      </c>
      <c r="J3138" s="112">
        <f t="shared" ref="J3138:J3145" si="86">H3138*0.8</f>
        <v>22.8</v>
      </c>
    </row>
    <row r="3139" s="8" customFormat="1" spans="1:10">
      <c r="A3139" s="107" t="s">
        <v>73</v>
      </c>
      <c r="B3139" s="108">
        <v>310514002</v>
      </c>
      <c r="C3139" s="109" t="s">
        <v>5397</v>
      </c>
      <c r="D3139" s="108"/>
      <c r="E3139" s="108"/>
      <c r="F3139" s="107" t="s">
        <v>25</v>
      </c>
      <c r="G3139" s="108"/>
      <c r="H3139" s="107">
        <v>7</v>
      </c>
      <c r="I3139" s="112">
        <f t="shared" si="85"/>
        <v>6.3</v>
      </c>
      <c r="J3139" s="112">
        <f t="shared" si="86"/>
        <v>5.6</v>
      </c>
    </row>
    <row r="3140" s="8" customFormat="1" spans="1:10">
      <c r="A3140" s="107" t="s">
        <v>73</v>
      </c>
      <c r="B3140" s="108">
        <v>310514003</v>
      </c>
      <c r="C3140" s="109" t="s">
        <v>5398</v>
      </c>
      <c r="D3140" s="108"/>
      <c r="E3140" s="108"/>
      <c r="F3140" s="107"/>
      <c r="G3140" s="108"/>
      <c r="H3140" s="107"/>
      <c r="I3140" s="112"/>
      <c r="J3140" s="112"/>
    </row>
    <row r="3141" s="8" customFormat="1" spans="1:10">
      <c r="A3141" s="107" t="s">
        <v>73</v>
      </c>
      <c r="B3141" s="108" t="s">
        <v>5399</v>
      </c>
      <c r="C3141" s="109" t="s">
        <v>5400</v>
      </c>
      <c r="D3141" s="108"/>
      <c r="E3141" s="108"/>
      <c r="F3141" s="107" t="s">
        <v>657</v>
      </c>
      <c r="G3141" s="108"/>
      <c r="H3141" s="107">
        <v>19</v>
      </c>
      <c r="I3141" s="112">
        <f t="shared" si="85"/>
        <v>17.1</v>
      </c>
      <c r="J3141" s="112">
        <f t="shared" si="86"/>
        <v>15.2</v>
      </c>
    </row>
    <row r="3142" s="8" customFormat="1" spans="1:10">
      <c r="A3142" s="107" t="s">
        <v>73</v>
      </c>
      <c r="B3142" s="108" t="s">
        <v>5401</v>
      </c>
      <c r="C3142" s="109" t="s">
        <v>5402</v>
      </c>
      <c r="D3142" s="108"/>
      <c r="E3142" s="108"/>
      <c r="F3142" s="107" t="s">
        <v>657</v>
      </c>
      <c r="G3142" s="108"/>
      <c r="H3142" s="107">
        <v>18</v>
      </c>
      <c r="I3142" s="112">
        <f t="shared" si="85"/>
        <v>16.2</v>
      </c>
      <c r="J3142" s="112">
        <f t="shared" si="86"/>
        <v>14.4</v>
      </c>
    </row>
    <row r="3143" s="8" customFormat="1" spans="1:10">
      <c r="A3143" s="107" t="s">
        <v>73</v>
      </c>
      <c r="B3143" s="108" t="s">
        <v>5403</v>
      </c>
      <c r="C3143" s="109" t="s">
        <v>5404</v>
      </c>
      <c r="D3143" s="108"/>
      <c r="E3143" s="108"/>
      <c r="F3143" s="107" t="s">
        <v>657</v>
      </c>
      <c r="G3143" s="108"/>
      <c r="H3143" s="107">
        <v>9</v>
      </c>
      <c r="I3143" s="112">
        <f t="shared" si="85"/>
        <v>8.1</v>
      </c>
      <c r="J3143" s="112">
        <f t="shared" si="86"/>
        <v>7.2</v>
      </c>
    </row>
    <row r="3144" s="8" customFormat="1" spans="1:10">
      <c r="A3144" s="107" t="s">
        <v>73</v>
      </c>
      <c r="B3144" s="108" t="s">
        <v>5405</v>
      </c>
      <c r="C3144" s="109" t="s">
        <v>5406</v>
      </c>
      <c r="D3144" s="108"/>
      <c r="E3144" s="108"/>
      <c r="F3144" s="107" t="s">
        <v>657</v>
      </c>
      <c r="G3144" s="108"/>
      <c r="H3144" s="107">
        <v>18</v>
      </c>
      <c r="I3144" s="112">
        <f t="shared" si="85"/>
        <v>16.2</v>
      </c>
      <c r="J3144" s="112">
        <f t="shared" si="86"/>
        <v>14.4</v>
      </c>
    </row>
    <row r="3145" s="8" customFormat="1" spans="1:10">
      <c r="A3145" s="107" t="s">
        <v>73</v>
      </c>
      <c r="B3145" s="108" t="s">
        <v>5407</v>
      </c>
      <c r="C3145" s="109" t="s">
        <v>5408</v>
      </c>
      <c r="D3145" s="110"/>
      <c r="E3145" s="108"/>
      <c r="F3145" s="107" t="s">
        <v>25</v>
      </c>
      <c r="G3145" s="108"/>
      <c r="H3145" s="107">
        <v>103</v>
      </c>
      <c r="I3145" s="112">
        <f t="shared" si="85"/>
        <v>92.7</v>
      </c>
      <c r="J3145" s="112">
        <f t="shared" si="86"/>
        <v>82.4</v>
      </c>
    </row>
    <row r="3146" s="8" customFormat="1" spans="1:10">
      <c r="A3146" s="107"/>
      <c r="B3146" s="108">
        <v>310515</v>
      </c>
      <c r="C3146" s="109" t="s">
        <v>5409</v>
      </c>
      <c r="D3146" s="108"/>
      <c r="E3146" s="108"/>
      <c r="F3146" s="107"/>
      <c r="G3146" s="108"/>
      <c r="H3146" s="107"/>
      <c r="I3146" s="112"/>
      <c r="J3146" s="112"/>
    </row>
    <row r="3147" s="8" customFormat="1" spans="1:10">
      <c r="A3147" s="107" t="s">
        <v>73</v>
      </c>
      <c r="B3147" s="108">
        <v>310515001</v>
      </c>
      <c r="C3147" s="109" t="s">
        <v>5410</v>
      </c>
      <c r="D3147" s="108" t="s">
        <v>5411</v>
      </c>
      <c r="E3147" s="108"/>
      <c r="F3147" s="107" t="s">
        <v>25</v>
      </c>
      <c r="G3147" s="108"/>
      <c r="H3147" s="107">
        <v>28</v>
      </c>
      <c r="I3147" s="112">
        <f t="shared" ref="I3147:I3159" si="87">H3147*0.9</f>
        <v>25.2</v>
      </c>
      <c r="J3147" s="112">
        <f t="shared" ref="J3147:J3159" si="88">H3147*0.8</f>
        <v>22.4</v>
      </c>
    </row>
    <row r="3148" s="8" customFormat="1" spans="1:10">
      <c r="A3148" s="107" t="s">
        <v>73</v>
      </c>
      <c r="B3148" s="108" t="s">
        <v>5412</v>
      </c>
      <c r="C3148" s="109" t="s">
        <v>5413</v>
      </c>
      <c r="D3148" s="108"/>
      <c r="E3148" s="108"/>
      <c r="F3148" s="107" t="s">
        <v>25</v>
      </c>
      <c r="G3148" s="108"/>
      <c r="H3148" s="107">
        <v>28</v>
      </c>
      <c r="I3148" s="112">
        <f t="shared" si="87"/>
        <v>25.2</v>
      </c>
      <c r="J3148" s="112">
        <f t="shared" si="88"/>
        <v>22.4</v>
      </c>
    </row>
    <row r="3149" s="8" customFormat="1" spans="1:10">
      <c r="A3149" s="107" t="s">
        <v>73</v>
      </c>
      <c r="B3149" s="108">
        <v>310515002</v>
      </c>
      <c r="C3149" s="109" t="s">
        <v>5414</v>
      </c>
      <c r="D3149" s="108" t="s">
        <v>5415</v>
      </c>
      <c r="E3149" s="108" t="s">
        <v>797</v>
      </c>
      <c r="F3149" s="107" t="s">
        <v>5101</v>
      </c>
      <c r="G3149" s="108"/>
      <c r="H3149" s="107">
        <v>15</v>
      </c>
      <c r="I3149" s="112">
        <f t="shared" si="87"/>
        <v>13.5</v>
      </c>
      <c r="J3149" s="112">
        <f t="shared" si="88"/>
        <v>12</v>
      </c>
    </row>
    <row r="3150" s="8" customFormat="1" ht="27" spans="1:10">
      <c r="A3150" s="107" t="s">
        <v>73</v>
      </c>
      <c r="B3150" s="108">
        <v>310515003</v>
      </c>
      <c r="C3150" s="109" t="s">
        <v>5416</v>
      </c>
      <c r="D3150" s="108" t="s">
        <v>5417</v>
      </c>
      <c r="E3150" s="108" t="s">
        <v>5201</v>
      </c>
      <c r="F3150" s="107" t="s">
        <v>5101</v>
      </c>
      <c r="G3150" s="108"/>
      <c r="H3150" s="107">
        <v>20</v>
      </c>
      <c r="I3150" s="112">
        <f t="shared" si="87"/>
        <v>18</v>
      </c>
      <c r="J3150" s="112">
        <f t="shared" si="88"/>
        <v>16</v>
      </c>
    </row>
    <row r="3151" s="8" customFormat="1" spans="1:10">
      <c r="A3151" s="107" t="s">
        <v>73</v>
      </c>
      <c r="B3151" s="108">
        <v>310515004</v>
      </c>
      <c r="C3151" s="109" t="s">
        <v>5418</v>
      </c>
      <c r="D3151" s="108"/>
      <c r="E3151" s="108"/>
      <c r="F3151" s="107" t="s">
        <v>25</v>
      </c>
      <c r="G3151" s="108"/>
      <c r="H3151" s="107">
        <v>57</v>
      </c>
      <c r="I3151" s="112">
        <f t="shared" si="87"/>
        <v>51.3</v>
      </c>
      <c r="J3151" s="112">
        <f t="shared" si="88"/>
        <v>45.6</v>
      </c>
    </row>
    <row r="3152" s="8" customFormat="1" spans="1:10">
      <c r="A3152" s="107" t="s">
        <v>73</v>
      </c>
      <c r="B3152" s="108">
        <v>310515005</v>
      </c>
      <c r="C3152" s="109" t="s">
        <v>5419</v>
      </c>
      <c r="D3152" s="108"/>
      <c r="E3152" s="108"/>
      <c r="F3152" s="107" t="s">
        <v>25</v>
      </c>
      <c r="G3152" s="108"/>
      <c r="H3152" s="107">
        <v>30</v>
      </c>
      <c r="I3152" s="112">
        <f t="shared" si="87"/>
        <v>27</v>
      </c>
      <c r="J3152" s="112">
        <f t="shared" si="88"/>
        <v>24</v>
      </c>
    </row>
    <row r="3153" s="8" customFormat="1" ht="27" spans="1:10">
      <c r="A3153" s="107" t="s">
        <v>73</v>
      </c>
      <c r="B3153" s="108">
        <v>310515006</v>
      </c>
      <c r="C3153" s="109" t="s">
        <v>5420</v>
      </c>
      <c r="D3153" s="108" t="s">
        <v>5421</v>
      </c>
      <c r="E3153" s="108"/>
      <c r="F3153" s="107" t="s">
        <v>25</v>
      </c>
      <c r="G3153" s="108"/>
      <c r="H3153" s="107">
        <v>28</v>
      </c>
      <c r="I3153" s="112">
        <f t="shared" si="87"/>
        <v>25.2</v>
      </c>
      <c r="J3153" s="112">
        <f t="shared" si="88"/>
        <v>22.4</v>
      </c>
    </row>
    <row r="3154" s="8" customFormat="1" spans="1:10">
      <c r="A3154" s="107" t="s">
        <v>73</v>
      </c>
      <c r="B3154" s="108">
        <v>310515007</v>
      </c>
      <c r="C3154" s="109" t="s">
        <v>5422</v>
      </c>
      <c r="D3154" s="108" t="s">
        <v>5423</v>
      </c>
      <c r="E3154" s="108" t="s">
        <v>5201</v>
      </c>
      <c r="F3154" s="107" t="s">
        <v>25</v>
      </c>
      <c r="G3154" s="108"/>
      <c r="H3154" s="107">
        <v>47</v>
      </c>
      <c r="I3154" s="112">
        <f t="shared" si="87"/>
        <v>42.3</v>
      </c>
      <c r="J3154" s="112">
        <f t="shared" si="88"/>
        <v>37.6</v>
      </c>
    </row>
    <row r="3155" s="8" customFormat="1" spans="1:10">
      <c r="A3155" s="107" t="s">
        <v>73</v>
      </c>
      <c r="B3155" s="108" t="s">
        <v>5424</v>
      </c>
      <c r="C3155" s="109" t="s">
        <v>5425</v>
      </c>
      <c r="D3155" s="109" t="s">
        <v>5426</v>
      </c>
      <c r="E3155" s="108" t="s">
        <v>5201</v>
      </c>
      <c r="F3155" s="107" t="s">
        <v>25</v>
      </c>
      <c r="G3155" s="108"/>
      <c r="H3155" s="107">
        <v>47</v>
      </c>
      <c r="I3155" s="112">
        <f t="shared" si="87"/>
        <v>42.3</v>
      </c>
      <c r="J3155" s="112">
        <f t="shared" si="88"/>
        <v>37.6</v>
      </c>
    </row>
    <row r="3156" s="8" customFormat="1" spans="1:10">
      <c r="A3156" s="107" t="s">
        <v>73</v>
      </c>
      <c r="B3156" s="108" t="s">
        <v>5427</v>
      </c>
      <c r="C3156" s="109" t="s">
        <v>5428</v>
      </c>
      <c r="D3156" s="109" t="s">
        <v>5426</v>
      </c>
      <c r="E3156" s="108" t="s">
        <v>5201</v>
      </c>
      <c r="F3156" s="107" t="s">
        <v>25</v>
      </c>
      <c r="G3156" s="108"/>
      <c r="H3156" s="107">
        <v>47</v>
      </c>
      <c r="I3156" s="112">
        <f t="shared" si="87"/>
        <v>42.3</v>
      </c>
      <c r="J3156" s="112">
        <f t="shared" si="88"/>
        <v>37.6</v>
      </c>
    </row>
    <row r="3157" s="8" customFormat="1" spans="1:10">
      <c r="A3157" s="107" t="s">
        <v>73</v>
      </c>
      <c r="B3157" s="108" t="s">
        <v>5429</v>
      </c>
      <c r="C3157" s="109" t="s">
        <v>5430</v>
      </c>
      <c r="D3157" s="109" t="s">
        <v>5426</v>
      </c>
      <c r="E3157" s="108" t="s">
        <v>5201</v>
      </c>
      <c r="F3157" s="107" t="s">
        <v>25</v>
      </c>
      <c r="G3157" s="108"/>
      <c r="H3157" s="107">
        <v>47</v>
      </c>
      <c r="I3157" s="112">
        <f t="shared" si="87"/>
        <v>42.3</v>
      </c>
      <c r="J3157" s="112">
        <f t="shared" si="88"/>
        <v>37.6</v>
      </c>
    </row>
    <row r="3158" s="8" customFormat="1" spans="1:10">
      <c r="A3158" s="107" t="s">
        <v>73</v>
      </c>
      <c r="B3158" s="108" t="s">
        <v>5431</v>
      </c>
      <c r="C3158" s="109" t="s">
        <v>5432</v>
      </c>
      <c r="D3158" s="109" t="s">
        <v>5426</v>
      </c>
      <c r="E3158" s="108" t="s">
        <v>5201</v>
      </c>
      <c r="F3158" s="107" t="s">
        <v>25</v>
      </c>
      <c r="G3158" s="108"/>
      <c r="H3158" s="107">
        <v>47</v>
      </c>
      <c r="I3158" s="112">
        <f t="shared" si="87"/>
        <v>42.3</v>
      </c>
      <c r="J3158" s="112">
        <f t="shared" si="88"/>
        <v>37.6</v>
      </c>
    </row>
    <row r="3159" s="8" customFormat="1" spans="1:10">
      <c r="A3159" s="107" t="s">
        <v>308</v>
      </c>
      <c r="B3159" s="108">
        <v>310515008</v>
      </c>
      <c r="C3159" s="109" t="s">
        <v>5433</v>
      </c>
      <c r="D3159" s="110"/>
      <c r="E3159" s="108"/>
      <c r="F3159" s="107" t="s">
        <v>657</v>
      </c>
      <c r="G3159" s="108"/>
      <c r="H3159" s="107">
        <v>19</v>
      </c>
      <c r="I3159" s="112">
        <f t="shared" si="87"/>
        <v>17.1</v>
      </c>
      <c r="J3159" s="112">
        <f t="shared" si="88"/>
        <v>15.2</v>
      </c>
    </row>
    <row r="3160" s="8" customFormat="1" spans="1:10">
      <c r="A3160" s="107"/>
      <c r="B3160" s="108">
        <v>310516</v>
      </c>
      <c r="C3160" s="109" t="s">
        <v>5434</v>
      </c>
      <c r="D3160" s="108"/>
      <c r="E3160" s="108"/>
      <c r="F3160" s="107"/>
      <c r="G3160" s="108"/>
      <c r="H3160" s="107"/>
      <c r="I3160" s="112"/>
      <c r="J3160" s="112"/>
    </row>
    <row r="3161" s="8" customFormat="1" spans="1:10">
      <c r="A3161" s="107" t="s">
        <v>308</v>
      </c>
      <c r="B3161" s="108">
        <v>310516001</v>
      </c>
      <c r="C3161" s="109" t="s">
        <v>5435</v>
      </c>
      <c r="D3161" s="108" t="s">
        <v>5436</v>
      </c>
      <c r="E3161" s="108"/>
      <c r="F3161" s="107" t="s">
        <v>789</v>
      </c>
      <c r="G3161" s="108"/>
      <c r="H3161" s="107">
        <v>41</v>
      </c>
      <c r="I3161" s="112">
        <f t="shared" ref="I3161:I3166" si="89">H3161*0.9</f>
        <v>36.9</v>
      </c>
      <c r="J3161" s="112">
        <f t="shared" ref="J3161:J3166" si="90">H3161*0.8</f>
        <v>32.8</v>
      </c>
    </row>
    <row r="3162" s="8" customFormat="1" spans="1:10">
      <c r="A3162" s="107" t="s">
        <v>308</v>
      </c>
      <c r="B3162" s="108">
        <v>310516002</v>
      </c>
      <c r="C3162" s="109" t="s">
        <v>5437</v>
      </c>
      <c r="D3162" s="108"/>
      <c r="E3162" s="108"/>
      <c r="F3162" s="107" t="s">
        <v>789</v>
      </c>
      <c r="G3162" s="108"/>
      <c r="H3162" s="107">
        <v>95</v>
      </c>
      <c r="I3162" s="112">
        <f t="shared" si="89"/>
        <v>85.5</v>
      </c>
      <c r="J3162" s="112">
        <f t="shared" si="90"/>
        <v>76</v>
      </c>
    </row>
    <row r="3163" s="8" customFormat="1" spans="1:10">
      <c r="A3163" s="107" t="s">
        <v>73</v>
      </c>
      <c r="B3163" s="108">
        <v>310516003</v>
      </c>
      <c r="C3163" s="109" t="s">
        <v>5438</v>
      </c>
      <c r="D3163" s="108"/>
      <c r="E3163" s="108"/>
      <c r="F3163" s="107" t="s">
        <v>5439</v>
      </c>
      <c r="G3163" s="108"/>
      <c r="H3163" s="107">
        <v>19</v>
      </c>
      <c r="I3163" s="112">
        <f t="shared" si="89"/>
        <v>17.1</v>
      </c>
      <c r="J3163" s="112">
        <f t="shared" si="90"/>
        <v>15.2</v>
      </c>
    </row>
    <row r="3164" s="8" customFormat="1" ht="27" spans="1:10">
      <c r="A3164" s="107" t="s">
        <v>308</v>
      </c>
      <c r="B3164" s="108">
        <v>310516004</v>
      </c>
      <c r="C3164" s="109" t="s">
        <v>5440</v>
      </c>
      <c r="D3164" s="108" t="s">
        <v>5441</v>
      </c>
      <c r="E3164" s="108" t="s">
        <v>5201</v>
      </c>
      <c r="F3164" s="107" t="s">
        <v>789</v>
      </c>
      <c r="G3164" s="110"/>
      <c r="H3164" s="107">
        <v>1425</v>
      </c>
      <c r="I3164" s="112">
        <f t="shared" si="89"/>
        <v>1282.5</v>
      </c>
      <c r="J3164" s="112">
        <f t="shared" si="90"/>
        <v>1140</v>
      </c>
    </row>
    <row r="3165" s="8" customFormat="1" ht="27" spans="1:10">
      <c r="A3165" s="107" t="s">
        <v>308</v>
      </c>
      <c r="B3165" s="108" t="s">
        <v>5442</v>
      </c>
      <c r="C3165" s="109" t="s">
        <v>5443</v>
      </c>
      <c r="D3165" s="108"/>
      <c r="E3165" s="108"/>
      <c r="F3165" s="107" t="s">
        <v>789</v>
      </c>
      <c r="G3165" s="108"/>
      <c r="H3165" s="107">
        <v>150</v>
      </c>
      <c r="I3165" s="112">
        <f t="shared" si="89"/>
        <v>135</v>
      </c>
      <c r="J3165" s="112">
        <f t="shared" si="90"/>
        <v>120</v>
      </c>
    </row>
    <row r="3166" s="8" customFormat="1" spans="1:10">
      <c r="A3166" s="107" t="s">
        <v>308</v>
      </c>
      <c r="B3166" s="108" t="s">
        <v>5444</v>
      </c>
      <c r="C3166" s="120" t="s">
        <v>5445</v>
      </c>
      <c r="D3166" s="108"/>
      <c r="E3166" s="108" t="s">
        <v>5201</v>
      </c>
      <c r="F3166" s="107" t="s">
        <v>789</v>
      </c>
      <c r="G3166" s="108"/>
      <c r="H3166" s="107">
        <v>1425</v>
      </c>
      <c r="I3166" s="112">
        <f t="shared" si="89"/>
        <v>1282.5</v>
      </c>
      <c r="J3166" s="112">
        <f t="shared" si="90"/>
        <v>1140</v>
      </c>
    </row>
    <row r="3167" s="8" customFormat="1" ht="108" spans="1:10">
      <c r="A3167" s="107"/>
      <c r="B3167" s="108">
        <v>310517</v>
      </c>
      <c r="C3167" s="109" t="s">
        <v>5446</v>
      </c>
      <c r="D3167" s="108"/>
      <c r="E3167" s="108" t="s">
        <v>5447</v>
      </c>
      <c r="F3167" s="107"/>
      <c r="G3167" s="108"/>
      <c r="H3167" s="107"/>
      <c r="I3167" s="112"/>
      <c r="J3167" s="112"/>
    </row>
    <row r="3168" s="8" customFormat="1" ht="54" spans="1:10">
      <c r="A3168" s="107" t="s">
        <v>73</v>
      </c>
      <c r="B3168" s="108">
        <v>310517005</v>
      </c>
      <c r="C3168" s="109" t="s">
        <v>5448</v>
      </c>
      <c r="D3168" s="108" t="s">
        <v>5449</v>
      </c>
      <c r="E3168" s="108"/>
      <c r="F3168" s="107" t="s">
        <v>5101</v>
      </c>
      <c r="G3168" s="108"/>
      <c r="H3168" s="71">
        <v>497</v>
      </c>
      <c r="I3168" s="71">
        <f>0.9*H3168</f>
        <v>447.3</v>
      </c>
      <c r="J3168" s="71">
        <f>0.8*H3168</f>
        <v>397.6</v>
      </c>
    </row>
    <row r="3169" s="8" customFormat="1" ht="81" spans="1:10">
      <c r="A3169" s="107" t="s">
        <v>73</v>
      </c>
      <c r="B3169" s="108">
        <v>310517006</v>
      </c>
      <c r="C3169" s="109" t="s">
        <v>5450</v>
      </c>
      <c r="D3169" s="108" t="s">
        <v>5451</v>
      </c>
      <c r="E3169" s="108"/>
      <c r="F3169" s="107" t="s">
        <v>5101</v>
      </c>
      <c r="G3169" s="108"/>
      <c r="H3169" s="107">
        <v>55</v>
      </c>
      <c r="I3169" s="112">
        <f>H3169*0.9</f>
        <v>49.5</v>
      </c>
      <c r="J3169" s="112">
        <f>H3169*0.8</f>
        <v>44</v>
      </c>
    </row>
    <row r="3170" s="8" customFormat="1" ht="81" spans="1:10">
      <c r="A3170" s="107" t="s">
        <v>73</v>
      </c>
      <c r="B3170" s="108" t="s">
        <v>5452</v>
      </c>
      <c r="C3170" s="109" t="s">
        <v>5453</v>
      </c>
      <c r="D3170" s="108" t="s">
        <v>5454</v>
      </c>
      <c r="E3170" s="108"/>
      <c r="F3170" s="107" t="s">
        <v>5101</v>
      </c>
      <c r="G3170" s="108"/>
      <c r="H3170" s="107">
        <v>55</v>
      </c>
      <c r="I3170" s="112">
        <f>H3170*0.9</f>
        <v>49.5</v>
      </c>
      <c r="J3170" s="112">
        <f>H3170*0.8</f>
        <v>44</v>
      </c>
    </row>
    <row r="3171" s="8" customFormat="1" spans="1:10">
      <c r="A3171" s="107" t="s">
        <v>73</v>
      </c>
      <c r="B3171" s="108">
        <v>310517007</v>
      </c>
      <c r="C3171" s="109" t="s">
        <v>5455</v>
      </c>
      <c r="D3171" s="110"/>
      <c r="E3171" s="108"/>
      <c r="F3171" s="107" t="s">
        <v>25</v>
      </c>
      <c r="G3171" s="108"/>
      <c r="H3171" s="107" t="s">
        <v>314</v>
      </c>
      <c r="I3171" s="107" t="s">
        <v>314</v>
      </c>
      <c r="J3171" s="107" t="s">
        <v>314</v>
      </c>
    </row>
    <row r="3172" s="8" customFormat="1" spans="1:10">
      <c r="A3172" s="107" t="s">
        <v>73</v>
      </c>
      <c r="B3172" s="108" t="s">
        <v>5456</v>
      </c>
      <c r="C3172" s="109" t="s">
        <v>5457</v>
      </c>
      <c r="D3172" s="108"/>
      <c r="E3172" s="108"/>
      <c r="F3172" s="107" t="s">
        <v>25</v>
      </c>
      <c r="G3172" s="108"/>
      <c r="H3172" s="107" t="s">
        <v>314</v>
      </c>
      <c r="I3172" s="107" t="s">
        <v>314</v>
      </c>
      <c r="J3172" s="107" t="s">
        <v>314</v>
      </c>
    </row>
    <row r="3173" s="8" customFormat="1" spans="1:10">
      <c r="A3173" s="107" t="s">
        <v>73</v>
      </c>
      <c r="B3173" s="108" t="s">
        <v>5458</v>
      </c>
      <c r="C3173" s="109" t="s">
        <v>5459</v>
      </c>
      <c r="D3173" s="108"/>
      <c r="E3173" s="108"/>
      <c r="F3173" s="107" t="s">
        <v>25</v>
      </c>
      <c r="G3173" s="108"/>
      <c r="H3173" s="107" t="s">
        <v>314</v>
      </c>
      <c r="I3173" s="107" t="s">
        <v>314</v>
      </c>
      <c r="J3173" s="107" t="s">
        <v>314</v>
      </c>
    </row>
    <row r="3174" s="8" customFormat="1" spans="1:10">
      <c r="A3174" s="107" t="s">
        <v>73</v>
      </c>
      <c r="B3174" s="108" t="s">
        <v>5460</v>
      </c>
      <c r="C3174" s="109" t="s">
        <v>5461</v>
      </c>
      <c r="D3174" s="108"/>
      <c r="E3174" s="108"/>
      <c r="F3174" s="107" t="s">
        <v>25</v>
      </c>
      <c r="G3174" s="108"/>
      <c r="H3174" s="107" t="s">
        <v>314</v>
      </c>
      <c r="I3174" s="107" t="s">
        <v>314</v>
      </c>
      <c r="J3174" s="107" t="s">
        <v>314</v>
      </c>
    </row>
    <row r="3175" s="8" customFormat="1" ht="67.5" spans="1:10">
      <c r="A3175" s="107" t="s">
        <v>73</v>
      </c>
      <c r="B3175" s="108">
        <v>310517008</v>
      </c>
      <c r="C3175" s="109" t="s">
        <v>5462</v>
      </c>
      <c r="D3175" s="108" t="s">
        <v>5463</v>
      </c>
      <c r="E3175" s="108"/>
      <c r="F3175" s="107" t="s">
        <v>25</v>
      </c>
      <c r="G3175" s="108"/>
      <c r="H3175" s="107">
        <v>600</v>
      </c>
      <c r="I3175" s="112">
        <f>H3175*0.9</f>
        <v>540</v>
      </c>
      <c r="J3175" s="112">
        <f>H3175*0.8</f>
        <v>480</v>
      </c>
    </row>
    <row r="3176" s="8" customFormat="1" ht="27" spans="1:10">
      <c r="A3176" s="107" t="s">
        <v>73</v>
      </c>
      <c r="B3176" s="108">
        <v>310517009</v>
      </c>
      <c r="C3176" s="109" t="s">
        <v>5464</v>
      </c>
      <c r="D3176" s="108" t="s">
        <v>5465</v>
      </c>
      <c r="E3176" s="108" t="s">
        <v>5466</v>
      </c>
      <c r="F3176" s="107" t="s">
        <v>5101</v>
      </c>
      <c r="G3176" s="108"/>
      <c r="H3176" s="107">
        <v>15</v>
      </c>
      <c r="I3176" s="112">
        <f>H3176*0.9</f>
        <v>13.5</v>
      </c>
      <c r="J3176" s="112">
        <f>H3176*0.8</f>
        <v>12</v>
      </c>
    </row>
    <row r="3177" s="8" customFormat="1" ht="135" spans="1:10">
      <c r="A3177" s="107"/>
      <c r="B3177" s="108">
        <v>310518</v>
      </c>
      <c r="C3177" s="109" t="s">
        <v>5467</v>
      </c>
      <c r="D3177" s="108"/>
      <c r="E3177" s="108" t="s">
        <v>5468</v>
      </c>
      <c r="F3177" s="107"/>
      <c r="G3177" s="108"/>
      <c r="H3177" s="107"/>
      <c r="I3177" s="112"/>
      <c r="J3177" s="112"/>
    </row>
    <row r="3178" s="8" customFormat="1" ht="27" spans="1:10">
      <c r="A3178" s="107" t="s">
        <v>73</v>
      </c>
      <c r="B3178" s="108">
        <v>310518001</v>
      </c>
      <c r="C3178" s="109" t="s">
        <v>5469</v>
      </c>
      <c r="D3178" s="108" t="s">
        <v>5470</v>
      </c>
      <c r="E3178" s="108"/>
      <c r="F3178" s="107" t="s">
        <v>5101</v>
      </c>
      <c r="G3178" s="108"/>
      <c r="H3178" s="107">
        <v>80</v>
      </c>
      <c r="I3178" s="112">
        <f t="shared" ref="I3178:I3183" si="91">H3178*0.9</f>
        <v>72</v>
      </c>
      <c r="J3178" s="112">
        <f t="shared" ref="J3178:J3183" si="92">H3178*0.8</f>
        <v>64</v>
      </c>
    </row>
    <row r="3179" s="8" customFormat="1" ht="108" spans="1:10">
      <c r="A3179" s="107" t="s">
        <v>73</v>
      </c>
      <c r="B3179" s="108">
        <v>310518002</v>
      </c>
      <c r="C3179" s="109" t="s">
        <v>5471</v>
      </c>
      <c r="D3179" s="108" t="s">
        <v>5472</v>
      </c>
      <c r="E3179" s="108"/>
      <c r="F3179" s="107" t="s">
        <v>5101</v>
      </c>
      <c r="G3179" s="108"/>
      <c r="H3179" s="107">
        <v>60</v>
      </c>
      <c r="I3179" s="112">
        <f t="shared" si="91"/>
        <v>54</v>
      </c>
      <c r="J3179" s="112">
        <f t="shared" si="92"/>
        <v>48</v>
      </c>
    </row>
    <row r="3180" s="8" customFormat="1" ht="40.5" spans="1:10">
      <c r="A3180" s="107" t="s">
        <v>73</v>
      </c>
      <c r="B3180" s="108">
        <v>310518004</v>
      </c>
      <c r="C3180" s="109" t="s">
        <v>5473</v>
      </c>
      <c r="D3180" s="108" t="s">
        <v>5474</v>
      </c>
      <c r="E3180" s="108"/>
      <c r="F3180" s="107" t="s">
        <v>5101</v>
      </c>
      <c r="G3180" s="110"/>
      <c r="H3180" s="107">
        <v>47.5</v>
      </c>
      <c r="I3180" s="112">
        <f t="shared" si="91"/>
        <v>42.75</v>
      </c>
      <c r="J3180" s="112">
        <f t="shared" si="92"/>
        <v>38</v>
      </c>
    </row>
    <row r="3181" s="8" customFormat="1" spans="1:10">
      <c r="A3181" s="107" t="s">
        <v>73</v>
      </c>
      <c r="B3181" s="108" t="s">
        <v>5475</v>
      </c>
      <c r="C3181" s="109" t="s">
        <v>5476</v>
      </c>
      <c r="D3181" s="108"/>
      <c r="E3181" s="108"/>
      <c r="F3181" s="107" t="s">
        <v>5101</v>
      </c>
      <c r="G3181" s="108"/>
      <c r="H3181" s="107">
        <v>15</v>
      </c>
      <c r="I3181" s="112">
        <f t="shared" si="91"/>
        <v>13.5</v>
      </c>
      <c r="J3181" s="112">
        <f t="shared" si="92"/>
        <v>12</v>
      </c>
    </row>
    <row r="3182" s="8" customFormat="1" ht="67.5" spans="1:10">
      <c r="A3182" s="107" t="s">
        <v>73</v>
      </c>
      <c r="B3182" s="108">
        <v>310518005</v>
      </c>
      <c r="C3182" s="109" t="s">
        <v>5477</v>
      </c>
      <c r="D3182" s="108" t="s">
        <v>5478</v>
      </c>
      <c r="E3182" s="108"/>
      <c r="F3182" s="107" t="s">
        <v>5101</v>
      </c>
      <c r="G3182" s="108"/>
      <c r="H3182" s="107">
        <v>38</v>
      </c>
      <c r="I3182" s="112">
        <f t="shared" si="91"/>
        <v>34.2</v>
      </c>
      <c r="J3182" s="112">
        <f t="shared" si="92"/>
        <v>30.4</v>
      </c>
    </row>
    <row r="3183" s="8" customFormat="1" ht="81" spans="1:10">
      <c r="A3183" s="107" t="s">
        <v>73</v>
      </c>
      <c r="B3183" s="108">
        <v>310518006</v>
      </c>
      <c r="C3183" s="109" t="s">
        <v>5479</v>
      </c>
      <c r="D3183" s="108" t="s">
        <v>5480</v>
      </c>
      <c r="E3183" s="108"/>
      <c r="F3183" s="107" t="s">
        <v>5092</v>
      </c>
      <c r="G3183" s="108" t="s">
        <v>5481</v>
      </c>
      <c r="H3183" s="107">
        <v>270</v>
      </c>
      <c r="I3183" s="112">
        <f t="shared" si="91"/>
        <v>243</v>
      </c>
      <c r="J3183" s="112">
        <f t="shared" si="92"/>
        <v>216</v>
      </c>
    </row>
    <row r="3184" s="8" customFormat="1" spans="1:10">
      <c r="A3184" s="107"/>
      <c r="B3184" s="108">
        <v>310519</v>
      </c>
      <c r="C3184" s="109" t="s">
        <v>5482</v>
      </c>
      <c r="D3184" s="108"/>
      <c r="E3184" s="108"/>
      <c r="F3184" s="107"/>
      <c r="G3184" s="108"/>
      <c r="H3184" s="107"/>
      <c r="I3184" s="112"/>
      <c r="J3184" s="112"/>
    </row>
    <row r="3185" s="8" customFormat="1" spans="1:10">
      <c r="A3185" s="107" t="s">
        <v>73</v>
      </c>
      <c r="B3185" s="108">
        <v>310519001</v>
      </c>
      <c r="C3185" s="109" t="s">
        <v>5483</v>
      </c>
      <c r="D3185" s="110"/>
      <c r="E3185" s="108"/>
      <c r="F3185" s="107" t="s">
        <v>5101</v>
      </c>
      <c r="G3185" s="110"/>
      <c r="H3185" s="107">
        <v>30</v>
      </c>
      <c r="I3185" s="112">
        <f t="shared" ref="I3185:I3214" si="93">H3185*0.9</f>
        <v>27</v>
      </c>
      <c r="J3185" s="112">
        <f t="shared" ref="J3185:J3214" si="94">H3185*0.8</f>
        <v>24</v>
      </c>
    </row>
    <row r="3186" s="8" customFormat="1" spans="1:10">
      <c r="A3186" s="107" t="s">
        <v>73</v>
      </c>
      <c r="B3186" s="108" t="s">
        <v>5484</v>
      </c>
      <c r="C3186" s="109" t="s">
        <v>5485</v>
      </c>
      <c r="D3186" s="110"/>
      <c r="E3186" s="108"/>
      <c r="F3186" s="107" t="s">
        <v>5101</v>
      </c>
      <c r="G3186" s="110"/>
      <c r="H3186" s="107">
        <v>30</v>
      </c>
      <c r="I3186" s="112">
        <f t="shared" si="93"/>
        <v>27</v>
      </c>
      <c r="J3186" s="112">
        <f t="shared" si="94"/>
        <v>24</v>
      </c>
    </row>
    <row r="3187" s="8" customFormat="1" spans="1:10">
      <c r="A3187" s="107" t="s">
        <v>73</v>
      </c>
      <c r="B3187" s="108" t="s">
        <v>5486</v>
      </c>
      <c r="C3187" s="109" t="s">
        <v>5487</v>
      </c>
      <c r="D3187" s="108"/>
      <c r="E3187" s="108"/>
      <c r="F3187" s="107" t="s">
        <v>5101</v>
      </c>
      <c r="G3187" s="108"/>
      <c r="H3187" s="107">
        <v>45</v>
      </c>
      <c r="I3187" s="112">
        <f t="shared" si="93"/>
        <v>40.5</v>
      </c>
      <c r="J3187" s="112">
        <f t="shared" si="94"/>
        <v>36</v>
      </c>
    </row>
    <row r="3188" s="8" customFormat="1" spans="1:10">
      <c r="A3188" s="107" t="s">
        <v>73</v>
      </c>
      <c r="B3188" s="108">
        <v>310519002</v>
      </c>
      <c r="C3188" s="109" t="s">
        <v>5488</v>
      </c>
      <c r="D3188" s="108" t="s">
        <v>5489</v>
      </c>
      <c r="E3188" s="108"/>
      <c r="F3188" s="107" t="s">
        <v>5101</v>
      </c>
      <c r="G3188" s="108"/>
      <c r="H3188" s="107">
        <v>28</v>
      </c>
      <c r="I3188" s="112">
        <f t="shared" si="93"/>
        <v>25.2</v>
      </c>
      <c r="J3188" s="112">
        <f t="shared" si="94"/>
        <v>22.4</v>
      </c>
    </row>
    <row r="3189" s="8" customFormat="1" spans="1:10">
      <c r="A3189" s="107" t="s">
        <v>73</v>
      </c>
      <c r="B3189" s="108">
        <v>310519003</v>
      </c>
      <c r="C3189" s="109" t="s">
        <v>5490</v>
      </c>
      <c r="D3189" s="108" t="s">
        <v>5491</v>
      </c>
      <c r="E3189" s="108" t="s">
        <v>5492</v>
      </c>
      <c r="F3189" s="107" t="s">
        <v>5493</v>
      </c>
      <c r="G3189" s="110"/>
      <c r="H3189" s="107">
        <v>10</v>
      </c>
      <c r="I3189" s="112">
        <f t="shared" si="93"/>
        <v>9</v>
      </c>
      <c r="J3189" s="112">
        <f t="shared" si="94"/>
        <v>8</v>
      </c>
    </row>
    <row r="3190" s="8" customFormat="1" spans="1:10">
      <c r="A3190" s="107" t="s">
        <v>73</v>
      </c>
      <c r="B3190" s="108" t="s">
        <v>5494</v>
      </c>
      <c r="C3190" s="109" t="s">
        <v>5495</v>
      </c>
      <c r="D3190" s="108"/>
      <c r="E3190" s="108"/>
      <c r="F3190" s="107" t="s">
        <v>25</v>
      </c>
      <c r="G3190" s="108"/>
      <c r="H3190" s="107">
        <v>5</v>
      </c>
      <c r="I3190" s="112">
        <f t="shared" si="93"/>
        <v>4.5</v>
      </c>
      <c r="J3190" s="112">
        <f t="shared" si="94"/>
        <v>4</v>
      </c>
    </row>
    <row r="3191" s="8" customFormat="1" spans="1:10">
      <c r="A3191" s="107" t="s">
        <v>73</v>
      </c>
      <c r="B3191" s="108" t="s">
        <v>5496</v>
      </c>
      <c r="C3191" s="109" t="s">
        <v>5497</v>
      </c>
      <c r="D3191" s="108"/>
      <c r="E3191" s="108"/>
      <c r="F3191" s="107" t="s">
        <v>5493</v>
      </c>
      <c r="G3191" s="108"/>
      <c r="H3191" s="107">
        <v>5</v>
      </c>
      <c r="I3191" s="112">
        <f t="shared" si="93"/>
        <v>4.5</v>
      </c>
      <c r="J3191" s="112">
        <f t="shared" si="94"/>
        <v>4</v>
      </c>
    </row>
    <row r="3192" s="8" customFormat="1" spans="1:10">
      <c r="A3192" s="107" t="s">
        <v>73</v>
      </c>
      <c r="B3192" s="108">
        <v>310519004</v>
      </c>
      <c r="C3192" s="109" t="s">
        <v>5498</v>
      </c>
      <c r="D3192" s="108" t="s">
        <v>5499</v>
      </c>
      <c r="E3192" s="108" t="s">
        <v>5201</v>
      </c>
      <c r="F3192" s="107" t="s">
        <v>5101</v>
      </c>
      <c r="G3192" s="108"/>
      <c r="H3192" s="107">
        <v>18</v>
      </c>
      <c r="I3192" s="112">
        <f t="shared" si="93"/>
        <v>16.2</v>
      </c>
      <c r="J3192" s="112">
        <f t="shared" si="94"/>
        <v>14.4</v>
      </c>
    </row>
    <row r="3193" s="8" customFormat="1" spans="1:10">
      <c r="A3193" s="107" t="s">
        <v>73</v>
      </c>
      <c r="B3193" s="108">
        <v>310519005</v>
      </c>
      <c r="C3193" s="109" t="s">
        <v>5500</v>
      </c>
      <c r="D3193" s="108" t="s">
        <v>5501</v>
      </c>
      <c r="E3193" s="108" t="s">
        <v>5201</v>
      </c>
      <c r="F3193" s="107" t="s">
        <v>5101</v>
      </c>
      <c r="G3193" s="108"/>
      <c r="H3193" s="107">
        <v>54</v>
      </c>
      <c r="I3193" s="112">
        <f t="shared" si="93"/>
        <v>48.6</v>
      </c>
      <c r="J3193" s="112">
        <f t="shared" si="94"/>
        <v>43.2</v>
      </c>
    </row>
    <row r="3194" s="8" customFormat="1" ht="27" spans="1:10">
      <c r="A3194" s="107" t="s">
        <v>73</v>
      </c>
      <c r="B3194" s="108">
        <v>310519006</v>
      </c>
      <c r="C3194" s="109" t="s">
        <v>5502</v>
      </c>
      <c r="D3194" s="108" t="s">
        <v>5503</v>
      </c>
      <c r="E3194" s="108"/>
      <c r="F3194" s="107" t="s">
        <v>25</v>
      </c>
      <c r="G3194" s="108"/>
      <c r="H3194" s="107">
        <v>20</v>
      </c>
      <c r="I3194" s="112">
        <f t="shared" si="93"/>
        <v>18</v>
      </c>
      <c r="J3194" s="112">
        <f t="shared" si="94"/>
        <v>16</v>
      </c>
    </row>
    <row r="3195" s="8" customFormat="1" ht="27" spans="1:10">
      <c r="A3195" s="107" t="s">
        <v>73</v>
      </c>
      <c r="B3195" s="108">
        <v>310519007</v>
      </c>
      <c r="C3195" s="109" t="s">
        <v>5504</v>
      </c>
      <c r="D3195" s="108" t="s">
        <v>5505</v>
      </c>
      <c r="E3195" s="108" t="s">
        <v>5506</v>
      </c>
      <c r="F3195" s="107" t="s">
        <v>25</v>
      </c>
      <c r="G3195" s="108"/>
      <c r="H3195" s="107">
        <v>16</v>
      </c>
      <c r="I3195" s="112">
        <f t="shared" si="93"/>
        <v>14.4</v>
      </c>
      <c r="J3195" s="112">
        <f t="shared" si="94"/>
        <v>12.8</v>
      </c>
    </row>
    <row r="3196" s="8" customFormat="1" spans="1:10">
      <c r="A3196" s="107" t="s">
        <v>86</v>
      </c>
      <c r="B3196" s="108">
        <v>310519008</v>
      </c>
      <c r="C3196" s="109" t="s">
        <v>5507</v>
      </c>
      <c r="D3196" s="108"/>
      <c r="E3196" s="108"/>
      <c r="F3196" s="107" t="s">
        <v>25</v>
      </c>
      <c r="G3196" s="108"/>
      <c r="H3196" s="107">
        <v>50</v>
      </c>
      <c r="I3196" s="112">
        <f t="shared" si="93"/>
        <v>45</v>
      </c>
      <c r="J3196" s="112">
        <f t="shared" si="94"/>
        <v>40</v>
      </c>
    </row>
    <row r="3197" s="8" customFormat="1" ht="27" spans="1:10">
      <c r="A3197" s="107" t="s">
        <v>73</v>
      </c>
      <c r="B3197" s="108">
        <v>310519009</v>
      </c>
      <c r="C3197" s="109" t="s">
        <v>5508</v>
      </c>
      <c r="D3197" s="108"/>
      <c r="E3197" s="108" t="s">
        <v>5509</v>
      </c>
      <c r="F3197" s="107" t="s">
        <v>5101</v>
      </c>
      <c r="G3197" s="108"/>
      <c r="H3197" s="107">
        <v>29</v>
      </c>
      <c r="I3197" s="112">
        <f t="shared" si="93"/>
        <v>26.1</v>
      </c>
      <c r="J3197" s="112">
        <f t="shared" si="94"/>
        <v>23.2</v>
      </c>
    </row>
    <row r="3198" s="8" customFormat="1" spans="1:10">
      <c r="A3198" s="107" t="s">
        <v>73</v>
      </c>
      <c r="B3198" s="108">
        <v>310519010</v>
      </c>
      <c r="C3198" s="109" t="s">
        <v>5510</v>
      </c>
      <c r="D3198" s="108" t="s">
        <v>5511</v>
      </c>
      <c r="E3198" s="108" t="s">
        <v>5512</v>
      </c>
      <c r="F3198" s="107" t="s">
        <v>25</v>
      </c>
      <c r="G3198" s="108"/>
      <c r="H3198" s="107">
        <v>28</v>
      </c>
      <c r="I3198" s="112">
        <f t="shared" si="93"/>
        <v>25.2</v>
      </c>
      <c r="J3198" s="112">
        <f t="shared" si="94"/>
        <v>22.4</v>
      </c>
    </row>
    <row r="3199" s="8" customFormat="1" spans="1:10">
      <c r="A3199" s="107" t="s">
        <v>73</v>
      </c>
      <c r="B3199" s="108">
        <v>310519011</v>
      </c>
      <c r="C3199" s="109" t="s">
        <v>5513</v>
      </c>
      <c r="D3199" s="108" t="s">
        <v>5514</v>
      </c>
      <c r="E3199" s="108" t="s">
        <v>5515</v>
      </c>
      <c r="F3199" s="107" t="s">
        <v>25</v>
      </c>
      <c r="G3199" s="108"/>
      <c r="H3199" s="107">
        <v>30</v>
      </c>
      <c r="I3199" s="112">
        <f t="shared" si="93"/>
        <v>27</v>
      </c>
      <c r="J3199" s="112">
        <f t="shared" si="94"/>
        <v>24</v>
      </c>
    </row>
    <row r="3200" s="8" customFormat="1" ht="67.5" spans="1:10">
      <c r="A3200" s="107" t="s">
        <v>73</v>
      </c>
      <c r="B3200" s="108">
        <v>310519012</v>
      </c>
      <c r="C3200" s="109" t="s">
        <v>5516</v>
      </c>
      <c r="D3200" s="108" t="s">
        <v>5517</v>
      </c>
      <c r="E3200" s="108" t="s">
        <v>5518</v>
      </c>
      <c r="F3200" s="107" t="s">
        <v>1374</v>
      </c>
      <c r="G3200" s="108"/>
      <c r="H3200" s="107">
        <v>30</v>
      </c>
      <c r="I3200" s="112">
        <f t="shared" si="93"/>
        <v>27</v>
      </c>
      <c r="J3200" s="112">
        <f t="shared" si="94"/>
        <v>24</v>
      </c>
    </row>
    <row r="3201" s="8" customFormat="1" ht="67.5" spans="1:10">
      <c r="A3201" s="107" t="s">
        <v>73</v>
      </c>
      <c r="B3201" s="108">
        <v>310519013</v>
      </c>
      <c r="C3201" s="109" t="s">
        <v>5519</v>
      </c>
      <c r="D3201" s="108" t="s">
        <v>5520</v>
      </c>
      <c r="E3201" s="108" t="s">
        <v>5521</v>
      </c>
      <c r="F3201" s="107" t="s">
        <v>5522</v>
      </c>
      <c r="G3201" s="108"/>
      <c r="H3201" s="107">
        <v>18</v>
      </c>
      <c r="I3201" s="112">
        <f t="shared" si="93"/>
        <v>16.2</v>
      </c>
      <c r="J3201" s="112">
        <f t="shared" si="94"/>
        <v>14.4</v>
      </c>
    </row>
    <row r="3202" s="8" customFormat="1" ht="40.5" spans="1:10">
      <c r="A3202" s="107" t="s">
        <v>73</v>
      </c>
      <c r="B3202" s="108">
        <v>310519014</v>
      </c>
      <c r="C3202" s="109" t="s">
        <v>5523</v>
      </c>
      <c r="D3202" s="108"/>
      <c r="E3202" s="108" t="s">
        <v>5524</v>
      </c>
      <c r="F3202" s="107" t="s">
        <v>5525</v>
      </c>
      <c r="G3202" s="108"/>
      <c r="H3202" s="107">
        <v>50</v>
      </c>
      <c r="I3202" s="112">
        <f t="shared" si="93"/>
        <v>45</v>
      </c>
      <c r="J3202" s="112">
        <f t="shared" si="94"/>
        <v>40</v>
      </c>
    </row>
    <row r="3203" s="8" customFormat="1" ht="81" spans="1:10">
      <c r="A3203" s="107" t="s">
        <v>73</v>
      </c>
      <c r="B3203" s="108">
        <v>310519015</v>
      </c>
      <c r="C3203" s="109" t="s">
        <v>5526</v>
      </c>
      <c r="D3203" s="108"/>
      <c r="E3203" s="108" t="s">
        <v>5527</v>
      </c>
      <c r="F3203" s="107" t="s">
        <v>25</v>
      </c>
      <c r="G3203" s="108"/>
      <c r="H3203" s="107">
        <v>25</v>
      </c>
      <c r="I3203" s="112">
        <f t="shared" si="93"/>
        <v>22.5</v>
      </c>
      <c r="J3203" s="112">
        <f t="shared" si="94"/>
        <v>20</v>
      </c>
    </row>
    <row r="3204" s="8" customFormat="1" spans="1:10">
      <c r="A3204" s="107" t="s">
        <v>73</v>
      </c>
      <c r="B3204" s="108">
        <v>310519016</v>
      </c>
      <c r="C3204" s="109" t="s">
        <v>5528</v>
      </c>
      <c r="D3204" s="108"/>
      <c r="E3204" s="108"/>
      <c r="F3204" s="107" t="s">
        <v>25</v>
      </c>
      <c r="G3204" s="108"/>
      <c r="H3204" s="107">
        <v>40</v>
      </c>
      <c r="I3204" s="112">
        <f t="shared" si="93"/>
        <v>36</v>
      </c>
      <c r="J3204" s="112">
        <f t="shared" si="94"/>
        <v>32</v>
      </c>
    </row>
    <row r="3205" s="8" customFormat="1" ht="94.5" spans="1:10">
      <c r="A3205" s="107" t="s">
        <v>73</v>
      </c>
      <c r="B3205" s="108">
        <v>310519017</v>
      </c>
      <c r="C3205" s="109" t="s">
        <v>5529</v>
      </c>
      <c r="D3205" s="108" t="s">
        <v>5530</v>
      </c>
      <c r="E3205" s="108" t="s">
        <v>5531</v>
      </c>
      <c r="F3205" s="107" t="s">
        <v>25</v>
      </c>
      <c r="G3205" s="108"/>
      <c r="H3205" s="107">
        <v>40</v>
      </c>
      <c r="I3205" s="112">
        <f t="shared" si="93"/>
        <v>36</v>
      </c>
      <c r="J3205" s="112">
        <f t="shared" si="94"/>
        <v>32</v>
      </c>
    </row>
    <row r="3206" s="8" customFormat="1" ht="54" spans="1:10">
      <c r="A3206" s="107" t="s">
        <v>73</v>
      </c>
      <c r="B3206" s="108">
        <v>310519018</v>
      </c>
      <c r="C3206" s="109" t="s">
        <v>5532</v>
      </c>
      <c r="D3206" s="108"/>
      <c r="E3206" s="108" t="s">
        <v>5533</v>
      </c>
      <c r="F3206" s="107" t="s">
        <v>25</v>
      </c>
      <c r="G3206" s="108"/>
      <c r="H3206" s="107">
        <v>35</v>
      </c>
      <c r="I3206" s="112">
        <f t="shared" si="93"/>
        <v>31.5</v>
      </c>
      <c r="J3206" s="112">
        <f t="shared" si="94"/>
        <v>28</v>
      </c>
    </row>
    <row r="3207" s="8" customFormat="1" ht="40.5" spans="1:10">
      <c r="A3207" s="107" t="s">
        <v>73</v>
      </c>
      <c r="B3207" s="108">
        <v>310519019</v>
      </c>
      <c r="C3207" s="109" t="s">
        <v>5534</v>
      </c>
      <c r="D3207" s="108"/>
      <c r="E3207" s="108" t="s">
        <v>5535</v>
      </c>
      <c r="F3207" s="107" t="s">
        <v>25</v>
      </c>
      <c r="G3207" s="108"/>
      <c r="H3207" s="107">
        <v>35</v>
      </c>
      <c r="I3207" s="112">
        <f t="shared" si="93"/>
        <v>31.5</v>
      </c>
      <c r="J3207" s="112">
        <f t="shared" si="94"/>
        <v>28</v>
      </c>
    </row>
    <row r="3208" s="8" customFormat="1" spans="1:10">
      <c r="A3208" s="107" t="s">
        <v>73</v>
      </c>
      <c r="B3208" s="108">
        <v>310519020</v>
      </c>
      <c r="C3208" s="109" t="s">
        <v>5536</v>
      </c>
      <c r="D3208" s="108"/>
      <c r="E3208" s="108"/>
      <c r="F3208" s="107" t="s">
        <v>5101</v>
      </c>
      <c r="G3208" s="108"/>
      <c r="H3208" s="107">
        <v>28</v>
      </c>
      <c r="I3208" s="112">
        <f t="shared" si="93"/>
        <v>25.2</v>
      </c>
      <c r="J3208" s="112">
        <f t="shared" si="94"/>
        <v>22.4</v>
      </c>
    </row>
    <row r="3209" s="8" customFormat="1" spans="1:10">
      <c r="A3209" s="107" t="s">
        <v>73</v>
      </c>
      <c r="B3209" s="108">
        <v>310519021</v>
      </c>
      <c r="C3209" s="109" t="s">
        <v>5537</v>
      </c>
      <c r="D3209" s="108"/>
      <c r="E3209" s="108"/>
      <c r="F3209" s="107" t="s">
        <v>5101</v>
      </c>
      <c r="G3209" s="108"/>
      <c r="H3209" s="107">
        <v>10</v>
      </c>
      <c r="I3209" s="112">
        <f t="shared" si="93"/>
        <v>9</v>
      </c>
      <c r="J3209" s="112">
        <f t="shared" si="94"/>
        <v>8</v>
      </c>
    </row>
    <row r="3210" s="8" customFormat="1" spans="1:10">
      <c r="A3210" s="107" t="s">
        <v>73</v>
      </c>
      <c r="B3210" s="108">
        <v>310519022</v>
      </c>
      <c r="C3210" s="109" t="s">
        <v>5538</v>
      </c>
      <c r="D3210" s="108" t="s">
        <v>5539</v>
      </c>
      <c r="E3210" s="108"/>
      <c r="F3210" s="107" t="s">
        <v>5525</v>
      </c>
      <c r="G3210" s="108"/>
      <c r="H3210" s="107">
        <v>90</v>
      </c>
      <c r="I3210" s="112">
        <f t="shared" si="93"/>
        <v>81</v>
      </c>
      <c r="J3210" s="112">
        <f t="shared" si="94"/>
        <v>72</v>
      </c>
    </row>
    <row r="3211" s="8" customFormat="1" spans="1:10">
      <c r="A3211" s="107" t="s">
        <v>73</v>
      </c>
      <c r="B3211" s="108">
        <v>310519023</v>
      </c>
      <c r="C3211" s="109" t="s">
        <v>5540</v>
      </c>
      <c r="D3211" s="108"/>
      <c r="E3211" s="108"/>
      <c r="F3211" s="107" t="s">
        <v>5101</v>
      </c>
      <c r="G3211" s="108" t="s">
        <v>5541</v>
      </c>
      <c r="H3211" s="107">
        <v>100</v>
      </c>
      <c r="I3211" s="112">
        <f t="shared" si="93"/>
        <v>90</v>
      </c>
      <c r="J3211" s="112">
        <f t="shared" si="94"/>
        <v>80</v>
      </c>
    </row>
    <row r="3212" s="8" customFormat="1" spans="1:10">
      <c r="A3212" s="107" t="s">
        <v>73</v>
      </c>
      <c r="B3212" s="108">
        <v>310519024</v>
      </c>
      <c r="C3212" s="109" t="s">
        <v>5542</v>
      </c>
      <c r="D3212" s="108"/>
      <c r="E3212" s="108"/>
      <c r="F3212" s="107" t="s">
        <v>5101</v>
      </c>
      <c r="G3212" s="108"/>
      <c r="H3212" s="107">
        <v>90</v>
      </c>
      <c r="I3212" s="112">
        <f t="shared" si="93"/>
        <v>81</v>
      </c>
      <c r="J3212" s="112">
        <f t="shared" si="94"/>
        <v>72</v>
      </c>
    </row>
    <row r="3213" s="8" customFormat="1" spans="1:10">
      <c r="A3213" s="107" t="s">
        <v>73</v>
      </c>
      <c r="B3213" s="108">
        <v>310519025</v>
      </c>
      <c r="C3213" s="109" t="s">
        <v>5543</v>
      </c>
      <c r="D3213" s="108"/>
      <c r="E3213" s="108"/>
      <c r="F3213" s="107" t="s">
        <v>5101</v>
      </c>
      <c r="G3213" s="108"/>
      <c r="H3213" s="107">
        <v>135</v>
      </c>
      <c r="I3213" s="112">
        <f t="shared" si="93"/>
        <v>121.5</v>
      </c>
      <c r="J3213" s="112">
        <f t="shared" si="94"/>
        <v>108</v>
      </c>
    </row>
    <row r="3214" s="8" customFormat="1" spans="1:10">
      <c r="A3214" s="107" t="s">
        <v>73</v>
      </c>
      <c r="B3214" s="108">
        <v>310519026</v>
      </c>
      <c r="C3214" s="109" t="s">
        <v>5544</v>
      </c>
      <c r="D3214" s="108" t="s">
        <v>5545</v>
      </c>
      <c r="E3214" s="108" t="s">
        <v>5546</v>
      </c>
      <c r="F3214" s="107" t="s">
        <v>5547</v>
      </c>
      <c r="G3214" s="108"/>
      <c r="H3214" s="107">
        <v>108</v>
      </c>
      <c r="I3214" s="112">
        <f t="shared" si="93"/>
        <v>97.2</v>
      </c>
      <c r="J3214" s="112">
        <f t="shared" si="94"/>
        <v>86.4</v>
      </c>
    </row>
    <row r="3215" s="8" customFormat="1" spans="1:10">
      <c r="A3215" s="107"/>
      <c r="B3215" s="108">
        <v>310520</v>
      </c>
      <c r="C3215" s="109" t="s">
        <v>5548</v>
      </c>
      <c r="D3215" s="108"/>
      <c r="E3215" s="108"/>
      <c r="F3215" s="107"/>
      <c r="G3215" s="108"/>
      <c r="H3215" s="107"/>
      <c r="I3215" s="112"/>
      <c r="J3215" s="112"/>
    </row>
    <row r="3216" s="8" customFormat="1" ht="148.5" spans="1:10">
      <c r="A3216" s="107" t="s">
        <v>73</v>
      </c>
      <c r="B3216" s="108">
        <v>310520001</v>
      </c>
      <c r="C3216" s="109" t="s">
        <v>5549</v>
      </c>
      <c r="D3216" s="108" t="s">
        <v>5550</v>
      </c>
      <c r="E3216" s="108" t="s">
        <v>5551</v>
      </c>
      <c r="F3216" s="107" t="s">
        <v>5525</v>
      </c>
      <c r="G3216" s="108"/>
      <c r="H3216" s="107">
        <v>112</v>
      </c>
      <c r="I3216" s="112">
        <f t="shared" ref="I3216:I3233" si="95">H3216*0.9</f>
        <v>100.8</v>
      </c>
      <c r="J3216" s="112">
        <f t="shared" ref="J3216:J3233" si="96">H3216*0.8</f>
        <v>89.6</v>
      </c>
    </row>
    <row r="3217" s="8" customFormat="1" spans="1:10">
      <c r="A3217" s="107" t="s">
        <v>73</v>
      </c>
      <c r="B3217" s="108">
        <v>310520002</v>
      </c>
      <c r="C3217" s="109" t="s">
        <v>5552</v>
      </c>
      <c r="D3217" s="108" t="s">
        <v>5553</v>
      </c>
      <c r="E3217" s="108"/>
      <c r="F3217" s="107" t="s">
        <v>25</v>
      </c>
      <c r="G3217" s="108"/>
      <c r="H3217" s="107">
        <v>28</v>
      </c>
      <c r="I3217" s="112">
        <f t="shared" si="95"/>
        <v>25.2</v>
      </c>
      <c r="J3217" s="112">
        <f t="shared" si="96"/>
        <v>22.4</v>
      </c>
    </row>
    <row r="3218" s="8" customFormat="1" spans="1:10">
      <c r="A3218" s="107"/>
      <c r="B3218" s="108">
        <v>310521</v>
      </c>
      <c r="C3218" s="109" t="s">
        <v>5554</v>
      </c>
      <c r="D3218" s="108"/>
      <c r="E3218" s="108"/>
      <c r="F3218" s="107"/>
      <c r="G3218" s="108"/>
      <c r="H3218" s="107"/>
      <c r="I3218" s="112"/>
      <c r="J3218" s="112"/>
    </row>
    <row r="3219" s="8" customFormat="1" ht="40.5" spans="1:10">
      <c r="A3219" s="107" t="s">
        <v>73</v>
      </c>
      <c r="B3219" s="108">
        <v>310521001</v>
      </c>
      <c r="C3219" s="109" t="s">
        <v>5555</v>
      </c>
      <c r="D3219" s="108" t="s">
        <v>5556</v>
      </c>
      <c r="E3219" s="108" t="s">
        <v>5557</v>
      </c>
      <c r="F3219" s="107" t="s">
        <v>5092</v>
      </c>
      <c r="G3219" s="110"/>
      <c r="H3219" s="107">
        <v>150</v>
      </c>
      <c r="I3219" s="112">
        <f t="shared" si="95"/>
        <v>135</v>
      </c>
      <c r="J3219" s="112">
        <f t="shared" si="96"/>
        <v>120</v>
      </c>
    </row>
    <row r="3220" s="8" customFormat="1" ht="27" spans="1:10">
      <c r="A3220" s="107" t="s">
        <v>73</v>
      </c>
      <c r="B3220" s="108" t="s">
        <v>5558</v>
      </c>
      <c r="C3220" s="109" t="s">
        <v>5559</v>
      </c>
      <c r="D3220" s="108"/>
      <c r="E3220" s="108"/>
      <c r="F3220" s="107" t="s">
        <v>5092</v>
      </c>
      <c r="G3220" s="108"/>
      <c r="H3220" s="107">
        <v>50</v>
      </c>
      <c r="I3220" s="112">
        <f t="shared" si="95"/>
        <v>45</v>
      </c>
      <c r="J3220" s="112">
        <f t="shared" si="96"/>
        <v>40</v>
      </c>
    </row>
    <row r="3221" s="8" customFormat="1" ht="27" spans="1:10">
      <c r="A3221" s="107" t="s">
        <v>73</v>
      </c>
      <c r="B3221" s="108" t="s">
        <v>5560</v>
      </c>
      <c r="C3221" s="109" t="s">
        <v>5561</v>
      </c>
      <c r="D3221" s="108"/>
      <c r="E3221" s="108"/>
      <c r="F3221" s="107" t="s">
        <v>5092</v>
      </c>
      <c r="G3221" s="108"/>
      <c r="H3221" s="107">
        <v>100</v>
      </c>
      <c r="I3221" s="112">
        <f t="shared" si="95"/>
        <v>90</v>
      </c>
      <c r="J3221" s="112">
        <f t="shared" si="96"/>
        <v>80</v>
      </c>
    </row>
    <row r="3222" s="8" customFormat="1" ht="135" spans="1:10">
      <c r="A3222" s="107" t="s">
        <v>73</v>
      </c>
      <c r="B3222" s="108">
        <v>310521002</v>
      </c>
      <c r="C3222" s="109" t="s">
        <v>5562</v>
      </c>
      <c r="D3222" s="108" t="s">
        <v>5563</v>
      </c>
      <c r="E3222" s="108" t="s">
        <v>5564</v>
      </c>
      <c r="F3222" s="107" t="s">
        <v>5565</v>
      </c>
      <c r="G3222" s="110"/>
      <c r="H3222" s="107">
        <v>570</v>
      </c>
      <c r="I3222" s="112">
        <f t="shared" si="95"/>
        <v>513</v>
      </c>
      <c r="J3222" s="112">
        <f t="shared" si="96"/>
        <v>456</v>
      </c>
    </row>
    <row r="3223" s="8" customFormat="1" spans="1:10">
      <c r="A3223" s="107" t="s">
        <v>73</v>
      </c>
      <c r="B3223" s="108" t="s">
        <v>5566</v>
      </c>
      <c r="C3223" s="109" t="s">
        <v>5567</v>
      </c>
      <c r="D3223" s="108"/>
      <c r="E3223" s="108"/>
      <c r="F3223" s="107" t="s">
        <v>5565</v>
      </c>
      <c r="G3223" s="108"/>
      <c r="H3223" s="107">
        <v>285</v>
      </c>
      <c r="I3223" s="112">
        <f t="shared" si="95"/>
        <v>256.5</v>
      </c>
      <c r="J3223" s="112">
        <f t="shared" si="96"/>
        <v>228</v>
      </c>
    </row>
    <row r="3224" s="8" customFormat="1" spans="1:10">
      <c r="A3224" s="107" t="s">
        <v>73</v>
      </c>
      <c r="B3224" s="108" t="s">
        <v>5568</v>
      </c>
      <c r="C3224" s="109" t="s">
        <v>5569</v>
      </c>
      <c r="D3224" s="108"/>
      <c r="E3224" s="108"/>
      <c r="F3224" s="107" t="s">
        <v>5565</v>
      </c>
      <c r="G3224" s="108"/>
      <c r="H3224" s="107">
        <v>285</v>
      </c>
      <c r="I3224" s="112">
        <f t="shared" si="95"/>
        <v>256.5</v>
      </c>
      <c r="J3224" s="112">
        <f t="shared" si="96"/>
        <v>228</v>
      </c>
    </row>
    <row r="3225" s="8" customFormat="1" ht="27" spans="1:10">
      <c r="A3225" s="107" t="s">
        <v>73</v>
      </c>
      <c r="B3225" s="108" t="s">
        <v>5570</v>
      </c>
      <c r="C3225" s="109" t="s">
        <v>5571</v>
      </c>
      <c r="D3225" s="108"/>
      <c r="E3225" s="108"/>
      <c r="F3225" s="107" t="s">
        <v>5565</v>
      </c>
      <c r="G3225" s="108"/>
      <c r="H3225" s="107">
        <v>570</v>
      </c>
      <c r="I3225" s="112">
        <f t="shared" si="95"/>
        <v>513</v>
      </c>
      <c r="J3225" s="112">
        <f t="shared" si="96"/>
        <v>456</v>
      </c>
    </row>
    <row r="3226" s="8" customFormat="1" spans="1:10">
      <c r="A3226" s="107" t="s">
        <v>73</v>
      </c>
      <c r="B3226" s="108" t="s">
        <v>5572</v>
      </c>
      <c r="C3226" s="109" t="s">
        <v>5573</v>
      </c>
      <c r="D3226" s="108"/>
      <c r="E3226" s="108" t="s">
        <v>5574</v>
      </c>
      <c r="F3226" s="107" t="s">
        <v>5565</v>
      </c>
      <c r="G3226" s="110"/>
      <c r="H3226" s="107">
        <v>570</v>
      </c>
      <c r="I3226" s="112">
        <f t="shared" si="95"/>
        <v>513</v>
      </c>
      <c r="J3226" s="112">
        <f t="shared" si="96"/>
        <v>456</v>
      </c>
    </row>
    <row r="3227" s="8" customFormat="1" ht="27" spans="1:10">
      <c r="A3227" s="107" t="s">
        <v>73</v>
      </c>
      <c r="B3227" s="108" t="s">
        <v>5575</v>
      </c>
      <c r="C3227" s="109" t="s">
        <v>5576</v>
      </c>
      <c r="D3227" s="108"/>
      <c r="E3227" s="108" t="s">
        <v>5577</v>
      </c>
      <c r="F3227" s="107" t="s">
        <v>4600</v>
      </c>
      <c r="G3227" s="110"/>
      <c r="H3227" s="107">
        <v>570</v>
      </c>
      <c r="I3227" s="112">
        <f t="shared" si="95"/>
        <v>513</v>
      </c>
      <c r="J3227" s="112">
        <f t="shared" si="96"/>
        <v>456</v>
      </c>
    </row>
    <row r="3228" s="8" customFormat="1" ht="27" spans="1:10">
      <c r="A3228" s="107" t="s">
        <v>73</v>
      </c>
      <c r="B3228" s="108" t="s">
        <v>5578</v>
      </c>
      <c r="C3228" s="109" t="s">
        <v>5579</v>
      </c>
      <c r="D3228" s="108"/>
      <c r="E3228" s="108" t="s">
        <v>5580</v>
      </c>
      <c r="F3228" s="107" t="s">
        <v>25</v>
      </c>
      <c r="G3228" s="110"/>
      <c r="H3228" s="107">
        <v>570</v>
      </c>
      <c r="I3228" s="112">
        <f t="shared" si="95"/>
        <v>513</v>
      </c>
      <c r="J3228" s="112">
        <f t="shared" si="96"/>
        <v>456</v>
      </c>
    </row>
    <row r="3229" s="8" customFormat="1" ht="27" spans="1:10">
      <c r="A3229" s="107" t="s">
        <v>73</v>
      </c>
      <c r="B3229" s="108" t="s">
        <v>5581</v>
      </c>
      <c r="C3229" s="109" t="s">
        <v>5582</v>
      </c>
      <c r="D3229" s="108"/>
      <c r="E3229" s="108" t="s">
        <v>5583</v>
      </c>
      <c r="F3229" s="107" t="s">
        <v>4600</v>
      </c>
      <c r="G3229" s="110"/>
      <c r="H3229" s="107">
        <v>570</v>
      </c>
      <c r="I3229" s="112">
        <f t="shared" si="95"/>
        <v>513</v>
      </c>
      <c r="J3229" s="112">
        <f t="shared" si="96"/>
        <v>456</v>
      </c>
    </row>
    <row r="3230" s="8" customFormat="1" ht="67.5" spans="1:10">
      <c r="A3230" s="107" t="s">
        <v>73</v>
      </c>
      <c r="B3230" s="108">
        <v>310521003</v>
      </c>
      <c r="C3230" s="109" t="s">
        <v>5584</v>
      </c>
      <c r="D3230" s="108" t="s">
        <v>5585</v>
      </c>
      <c r="E3230" s="108" t="s">
        <v>5586</v>
      </c>
      <c r="F3230" s="107" t="s">
        <v>25</v>
      </c>
      <c r="G3230" s="110"/>
      <c r="H3230" s="107">
        <v>380</v>
      </c>
      <c r="I3230" s="112">
        <f t="shared" si="95"/>
        <v>342</v>
      </c>
      <c r="J3230" s="112">
        <f t="shared" si="96"/>
        <v>304</v>
      </c>
    </row>
    <row r="3231" s="8" customFormat="1" ht="54" spans="1:10">
      <c r="A3231" s="107" t="s">
        <v>73</v>
      </c>
      <c r="B3231" s="108" t="s">
        <v>5587</v>
      </c>
      <c r="C3231" s="120" t="s">
        <v>5588</v>
      </c>
      <c r="D3231" s="119" t="s">
        <v>5589</v>
      </c>
      <c r="E3231" s="108" t="s">
        <v>5586</v>
      </c>
      <c r="F3231" s="107" t="s">
        <v>25</v>
      </c>
      <c r="G3231" s="110"/>
      <c r="H3231" s="107">
        <v>380</v>
      </c>
      <c r="I3231" s="112">
        <f t="shared" si="95"/>
        <v>342</v>
      </c>
      <c r="J3231" s="112">
        <f t="shared" si="96"/>
        <v>304</v>
      </c>
    </row>
    <row r="3232" s="8" customFormat="1" ht="54" spans="1:10">
      <c r="A3232" s="107" t="s">
        <v>73</v>
      </c>
      <c r="B3232" s="108" t="s">
        <v>5590</v>
      </c>
      <c r="C3232" s="109" t="s">
        <v>5591</v>
      </c>
      <c r="D3232" s="119" t="s">
        <v>5589</v>
      </c>
      <c r="E3232" s="108" t="s">
        <v>5586</v>
      </c>
      <c r="F3232" s="107" t="s">
        <v>25</v>
      </c>
      <c r="G3232" s="108"/>
      <c r="H3232" s="107">
        <v>420</v>
      </c>
      <c r="I3232" s="112">
        <f t="shared" si="95"/>
        <v>378</v>
      </c>
      <c r="J3232" s="112">
        <f t="shared" si="96"/>
        <v>336</v>
      </c>
    </row>
    <row r="3233" s="8" customFormat="1" spans="1:10">
      <c r="A3233" s="107" t="s">
        <v>73</v>
      </c>
      <c r="B3233" s="108">
        <v>310521004</v>
      </c>
      <c r="C3233" s="109" t="s">
        <v>5592</v>
      </c>
      <c r="D3233" s="108" t="s">
        <v>5593</v>
      </c>
      <c r="E3233" s="108" t="s">
        <v>5594</v>
      </c>
      <c r="F3233" s="107" t="s">
        <v>5092</v>
      </c>
      <c r="G3233" s="108"/>
      <c r="H3233" s="107">
        <v>180</v>
      </c>
      <c r="I3233" s="112">
        <f t="shared" si="95"/>
        <v>162</v>
      </c>
      <c r="J3233" s="112">
        <f t="shared" si="96"/>
        <v>144</v>
      </c>
    </row>
    <row r="3234" s="8" customFormat="1" spans="1:10">
      <c r="A3234" s="107" t="s">
        <v>73</v>
      </c>
      <c r="B3234" s="108">
        <v>310522</v>
      </c>
      <c r="C3234" s="109" t="s">
        <v>5595</v>
      </c>
      <c r="D3234" s="108"/>
      <c r="E3234" s="108" t="s">
        <v>5596</v>
      </c>
      <c r="F3234" s="107"/>
      <c r="G3234" s="108"/>
      <c r="H3234" s="107"/>
      <c r="I3234" s="112"/>
      <c r="J3234" s="112"/>
    </row>
    <row r="3235" s="8" customFormat="1" ht="40.5" spans="1:10">
      <c r="A3235" s="107" t="s">
        <v>73</v>
      </c>
      <c r="B3235" s="108">
        <v>310522001</v>
      </c>
      <c r="C3235" s="109" t="s">
        <v>5597</v>
      </c>
      <c r="D3235" s="108" t="s">
        <v>5598</v>
      </c>
      <c r="E3235" s="108" t="s">
        <v>5599</v>
      </c>
      <c r="F3235" s="107" t="s">
        <v>5092</v>
      </c>
      <c r="G3235" s="110"/>
      <c r="H3235" s="107">
        <v>950</v>
      </c>
      <c r="I3235" s="112">
        <f t="shared" ref="I3235:I3287" si="97">H3235*0.9</f>
        <v>855</v>
      </c>
      <c r="J3235" s="112">
        <f t="shared" ref="J3235:J3287" si="98">H3235*0.8</f>
        <v>760</v>
      </c>
    </row>
    <row r="3236" s="8" customFormat="1" ht="27" spans="1:10">
      <c r="A3236" s="107" t="s">
        <v>73</v>
      </c>
      <c r="B3236" s="108" t="s">
        <v>5600</v>
      </c>
      <c r="C3236" s="109" t="s">
        <v>5601</v>
      </c>
      <c r="D3236" s="108"/>
      <c r="E3236" s="108"/>
      <c r="F3236" s="107" t="s">
        <v>5092</v>
      </c>
      <c r="G3236" s="108"/>
      <c r="H3236" s="107">
        <v>190</v>
      </c>
      <c r="I3236" s="112">
        <f t="shared" si="97"/>
        <v>171</v>
      </c>
      <c r="J3236" s="112">
        <f t="shared" si="98"/>
        <v>152</v>
      </c>
    </row>
    <row r="3237" s="8" customFormat="1" ht="27" spans="1:10">
      <c r="A3237" s="107" t="s">
        <v>73</v>
      </c>
      <c r="B3237" s="108">
        <v>310522002</v>
      </c>
      <c r="C3237" s="109" t="s">
        <v>5602</v>
      </c>
      <c r="D3237" s="108" t="s">
        <v>5603</v>
      </c>
      <c r="E3237" s="108" t="s">
        <v>5604</v>
      </c>
      <c r="F3237" s="107" t="s">
        <v>5092</v>
      </c>
      <c r="G3237" s="110"/>
      <c r="H3237" s="107">
        <v>665</v>
      </c>
      <c r="I3237" s="112">
        <f t="shared" si="97"/>
        <v>598.5</v>
      </c>
      <c r="J3237" s="112">
        <f t="shared" si="98"/>
        <v>532</v>
      </c>
    </row>
    <row r="3238" s="8" customFormat="1" ht="27" spans="1:10">
      <c r="A3238" s="107" t="s">
        <v>73</v>
      </c>
      <c r="B3238" s="108" t="s">
        <v>5605</v>
      </c>
      <c r="C3238" s="109" t="s">
        <v>5606</v>
      </c>
      <c r="D3238" s="108"/>
      <c r="E3238" s="108"/>
      <c r="F3238" s="107" t="s">
        <v>5092</v>
      </c>
      <c r="G3238" s="108"/>
      <c r="H3238" s="107">
        <v>66.5</v>
      </c>
      <c r="I3238" s="112">
        <f t="shared" si="97"/>
        <v>59.85</v>
      </c>
      <c r="J3238" s="112">
        <f t="shared" si="98"/>
        <v>53.2</v>
      </c>
    </row>
    <row r="3239" s="8" customFormat="1" ht="40.5" spans="1:10">
      <c r="A3239" s="107" t="s">
        <v>73</v>
      </c>
      <c r="B3239" s="108">
        <v>310522003</v>
      </c>
      <c r="C3239" s="109" t="s">
        <v>5607</v>
      </c>
      <c r="D3239" s="108" t="s">
        <v>5608</v>
      </c>
      <c r="E3239" s="108" t="s">
        <v>5609</v>
      </c>
      <c r="F3239" s="107" t="s">
        <v>5610</v>
      </c>
      <c r="G3239" s="108"/>
      <c r="H3239" s="107">
        <v>1425</v>
      </c>
      <c r="I3239" s="112">
        <f t="shared" si="97"/>
        <v>1282.5</v>
      </c>
      <c r="J3239" s="112">
        <f t="shared" si="98"/>
        <v>1140</v>
      </c>
    </row>
    <row r="3240" s="8" customFormat="1" ht="67.5" spans="1:10">
      <c r="A3240" s="107" t="s">
        <v>73</v>
      </c>
      <c r="B3240" s="108">
        <v>310522004</v>
      </c>
      <c r="C3240" s="109" t="s">
        <v>5611</v>
      </c>
      <c r="D3240" s="108" t="s">
        <v>5612</v>
      </c>
      <c r="E3240" s="108" t="s">
        <v>5613</v>
      </c>
      <c r="F3240" s="107" t="s">
        <v>5610</v>
      </c>
      <c r="G3240" s="110"/>
      <c r="H3240" s="107">
        <v>2850</v>
      </c>
      <c r="I3240" s="112">
        <f t="shared" si="97"/>
        <v>2565</v>
      </c>
      <c r="J3240" s="112">
        <f t="shared" si="98"/>
        <v>2280</v>
      </c>
    </row>
    <row r="3241" s="8" customFormat="1" ht="67.5" spans="1:10">
      <c r="A3241" s="107" t="s">
        <v>73</v>
      </c>
      <c r="B3241" s="108" t="s">
        <v>5614</v>
      </c>
      <c r="C3241" s="109" t="s">
        <v>5615</v>
      </c>
      <c r="D3241" s="108" t="s">
        <v>5612</v>
      </c>
      <c r="E3241" s="108" t="s">
        <v>5613</v>
      </c>
      <c r="F3241" s="107" t="s">
        <v>5092</v>
      </c>
      <c r="G3241" s="108"/>
      <c r="H3241" s="107">
        <v>1800</v>
      </c>
      <c r="I3241" s="112">
        <f t="shared" si="97"/>
        <v>1620</v>
      </c>
      <c r="J3241" s="112">
        <f t="shared" si="98"/>
        <v>1440</v>
      </c>
    </row>
    <row r="3242" s="8" customFormat="1" ht="40.5" spans="1:10">
      <c r="A3242" s="107" t="s">
        <v>73</v>
      </c>
      <c r="B3242" s="108">
        <v>310522005</v>
      </c>
      <c r="C3242" s="109" t="s">
        <v>5616</v>
      </c>
      <c r="D3242" s="108" t="s">
        <v>5617</v>
      </c>
      <c r="E3242" s="108" t="s">
        <v>5599</v>
      </c>
      <c r="F3242" s="107" t="s">
        <v>5092</v>
      </c>
      <c r="G3242" s="108"/>
      <c r="H3242" s="107">
        <v>1000</v>
      </c>
      <c r="I3242" s="112">
        <f t="shared" si="97"/>
        <v>900</v>
      </c>
      <c r="J3242" s="112">
        <f t="shared" si="98"/>
        <v>800</v>
      </c>
    </row>
    <row r="3243" s="8" customFormat="1" ht="67.5" spans="1:10">
      <c r="A3243" s="107" t="s">
        <v>73</v>
      </c>
      <c r="B3243" s="108">
        <v>310522006</v>
      </c>
      <c r="C3243" s="109" t="s">
        <v>5618</v>
      </c>
      <c r="D3243" s="108" t="s">
        <v>5619</v>
      </c>
      <c r="E3243" s="108" t="s">
        <v>5620</v>
      </c>
      <c r="F3243" s="107" t="s">
        <v>5092</v>
      </c>
      <c r="G3243" s="108"/>
      <c r="H3243" s="107">
        <v>1425</v>
      </c>
      <c r="I3243" s="112">
        <f t="shared" si="97"/>
        <v>1282.5</v>
      </c>
      <c r="J3243" s="112">
        <f t="shared" si="98"/>
        <v>1140</v>
      </c>
    </row>
    <row r="3244" s="8" customFormat="1" ht="54" spans="1:10">
      <c r="A3244" s="107" t="s">
        <v>73</v>
      </c>
      <c r="B3244" s="108">
        <v>310522007</v>
      </c>
      <c r="C3244" s="109" t="s">
        <v>5621</v>
      </c>
      <c r="D3244" s="108" t="s">
        <v>5622</v>
      </c>
      <c r="E3244" s="108" t="s">
        <v>5623</v>
      </c>
      <c r="F3244" s="107" t="s">
        <v>5092</v>
      </c>
      <c r="G3244" s="110"/>
      <c r="H3244" s="107">
        <v>1425</v>
      </c>
      <c r="I3244" s="112">
        <f t="shared" si="97"/>
        <v>1282.5</v>
      </c>
      <c r="J3244" s="112">
        <f t="shared" si="98"/>
        <v>1140</v>
      </c>
    </row>
    <row r="3245" s="8" customFormat="1" ht="40.5" spans="1:10">
      <c r="A3245" s="107" t="s">
        <v>73</v>
      </c>
      <c r="B3245" s="108" t="s">
        <v>5624</v>
      </c>
      <c r="C3245" s="109" t="s">
        <v>5625</v>
      </c>
      <c r="D3245" s="108"/>
      <c r="E3245" s="108"/>
      <c r="F3245" s="107" t="s">
        <v>5092</v>
      </c>
      <c r="G3245" s="108"/>
      <c r="H3245" s="107">
        <v>142.5</v>
      </c>
      <c r="I3245" s="112">
        <f t="shared" si="97"/>
        <v>128.25</v>
      </c>
      <c r="J3245" s="112">
        <f t="shared" si="98"/>
        <v>114</v>
      </c>
    </row>
    <row r="3246" s="8" customFormat="1" ht="40.5" spans="1:10">
      <c r="A3246" s="107" t="s">
        <v>73</v>
      </c>
      <c r="B3246" s="108">
        <v>310522008</v>
      </c>
      <c r="C3246" s="109" t="s">
        <v>5626</v>
      </c>
      <c r="D3246" s="108" t="s">
        <v>5627</v>
      </c>
      <c r="E3246" s="108" t="s">
        <v>5628</v>
      </c>
      <c r="F3246" s="107" t="s">
        <v>5610</v>
      </c>
      <c r="G3246" s="110"/>
      <c r="H3246" s="107">
        <v>1800</v>
      </c>
      <c r="I3246" s="112">
        <f t="shared" si="97"/>
        <v>1620</v>
      </c>
      <c r="J3246" s="112">
        <f t="shared" si="98"/>
        <v>1440</v>
      </c>
    </row>
    <row r="3247" s="8" customFormat="1" ht="40.5" spans="1:10">
      <c r="A3247" s="107" t="s">
        <v>73</v>
      </c>
      <c r="B3247" s="108" t="s">
        <v>5629</v>
      </c>
      <c r="C3247" s="109" t="s">
        <v>5630</v>
      </c>
      <c r="D3247" s="108"/>
      <c r="E3247" s="108"/>
      <c r="F3247" s="107" t="s">
        <v>5610</v>
      </c>
      <c r="G3247" s="108"/>
      <c r="H3247" s="107">
        <v>180</v>
      </c>
      <c r="I3247" s="112">
        <f t="shared" si="97"/>
        <v>162</v>
      </c>
      <c r="J3247" s="112">
        <f t="shared" si="98"/>
        <v>144</v>
      </c>
    </row>
    <row r="3248" s="8" customFormat="1" ht="135" spans="1:10">
      <c r="A3248" s="107" t="s">
        <v>73</v>
      </c>
      <c r="B3248" s="108">
        <v>310522009</v>
      </c>
      <c r="C3248" s="109" t="s">
        <v>5631</v>
      </c>
      <c r="D3248" s="108" t="s">
        <v>5632</v>
      </c>
      <c r="E3248" s="108" t="s">
        <v>5633</v>
      </c>
      <c r="F3248" s="107" t="s">
        <v>5610</v>
      </c>
      <c r="G3248" s="110"/>
      <c r="H3248" s="107">
        <v>1710</v>
      </c>
      <c r="I3248" s="112">
        <f t="shared" si="97"/>
        <v>1539</v>
      </c>
      <c r="J3248" s="112">
        <f t="shared" si="98"/>
        <v>1368</v>
      </c>
    </row>
    <row r="3249" s="8" customFormat="1" ht="40.5" spans="1:10">
      <c r="A3249" s="107" t="s">
        <v>73</v>
      </c>
      <c r="B3249" s="108" t="s">
        <v>5634</v>
      </c>
      <c r="C3249" s="109" t="s">
        <v>5635</v>
      </c>
      <c r="D3249" s="108"/>
      <c r="E3249" s="108"/>
      <c r="F3249" s="107" t="s">
        <v>5610</v>
      </c>
      <c r="G3249" s="108"/>
      <c r="H3249" s="107">
        <v>171</v>
      </c>
      <c r="I3249" s="112">
        <f t="shared" si="97"/>
        <v>153.9</v>
      </c>
      <c r="J3249" s="112">
        <f t="shared" si="98"/>
        <v>136.8</v>
      </c>
    </row>
    <row r="3250" s="8" customFormat="1" ht="54" spans="1:10">
      <c r="A3250" s="107" t="s">
        <v>73</v>
      </c>
      <c r="B3250" s="108">
        <v>310522010</v>
      </c>
      <c r="C3250" s="109" t="s">
        <v>5636</v>
      </c>
      <c r="D3250" s="108" t="s">
        <v>5637</v>
      </c>
      <c r="E3250" s="108" t="s">
        <v>5638</v>
      </c>
      <c r="F3250" s="107" t="s">
        <v>5092</v>
      </c>
      <c r="G3250" s="110"/>
      <c r="H3250" s="107">
        <v>1300</v>
      </c>
      <c r="I3250" s="112">
        <f t="shared" si="97"/>
        <v>1170</v>
      </c>
      <c r="J3250" s="112">
        <f t="shared" si="98"/>
        <v>1040</v>
      </c>
    </row>
    <row r="3251" s="8" customFormat="1" ht="40.5" spans="1:10">
      <c r="A3251" s="107" t="s">
        <v>73</v>
      </c>
      <c r="B3251" s="108" t="s">
        <v>5639</v>
      </c>
      <c r="C3251" s="109" t="s">
        <v>5640</v>
      </c>
      <c r="D3251" s="108"/>
      <c r="E3251" s="108"/>
      <c r="F3251" s="107" t="s">
        <v>5092</v>
      </c>
      <c r="G3251" s="108"/>
      <c r="H3251" s="107">
        <v>130</v>
      </c>
      <c r="I3251" s="112">
        <f t="shared" si="97"/>
        <v>117</v>
      </c>
      <c r="J3251" s="112">
        <f t="shared" si="98"/>
        <v>104</v>
      </c>
    </row>
    <row r="3252" s="8" customFormat="1" ht="54" spans="1:10">
      <c r="A3252" s="107" t="s">
        <v>73</v>
      </c>
      <c r="B3252" s="108">
        <v>310522011</v>
      </c>
      <c r="C3252" s="109" t="s">
        <v>5641</v>
      </c>
      <c r="D3252" s="108" t="s">
        <v>5642</v>
      </c>
      <c r="E3252" s="108" t="s">
        <v>5643</v>
      </c>
      <c r="F3252" s="107" t="s">
        <v>5610</v>
      </c>
      <c r="G3252" s="110"/>
      <c r="H3252" s="107">
        <v>2850</v>
      </c>
      <c r="I3252" s="112">
        <f t="shared" si="97"/>
        <v>2565</v>
      </c>
      <c r="J3252" s="112">
        <f t="shared" si="98"/>
        <v>2280</v>
      </c>
    </row>
    <row r="3253" s="8" customFormat="1" ht="40.5" spans="1:10">
      <c r="A3253" s="107" t="s">
        <v>73</v>
      </c>
      <c r="B3253" s="108" t="s">
        <v>5644</v>
      </c>
      <c r="C3253" s="109" t="s">
        <v>5645</v>
      </c>
      <c r="D3253" s="108"/>
      <c r="E3253" s="108"/>
      <c r="F3253" s="107" t="s">
        <v>5610</v>
      </c>
      <c r="G3253" s="108"/>
      <c r="H3253" s="107">
        <v>285</v>
      </c>
      <c r="I3253" s="112">
        <f t="shared" si="97"/>
        <v>256.5</v>
      </c>
      <c r="J3253" s="112">
        <f t="shared" si="98"/>
        <v>228</v>
      </c>
    </row>
    <row r="3254" s="8" customFormat="1" ht="40.5" spans="1:10">
      <c r="A3254" s="107" t="s">
        <v>73</v>
      </c>
      <c r="B3254" s="108" t="s">
        <v>5646</v>
      </c>
      <c r="C3254" s="109" t="s">
        <v>5647</v>
      </c>
      <c r="D3254" s="108"/>
      <c r="E3254" s="108"/>
      <c r="F3254" s="107" t="s">
        <v>5610</v>
      </c>
      <c r="G3254" s="108"/>
      <c r="H3254" s="107">
        <v>285</v>
      </c>
      <c r="I3254" s="112">
        <f t="shared" si="97"/>
        <v>256.5</v>
      </c>
      <c r="J3254" s="112">
        <f t="shared" si="98"/>
        <v>228</v>
      </c>
    </row>
    <row r="3255" s="8" customFormat="1" ht="54" spans="1:10">
      <c r="A3255" s="107" t="s">
        <v>73</v>
      </c>
      <c r="B3255" s="108">
        <v>310522012</v>
      </c>
      <c r="C3255" s="109" t="s">
        <v>5648</v>
      </c>
      <c r="D3255" s="108" t="s">
        <v>5649</v>
      </c>
      <c r="E3255" s="108" t="s">
        <v>5643</v>
      </c>
      <c r="F3255" s="107" t="s">
        <v>5610</v>
      </c>
      <c r="G3255" s="110"/>
      <c r="H3255" s="107">
        <v>2850</v>
      </c>
      <c r="I3255" s="112">
        <f t="shared" si="97"/>
        <v>2565</v>
      </c>
      <c r="J3255" s="112">
        <f t="shared" si="98"/>
        <v>2280</v>
      </c>
    </row>
    <row r="3256" s="8" customFormat="1" ht="40.5" spans="1:10">
      <c r="A3256" s="107" t="s">
        <v>73</v>
      </c>
      <c r="B3256" s="108" t="s">
        <v>5650</v>
      </c>
      <c r="C3256" s="109" t="s">
        <v>5651</v>
      </c>
      <c r="D3256" s="108"/>
      <c r="E3256" s="108"/>
      <c r="F3256" s="107" t="s">
        <v>5610</v>
      </c>
      <c r="G3256" s="108"/>
      <c r="H3256" s="107">
        <v>285</v>
      </c>
      <c r="I3256" s="112">
        <f t="shared" si="97"/>
        <v>256.5</v>
      </c>
      <c r="J3256" s="112">
        <f t="shared" si="98"/>
        <v>228</v>
      </c>
    </row>
    <row r="3257" s="8" customFormat="1" ht="40.5" spans="1:10">
      <c r="A3257" s="107" t="s">
        <v>73</v>
      </c>
      <c r="B3257" s="108" t="s">
        <v>5652</v>
      </c>
      <c r="C3257" s="109" t="s">
        <v>5653</v>
      </c>
      <c r="D3257" s="108"/>
      <c r="E3257" s="108"/>
      <c r="F3257" s="107" t="s">
        <v>5610</v>
      </c>
      <c r="G3257" s="108"/>
      <c r="H3257" s="107">
        <v>285</v>
      </c>
      <c r="I3257" s="112">
        <f t="shared" si="97"/>
        <v>256.5</v>
      </c>
      <c r="J3257" s="112">
        <f t="shared" si="98"/>
        <v>228</v>
      </c>
    </row>
    <row r="3258" s="8" customFormat="1" ht="27" spans="1:10">
      <c r="A3258" s="107" t="s">
        <v>73</v>
      </c>
      <c r="B3258" s="108">
        <v>310522013</v>
      </c>
      <c r="C3258" s="109" t="s">
        <v>5654</v>
      </c>
      <c r="D3258" s="108" t="s">
        <v>5655</v>
      </c>
      <c r="E3258" s="108" t="s">
        <v>5656</v>
      </c>
      <c r="F3258" s="107" t="s">
        <v>5092</v>
      </c>
      <c r="G3258" s="110"/>
      <c r="H3258" s="107">
        <v>760</v>
      </c>
      <c r="I3258" s="112">
        <f t="shared" si="97"/>
        <v>684</v>
      </c>
      <c r="J3258" s="112">
        <f t="shared" si="98"/>
        <v>608</v>
      </c>
    </row>
    <row r="3259" s="8" customFormat="1" ht="27" spans="1:10">
      <c r="A3259" s="107" t="s">
        <v>73</v>
      </c>
      <c r="B3259" s="108" t="s">
        <v>5657</v>
      </c>
      <c r="C3259" s="109" t="s">
        <v>5658</v>
      </c>
      <c r="D3259" s="108"/>
      <c r="E3259" s="108"/>
      <c r="F3259" s="107" t="s">
        <v>5092</v>
      </c>
      <c r="G3259" s="108"/>
      <c r="H3259" s="107">
        <v>76</v>
      </c>
      <c r="I3259" s="112">
        <f t="shared" si="97"/>
        <v>68.4</v>
      </c>
      <c r="J3259" s="112">
        <f t="shared" si="98"/>
        <v>60.8</v>
      </c>
    </row>
    <row r="3260" s="8" customFormat="1" ht="40.5" spans="1:10">
      <c r="A3260" s="107" t="s">
        <v>73</v>
      </c>
      <c r="B3260" s="108">
        <v>310522014</v>
      </c>
      <c r="C3260" s="109" t="s">
        <v>5659</v>
      </c>
      <c r="D3260" s="108" t="s">
        <v>5660</v>
      </c>
      <c r="E3260" s="108" t="s">
        <v>5661</v>
      </c>
      <c r="F3260" s="107" t="s">
        <v>5092</v>
      </c>
      <c r="G3260" s="110"/>
      <c r="H3260" s="107">
        <v>760</v>
      </c>
      <c r="I3260" s="112">
        <f t="shared" si="97"/>
        <v>684</v>
      </c>
      <c r="J3260" s="112">
        <f t="shared" si="98"/>
        <v>608</v>
      </c>
    </row>
    <row r="3261" s="8" customFormat="1" ht="27" spans="1:10">
      <c r="A3261" s="107" t="s">
        <v>73</v>
      </c>
      <c r="B3261" s="108" t="s">
        <v>5662</v>
      </c>
      <c r="C3261" s="109" t="s">
        <v>5663</v>
      </c>
      <c r="D3261" s="108"/>
      <c r="E3261" s="108"/>
      <c r="F3261" s="107" t="s">
        <v>5092</v>
      </c>
      <c r="G3261" s="108"/>
      <c r="H3261" s="107">
        <v>76</v>
      </c>
      <c r="I3261" s="112">
        <f t="shared" si="97"/>
        <v>68.4</v>
      </c>
      <c r="J3261" s="112">
        <f t="shared" si="98"/>
        <v>60.8</v>
      </c>
    </row>
    <row r="3262" s="8" customFormat="1" ht="40.5" spans="1:10">
      <c r="A3262" s="107" t="s">
        <v>73</v>
      </c>
      <c r="B3262" s="108">
        <v>310522015</v>
      </c>
      <c r="C3262" s="109" t="s">
        <v>5664</v>
      </c>
      <c r="D3262" s="108" t="s">
        <v>5665</v>
      </c>
      <c r="E3262" s="108" t="s">
        <v>5666</v>
      </c>
      <c r="F3262" s="107" t="s">
        <v>5610</v>
      </c>
      <c r="G3262" s="110"/>
      <c r="H3262" s="107">
        <v>1425</v>
      </c>
      <c r="I3262" s="112">
        <f t="shared" si="97"/>
        <v>1282.5</v>
      </c>
      <c r="J3262" s="112">
        <f t="shared" si="98"/>
        <v>1140</v>
      </c>
    </row>
    <row r="3263" s="8" customFormat="1" ht="40.5" spans="1:10">
      <c r="A3263" s="107" t="s">
        <v>73</v>
      </c>
      <c r="B3263" s="108" t="s">
        <v>5667</v>
      </c>
      <c r="C3263" s="109" t="s">
        <v>5668</v>
      </c>
      <c r="D3263" s="108"/>
      <c r="E3263" s="108"/>
      <c r="F3263" s="107" t="s">
        <v>5610</v>
      </c>
      <c r="G3263" s="108"/>
      <c r="H3263" s="107">
        <v>142.5</v>
      </c>
      <c r="I3263" s="112">
        <f t="shared" si="97"/>
        <v>128.25</v>
      </c>
      <c r="J3263" s="112">
        <f t="shared" si="98"/>
        <v>114</v>
      </c>
    </row>
    <row r="3264" s="8" customFormat="1" ht="40.5" spans="1:10">
      <c r="A3264" s="107" t="s">
        <v>73</v>
      </c>
      <c r="B3264" s="108">
        <v>310522016</v>
      </c>
      <c r="C3264" s="109" t="s">
        <v>5669</v>
      </c>
      <c r="D3264" s="108" t="s">
        <v>5670</v>
      </c>
      <c r="E3264" s="108" t="s">
        <v>5671</v>
      </c>
      <c r="F3264" s="107" t="s">
        <v>5610</v>
      </c>
      <c r="G3264" s="110"/>
      <c r="H3264" s="107">
        <v>2850</v>
      </c>
      <c r="I3264" s="112">
        <f t="shared" si="97"/>
        <v>2565</v>
      </c>
      <c r="J3264" s="112">
        <f t="shared" si="98"/>
        <v>2280</v>
      </c>
    </row>
    <row r="3265" s="8" customFormat="1" ht="27" spans="1:10">
      <c r="A3265" s="107" t="s">
        <v>73</v>
      </c>
      <c r="B3265" s="108" t="s">
        <v>5672</v>
      </c>
      <c r="C3265" s="109" t="s">
        <v>5673</v>
      </c>
      <c r="D3265" s="108"/>
      <c r="E3265" s="108"/>
      <c r="F3265" s="107" t="s">
        <v>5610</v>
      </c>
      <c r="G3265" s="108"/>
      <c r="H3265" s="107">
        <v>285</v>
      </c>
      <c r="I3265" s="112">
        <f t="shared" si="97"/>
        <v>256.5</v>
      </c>
      <c r="J3265" s="112">
        <f t="shared" si="98"/>
        <v>228</v>
      </c>
    </row>
    <row r="3266" s="8" customFormat="1" ht="40.5" spans="1:10">
      <c r="A3266" s="107" t="s">
        <v>73</v>
      </c>
      <c r="B3266" s="108" t="s">
        <v>5674</v>
      </c>
      <c r="C3266" s="109" t="s">
        <v>5675</v>
      </c>
      <c r="D3266" s="108"/>
      <c r="E3266" s="108"/>
      <c r="F3266" s="107" t="s">
        <v>5610</v>
      </c>
      <c r="G3266" s="108"/>
      <c r="H3266" s="107">
        <v>285</v>
      </c>
      <c r="I3266" s="112">
        <f t="shared" si="97"/>
        <v>256.5</v>
      </c>
      <c r="J3266" s="112">
        <f t="shared" si="98"/>
        <v>228</v>
      </c>
    </row>
    <row r="3267" s="8" customFormat="1" ht="27" spans="1:10">
      <c r="A3267" s="107" t="s">
        <v>73</v>
      </c>
      <c r="B3267" s="108" t="s">
        <v>5676</v>
      </c>
      <c r="C3267" s="109" t="s">
        <v>5677</v>
      </c>
      <c r="D3267" s="108"/>
      <c r="E3267" s="108"/>
      <c r="F3267" s="107" t="s">
        <v>5610</v>
      </c>
      <c r="G3267" s="108"/>
      <c r="H3267" s="107">
        <v>285</v>
      </c>
      <c r="I3267" s="112">
        <f t="shared" si="97"/>
        <v>256.5</v>
      </c>
      <c r="J3267" s="112">
        <f t="shared" si="98"/>
        <v>228</v>
      </c>
    </row>
    <row r="3268" s="8" customFormat="1" ht="67.5" spans="1:10">
      <c r="A3268" s="107" t="s">
        <v>73</v>
      </c>
      <c r="B3268" s="108">
        <v>310522017</v>
      </c>
      <c r="C3268" s="109" t="s">
        <v>5678</v>
      </c>
      <c r="D3268" s="108" t="s">
        <v>5679</v>
      </c>
      <c r="E3268" s="108" t="s">
        <v>5680</v>
      </c>
      <c r="F3268" s="107" t="s">
        <v>5610</v>
      </c>
      <c r="G3268" s="110"/>
      <c r="H3268" s="107">
        <v>3500</v>
      </c>
      <c r="I3268" s="112">
        <f t="shared" si="97"/>
        <v>3150</v>
      </c>
      <c r="J3268" s="112">
        <f t="shared" si="98"/>
        <v>2800</v>
      </c>
    </row>
    <row r="3269" s="8" customFormat="1" ht="27" spans="1:10">
      <c r="A3269" s="107" t="s">
        <v>73</v>
      </c>
      <c r="B3269" s="108" t="s">
        <v>5681</v>
      </c>
      <c r="C3269" s="109" t="s">
        <v>5682</v>
      </c>
      <c r="D3269" s="108"/>
      <c r="E3269" s="108"/>
      <c r="F3269" s="107" t="s">
        <v>5610</v>
      </c>
      <c r="G3269" s="108"/>
      <c r="H3269" s="107">
        <v>350</v>
      </c>
      <c r="I3269" s="112">
        <f t="shared" si="97"/>
        <v>315</v>
      </c>
      <c r="J3269" s="112">
        <f t="shared" si="98"/>
        <v>280</v>
      </c>
    </row>
    <row r="3270" s="8" customFormat="1" ht="27" spans="1:10">
      <c r="A3270" s="107" t="s">
        <v>73</v>
      </c>
      <c r="B3270" s="108">
        <v>310522018</v>
      </c>
      <c r="C3270" s="109" t="s">
        <v>5683</v>
      </c>
      <c r="D3270" s="108" t="s">
        <v>5684</v>
      </c>
      <c r="E3270" s="108"/>
      <c r="F3270" s="107" t="s">
        <v>5610</v>
      </c>
      <c r="G3270" s="110"/>
      <c r="H3270" s="107">
        <v>1710</v>
      </c>
      <c r="I3270" s="112">
        <f t="shared" si="97"/>
        <v>1539</v>
      </c>
      <c r="J3270" s="112">
        <f t="shared" si="98"/>
        <v>1368</v>
      </c>
    </row>
    <row r="3271" s="8" customFormat="1" ht="40.5" spans="1:10">
      <c r="A3271" s="107" t="s">
        <v>73</v>
      </c>
      <c r="B3271" s="108" t="s">
        <v>5685</v>
      </c>
      <c r="C3271" s="109" t="s">
        <v>5686</v>
      </c>
      <c r="D3271" s="108"/>
      <c r="E3271" s="108"/>
      <c r="F3271" s="107" t="s">
        <v>5610</v>
      </c>
      <c r="G3271" s="108"/>
      <c r="H3271" s="107">
        <v>171</v>
      </c>
      <c r="I3271" s="112">
        <f t="shared" si="97"/>
        <v>153.9</v>
      </c>
      <c r="J3271" s="112">
        <f t="shared" si="98"/>
        <v>136.8</v>
      </c>
    </row>
    <row r="3272" s="8" customFormat="1" ht="27" spans="1:10">
      <c r="A3272" s="107" t="s">
        <v>73</v>
      </c>
      <c r="B3272" s="108">
        <v>310522019</v>
      </c>
      <c r="C3272" s="109" t="s">
        <v>5687</v>
      </c>
      <c r="D3272" s="108" t="s">
        <v>5684</v>
      </c>
      <c r="E3272" s="108"/>
      <c r="F3272" s="107" t="s">
        <v>5610</v>
      </c>
      <c r="G3272" s="110"/>
      <c r="H3272" s="107">
        <v>3000</v>
      </c>
      <c r="I3272" s="112">
        <f t="shared" si="97"/>
        <v>2700</v>
      </c>
      <c r="J3272" s="112">
        <f t="shared" si="98"/>
        <v>2400</v>
      </c>
    </row>
    <row r="3273" s="8" customFormat="1" ht="40.5" spans="1:10">
      <c r="A3273" s="107" t="s">
        <v>73</v>
      </c>
      <c r="B3273" s="108" t="s">
        <v>5688</v>
      </c>
      <c r="C3273" s="109" t="s">
        <v>5689</v>
      </c>
      <c r="D3273" s="108"/>
      <c r="E3273" s="108"/>
      <c r="F3273" s="107" t="s">
        <v>5610</v>
      </c>
      <c r="G3273" s="108"/>
      <c r="H3273" s="107">
        <v>300</v>
      </c>
      <c r="I3273" s="112">
        <f t="shared" si="97"/>
        <v>270</v>
      </c>
      <c r="J3273" s="112">
        <f t="shared" si="98"/>
        <v>240</v>
      </c>
    </row>
    <row r="3274" s="8" customFormat="1" ht="27" spans="1:10">
      <c r="A3274" s="107" t="s">
        <v>73</v>
      </c>
      <c r="B3274" s="108" t="s">
        <v>5690</v>
      </c>
      <c r="C3274" s="109" t="s">
        <v>5691</v>
      </c>
      <c r="D3274" s="108"/>
      <c r="E3274" s="108"/>
      <c r="F3274" s="107" t="s">
        <v>5610</v>
      </c>
      <c r="G3274" s="108"/>
      <c r="H3274" s="107">
        <v>300</v>
      </c>
      <c r="I3274" s="112">
        <f t="shared" si="97"/>
        <v>270</v>
      </c>
      <c r="J3274" s="112">
        <f t="shared" si="98"/>
        <v>240</v>
      </c>
    </row>
    <row r="3275" s="8" customFormat="1" ht="27" spans="1:10">
      <c r="A3275" s="107" t="s">
        <v>73</v>
      </c>
      <c r="B3275" s="108">
        <v>310522020</v>
      </c>
      <c r="C3275" s="109" t="s">
        <v>5692</v>
      </c>
      <c r="D3275" s="108" t="s">
        <v>5693</v>
      </c>
      <c r="E3275" s="108"/>
      <c r="F3275" s="107" t="s">
        <v>5610</v>
      </c>
      <c r="G3275" s="108"/>
      <c r="H3275" s="107">
        <v>2280</v>
      </c>
      <c r="I3275" s="112">
        <f t="shared" si="97"/>
        <v>2052</v>
      </c>
      <c r="J3275" s="112">
        <f t="shared" si="98"/>
        <v>1824</v>
      </c>
    </row>
    <row r="3276" s="8" customFormat="1" ht="175.5" spans="1:10">
      <c r="A3276" s="107" t="s">
        <v>73</v>
      </c>
      <c r="B3276" s="108">
        <v>310522021</v>
      </c>
      <c r="C3276" s="109" t="s">
        <v>5694</v>
      </c>
      <c r="D3276" s="108" t="s">
        <v>5695</v>
      </c>
      <c r="E3276" s="108" t="s">
        <v>5696</v>
      </c>
      <c r="F3276" s="107" t="s">
        <v>5610</v>
      </c>
      <c r="G3276" s="110"/>
      <c r="H3276" s="107">
        <v>2850</v>
      </c>
      <c r="I3276" s="112">
        <f t="shared" si="97"/>
        <v>2565</v>
      </c>
      <c r="J3276" s="112">
        <f t="shared" si="98"/>
        <v>2280</v>
      </c>
    </row>
    <row r="3277" s="8" customFormat="1" ht="175.5" spans="1:10">
      <c r="A3277" s="107" t="s">
        <v>73</v>
      </c>
      <c r="B3277" s="108" t="s">
        <v>5697</v>
      </c>
      <c r="C3277" s="109" t="s">
        <v>5698</v>
      </c>
      <c r="D3277" s="108" t="s">
        <v>5695</v>
      </c>
      <c r="E3277" s="108" t="s">
        <v>5696</v>
      </c>
      <c r="F3277" s="107" t="s">
        <v>5610</v>
      </c>
      <c r="G3277" s="108"/>
      <c r="H3277" s="107">
        <v>3705</v>
      </c>
      <c r="I3277" s="112">
        <f t="shared" si="97"/>
        <v>3334.5</v>
      </c>
      <c r="J3277" s="112">
        <f t="shared" si="98"/>
        <v>2964</v>
      </c>
    </row>
    <row r="3278" s="8" customFormat="1" ht="40.5" spans="1:10">
      <c r="A3278" s="107" t="s">
        <v>73</v>
      </c>
      <c r="B3278" s="108">
        <v>310522022</v>
      </c>
      <c r="C3278" s="109" t="s">
        <v>5699</v>
      </c>
      <c r="D3278" s="108" t="s">
        <v>5700</v>
      </c>
      <c r="E3278" s="108"/>
      <c r="F3278" s="107" t="s">
        <v>5610</v>
      </c>
      <c r="G3278" s="108"/>
      <c r="H3278" s="107">
        <v>2185</v>
      </c>
      <c r="I3278" s="112">
        <f t="shared" si="97"/>
        <v>1966.5</v>
      </c>
      <c r="J3278" s="112">
        <f t="shared" si="98"/>
        <v>1748</v>
      </c>
    </row>
    <row r="3279" s="8" customFormat="1" ht="40.5" spans="1:10">
      <c r="A3279" s="107" t="s">
        <v>73</v>
      </c>
      <c r="B3279" s="108">
        <v>310522023</v>
      </c>
      <c r="C3279" s="109" t="s">
        <v>5701</v>
      </c>
      <c r="D3279" s="108" t="s">
        <v>5702</v>
      </c>
      <c r="E3279" s="108" t="s">
        <v>5703</v>
      </c>
      <c r="F3279" s="107" t="s">
        <v>5610</v>
      </c>
      <c r="G3279" s="108"/>
      <c r="H3279" s="107">
        <v>2185</v>
      </c>
      <c r="I3279" s="112">
        <f t="shared" si="97"/>
        <v>1966.5</v>
      </c>
      <c r="J3279" s="112">
        <f t="shared" si="98"/>
        <v>1748</v>
      </c>
    </row>
    <row r="3280" s="8" customFormat="1" ht="67.5" spans="1:10">
      <c r="A3280" s="107" t="s">
        <v>73</v>
      </c>
      <c r="B3280" s="108">
        <v>310522024</v>
      </c>
      <c r="C3280" s="109" t="s">
        <v>5704</v>
      </c>
      <c r="D3280" s="108" t="s">
        <v>5705</v>
      </c>
      <c r="E3280" s="108" t="s">
        <v>5706</v>
      </c>
      <c r="F3280" s="107" t="s">
        <v>5610</v>
      </c>
      <c r="G3280" s="108"/>
      <c r="H3280" s="107">
        <v>2185</v>
      </c>
      <c r="I3280" s="112">
        <f t="shared" si="97"/>
        <v>1966.5</v>
      </c>
      <c r="J3280" s="112">
        <f t="shared" si="98"/>
        <v>1748</v>
      </c>
    </row>
    <row r="3281" s="8" customFormat="1" ht="40.5" spans="1:10">
      <c r="A3281" s="107" t="s">
        <v>73</v>
      </c>
      <c r="B3281" s="108">
        <v>310522025</v>
      </c>
      <c r="C3281" s="109" t="s">
        <v>5707</v>
      </c>
      <c r="D3281" s="108" t="s">
        <v>5708</v>
      </c>
      <c r="E3281" s="108"/>
      <c r="F3281" s="107" t="s">
        <v>5610</v>
      </c>
      <c r="G3281" s="108"/>
      <c r="H3281" s="107">
        <v>2185</v>
      </c>
      <c r="I3281" s="112">
        <f t="shared" si="97"/>
        <v>1966.5</v>
      </c>
      <c r="J3281" s="112">
        <f t="shared" si="98"/>
        <v>1748</v>
      </c>
    </row>
    <row r="3282" s="8" customFormat="1" ht="67.5" spans="1:10">
      <c r="A3282" s="107" t="s">
        <v>73</v>
      </c>
      <c r="B3282" s="108">
        <v>310522026</v>
      </c>
      <c r="C3282" s="109" t="s">
        <v>5709</v>
      </c>
      <c r="D3282" s="108" t="s">
        <v>5710</v>
      </c>
      <c r="E3282" s="108"/>
      <c r="F3282" s="107" t="s">
        <v>5092</v>
      </c>
      <c r="G3282" s="108"/>
      <c r="H3282" s="107">
        <v>1900</v>
      </c>
      <c r="I3282" s="112">
        <f t="shared" si="97"/>
        <v>1710</v>
      </c>
      <c r="J3282" s="112">
        <f t="shared" si="98"/>
        <v>1520</v>
      </c>
    </row>
    <row r="3283" s="8" customFormat="1" ht="27" spans="1:10">
      <c r="A3283" s="107" t="s">
        <v>73</v>
      </c>
      <c r="B3283" s="108">
        <v>310522027</v>
      </c>
      <c r="C3283" s="109" t="s">
        <v>5711</v>
      </c>
      <c r="D3283" s="108" t="s">
        <v>5712</v>
      </c>
      <c r="E3283" s="108" t="s">
        <v>5713</v>
      </c>
      <c r="F3283" s="107" t="s">
        <v>5610</v>
      </c>
      <c r="G3283" s="108"/>
      <c r="H3283" s="107">
        <v>475</v>
      </c>
      <c r="I3283" s="112">
        <f t="shared" si="97"/>
        <v>427.5</v>
      </c>
      <c r="J3283" s="112">
        <f t="shared" si="98"/>
        <v>380</v>
      </c>
    </row>
    <row r="3284" s="8" customFormat="1" ht="54" spans="1:10">
      <c r="A3284" s="107" t="s">
        <v>73</v>
      </c>
      <c r="B3284" s="108">
        <v>310522028</v>
      </c>
      <c r="C3284" s="109" t="s">
        <v>5714</v>
      </c>
      <c r="D3284" s="108" t="s">
        <v>5715</v>
      </c>
      <c r="E3284" s="108" t="s">
        <v>5716</v>
      </c>
      <c r="F3284" s="107" t="s">
        <v>5717</v>
      </c>
      <c r="G3284" s="108"/>
      <c r="H3284" s="107">
        <v>250</v>
      </c>
      <c r="I3284" s="112">
        <f t="shared" si="97"/>
        <v>225</v>
      </c>
      <c r="J3284" s="112">
        <f t="shared" si="98"/>
        <v>200</v>
      </c>
    </row>
    <row r="3285" s="8" customFormat="1" ht="81" spans="1:10">
      <c r="A3285" s="107" t="s">
        <v>73</v>
      </c>
      <c r="B3285" s="108" t="s">
        <v>5718</v>
      </c>
      <c r="C3285" s="109" t="s">
        <v>5719</v>
      </c>
      <c r="D3285" s="108" t="s">
        <v>5720</v>
      </c>
      <c r="E3285" s="108"/>
      <c r="F3285" s="107" t="s">
        <v>5101</v>
      </c>
      <c r="G3285" s="110"/>
      <c r="H3285" s="107">
        <v>1940</v>
      </c>
      <c r="I3285" s="112">
        <f t="shared" si="97"/>
        <v>1746</v>
      </c>
      <c r="J3285" s="112">
        <f t="shared" si="98"/>
        <v>1552</v>
      </c>
    </row>
    <row r="3286" s="8" customFormat="1" ht="27" spans="1:10">
      <c r="A3286" s="107" t="s">
        <v>73</v>
      </c>
      <c r="B3286" s="108" t="s">
        <v>5721</v>
      </c>
      <c r="C3286" s="109" t="s">
        <v>5722</v>
      </c>
      <c r="D3286" s="108"/>
      <c r="E3286" s="108"/>
      <c r="F3286" s="107" t="s">
        <v>5101</v>
      </c>
      <c r="G3286" s="108"/>
      <c r="H3286" s="107">
        <v>970</v>
      </c>
      <c r="I3286" s="112">
        <f t="shared" si="97"/>
        <v>873</v>
      </c>
      <c r="J3286" s="112">
        <f t="shared" si="98"/>
        <v>776</v>
      </c>
    </row>
    <row r="3287" s="8" customFormat="1" ht="67.5" spans="1:10">
      <c r="A3287" s="107" t="s">
        <v>308</v>
      </c>
      <c r="B3287" s="108">
        <v>310523002</v>
      </c>
      <c r="C3287" s="109" t="s">
        <v>5723</v>
      </c>
      <c r="D3287" s="108" t="s">
        <v>5724</v>
      </c>
      <c r="E3287" s="108" t="s">
        <v>5725</v>
      </c>
      <c r="F3287" s="107" t="s">
        <v>5092</v>
      </c>
      <c r="G3287" s="108"/>
      <c r="H3287" s="107">
        <v>95</v>
      </c>
      <c r="I3287" s="112">
        <f t="shared" si="97"/>
        <v>85.5</v>
      </c>
      <c r="J3287" s="112">
        <f t="shared" si="98"/>
        <v>76</v>
      </c>
    </row>
    <row r="3288" s="8" customFormat="1" ht="94.5" spans="1:10">
      <c r="A3288" s="107" t="s">
        <v>73</v>
      </c>
      <c r="B3288" s="108">
        <v>310523007</v>
      </c>
      <c r="C3288" s="109" t="s">
        <v>5726</v>
      </c>
      <c r="D3288" s="108" t="s">
        <v>5727</v>
      </c>
      <c r="E3288" s="108" t="s">
        <v>5728</v>
      </c>
      <c r="F3288" s="107" t="s">
        <v>5729</v>
      </c>
      <c r="G3288" s="108"/>
      <c r="H3288" s="107">
        <v>950</v>
      </c>
      <c r="I3288" s="112">
        <f t="shared" ref="I3288:I3303" si="99">H3288*0.9</f>
        <v>855</v>
      </c>
      <c r="J3288" s="112">
        <f t="shared" ref="J3288:J3295" si="100">H3288*0.8</f>
        <v>760</v>
      </c>
    </row>
    <row r="3289" s="8" customFormat="1" spans="1:10">
      <c r="A3289" s="107"/>
      <c r="B3289" s="108">
        <v>3106</v>
      </c>
      <c r="C3289" s="109" t="s">
        <v>5730</v>
      </c>
      <c r="D3289" s="108"/>
      <c r="E3289" s="108"/>
      <c r="F3289" s="107"/>
      <c r="G3289" s="108"/>
      <c r="H3289" s="107"/>
      <c r="I3289" s="112"/>
      <c r="J3289" s="112"/>
    </row>
    <row r="3290" s="8" customFormat="1" spans="1:10">
      <c r="A3290" s="107"/>
      <c r="B3290" s="108">
        <v>310601</v>
      </c>
      <c r="C3290" s="109" t="s">
        <v>5731</v>
      </c>
      <c r="D3290" s="108" t="s">
        <v>5732</v>
      </c>
      <c r="E3290" s="108"/>
      <c r="F3290" s="107"/>
      <c r="G3290" s="108"/>
      <c r="H3290" s="107"/>
      <c r="I3290" s="112"/>
      <c r="J3290" s="112"/>
    </row>
    <row r="3291" s="8" customFormat="1" ht="54" spans="1:10">
      <c r="A3291" s="107" t="s">
        <v>86</v>
      </c>
      <c r="B3291" s="108">
        <v>310601001</v>
      </c>
      <c r="C3291" s="109" t="s">
        <v>5733</v>
      </c>
      <c r="D3291" s="108" t="s">
        <v>5734</v>
      </c>
      <c r="E3291" s="108"/>
      <c r="F3291" s="107" t="s">
        <v>25</v>
      </c>
      <c r="G3291" s="108"/>
      <c r="H3291" s="107">
        <v>40</v>
      </c>
      <c r="I3291" s="112">
        <f t="shared" si="99"/>
        <v>36</v>
      </c>
      <c r="J3291" s="112">
        <f t="shared" si="100"/>
        <v>32</v>
      </c>
    </row>
    <row r="3292" s="8" customFormat="1" spans="1:10">
      <c r="A3292" s="107" t="s">
        <v>86</v>
      </c>
      <c r="B3292" s="108">
        <v>310601002</v>
      </c>
      <c r="C3292" s="109" t="s">
        <v>5735</v>
      </c>
      <c r="D3292" s="108" t="s">
        <v>5736</v>
      </c>
      <c r="E3292" s="108"/>
      <c r="F3292" s="107" t="s">
        <v>1587</v>
      </c>
      <c r="G3292" s="108"/>
      <c r="H3292" s="107">
        <v>55</v>
      </c>
      <c r="I3292" s="112">
        <f t="shared" si="99"/>
        <v>49.5</v>
      </c>
      <c r="J3292" s="112">
        <f t="shared" si="100"/>
        <v>44</v>
      </c>
    </row>
    <row r="3293" s="8" customFormat="1" ht="27" spans="1:10">
      <c r="A3293" s="107" t="s">
        <v>86</v>
      </c>
      <c r="B3293" s="108">
        <v>310601003</v>
      </c>
      <c r="C3293" s="109" t="s">
        <v>5737</v>
      </c>
      <c r="D3293" s="108" t="s">
        <v>5738</v>
      </c>
      <c r="E3293" s="108"/>
      <c r="F3293" s="107" t="s">
        <v>1587</v>
      </c>
      <c r="G3293" s="108" t="s">
        <v>5739</v>
      </c>
      <c r="H3293" s="107">
        <v>103</v>
      </c>
      <c r="I3293" s="112">
        <f t="shared" si="99"/>
        <v>92.7</v>
      </c>
      <c r="J3293" s="112">
        <f t="shared" si="100"/>
        <v>82.4</v>
      </c>
    </row>
    <row r="3294" s="8" customFormat="1" spans="1:10">
      <c r="A3294" s="107" t="s">
        <v>86</v>
      </c>
      <c r="B3294" s="108">
        <v>310601004</v>
      </c>
      <c r="C3294" s="109" t="s">
        <v>5740</v>
      </c>
      <c r="D3294" s="108" t="s">
        <v>5741</v>
      </c>
      <c r="E3294" s="108"/>
      <c r="F3294" s="107" t="s">
        <v>1587</v>
      </c>
      <c r="G3294" s="108"/>
      <c r="H3294" s="107">
        <v>35</v>
      </c>
      <c r="I3294" s="112">
        <f t="shared" si="99"/>
        <v>31.5</v>
      </c>
      <c r="J3294" s="112">
        <f t="shared" si="100"/>
        <v>28</v>
      </c>
    </row>
    <row r="3295" s="8" customFormat="1" ht="27" spans="1:10">
      <c r="A3295" s="107" t="s">
        <v>86</v>
      </c>
      <c r="B3295" s="108">
        <v>310601005</v>
      </c>
      <c r="C3295" s="109" t="s">
        <v>5742</v>
      </c>
      <c r="D3295" s="108" t="s">
        <v>5743</v>
      </c>
      <c r="E3295" s="108"/>
      <c r="F3295" s="107" t="s">
        <v>1587</v>
      </c>
      <c r="G3295" s="108"/>
      <c r="H3295" s="107">
        <v>28</v>
      </c>
      <c r="I3295" s="112">
        <f t="shared" si="99"/>
        <v>25.2</v>
      </c>
      <c r="J3295" s="112">
        <f t="shared" si="100"/>
        <v>22.4</v>
      </c>
    </row>
    <row r="3296" s="8" customFormat="1" spans="1:10">
      <c r="A3296" s="107" t="s">
        <v>86</v>
      </c>
      <c r="B3296" s="108">
        <v>310601006</v>
      </c>
      <c r="C3296" s="109" t="s">
        <v>5744</v>
      </c>
      <c r="D3296" s="108"/>
      <c r="E3296" s="108"/>
      <c r="F3296" s="107" t="s">
        <v>1587</v>
      </c>
      <c r="G3296" s="108"/>
      <c r="H3296" s="114">
        <v>180</v>
      </c>
      <c r="I3296" s="115">
        <v>162</v>
      </c>
      <c r="J3296" s="115">
        <v>144</v>
      </c>
    </row>
    <row r="3297" s="8" customFormat="1" spans="1:10">
      <c r="A3297" s="107" t="s">
        <v>86</v>
      </c>
      <c r="B3297" s="108">
        <v>310601007</v>
      </c>
      <c r="C3297" s="109" t="s">
        <v>5745</v>
      </c>
      <c r="D3297" s="108"/>
      <c r="E3297" s="108"/>
      <c r="F3297" s="107" t="s">
        <v>1587</v>
      </c>
      <c r="G3297" s="108"/>
      <c r="H3297" s="107">
        <v>31</v>
      </c>
      <c r="I3297" s="112">
        <f t="shared" si="99"/>
        <v>27.9</v>
      </c>
      <c r="J3297" s="112">
        <f t="shared" ref="J3297:J3300" si="101">H3297*0.8</f>
        <v>24.8</v>
      </c>
    </row>
    <row r="3298" s="8" customFormat="1" spans="1:10">
      <c r="A3298" s="107" t="s">
        <v>86</v>
      </c>
      <c r="B3298" s="108">
        <v>310601008</v>
      </c>
      <c r="C3298" s="109" t="s">
        <v>5746</v>
      </c>
      <c r="D3298" s="108" t="s">
        <v>5747</v>
      </c>
      <c r="E3298" s="108"/>
      <c r="F3298" s="107" t="s">
        <v>1587</v>
      </c>
      <c r="G3298" s="108"/>
      <c r="H3298" s="107">
        <v>62</v>
      </c>
      <c r="I3298" s="112">
        <f t="shared" si="99"/>
        <v>55.8</v>
      </c>
      <c r="J3298" s="112">
        <f t="shared" si="101"/>
        <v>49.6</v>
      </c>
    </row>
    <row r="3299" s="8" customFormat="1" spans="1:10">
      <c r="A3299" s="107" t="s">
        <v>86</v>
      </c>
      <c r="B3299" s="108">
        <v>310601009</v>
      </c>
      <c r="C3299" s="109" t="s">
        <v>5748</v>
      </c>
      <c r="D3299" s="108"/>
      <c r="E3299" s="108"/>
      <c r="F3299" s="107" t="s">
        <v>185</v>
      </c>
      <c r="G3299" s="110"/>
      <c r="H3299" s="107">
        <v>5</v>
      </c>
      <c r="I3299" s="112">
        <f t="shared" si="99"/>
        <v>4.5</v>
      </c>
      <c r="J3299" s="112">
        <f t="shared" si="101"/>
        <v>4</v>
      </c>
    </row>
    <row r="3300" s="8" customFormat="1" ht="27" spans="1:10">
      <c r="A3300" s="107" t="s">
        <v>86</v>
      </c>
      <c r="B3300" s="108" t="s">
        <v>5749</v>
      </c>
      <c r="C3300" s="109" t="s">
        <v>5750</v>
      </c>
      <c r="D3300" s="108"/>
      <c r="E3300" s="108" t="s">
        <v>5751</v>
      </c>
      <c r="F3300" s="107" t="s">
        <v>185</v>
      </c>
      <c r="G3300" s="108"/>
      <c r="H3300" s="107">
        <v>7</v>
      </c>
      <c r="I3300" s="112">
        <f t="shared" si="99"/>
        <v>6.3</v>
      </c>
      <c r="J3300" s="112">
        <f t="shared" si="101"/>
        <v>5.6</v>
      </c>
    </row>
    <row r="3301" s="8" customFormat="1" spans="1:10">
      <c r="A3301" s="107" t="s">
        <v>86</v>
      </c>
      <c r="B3301" s="108">
        <v>310601010</v>
      </c>
      <c r="C3301" s="109" t="s">
        <v>5752</v>
      </c>
      <c r="D3301" s="108"/>
      <c r="E3301" s="108"/>
      <c r="F3301" s="107" t="s">
        <v>1587</v>
      </c>
      <c r="G3301" s="108"/>
      <c r="H3301" s="107">
        <v>171</v>
      </c>
      <c r="I3301" s="112">
        <f t="shared" si="99"/>
        <v>153.9</v>
      </c>
      <c r="J3301" s="113">
        <v>136.8</v>
      </c>
    </row>
    <row r="3302" s="8" customFormat="1" ht="27" spans="1:10">
      <c r="A3302" s="107" t="s">
        <v>86</v>
      </c>
      <c r="B3302" s="108">
        <v>310601011</v>
      </c>
      <c r="C3302" s="109" t="s">
        <v>5753</v>
      </c>
      <c r="D3302" s="108" t="s">
        <v>5754</v>
      </c>
      <c r="E3302" s="108"/>
      <c r="F3302" s="107" t="s">
        <v>1587</v>
      </c>
      <c r="G3302" s="108"/>
      <c r="H3302" s="107">
        <v>195</v>
      </c>
      <c r="I3302" s="112">
        <f t="shared" si="99"/>
        <v>175.5</v>
      </c>
      <c r="J3302" s="112">
        <f t="shared" ref="J3302:J3310" si="102">H3302*0.8</f>
        <v>156</v>
      </c>
    </row>
    <row r="3303" s="8" customFormat="1" spans="1:10">
      <c r="A3303" s="107" t="s">
        <v>86</v>
      </c>
      <c r="B3303" s="108">
        <v>310601012</v>
      </c>
      <c r="C3303" s="109" t="s">
        <v>5755</v>
      </c>
      <c r="D3303" s="108" t="s">
        <v>5756</v>
      </c>
      <c r="E3303" s="108"/>
      <c r="F3303" s="107" t="s">
        <v>1587</v>
      </c>
      <c r="G3303" s="108"/>
      <c r="H3303" s="117">
        <v>77</v>
      </c>
      <c r="I3303" s="118">
        <v>69.3</v>
      </c>
      <c r="J3303" s="118">
        <v>61.6</v>
      </c>
    </row>
    <row r="3304" s="8" customFormat="1" spans="1:10">
      <c r="A3304" s="107"/>
      <c r="B3304" s="108">
        <v>310602</v>
      </c>
      <c r="C3304" s="109" t="s">
        <v>5757</v>
      </c>
      <c r="D3304" s="108"/>
      <c r="E3304" s="108"/>
      <c r="F3304" s="107"/>
      <c r="G3304" s="108"/>
      <c r="H3304" s="107"/>
      <c r="I3304" s="112"/>
      <c r="J3304" s="112"/>
    </row>
    <row r="3305" s="8" customFormat="1" spans="1:10">
      <c r="A3305" s="107" t="s">
        <v>86</v>
      </c>
      <c r="B3305" s="108">
        <v>310602001</v>
      </c>
      <c r="C3305" s="109" t="s">
        <v>5758</v>
      </c>
      <c r="D3305" s="108"/>
      <c r="E3305" s="108"/>
      <c r="F3305" s="107" t="s">
        <v>25</v>
      </c>
      <c r="G3305" s="108" t="s">
        <v>5759</v>
      </c>
      <c r="H3305" s="107">
        <v>29</v>
      </c>
      <c r="I3305" s="112">
        <f t="shared" ref="I3305:I3310" si="103">H3305*0.9</f>
        <v>26.1</v>
      </c>
      <c r="J3305" s="112">
        <f t="shared" si="102"/>
        <v>23.2</v>
      </c>
    </row>
    <row r="3306" s="8" customFormat="1" spans="1:10">
      <c r="A3306" s="107" t="s">
        <v>86</v>
      </c>
      <c r="B3306" s="108">
        <v>310602002</v>
      </c>
      <c r="C3306" s="109" t="s">
        <v>5760</v>
      </c>
      <c r="D3306" s="108"/>
      <c r="E3306" s="108"/>
      <c r="F3306" s="107" t="s">
        <v>25</v>
      </c>
      <c r="G3306" s="108"/>
      <c r="H3306" s="107" t="s">
        <v>314</v>
      </c>
      <c r="I3306" s="107" t="s">
        <v>314</v>
      </c>
      <c r="J3306" s="107" t="s">
        <v>314</v>
      </c>
    </row>
    <row r="3307" s="8" customFormat="1" ht="27" spans="1:10">
      <c r="A3307" s="107" t="s">
        <v>86</v>
      </c>
      <c r="B3307" s="108">
        <v>310602003</v>
      </c>
      <c r="C3307" s="109" t="s">
        <v>5761</v>
      </c>
      <c r="D3307" s="108" t="s">
        <v>5762</v>
      </c>
      <c r="E3307" s="108"/>
      <c r="F3307" s="107" t="s">
        <v>25</v>
      </c>
      <c r="G3307" s="108"/>
      <c r="H3307" s="107">
        <v>23</v>
      </c>
      <c r="I3307" s="112">
        <f t="shared" si="103"/>
        <v>20.7</v>
      </c>
      <c r="J3307" s="112">
        <f t="shared" si="102"/>
        <v>18.4</v>
      </c>
    </row>
    <row r="3308" s="8" customFormat="1" spans="1:10">
      <c r="A3308" s="107" t="s">
        <v>86</v>
      </c>
      <c r="B3308" s="108">
        <v>310602004</v>
      </c>
      <c r="C3308" s="109" t="s">
        <v>5763</v>
      </c>
      <c r="D3308" s="108"/>
      <c r="E3308" s="108"/>
      <c r="F3308" s="107" t="s">
        <v>25</v>
      </c>
      <c r="G3308" s="108"/>
      <c r="H3308" s="107">
        <v>5.75</v>
      </c>
      <c r="I3308" s="112">
        <f t="shared" si="103"/>
        <v>5.175</v>
      </c>
      <c r="J3308" s="112">
        <f t="shared" si="102"/>
        <v>4.6</v>
      </c>
    </row>
    <row r="3309" s="8" customFormat="1" ht="27" spans="1:10">
      <c r="A3309" s="107" t="s">
        <v>86</v>
      </c>
      <c r="B3309" s="108">
        <v>310602005</v>
      </c>
      <c r="C3309" s="109" t="s">
        <v>5764</v>
      </c>
      <c r="D3309" s="108" t="s">
        <v>5765</v>
      </c>
      <c r="E3309" s="108"/>
      <c r="F3309" s="107" t="s">
        <v>185</v>
      </c>
      <c r="G3309" s="108"/>
      <c r="H3309" s="107">
        <v>4</v>
      </c>
      <c r="I3309" s="112">
        <f t="shared" si="103"/>
        <v>3.6</v>
      </c>
      <c r="J3309" s="112">
        <f t="shared" si="102"/>
        <v>3.2</v>
      </c>
    </row>
    <row r="3310" s="8" customFormat="1" ht="27" spans="1:10">
      <c r="A3310" s="107" t="s">
        <v>1585</v>
      </c>
      <c r="B3310" s="108">
        <v>310602006</v>
      </c>
      <c r="C3310" s="109" t="s">
        <v>5766</v>
      </c>
      <c r="D3310" s="108" t="s">
        <v>5767</v>
      </c>
      <c r="E3310" s="108"/>
      <c r="F3310" s="107" t="s">
        <v>25</v>
      </c>
      <c r="G3310" s="108"/>
      <c r="H3310" s="107">
        <v>50</v>
      </c>
      <c r="I3310" s="112">
        <f t="shared" si="103"/>
        <v>45</v>
      </c>
      <c r="J3310" s="112">
        <f t="shared" si="102"/>
        <v>40</v>
      </c>
    </row>
    <row r="3311" s="8" customFormat="1" spans="1:10">
      <c r="A3311" s="107" t="s">
        <v>86</v>
      </c>
      <c r="B3311" s="108">
        <v>310602007</v>
      </c>
      <c r="C3311" s="109" t="s">
        <v>5768</v>
      </c>
      <c r="D3311" s="108"/>
      <c r="E3311" s="108"/>
      <c r="F3311" s="107" t="s">
        <v>25</v>
      </c>
      <c r="G3311" s="108"/>
      <c r="H3311" s="107" t="s">
        <v>314</v>
      </c>
      <c r="I3311" s="107" t="s">
        <v>314</v>
      </c>
      <c r="J3311" s="107" t="s">
        <v>314</v>
      </c>
    </row>
    <row r="3312" s="8" customFormat="1" ht="22.5" customHeight="1" spans="1:10">
      <c r="A3312" s="67" t="s">
        <v>86</v>
      </c>
      <c r="B3312" s="52">
        <v>310602008</v>
      </c>
      <c r="C3312" s="60" t="s">
        <v>5769</v>
      </c>
      <c r="D3312" s="52" t="s">
        <v>5770</v>
      </c>
      <c r="E3312" s="67"/>
      <c r="F3312" s="67" t="s">
        <v>25</v>
      </c>
      <c r="G3312" s="108"/>
      <c r="H3312" s="107">
        <v>280</v>
      </c>
      <c r="I3312" s="112">
        <f t="shared" ref="I3312:I3317" si="104">H3312*0.9</f>
        <v>252</v>
      </c>
      <c r="J3312" s="112">
        <f t="shared" ref="J3312:J3317" si="105">H3312*0.8</f>
        <v>224</v>
      </c>
    </row>
    <row r="3313" s="8" customFormat="1" ht="25.5" customHeight="1" spans="1:10">
      <c r="A3313" s="67" t="s">
        <v>86</v>
      </c>
      <c r="B3313" s="73" t="s">
        <v>5771</v>
      </c>
      <c r="C3313" s="60" t="s">
        <v>5772</v>
      </c>
      <c r="D3313" s="52" t="s">
        <v>5773</v>
      </c>
      <c r="E3313" s="67"/>
      <c r="F3313" s="67" t="s">
        <v>25</v>
      </c>
      <c r="G3313" s="108"/>
      <c r="H3313" s="107">
        <v>800</v>
      </c>
      <c r="I3313" s="112">
        <f t="shared" si="104"/>
        <v>720</v>
      </c>
      <c r="J3313" s="112">
        <f t="shared" si="105"/>
        <v>640</v>
      </c>
    </row>
    <row r="3314" s="8" customFormat="1" ht="40.5" spans="1:10">
      <c r="A3314" s="107"/>
      <c r="B3314" s="108">
        <v>310603</v>
      </c>
      <c r="C3314" s="109" t="s">
        <v>5774</v>
      </c>
      <c r="D3314" s="108" t="s">
        <v>5775</v>
      </c>
      <c r="E3314" s="108" t="s">
        <v>5776</v>
      </c>
      <c r="F3314" s="107"/>
      <c r="G3314" s="108"/>
      <c r="H3314" s="107"/>
      <c r="I3314" s="112"/>
      <c r="J3314" s="112"/>
    </row>
    <row r="3315" s="8" customFormat="1" ht="27" spans="1:10">
      <c r="A3315" s="107" t="s">
        <v>73</v>
      </c>
      <c r="B3315" s="108">
        <v>310603001</v>
      </c>
      <c r="C3315" s="109" t="s">
        <v>5777</v>
      </c>
      <c r="D3315" s="108" t="s">
        <v>5778</v>
      </c>
      <c r="E3315" s="108"/>
      <c r="F3315" s="107" t="s">
        <v>185</v>
      </c>
      <c r="G3315" s="108"/>
      <c r="H3315" s="107">
        <v>29</v>
      </c>
      <c r="I3315" s="112">
        <f t="shared" si="104"/>
        <v>26.1</v>
      </c>
      <c r="J3315" s="113">
        <v>23.2</v>
      </c>
    </row>
    <row r="3316" s="8" customFormat="1" ht="65" customHeight="1" spans="1:10">
      <c r="A3316" s="107" t="s">
        <v>73</v>
      </c>
      <c r="B3316" s="108">
        <v>310603002</v>
      </c>
      <c r="C3316" s="73" t="s">
        <v>5779</v>
      </c>
      <c r="D3316" s="108" t="s">
        <v>5780</v>
      </c>
      <c r="E3316" s="73" t="s">
        <v>5781</v>
      </c>
      <c r="F3316" s="107" t="s">
        <v>185</v>
      </c>
      <c r="G3316" s="127"/>
      <c r="H3316" s="107">
        <v>22</v>
      </c>
      <c r="I3316" s="112">
        <f t="shared" si="104"/>
        <v>19.8</v>
      </c>
      <c r="J3316" s="113">
        <v>17.6</v>
      </c>
    </row>
    <row r="3317" s="8" customFormat="1" spans="1:10">
      <c r="A3317" s="107" t="s">
        <v>73</v>
      </c>
      <c r="B3317" s="108">
        <v>310603003</v>
      </c>
      <c r="C3317" s="109" t="s">
        <v>5782</v>
      </c>
      <c r="D3317" s="108"/>
      <c r="E3317" s="108"/>
      <c r="F3317" s="107" t="s">
        <v>25</v>
      </c>
      <c r="G3317" s="108"/>
      <c r="H3317" s="107">
        <v>6</v>
      </c>
      <c r="I3317" s="112">
        <f t="shared" si="104"/>
        <v>5.4</v>
      </c>
      <c r="J3317" s="112">
        <f t="shared" si="105"/>
        <v>4.8</v>
      </c>
    </row>
    <row r="3318" s="8" customFormat="1" spans="1:10">
      <c r="A3318" s="107"/>
      <c r="B3318" s="108">
        <v>310604</v>
      </c>
      <c r="C3318" s="109" t="s">
        <v>5783</v>
      </c>
      <c r="D3318" s="108"/>
      <c r="E3318" s="108"/>
      <c r="F3318" s="107"/>
      <c r="G3318" s="108"/>
      <c r="H3318" s="107"/>
      <c r="I3318" s="112"/>
      <c r="J3318" s="112"/>
    </row>
    <row r="3319" s="8" customFormat="1" ht="27" spans="1:10">
      <c r="A3319" s="107" t="s">
        <v>86</v>
      </c>
      <c r="B3319" s="108">
        <v>310604001</v>
      </c>
      <c r="C3319" s="109" t="s">
        <v>5784</v>
      </c>
      <c r="D3319" s="108" t="s">
        <v>5785</v>
      </c>
      <c r="E3319" s="108"/>
      <c r="F3319" s="107" t="s">
        <v>25</v>
      </c>
      <c r="G3319" s="108"/>
      <c r="H3319" s="107">
        <v>500</v>
      </c>
      <c r="I3319" s="112">
        <f t="shared" ref="I3319:I3328" si="106">H3319*0.9</f>
        <v>450</v>
      </c>
      <c r="J3319" s="112">
        <f t="shared" ref="J3319:J3322" si="107">H3319*0.8</f>
        <v>400</v>
      </c>
    </row>
    <row r="3320" s="8" customFormat="1" ht="27" spans="1:10">
      <c r="A3320" s="107" t="s">
        <v>86</v>
      </c>
      <c r="B3320" s="108">
        <v>310604002</v>
      </c>
      <c r="C3320" s="109" t="s">
        <v>5786</v>
      </c>
      <c r="D3320" s="108" t="s">
        <v>5787</v>
      </c>
      <c r="E3320" s="108"/>
      <c r="F3320" s="107" t="s">
        <v>25</v>
      </c>
      <c r="G3320" s="108"/>
      <c r="H3320" s="107">
        <v>255</v>
      </c>
      <c r="I3320" s="112">
        <f t="shared" si="106"/>
        <v>229.5</v>
      </c>
      <c r="J3320" s="112">
        <f t="shared" si="107"/>
        <v>204</v>
      </c>
    </row>
    <row r="3321" s="8" customFormat="1" spans="1:10">
      <c r="A3321" s="107" t="s">
        <v>308</v>
      </c>
      <c r="B3321" s="108">
        <v>310604003</v>
      </c>
      <c r="C3321" s="109" t="s">
        <v>5788</v>
      </c>
      <c r="D3321" s="108"/>
      <c r="E3321" s="108"/>
      <c r="F3321" s="107" t="s">
        <v>25</v>
      </c>
      <c r="G3321" s="108"/>
      <c r="H3321" s="107">
        <v>55</v>
      </c>
      <c r="I3321" s="112">
        <f t="shared" si="106"/>
        <v>49.5</v>
      </c>
      <c r="J3321" s="112">
        <f t="shared" si="107"/>
        <v>44</v>
      </c>
    </row>
    <row r="3322" s="8" customFormat="1" spans="1:10">
      <c r="A3322" s="107" t="s">
        <v>308</v>
      </c>
      <c r="B3322" s="108">
        <v>310604004</v>
      </c>
      <c r="C3322" s="109" t="s">
        <v>5789</v>
      </c>
      <c r="D3322" s="108"/>
      <c r="E3322" s="108"/>
      <c r="F3322" s="107" t="s">
        <v>25</v>
      </c>
      <c r="G3322" s="108"/>
      <c r="H3322" s="107">
        <v>55</v>
      </c>
      <c r="I3322" s="112">
        <f t="shared" si="106"/>
        <v>49.5</v>
      </c>
      <c r="J3322" s="112">
        <f t="shared" si="107"/>
        <v>44</v>
      </c>
    </row>
    <row r="3323" s="8" customFormat="1" ht="27" spans="1:10">
      <c r="A3323" s="107" t="s">
        <v>308</v>
      </c>
      <c r="B3323" s="108">
        <v>310604005</v>
      </c>
      <c r="C3323" s="109" t="s">
        <v>5790</v>
      </c>
      <c r="D3323" s="108" t="s">
        <v>5791</v>
      </c>
      <c r="E3323" s="108" t="s">
        <v>5792</v>
      </c>
      <c r="F3323" s="107" t="s">
        <v>25</v>
      </c>
      <c r="G3323" s="110"/>
      <c r="H3323" s="107">
        <v>174</v>
      </c>
      <c r="I3323" s="112">
        <f t="shared" si="106"/>
        <v>156.6</v>
      </c>
      <c r="J3323" s="113">
        <v>139.2</v>
      </c>
    </row>
    <row r="3324" s="8" customFormat="1" ht="27" spans="1:10">
      <c r="A3324" s="67" t="s">
        <v>308</v>
      </c>
      <c r="B3324" s="60" t="s">
        <v>5793</v>
      </c>
      <c r="C3324" s="60" t="s">
        <v>5794</v>
      </c>
      <c r="D3324" s="52" t="s">
        <v>5795</v>
      </c>
      <c r="E3324" s="70"/>
      <c r="F3324" s="107" t="s">
        <v>25</v>
      </c>
      <c r="G3324" s="108"/>
      <c r="H3324" s="107">
        <v>45</v>
      </c>
      <c r="I3324" s="112">
        <f t="shared" si="106"/>
        <v>40.5</v>
      </c>
      <c r="J3324" s="113">
        <v>36</v>
      </c>
    </row>
    <row r="3325" s="8" customFormat="1" spans="1:10">
      <c r="A3325" s="107" t="s">
        <v>308</v>
      </c>
      <c r="B3325" s="108">
        <v>310604006</v>
      </c>
      <c r="C3325" s="109" t="s">
        <v>5796</v>
      </c>
      <c r="D3325" s="108" t="s">
        <v>5797</v>
      </c>
      <c r="E3325" s="108"/>
      <c r="F3325" s="107" t="s">
        <v>5798</v>
      </c>
      <c r="G3325" s="108"/>
      <c r="H3325" s="107">
        <v>170</v>
      </c>
      <c r="I3325" s="112">
        <f t="shared" si="106"/>
        <v>153</v>
      </c>
      <c r="J3325" s="112">
        <f t="shared" ref="J3325:J3328" si="108">H3325*0.8</f>
        <v>136</v>
      </c>
    </row>
    <row r="3326" s="8" customFormat="1" spans="1:10">
      <c r="A3326" s="107" t="s">
        <v>308</v>
      </c>
      <c r="B3326" s="108" t="s">
        <v>5799</v>
      </c>
      <c r="C3326" s="109" t="s">
        <v>5800</v>
      </c>
      <c r="D3326" s="108"/>
      <c r="E3326" s="108"/>
      <c r="F3326" s="107" t="s">
        <v>5798</v>
      </c>
      <c r="G3326" s="108"/>
      <c r="H3326" s="117">
        <v>239</v>
      </c>
      <c r="I3326" s="118">
        <v>215.1</v>
      </c>
      <c r="J3326" s="118">
        <v>191.2</v>
      </c>
    </row>
    <row r="3327" s="8" customFormat="1" spans="1:10">
      <c r="A3327" s="107" t="s">
        <v>73</v>
      </c>
      <c r="B3327" s="108" t="s">
        <v>5801</v>
      </c>
      <c r="C3327" s="109" t="s">
        <v>5802</v>
      </c>
      <c r="D3327" s="108" t="s">
        <v>5803</v>
      </c>
      <c r="E3327" s="108"/>
      <c r="F3327" s="107" t="s">
        <v>185</v>
      </c>
      <c r="G3327" s="108"/>
      <c r="H3327" s="107">
        <v>36</v>
      </c>
      <c r="I3327" s="112">
        <f t="shared" si="106"/>
        <v>32.4</v>
      </c>
      <c r="J3327" s="112">
        <f t="shared" si="108"/>
        <v>28.8</v>
      </c>
    </row>
    <row r="3328" s="9" customFormat="1" spans="1:10">
      <c r="A3328" s="122" t="s">
        <v>1585</v>
      </c>
      <c r="B3328" s="128" t="s">
        <v>5804</v>
      </c>
      <c r="C3328" s="124" t="s">
        <v>5805</v>
      </c>
      <c r="D3328" s="121" t="s">
        <v>5806</v>
      </c>
      <c r="E3328" s="125"/>
      <c r="F3328" s="122" t="s">
        <v>25</v>
      </c>
      <c r="G3328" s="119"/>
      <c r="H3328" s="112">
        <v>140</v>
      </c>
      <c r="I3328" s="112">
        <f t="shared" si="106"/>
        <v>126</v>
      </c>
      <c r="J3328" s="112">
        <f t="shared" si="108"/>
        <v>112</v>
      </c>
    </row>
    <row r="3329" s="8" customFormat="1" spans="1:10">
      <c r="A3329" s="107"/>
      <c r="B3329" s="108">
        <v>310605</v>
      </c>
      <c r="C3329" s="109" t="s">
        <v>5807</v>
      </c>
      <c r="D3329" s="108"/>
      <c r="E3329" s="108"/>
      <c r="F3329" s="107"/>
      <c r="G3329" s="110"/>
      <c r="H3329" s="107"/>
      <c r="I3329" s="112"/>
      <c r="J3329" s="112"/>
    </row>
    <row r="3330" s="8" customFormat="1" ht="27" spans="1:10">
      <c r="A3330" s="107" t="s">
        <v>86</v>
      </c>
      <c r="B3330" s="108" t="s">
        <v>5808</v>
      </c>
      <c r="C3330" s="109" t="s">
        <v>5809</v>
      </c>
      <c r="D3330" s="108"/>
      <c r="E3330" s="108"/>
      <c r="F3330" s="107" t="s">
        <v>25</v>
      </c>
      <c r="G3330" s="108"/>
      <c r="H3330" s="107">
        <v>100</v>
      </c>
      <c r="I3330" s="112">
        <f t="shared" ref="I3330:I3350" si="109">H3330*0.9</f>
        <v>90</v>
      </c>
      <c r="J3330" s="112">
        <f>H3330*0.8</f>
        <v>80</v>
      </c>
    </row>
    <row r="3331" s="8" customFormat="1" spans="1:10">
      <c r="A3331" s="107" t="s">
        <v>86</v>
      </c>
      <c r="B3331" s="108">
        <v>310605001</v>
      </c>
      <c r="C3331" s="109" t="s">
        <v>5810</v>
      </c>
      <c r="D3331" s="108"/>
      <c r="E3331" s="108"/>
      <c r="F3331" s="107" t="s">
        <v>25</v>
      </c>
      <c r="G3331" s="108"/>
      <c r="H3331" s="107">
        <v>102</v>
      </c>
      <c r="I3331" s="112">
        <f t="shared" si="109"/>
        <v>91.8</v>
      </c>
      <c r="J3331" s="112">
        <f>H3331*0.8</f>
        <v>81.6</v>
      </c>
    </row>
    <row r="3332" s="8" customFormat="1" spans="1:10">
      <c r="A3332" s="107" t="s">
        <v>86</v>
      </c>
      <c r="B3332" s="108">
        <v>310605002</v>
      </c>
      <c r="C3332" s="109" t="s">
        <v>5811</v>
      </c>
      <c r="D3332" s="108" t="s">
        <v>5812</v>
      </c>
      <c r="E3332" s="108"/>
      <c r="F3332" s="107" t="s">
        <v>25</v>
      </c>
      <c r="G3332" s="110"/>
      <c r="H3332" s="107">
        <v>186</v>
      </c>
      <c r="I3332" s="112">
        <f t="shared" si="109"/>
        <v>167.4</v>
      </c>
      <c r="J3332" s="113">
        <v>148.8</v>
      </c>
    </row>
    <row r="3333" s="8" customFormat="1" spans="1:10">
      <c r="A3333" s="107" t="s">
        <v>86</v>
      </c>
      <c r="B3333" s="108" t="s">
        <v>5813</v>
      </c>
      <c r="C3333" s="109" t="s">
        <v>5814</v>
      </c>
      <c r="D3333" s="108" t="s">
        <v>5812</v>
      </c>
      <c r="E3333" s="108" t="s">
        <v>5815</v>
      </c>
      <c r="F3333" s="107" t="s">
        <v>25</v>
      </c>
      <c r="G3333" s="108"/>
      <c r="H3333" s="107">
        <v>550</v>
      </c>
      <c r="I3333" s="112">
        <f t="shared" si="109"/>
        <v>495</v>
      </c>
      <c r="J3333" s="113">
        <v>440</v>
      </c>
    </row>
    <row r="3334" s="8" customFormat="1" spans="1:10">
      <c r="A3334" s="107" t="s">
        <v>86</v>
      </c>
      <c r="B3334" s="108" t="s">
        <v>5816</v>
      </c>
      <c r="C3334" s="109" t="s">
        <v>5817</v>
      </c>
      <c r="D3334" s="108" t="s">
        <v>5812</v>
      </c>
      <c r="E3334" s="108"/>
      <c r="F3334" s="107" t="s">
        <v>25</v>
      </c>
      <c r="G3334" s="108"/>
      <c r="H3334" s="107">
        <v>360</v>
      </c>
      <c r="I3334" s="112">
        <f t="shared" si="109"/>
        <v>324</v>
      </c>
      <c r="J3334" s="113">
        <v>288</v>
      </c>
    </row>
    <row r="3335" s="8" customFormat="1" ht="27" spans="1:10">
      <c r="A3335" s="107" t="s">
        <v>308</v>
      </c>
      <c r="B3335" s="108">
        <v>310605003</v>
      </c>
      <c r="C3335" s="109" t="s">
        <v>5818</v>
      </c>
      <c r="D3335" s="108" t="s">
        <v>5819</v>
      </c>
      <c r="E3335" s="108" t="s">
        <v>491</v>
      </c>
      <c r="F3335" s="107" t="s">
        <v>25</v>
      </c>
      <c r="G3335" s="110"/>
      <c r="H3335" s="107">
        <v>310</v>
      </c>
      <c r="I3335" s="112">
        <f t="shared" si="109"/>
        <v>279</v>
      </c>
      <c r="J3335" s="113">
        <v>248</v>
      </c>
    </row>
    <row r="3336" s="8" customFormat="1" ht="27" spans="1:10">
      <c r="A3336" s="107" t="s">
        <v>308</v>
      </c>
      <c r="B3336" s="108" t="s">
        <v>5820</v>
      </c>
      <c r="C3336" s="109" t="s">
        <v>5821</v>
      </c>
      <c r="D3336" s="108" t="s">
        <v>5819</v>
      </c>
      <c r="E3336" s="108"/>
      <c r="F3336" s="107" t="s">
        <v>25</v>
      </c>
      <c r="G3336" s="108"/>
      <c r="H3336" s="107">
        <v>410</v>
      </c>
      <c r="I3336" s="112">
        <f t="shared" si="109"/>
        <v>369</v>
      </c>
      <c r="J3336" s="113">
        <v>328</v>
      </c>
    </row>
    <row r="3337" s="8" customFormat="1" spans="1:10">
      <c r="A3337" s="107" t="s">
        <v>308</v>
      </c>
      <c r="B3337" s="108">
        <v>310605004</v>
      </c>
      <c r="C3337" s="109" t="s">
        <v>5822</v>
      </c>
      <c r="D3337" s="108"/>
      <c r="E3337" s="108"/>
      <c r="F3337" s="107" t="s">
        <v>657</v>
      </c>
      <c r="G3337" s="108"/>
      <c r="H3337" s="117">
        <v>265</v>
      </c>
      <c r="I3337" s="118">
        <v>238.5</v>
      </c>
      <c r="J3337" s="118">
        <v>212</v>
      </c>
    </row>
    <row r="3338" s="8" customFormat="1" spans="1:10">
      <c r="A3338" s="107" t="s">
        <v>308</v>
      </c>
      <c r="B3338" s="108">
        <v>310605005</v>
      </c>
      <c r="C3338" s="109" t="s">
        <v>5823</v>
      </c>
      <c r="D3338" s="108"/>
      <c r="E3338" s="108"/>
      <c r="F3338" s="107" t="s">
        <v>657</v>
      </c>
      <c r="G3338" s="108"/>
      <c r="H3338" s="107">
        <v>212</v>
      </c>
      <c r="I3338" s="112">
        <f t="shared" si="109"/>
        <v>190.8</v>
      </c>
      <c r="J3338" s="112">
        <f t="shared" ref="J3337:J3350" si="110">H3338*0.8</f>
        <v>169.6</v>
      </c>
    </row>
    <row r="3339" s="8" customFormat="1" spans="1:10">
      <c r="A3339" s="107" t="s">
        <v>308</v>
      </c>
      <c r="B3339" s="108">
        <v>310605006</v>
      </c>
      <c r="C3339" s="109" t="s">
        <v>5824</v>
      </c>
      <c r="D3339" s="108" t="s">
        <v>5825</v>
      </c>
      <c r="E3339" s="108"/>
      <c r="F3339" s="107" t="s">
        <v>5826</v>
      </c>
      <c r="G3339" s="108"/>
      <c r="H3339" s="107">
        <v>527</v>
      </c>
      <c r="I3339" s="112">
        <f t="shared" si="109"/>
        <v>474.3</v>
      </c>
      <c r="J3339" s="113">
        <v>421.6</v>
      </c>
    </row>
    <row r="3340" s="8" customFormat="1" spans="1:10">
      <c r="A3340" s="107" t="s">
        <v>86</v>
      </c>
      <c r="B3340" s="108">
        <v>310605007</v>
      </c>
      <c r="C3340" s="109" t="s">
        <v>5827</v>
      </c>
      <c r="D3340" s="108" t="s">
        <v>5828</v>
      </c>
      <c r="E3340" s="108"/>
      <c r="F3340" s="107" t="s">
        <v>25</v>
      </c>
      <c r="G3340" s="108"/>
      <c r="H3340" s="107">
        <v>280</v>
      </c>
      <c r="I3340" s="112">
        <f t="shared" si="109"/>
        <v>252</v>
      </c>
      <c r="J3340" s="112">
        <f t="shared" si="110"/>
        <v>224</v>
      </c>
    </row>
    <row r="3341" s="8" customFormat="1" spans="1:10">
      <c r="A3341" s="107" t="s">
        <v>86</v>
      </c>
      <c r="B3341" s="108" t="s">
        <v>5829</v>
      </c>
      <c r="C3341" s="109" t="s">
        <v>5830</v>
      </c>
      <c r="D3341" s="108" t="s">
        <v>5828</v>
      </c>
      <c r="E3341" s="108"/>
      <c r="F3341" s="107" t="s">
        <v>25</v>
      </c>
      <c r="G3341" s="108"/>
      <c r="H3341" s="107">
        <v>280</v>
      </c>
      <c r="I3341" s="112">
        <f t="shared" si="109"/>
        <v>252</v>
      </c>
      <c r="J3341" s="112">
        <f t="shared" si="110"/>
        <v>224</v>
      </c>
    </row>
    <row r="3342" s="8" customFormat="1" ht="27" spans="1:10">
      <c r="A3342" s="67" t="s">
        <v>308</v>
      </c>
      <c r="B3342" s="60" t="s">
        <v>5831</v>
      </c>
      <c r="C3342" s="60" t="s">
        <v>5832</v>
      </c>
      <c r="D3342" s="52" t="s">
        <v>5833</v>
      </c>
      <c r="E3342" s="52"/>
      <c r="F3342" s="67" t="s">
        <v>25</v>
      </c>
      <c r="G3342" s="108"/>
      <c r="H3342" s="107">
        <v>425</v>
      </c>
      <c r="I3342" s="112">
        <f t="shared" si="109"/>
        <v>382.5</v>
      </c>
      <c r="J3342" s="112">
        <f t="shared" si="110"/>
        <v>340</v>
      </c>
    </row>
    <row r="3343" s="8" customFormat="1" spans="1:10">
      <c r="A3343" s="107" t="s">
        <v>308</v>
      </c>
      <c r="B3343" s="108">
        <v>310605009</v>
      </c>
      <c r="C3343" s="109" t="s">
        <v>5834</v>
      </c>
      <c r="D3343" s="108"/>
      <c r="E3343" s="108" t="s">
        <v>5835</v>
      </c>
      <c r="F3343" s="107" t="s">
        <v>25</v>
      </c>
      <c r="G3343" s="108"/>
      <c r="H3343" s="117">
        <v>698</v>
      </c>
      <c r="I3343" s="118">
        <v>628.2</v>
      </c>
      <c r="J3343" s="118">
        <v>558.4</v>
      </c>
    </row>
    <row r="3344" s="8" customFormat="1" ht="27" spans="1:10">
      <c r="A3344" s="107" t="s">
        <v>308</v>
      </c>
      <c r="B3344" s="108">
        <v>310605010</v>
      </c>
      <c r="C3344" s="109" t="s">
        <v>5836</v>
      </c>
      <c r="D3344" s="110"/>
      <c r="E3344" s="108" t="s">
        <v>5837</v>
      </c>
      <c r="F3344" s="107" t="s">
        <v>25</v>
      </c>
      <c r="G3344" s="108"/>
      <c r="H3344" s="107">
        <v>1500</v>
      </c>
      <c r="I3344" s="112">
        <f t="shared" si="109"/>
        <v>1350</v>
      </c>
      <c r="J3344" s="112">
        <f t="shared" si="110"/>
        <v>1200</v>
      </c>
    </row>
    <row r="3345" s="8" customFormat="1" spans="1:10">
      <c r="A3345" s="107" t="s">
        <v>308</v>
      </c>
      <c r="B3345" s="108" t="s">
        <v>5838</v>
      </c>
      <c r="C3345" s="109" t="s">
        <v>5839</v>
      </c>
      <c r="D3345" s="108"/>
      <c r="E3345" s="108"/>
      <c r="F3345" s="107" t="s">
        <v>25</v>
      </c>
      <c r="G3345" s="108"/>
      <c r="H3345" s="107">
        <v>1500</v>
      </c>
      <c r="I3345" s="112">
        <f t="shared" si="109"/>
        <v>1350</v>
      </c>
      <c r="J3345" s="112">
        <f t="shared" si="110"/>
        <v>1200</v>
      </c>
    </row>
    <row r="3346" s="8" customFormat="1" spans="1:10">
      <c r="A3346" s="107" t="s">
        <v>73</v>
      </c>
      <c r="B3346" s="108">
        <v>310605011</v>
      </c>
      <c r="C3346" s="109" t="s">
        <v>5840</v>
      </c>
      <c r="D3346" s="108"/>
      <c r="E3346" s="108" t="s">
        <v>491</v>
      </c>
      <c r="F3346" s="107" t="s">
        <v>25</v>
      </c>
      <c r="G3346" s="108"/>
      <c r="H3346" s="107">
        <v>977</v>
      </c>
      <c r="I3346" s="112">
        <f t="shared" si="109"/>
        <v>879.3</v>
      </c>
      <c r="J3346" s="112">
        <f t="shared" si="110"/>
        <v>781.6</v>
      </c>
    </row>
    <row r="3347" s="8" customFormat="1" spans="1:10">
      <c r="A3347" s="107" t="s">
        <v>308</v>
      </c>
      <c r="B3347" s="108">
        <v>310605012</v>
      </c>
      <c r="C3347" s="109" t="s">
        <v>5841</v>
      </c>
      <c r="D3347" s="108"/>
      <c r="E3347" s="108"/>
      <c r="F3347" s="107" t="s">
        <v>25</v>
      </c>
      <c r="G3347" s="108"/>
      <c r="H3347" s="117">
        <v>1763</v>
      </c>
      <c r="I3347" s="118">
        <v>1586.7</v>
      </c>
      <c r="J3347" s="118">
        <v>1410.4</v>
      </c>
    </row>
    <row r="3348" s="8" customFormat="1" ht="27" spans="1:10">
      <c r="A3348" s="107" t="s">
        <v>86</v>
      </c>
      <c r="B3348" s="108">
        <v>310605013</v>
      </c>
      <c r="C3348" s="109" t="s">
        <v>5842</v>
      </c>
      <c r="D3348" s="108" t="s">
        <v>5843</v>
      </c>
      <c r="E3348" s="108"/>
      <c r="F3348" s="107" t="s">
        <v>25</v>
      </c>
      <c r="G3348" s="108"/>
      <c r="H3348" s="107">
        <v>100</v>
      </c>
      <c r="I3348" s="112">
        <f t="shared" si="109"/>
        <v>90</v>
      </c>
      <c r="J3348" s="112">
        <f t="shared" si="110"/>
        <v>80</v>
      </c>
    </row>
    <row r="3349" s="8" customFormat="1" spans="1:10">
      <c r="A3349" s="107" t="s">
        <v>86</v>
      </c>
      <c r="B3349" s="108">
        <v>310605014</v>
      </c>
      <c r="C3349" s="109" t="s">
        <v>5844</v>
      </c>
      <c r="D3349" s="108" t="s">
        <v>5845</v>
      </c>
      <c r="E3349" s="108"/>
      <c r="F3349" s="107" t="s">
        <v>25</v>
      </c>
      <c r="G3349" s="108"/>
      <c r="H3349" s="107">
        <v>230</v>
      </c>
      <c r="I3349" s="112">
        <f t="shared" si="109"/>
        <v>207</v>
      </c>
      <c r="J3349" s="112">
        <f t="shared" si="110"/>
        <v>184</v>
      </c>
    </row>
    <row r="3350" s="9" customFormat="1" ht="54" spans="1:10">
      <c r="A3350" s="113" t="s">
        <v>73</v>
      </c>
      <c r="B3350" s="128" t="s">
        <v>5846</v>
      </c>
      <c r="C3350" s="120" t="s">
        <v>5847</v>
      </c>
      <c r="D3350" s="121" t="s">
        <v>5848</v>
      </c>
      <c r="E3350" s="121"/>
      <c r="F3350" s="113" t="s">
        <v>789</v>
      </c>
      <c r="G3350" s="121"/>
      <c r="H3350" s="113">
        <v>2260</v>
      </c>
      <c r="I3350" s="112">
        <f t="shared" si="109"/>
        <v>2034</v>
      </c>
      <c r="J3350" s="112">
        <f t="shared" si="110"/>
        <v>1808</v>
      </c>
    </row>
    <row r="3351" s="8" customFormat="1" ht="20.25" customHeight="1" spans="1:10">
      <c r="A3351" s="107"/>
      <c r="B3351" s="108">
        <v>310606</v>
      </c>
      <c r="C3351" s="109" t="s">
        <v>5849</v>
      </c>
      <c r="D3351" s="108"/>
      <c r="E3351" s="108"/>
      <c r="F3351" s="107"/>
      <c r="G3351" s="108"/>
      <c r="H3351" s="107"/>
      <c r="I3351" s="112"/>
      <c r="J3351" s="112"/>
    </row>
    <row r="3352" s="8" customFormat="1" ht="26.25" customHeight="1" spans="1:10">
      <c r="A3352" s="107" t="s">
        <v>308</v>
      </c>
      <c r="B3352" s="108">
        <v>310606001</v>
      </c>
      <c r="C3352" s="52" t="s">
        <v>5850</v>
      </c>
      <c r="D3352" s="52" t="s">
        <v>5851</v>
      </c>
      <c r="E3352" s="108"/>
      <c r="F3352" s="122" t="s">
        <v>25</v>
      </c>
      <c r="G3352" s="110"/>
      <c r="H3352" s="107">
        <v>1500</v>
      </c>
      <c r="I3352" s="112">
        <f t="shared" ref="I3352:I3357" si="111">H3352*0.9</f>
        <v>1350</v>
      </c>
      <c r="J3352" s="112">
        <f t="shared" ref="J3352:J3357" si="112">H3352*0.8</f>
        <v>1200</v>
      </c>
    </row>
    <row r="3353" s="8" customFormat="1" ht="27" spans="1:10">
      <c r="A3353" s="107" t="s">
        <v>308</v>
      </c>
      <c r="B3353" s="108" t="s">
        <v>5852</v>
      </c>
      <c r="C3353" s="60" t="s">
        <v>5853</v>
      </c>
      <c r="D3353" s="108"/>
      <c r="E3353" s="108"/>
      <c r="F3353" s="107" t="s">
        <v>25</v>
      </c>
      <c r="G3353" s="108"/>
      <c r="H3353" s="107">
        <v>100</v>
      </c>
      <c r="I3353" s="112">
        <f t="shared" si="111"/>
        <v>90</v>
      </c>
      <c r="J3353" s="112">
        <f t="shared" si="112"/>
        <v>80</v>
      </c>
    </row>
    <row r="3354" s="8" customFormat="1" ht="27" spans="1:10">
      <c r="A3354" s="107" t="s">
        <v>308</v>
      </c>
      <c r="B3354" s="108" t="s">
        <v>5854</v>
      </c>
      <c r="C3354" s="60" t="s">
        <v>5855</v>
      </c>
      <c r="D3354" s="108"/>
      <c r="E3354" s="108"/>
      <c r="F3354" s="107" t="s">
        <v>25</v>
      </c>
      <c r="G3354" s="108"/>
      <c r="H3354" s="107">
        <v>100</v>
      </c>
      <c r="I3354" s="112">
        <f t="shared" si="111"/>
        <v>90</v>
      </c>
      <c r="J3354" s="112">
        <f t="shared" si="112"/>
        <v>80</v>
      </c>
    </row>
    <row r="3355" s="8" customFormat="1" ht="27" spans="1:10">
      <c r="A3355" s="107" t="s">
        <v>308</v>
      </c>
      <c r="B3355" s="108" t="s">
        <v>5856</v>
      </c>
      <c r="C3355" s="60" t="s">
        <v>5857</v>
      </c>
      <c r="D3355" s="108"/>
      <c r="E3355" s="108"/>
      <c r="F3355" s="107" t="s">
        <v>25</v>
      </c>
      <c r="G3355" s="108"/>
      <c r="H3355" s="107">
        <v>50</v>
      </c>
      <c r="I3355" s="112">
        <f t="shared" si="111"/>
        <v>45</v>
      </c>
      <c r="J3355" s="112">
        <f t="shared" si="112"/>
        <v>40</v>
      </c>
    </row>
    <row r="3356" s="8" customFormat="1" ht="27" spans="1:10">
      <c r="A3356" s="107" t="s">
        <v>73</v>
      </c>
      <c r="B3356" s="108">
        <v>310606002</v>
      </c>
      <c r="C3356" s="109" t="s">
        <v>5858</v>
      </c>
      <c r="D3356" s="110"/>
      <c r="E3356" s="108"/>
      <c r="F3356" s="107" t="s">
        <v>25</v>
      </c>
      <c r="G3356" s="108" t="s">
        <v>5859</v>
      </c>
      <c r="H3356" s="107">
        <v>104</v>
      </c>
      <c r="I3356" s="112">
        <f t="shared" si="111"/>
        <v>93.6</v>
      </c>
      <c r="J3356" s="112">
        <f t="shared" si="112"/>
        <v>83.2</v>
      </c>
    </row>
    <row r="3357" s="8" customFormat="1" spans="1:10">
      <c r="A3357" s="107" t="s">
        <v>73</v>
      </c>
      <c r="B3357" s="108" t="s">
        <v>5860</v>
      </c>
      <c r="C3357" s="109" t="s">
        <v>5861</v>
      </c>
      <c r="D3357" s="108"/>
      <c r="E3357" s="108"/>
      <c r="F3357" s="107" t="s">
        <v>25</v>
      </c>
      <c r="G3357" s="108"/>
      <c r="H3357" s="107">
        <v>104</v>
      </c>
      <c r="I3357" s="112">
        <f t="shared" si="111"/>
        <v>93.6</v>
      </c>
      <c r="J3357" s="112">
        <f t="shared" si="112"/>
        <v>83.2</v>
      </c>
    </row>
    <row r="3358" s="8" customFormat="1" spans="1:10">
      <c r="A3358" s="107"/>
      <c r="B3358" s="108">
        <v>310607</v>
      </c>
      <c r="C3358" s="109" t="s">
        <v>5862</v>
      </c>
      <c r="D3358" s="108" t="s">
        <v>5775</v>
      </c>
      <c r="E3358" s="108"/>
      <c r="F3358" s="107"/>
      <c r="G3358" s="108"/>
      <c r="H3358" s="107"/>
      <c r="I3358" s="112"/>
      <c r="J3358" s="112"/>
    </row>
    <row r="3359" s="8" customFormat="1" ht="81" spans="1:10">
      <c r="A3359" s="107" t="s">
        <v>73</v>
      </c>
      <c r="B3359" s="108">
        <v>310607001</v>
      </c>
      <c r="C3359" s="109" t="s">
        <v>5863</v>
      </c>
      <c r="D3359" s="108" t="s">
        <v>5864</v>
      </c>
      <c r="E3359" s="108"/>
      <c r="F3359" s="107" t="s">
        <v>25</v>
      </c>
      <c r="G3359" s="129"/>
      <c r="H3359" s="113">
        <v>120</v>
      </c>
      <c r="I3359" s="112">
        <f t="shared" ref="I3359:I3365" si="113">H3359*0.9</f>
        <v>108</v>
      </c>
      <c r="J3359" s="112">
        <f t="shared" ref="J3359:J3365" si="114">H3359*0.8</f>
        <v>96</v>
      </c>
    </row>
    <row r="3360" s="8" customFormat="1" ht="67.5" spans="1:10">
      <c r="A3360" s="107" t="s">
        <v>73</v>
      </c>
      <c r="B3360" s="108" t="s">
        <v>5865</v>
      </c>
      <c r="C3360" s="109" t="s">
        <v>5866</v>
      </c>
      <c r="D3360" s="108" t="s">
        <v>5867</v>
      </c>
      <c r="E3360" s="108"/>
      <c r="F3360" s="107" t="s">
        <v>25</v>
      </c>
      <c r="G3360" s="129"/>
      <c r="H3360" s="113">
        <v>360</v>
      </c>
      <c r="I3360" s="112">
        <f t="shared" si="113"/>
        <v>324</v>
      </c>
      <c r="J3360" s="112">
        <f t="shared" si="114"/>
        <v>288</v>
      </c>
    </row>
    <row r="3361" s="8" customFormat="1" spans="1:10">
      <c r="A3361" s="107" t="s">
        <v>73</v>
      </c>
      <c r="B3361" s="108">
        <v>310607002</v>
      </c>
      <c r="C3361" s="109" t="s">
        <v>5868</v>
      </c>
      <c r="D3361" s="110"/>
      <c r="E3361" s="108"/>
      <c r="F3361" s="107" t="s">
        <v>25</v>
      </c>
      <c r="G3361" s="129"/>
      <c r="H3361" s="113">
        <v>80</v>
      </c>
      <c r="I3361" s="112">
        <f t="shared" si="113"/>
        <v>72</v>
      </c>
      <c r="J3361" s="112">
        <f t="shared" si="114"/>
        <v>64</v>
      </c>
    </row>
    <row r="3362" s="8" customFormat="1" spans="1:10">
      <c r="A3362" s="107" t="s">
        <v>73</v>
      </c>
      <c r="B3362" s="108">
        <v>310607003</v>
      </c>
      <c r="C3362" s="109" t="s">
        <v>5869</v>
      </c>
      <c r="D3362" s="110"/>
      <c r="E3362" s="108"/>
      <c r="F3362" s="107" t="s">
        <v>25</v>
      </c>
      <c r="G3362" s="108"/>
      <c r="H3362" s="107">
        <v>60</v>
      </c>
      <c r="I3362" s="112">
        <f t="shared" si="113"/>
        <v>54</v>
      </c>
      <c r="J3362" s="112">
        <f t="shared" si="114"/>
        <v>48</v>
      </c>
    </row>
    <row r="3363" s="8" customFormat="1" spans="1:10">
      <c r="A3363" s="107" t="s">
        <v>73</v>
      </c>
      <c r="B3363" s="108">
        <v>310607004</v>
      </c>
      <c r="C3363" s="109" t="s">
        <v>5870</v>
      </c>
      <c r="D3363" s="108"/>
      <c r="E3363" s="108"/>
      <c r="F3363" s="107" t="s">
        <v>25</v>
      </c>
      <c r="G3363" s="108"/>
      <c r="H3363" s="107">
        <v>425</v>
      </c>
      <c r="I3363" s="112">
        <f t="shared" si="113"/>
        <v>382.5</v>
      </c>
      <c r="J3363" s="112">
        <f t="shared" si="114"/>
        <v>340</v>
      </c>
    </row>
    <row r="3364" s="8" customFormat="1" spans="1:10">
      <c r="A3364" s="107" t="s">
        <v>73</v>
      </c>
      <c r="B3364" s="108">
        <v>310607005</v>
      </c>
      <c r="C3364" s="109" t="s">
        <v>5871</v>
      </c>
      <c r="D3364" s="108"/>
      <c r="E3364" s="108"/>
      <c r="F3364" s="107" t="s">
        <v>25</v>
      </c>
      <c r="G3364" s="108"/>
      <c r="H3364" s="107">
        <v>85</v>
      </c>
      <c r="I3364" s="112">
        <f t="shared" si="113"/>
        <v>76.5</v>
      </c>
      <c r="J3364" s="112">
        <f t="shared" si="114"/>
        <v>68</v>
      </c>
    </row>
    <row r="3365" s="8" customFormat="1" ht="27" spans="1:10">
      <c r="A3365" s="107" t="s">
        <v>73</v>
      </c>
      <c r="B3365" s="108">
        <v>310607006</v>
      </c>
      <c r="C3365" s="109" t="s">
        <v>5872</v>
      </c>
      <c r="D3365" s="108"/>
      <c r="E3365" s="108" t="s">
        <v>5873</v>
      </c>
      <c r="F3365" s="107" t="s">
        <v>185</v>
      </c>
      <c r="G3365" s="108"/>
      <c r="H3365" s="107">
        <v>6</v>
      </c>
      <c r="I3365" s="112">
        <f t="shared" si="113"/>
        <v>5.4</v>
      </c>
      <c r="J3365" s="112">
        <f t="shared" si="114"/>
        <v>4.8</v>
      </c>
    </row>
    <row r="3366" s="8" customFormat="1" spans="1:10">
      <c r="A3366" s="107"/>
      <c r="B3366" s="108">
        <v>3107</v>
      </c>
      <c r="C3366" s="109" t="s">
        <v>5874</v>
      </c>
      <c r="D3366" s="108"/>
      <c r="E3366" s="108"/>
      <c r="F3366" s="107"/>
      <c r="G3366" s="108"/>
      <c r="H3366" s="107"/>
      <c r="I3366" s="112"/>
      <c r="J3366" s="112"/>
    </row>
    <row r="3367" s="8" customFormat="1" spans="1:10">
      <c r="A3367" s="107"/>
      <c r="B3367" s="108">
        <v>310701</v>
      </c>
      <c r="C3367" s="109" t="s">
        <v>5875</v>
      </c>
      <c r="D3367" s="108"/>
      <c r="E3367" s="108"/>
      <c r="F3367" s="107"/>
      <c r="G3367" s="108"/>
      <c r="H3367" s="107"/>
      <c r="I3367" s="112"/>
      <c r="J3367" s="112"/>
    </row>
    <row r="3368" s="8" customFormat="1" ht="27" spans="1:10">
      <c r="A3368" s="107" t="s">
        <v>86</v>
      </c>
      <c r="B3368" s="108">
        <v>310701001</v>
      </c>
      <c r="C3368" s="109" t="s">
        <v>5876</v>
      </c>
      <c r="D3368" s="108" t="s">
        <v>5877</v>
      </c>
      <c r="E3368" s="108"/>
      <c r="F3368" s="107" t="s">
        <v>25</v>
      </c>
      <c r="G3368" s="110"/>
      <c r="H3368" s="107">
        <v>17</v>
      </c>
      <c r="I3368" s="112">
        <f t="shared" ref="I3368:I3380" si="115">H3368*0.9</f>
        <v>15.3</v>
      </c>
      <c r="J3368" s="112">
        <f t="shared" ref="J3368:J3378" si="116">H3368*0.8</f>
        <v>13.6</v>
      </c>
    </row>
    <row r="3369" s="8" customFormat="1" ht="27" spans="1:10">
      <c r="A3369" s="107" t="s">
        <v>86</v>
      </c>
      <c r="B3369" s="108" t="s">
        <v>5878</v>
      </c>
      <c r="C3369" s="109" t="s">
        <v>5879</v>
      </c>
      <c r="D3369" s="108" t="s">
        <v>5880</v>
      </c>
      <c r="E3369" s="108"/>
      <c r="F3369" s="107" t="s">
        <v>25</v>
      </c>
      <c r="G3369" s="108"/>
      <c r="H3369" s="107">
        <v>26</v>
      </c>
      <c r="I3369" s="112">
        <f t="shared" si="115"/>
        <v>23.4</v>
      </c>
      <c r="J3369" s="112">
        <f t="shared" si="116"/>
        <v>20.8</v>
      </c>
    </row>
    <row r="3370" s="8" customFormat="1" spans="1:10">
      <c r="A3370" s="107" t="s">
        <v>86</v>
      </c>
      <c r="B3370" s="108" t="s">
        <v>5881</v>
      </c>
      <c r="C3370" s="109" t="s">
        <v>5882</v>
      </c>
      <c r="D3370" s="108" t="s">
        <v>5883</v>
      </c>
      <c r="E3370" s="108"/>
      <c r="F3370" s="107" t="s">
        <v>25</v>
      </c>
      <c r="G3370" s="108"/>
      <c r="H3370" s="107">
        <v>34</v>
      </c>
      <c r="I3370" s="112">
        <v>30.6</v>
      </c>
      <c r="J3370" s="112">
        <v>27.2</v>
      </c>
    </row>
    <row r="3371" s="8" customFormat="1" spans="1:10">
      <c r="A3371" s="107" t="s">
        <v>86</v>
      </c>
      <c r="B3371" s="108" t="s">
        <v>5884</v>
      </c>
      <c r="C3371" s="109" t="s">
        <v>5885</v>
      </c>
      <c r="D3371" s="108" t="s">
        <v>5886</v>
      </c>
      <c r="E3371" s="108"/>
      <c r="F3371" s="107" t="s">
        <v>25</v>
      </c>
      <c r="G3371" s="108"/>
      <c r="H3371" s="107">
        <v>42</v>
      </c>
      <c r="I3371" s="112">
        <v>37.8</v>
      </c>
      <c r="J3371" s="112">
        <v>33.6</v>
      </c>
    </row>
    <row r="3372" s="8" customFormat="1" ht="27" spans="1:10">
      <c r="A3372" s="107" t="s">
        <v>86</v>
      </c>
      <c r="B3372" s="108" t="s">
        <v>5887</v>
      </c>
      <c r="C3372" s="109" t="s">
        <v>5888</v>
      </c>
      <c r="D3372" s="108" t="s">
        <v>5889</v>
      </c>
      <c r="E3372" s="108"/>
      <c r="F3372" s="107" t="s">
        <v>25</v>
      </c>
      <c r="G3372" s="108"/>
      <c r="H3372" s="107">
        <v>8</v>
      </c>
      <c r="I3372" s="112">
        <f t="shared" si="115"/>
        <v>7.2</v>
      </c>
      <c r="J3372" s="112">
        <f t="shared" si="116"/>
        <v>6.4</v>
      </c>
    </row>
    <row r="3373" s="8" customFormat="1" spans="1:10">
      <c r="A3373" s="107" t="s">
        <v>86</v>
      </c>
      <c r="B3373" s="108">
        <v>310701002</v>
      </c>
      <c r="C3373" s="109" t="s">
        <v>5890</v>
      </c>
      <c r="D3373" s="108"/>
      <c r="E3373" s="108" t="s">
        <v>940</v>
      </c>
      <c r="F3373" s="107" t="s">
        <v>25</v>
      </c>
      <c r="G3373" s="108"/>
      <c r="H3373" s="107">
        <v>85</v>
      </c>
      <c r="I3373" s="112">
        <f t="shared" si="115"/>
        <v>76.5</v>
      </c>
      <c r="J3373" s="112">
        <f t="shared" si="116"/>
        <v>68</v>
      </c>
    </row>
    <row r="3374" s="8" customFormat="1" ht="27" spans="1:10">
      <c r="A3374" s="107" t="s">
        <v>86</v>
      </c>
      <c r="B3374" s="108">
        <v>310701003</v>
      </c>
      <c r="C3374" s="109" t="s">
        <v>5891</v>
      </c>
      <c r="D3374" s="108" t="s">
        <v>5892</v>
      </c>
      <c r="E3374" s="108" t="s">
        <v>797</v>
      </c>
      <c r="F3374" s="107" t="s">
        <v>25</v>
      </c>
      <c r="G3374" s="108"/>
      <c r="H3374" s="107">
        <v>287</v>
      </c>
      <c r="I3374" s="112">
        <f t="shared" si="115"/>
        <v>258.3</v>
      </c>
      <c r="J3374" s="112">
        <f t="shared" si="116"/>
        <v>229.6</v>
      </c>
    </row>
    <row r="3375" s="8" customFormat="1" spans="1:10">
      <c r="A3375" s="107" t="s">
        <v>86</v>
      </c>
      <c r="B3375" s="108">
        <v>310701004</v>
      </c>
      <c r="C3375" s="109" t="s">
        <v>5893</v>
      </c>
      <c r="D3375" s="108" t="s">
        <v>5894</v>
      </c>
      <c r="E3375" s="108"/>
      <c r="F3375" s="107" t="s">
        <v>25</v>
      </c>
      <c r="G3375" s="108"/>
      <c r="H3375" s="107">
        <v>45</v>
      </c>
      <c r="I3375" s="112">
        <f t="shared" si="115"/>
        <v>40.5</v>
      </c>
      <c r="J3375" s="112">
        <f t="shared" si="116"/>
        <v>36</v>
      </c>
    </row>
    <row r="3376" s="8" customFormat="1" spans="1:10">
      <c r="A3376" s="107" t="s">
        <v>86</v>
      </c>
      <c r="B3376" s="108">
        <v>310701005</v>
      </c>
      <c r="C3376" s="109" t="s">
        <v>5895</v>
      </c>
      <c r="D3376" s="108" t="s">
        <v>5894</v>
      </c>
      <c r="E3376" s="108"/>
      <c r="F3376" s="107" t="s">
        <v>25</v>
      </c>
      <c r="G3376" s="108"/>
      <c r="H3376" s="107">
        <v>45</v>
      </c>
      <c r="I3376" s="112">
        <f t="shared" si="115"/>
        <v>40.5</v>
      </c>
      <c r="J3376" s="112">
        <f t="shared" si="116"/>
        <v>36</v>
      </c>
    </row>
    <row r="3377" s="8" customFormat="1" spans="1:10">
      <c r="A3377" s="107" t="s">
        <v>86</v>
      </c>
      <c r="B3377" s="108">
        <v>310701006</v>
      </c>
      <c r="C3377" s="109" t="s">
        <v>5896</v>
      </c>
      <c r="D3377" s="108"/>
      <c r="E3377" s="108"/>
      <c r="F3377" s="107" t="s">
        <v>25</v>
      </c>
      <c r="G3377" s="108"/>
      <c r="H3377" s="107">
        <v>50</v>
      </c>
      <c r="I3377" s="112">
        <f t="shared" si="115"/>
        <v>45</v>
      </c>
      <c r="J3377" s="112">
        <f t="shared" si="116"/>
        <v>40</v>
      </c>
    </row>
    <row r="3378" s="8" customFormat="1" spans="1:10">
      <c r="A3378" s="107" t="s">
        <v>86</v>
      </c>
      <c r="B3378" s="108">
        <v>310701007</v>
      </c>
      <c r="C3378" s="109" t="s">
        <v>5897</v>
      </c>
      <c r="D3378" s="108" t="s">
        <v>5898</v>
      </c>
      <c r="E3378" s="108" t="s">
        <v>797</v>
      </c>
      <c r="F3378" s="107" t="s">
        <v>25</v>
      </c>
      <c r="G3378" s="108"/>
      <c r="H3378" s="107">
        <v>41</v>
      </c>
      <c r="I3378" s="112">
        <f t="shared" si="115"/>
        <v>36.9</v>
      </c>
      <c r="J3378" s="112">
        <f t="shared" si="116"/>
        <v>32.8</v>
      </c>
    </row>
    <row r="3379" s="8" customFormat="1" spans="1:10">
      <c r="A3379" s="107" t="s">
        <v>73</v>
      </c>
      <c r="B3379" s="108">
        <v>310701008</v>
      </c>
      <c r="C3379" s="109" t="s">
        <v>5899</v>
      </c>
      <c r="D3379" s="108" t="s">
        <v>5900</v>
      </c>
      <c r="E3379" s="108"/>
      <c r="F3379" s="107" t="s">
        <v>185</v>
      </c>
      <c r="G3379" s="108"/>
      <c r="H3379" s="107">
        <v>11</v>
      </c>
      <c r="I3379" s="112">
        <f t="shared" si="115"/>
        <v>9.9</v>
      </c>
      <c r="J3379" s="113">
        <v>8.8</v>
      </c>
    </row>
    <row r="3380" s="8" customFormat="1" spans="1:10">
      <c r="A3380" s="107" t="s">
        <v>86</v>
      </c>
      <c r="B3380" s="108">
        <v>310701009</v>
      </c>
      <c r="C3380" s="109" t="s">
        <v>5901</v>
      </c>
      <c r="D3380" s="108" t="s">
        <v>5900</v>
      </c>
      <c r="E3380" s="108"/>
      <c r="F3380" s="107" t="s">
        <v>52</v>
      </c>
      <c r="G3380" s="108"/>
      <c r="H3380" s="107">
        <v>85</v>
      </c>
      <c r="I3380" s="112">
        <f t="shared" si="115"/>
        <v>76.5</v>
      </c>
      <c r="J3380" s="112">
        <f t="shared" ref="J3380:J3390" si="117">H3380*0.8</f>
        <v>68</v>
      </c>
    </row>
    <row r="3381" s="8" customFormat="1" spans="1:10">
      <c r="A3381" s="107" t="s">
        <v>86</v>
      </c>
      <c r="B3381" s="108">
        <v>310701010</v>
      </c>
      <c r="C3381" s="109" t="s">
        <v>5902</v>
      </c>
      <c r="D3381" s="108" t="s">
        <v>5894</v>
      </c>
      <c r="E3381" s="108"/>
      <c r="F3381" s="107" t="s">
        <v>25</v>
      </c>
      <c r="G3381" s="108"/>
      <c r="H3381" s="107"/>
      <c r="I3381" s="112"/>
      <c r="J3381" s="112"/>
    </row>
    <row r="3382" s="8" customFormat="1" spans="1:10">
      <c r="A3382" s="107" t="s">
        <v>86</v>
      </c>
      <c r="B3382" s="108" t="s">
        <v>5903</v>
      </c>
      <c r="C3382" s="109" t="s">
        <v>5904</v>
      </c>
      <c r="D3382" s="108" t="s">
        <v>5894</v>
      </c>
      <c r="E3382" s="108"/>
      <c r="F3382" s="107" t="s">
        <v>25</v>
      </c>
      <c r="G3382" s="108"/>
      <c r="H3382" s="107">
        <v>63</v>
      </c>
      <c r="I3382" s="112">
        <f t="shared" ref="I3382:I3404" si="118">H3382*0.9</f>
        <v>56.7</v>
      </c>
      <c r="J3382" s="112">
        <f t="shared" si="117"/>
        <v>50.4</v>
      </c>
    </row>
    <row r="3383" s="8" customFormat="1" spans="1:10">
      <c r="A3383" s="107" t="s">
        <v>86</v>
      </c>
      <c r="B3383" s="108" t="s">
        <v>5905</v>
      </c>
      <c r="C3383" s="109" t="s">
        <v>5906</v>
      </c>
      <c r="D3383" s="108" t="s">
        <v>5894</v>
      </c>
      <c r="E3383" s="108"/>
      <c r="F3383" s="107" t="s">
        <v>25</v>
      </c>
      <c r="G3383" s="108"/>
      <c r="H3383" s="107">
        <v>285</v>
      </c>
      <c r="I3383" s="112">
        <f t="shared" si="118"/>
        <v>256.5</v>
      </c>
      <c r="J3383" s="113">
        <v>228</v>
      </c>
    </row>
    <row r="3384" s="8" customFormat="1" spans="1:10">
      <c r="A3384" s="107" t="s">
        <v>86</v>
      </c>
      <c r="B3384" s="108">
        <v>310701011</v>
      </c>
      <c r="C3384" s="109" t="s">
        <v>5907</v>
      </c>
      <c r="D3384" s="108" t="s">
        <v>5894</v>
      </c>
      <c r="E3384" s="108"/>
      <c r="F3384" s="107" t="s">
        <v>25</v>
      </c>
      <c r="G3384" s="108"/>
      <c r="H3384" s="107">
        <v>40</v>
      </c>
      <c r="I3384" s="112">
        <f t="shared" si="118"/>
        <v>36</v>
      </c>
      <c r="J3384" s="112">
        <f t="shared" si="117"/>
        <v>32</v>
      </c>
    </row>
    <row r="3385" s="8" customFormat="1" spans="1:10">
      <c r="A3385" s="107" t="s">
        <v>86</v>
      </c>
      <c r="B3385" s="108">
        <v>310701012</v>
      </c>
      <c r="C3385" s="109" t="s">
        <v>5908</v>
      </c>
      <c r="D3385" s="108"/>
      <c r="E3385" s="108"/>
      <c r="F3385" s="107" t="s">
        <v>25</v>
      </c>
      <c r="G3385" s="108"/>
      <c r="H3385" s="107">
        <v>35</v>
      </c>
      <c r="I3385" s="112">
        <f t="shared" si="118"/>
        <v>31.5</v>
      </c>
      <c r="J3385" s="112">
        <f t="shared" si="117"/>
        <v>28</v>
      </c>
    </row>
    <row r="3386" s="8" customFormat="1" spans="1:10">
      <c r="A3386" s="107" t="s">
        <v>86</v>
      </c>
      <c r="B3386" s="108">
        <v>310701013</v>
      </c>
      <c r="C3386" s="109" t="s">
        <v>5909</v>
      </c>
      <c r="D3386" s="108"/>
      <c r="E3386" s="108"/>
      <c r="F3386" s="107" t="s">
        <v>25</v>
      </c>
      <c r="G3386" s="108"/>
      <c r="H3386" s="107">
        <v>23</v>
      </c>
      <c r="I3386" s="112">
        <f t="shared" si="118"/>
        <v>20.7</v>
      </c>
      <c r="J3386" s="112">
        <f t="shared" si="117"/>
        <v>18.4</v>
      </c>
    </row>
    <row r="3387" s="8" customFormat="1" spans="1:10">
      <c r="A3387" s="107" t="s">
        <v>86</v>
      </c>
      <c r="B3387" s="108">
        <v>310701014</v>
      </c>
      <c r="C3387" s="109" t="s">
        <v>5910</v>
      </c>
      <c r="D3387" s="108"/>
      <c r="E3387" s="108"/>
      <c r="F3387" s="107" t="s">
        <v>25</v>
      </c>
      <c r="G3387" s="108"/>
      <c r="H3387" s="107">
        <v>17</v>
      </c>
      <c r="I3387" s="112">
        <f t="shared" si="118"/>
        <v>15.3</v>
      </c>
      <c r="J3387" s="112">
        <f t="shared" si="117"/>
        <v>13.6</v>
      </c>
    </row>
    <row r="3388" s="8" customFormat="1" spans="1:10">
      <c r="A3388" s="107" t="s">
        <v>86</v>
      </c>
      <c r="B3388" s="108">
        <v>310701015</v>
      </c>
      <c r="C3388" s="109" t="s">
        <v>5911</v>
      </c>
      <c r="D3388" s="108" t="s">
        <v>5894</v>
      </c>
      <c r="E3388" s="108"/>
      <c r="F3388" s="107" t="s">
        <v>25</v>
      </c>
      <c r="G3388" s="108"/>
      <c r="H3388" s="107">
        <v>75</v>
      </c>
      <c r="I3388" s="112">
        <f t="shared" si="118"/>
        <v>67.5</v>
      </c>
      <c r="J3388" s="112">
        <f t="shared" si="117"/>
        <v>60</v>
      </c>
    </row>
    <row r="3389" s="8" customFormat="1" spans="1:10">
      <c r="A3389" s="107" t="s">
        <v>86</v>
      </c>
      <c r="B3389" s="108">
        <v>310701016</v>
      </c>
      <c r="C3389" s="109" t="s">
        <v>5912</v>
      </c>
      <c r="D3389" s="108" t="s">
        <v>5894</v>
      </c>
      <c r="E3389" s="108"/>
      <c r="F3389" s="107" t="s">
        <v>25</v>
      </c>
      <c r="G3389" s="108"/>
      <c r="H3389" s="107">
        <v>60</v>
      </c>
      <c r="I3389" s="112">
        <f t="shared" si="118"/>
        <v>54</v>
      </c>
      <c r="J3389" s="112">
        <f t="shared" si="117"/>
        <v>48</v>
      </c>
    </row>
    <row r="3390" s="8" customFormat="1" spans="1:10">
      <c r="A3390" s="107" t="s">
        <v>86</v>
      </c>
      <c r="B3390" s="108">
        <v>310701017</v>
      </c>
      <c r="C3390" s="109" t="s">
        <v>5913</v>
      </c>
      <c r="D3390" s="108"/>
      <c r="E3390" s="108"/>
      <c r="F3390" s="107" t="s">
        <v>25</v>
      </c>
      <c r="G3390" s="108"/>
      <c r="H3390" s="107">
        <v>170</v>
      </c>
      <c r="I3390" s="112">
        <f t="shared" si="118"/>
        <v>153</v>
      </c>
      <c r="J3390" s="112">
        <f t="shared" si="117"/>
        <v>136</v>
      </c>
    </row>
    <row r="3391" s="8" customFormat="1" spans="1:10">
      <c r="A3391" s="107" t="s">
        <v>86</v>
      </c>
      <c r="B3391" s="108">
        <v>310701018</v>
      </c>
      <c r="C3391" s="109" t="s">
        <v>5914</v>
      </c>
      <c r="D3391" s="110"/>
      <c r="E3391" s="108"/>
      <c r="F3391" s="107" t="s">
        <v>25</v>
      </c>
      <c r="G3391" s="108"/>
      <c r="H3391" s="107">
        <v>120</v>
      </c>
      <c r="I3391" s="112">
        <f t="shared" si="118"/>
        <v>108</v>
      </c>
      <c r="J3391" s="113">
        <v>96</v>
      </c>
    </row>
    <row r="3392" s="8" customFormat="1" spans="1:10">
      <c r="A3392" s="107" t="s">
        <v>86</v>
      </c>
      <c r="B3392" s="108">
        <v>310701019</v>
      </c>
      <c r="C3392" s="109" t="s">
        <v>5915</v>
      </c>
      <c r="D3392" s="108"/>
      <c r="E3392" s="108"/>
      <c r="F3392" s="107" t="s">
        <v>25</v>
      </c>
      <c r="G3392" s="108"/>
      <c r="H3392" s="107">
        <v>28</v>
      </c>
      <c r="I3392" s="112">
        <f t="shared" si="118"/>
        <v>25.2</v>
      </c>
      <c r="J3392" s="112">
        <f t="shared" ref="J3392:J3395" si="119">H3392*0.8</f>
        <v>22.4</v>
      </c>
    </row>
    <row r="3393" s="8" customFormat="1" spans="1:10">
      <c r="A3393" s="107" t="s">
        <v>86</v>
      </c>
      <c r="B3393" s="108">
        <v>310701020</v>
      </c>
      <c r="C3393" s="109" t="s">
        <v>5916</v>
      </c>
      <c r="D3393" s="108" t="s">
        <v>5917</v>
      </c>
      <c r="E3393" s="108"/>
      <c r="F3393" s="107" t="s">
        <v>5918</v>
      </c>
      <c r="G3393" s="108"/>
      <c r="H3393" s="107">
        <v>5</v>
      </c>
      <c r="I3393" s="112">
        <f t="shared" si="118"/>
        <v>4.5</v>
      </c>
      <c r="J3393" s="112">
        <f t="shared" si="119"/>
        <v>4</v>
      </c>
    </row>
    <row r="3394" s="8" customFormat="1" ht="81" spans="1:10">
      <c r="A3394" s="107" t="s">
        <v>86</v>
      </c>
      <c r="B3394" s="108">
        <v>310701021</v>
      </c>
      <c r="C3394" s="109" t="s">
        <v>5919</v>
      </c>
      <c r="D3394" s="108" t="s">
        <v>5920</v>
      </c>
      <c r="E3394" s="108"/>
      <c r="F3394" s="107" t="s">
        <v>185</v>
      </c>
      <c r="G3394" s="108"/>
      <c r="H3394" s="107">
        <v>7.8</v>
      </c>
      <c r="I3394" s="112">
        <f t="shared" si="118"/>
        <v>7.02</v>
      </c>
      <c r="J3394" s="113">
        <v>6.24</v>
      </c>
    </row>
    <row r="3395" s="8" customFormat="1" ht="40.5" spans="1:10">
      <c r="A3395" s="107" t="s">
        <v>86</v>
      </c>
      <c r="B3395" s="108">
        <v>310701022</v>
      </c>
      <c r="C3395" s="109" t="s">
        <v>5921</v>
      </c>
      <c r="D3395" s="52" t="s">
        <v>5922</v>
      </c>
      <c r="E3395" s="130"/>
      <c r="F3395" s="107" t="s">
        <v>185</v>
      </c>
      <c r="G3395" s="108"/>
      <c r="H3395" s="107">
        <v>3.5</v>
      </c>
      <c r="I3395" s="112">
        <f t="shared" si="118"/>
        <v>3.15</v>
      </c>
      <c r="J3395" s="112">
        <f t="shared" si="119"/>
        <v>2.8</v>
      </c>
    </row>
    <row r="3396" s="8" customFormat="1" ht="54" spans="1:10">
      <c r="A3396" s="107" t="s">
        <v>86</v>
      </c>
      <c r="B3396" s="108">
        <v>310701023</v>
      </c>
      <c r="C3396" s="109" t="s">
        <v>5923</v>
      </c>
      <c r="D3396" s="108"/>
      <c r="E3396" s="108" t="s">
        <v>5924</v>
      </c>
      <c r="F3396" s="107" t="s">
        <v>185</v>
      </c>
      <c r="G3396" s="108" t="s">
        <v>5925</v>
      </c>
      <c r="H3396" s="114">
        <v>11</v>
      </c>
      <c r="I3396" s="115">
        <v>9.9</v>
      </c>
      <c r="J3396" s="115">
        <v>8.8</v>
      </c>
    </row>
    <row r="3397" s="8" customFormat="1" ht="40.5" spans="1:10">
      <c r="A3397" s="107" t="s">
        <v>86</v>
      </c>
      <c r="B3397" s="108">
        <v>310701024</v>
      </c>
      <c r="C3397" s="109" t="s">
        <v>5926</v>
      </c>
      <c r="D3397" s="108"/>
      <c r="E3397" s="108" t="s">
        <v>5927</v>
      </c>
      <c r="F3397" s="107" t="s">
        <v>185</v>
      </c>
      <c r="G3397" s="108"/>
      <c r="H3397" s="107">
        <v>19</v>
      </c>
      <c r="I3397" s="112">
        <f t="shared" si="118"/>
        <v>17.1</v>
      </c>
      <c r="J3397" s="112">
        <f t="shared" ref="J3397:J3404" si="120">H3397*0.8</f>
        <v>15.2</v>
      </c>
    </row>
    <row r="3398" s="8" customFormat="1" ht="27" spans="1:10">
      <c r="A3398" s="107" t="s">
        <v>86</v>
      </c>
      <c r="B3398" s="108">
        <v>310701025</v>
      </c>
      <c r="C3398" s="109" t="s">
        <v>5928</v>
      </c>
      <c r="D3398" s="108"/>
      <c r="E3398" s="108" t="s">
        <v>5929</v>
      </c>
      <c r="F3398" s="107" t="s">
        <v>185</v>
      </c>
      <c r="G3398" s="108"/>
      <c r="H3398" s="107">
        <v>19</v>
      </c>
      <c r="I3398" s="112">
        <f t="shared" si="118"/>
        <v>17.1</v>
      </c>
      <c r="J3398" s="112">
        <f t="shared" si="120"/>
        <v>15.2</v>
      </c>
    </row>
    <row r="3399" s="8" customFormat="1" spans="1:10">
      <c r="A3399" s="107" t="s">
        <v>86</v>
      </c>
      <c r="B3399" s="108">
        <v>310701026</v>
      </c>
      <c r="C3399" s="109" t="s">
        <v>5930</v>
      </c>
      <c r="D3399" s="108"/>
      <c r="E3399" s="108"/>
      <c r="F3399" s="107" t="s">
        <v>25</v>
      </c>
      <c r="G3399" s="108"/>
      <c r="H3399" s="107">
        <v>20</v>
      </c>
      <c r="I3399" s="112">
        <f t="shared" si="118"/>
        <v>18</v>
      </c>
      <c r="J3399" s="112">
        <f t="shared" si="120"/>
        <v>16</v>
      </c>
    </row>
    <row r="3400" s="8" customFormat="1" spans="1:10">
      <c r="A3400" s="107" t="s">
        <v>86</v>
      </c>
      <c r="B3400" s="108">
        <v>310701027</v>
      </c>
      <c r="C3400" s="109" t="s">
        <v>5931</v>
      </c>
      <c r="D3400" s="108"/>
      <c r="E3400" s="108"/>
      <c r="F3400" s="107" t="s">
        <v>185</v>
      </c>
      <c r="G3400" s="108"/>
      <c r="H3400" s="107">
        <v>4</v>
      </c>
      <c r="I3400" s="112">
        <f t="shared" si="118"/>
        <v>3.6</v>
      </c>
      <c r="J3400" s="112">
        <f t="shared" si="120"/>
        <v>3.2</v>
      </c>
    </row>
    <row r="3401" s="8" customFormat="1" spans="1:10">
      <c r="A3401" s="107" t="s">
        <v>86</v>
      </c>
      <c r="B3401" s="108">
        <v>310701028</v>
      </c>
      <c r="C3401" s="109" t="s">
        <v>5932</v>
      </c>
      <c r="D3401" s="108"/>
      <c r="E3401" s="108"/>
      <c r="F3401" s="107" t="s">
        <v>185</v>
      </c>
      <c r="G3401" s="108"/>
      <c r="H3401" s="107">
        <v>5</v>
      </c>
      <c r="I3401" s="112">
        <f t="shared" si="118"/>
        <v>4.5</v>
      </c>
      <c r="J3401" s="112">
        <f t="shared" si="120"/>
        <v>4</v>
      </c>
    </row>
    <row r="3402" s="8" customFormat="1" ht="27" spans="1:10">
      <c r="A3402" s="107" t="s">
        <v>86</v>
      </c>
      <c r="B3402" s="108" t="s">
        <v>5933</v>
      </c>
      <c r="C3402" s="109" t="s">
        <v>5934</v>
      </c>
      <c r="D3402" s="108" t="s">
        <v>5935</v>
      </c>
      <c r="E3402" s="108"/>
      <c r="F3402" s="107" t="s">
        <v>25</v>
      </c>
      <c r="G3402" s="108"/>
      <c r="H3402" s="107">
        <v>75</v>
      </c>
      <c r="I3402" s="112">
        <f t="shared" si="118"/>
        <v>67.5</v>
      </c>
      <c r="J3402" s="112">
        <f t="shared" si="120"/>
        <v>60</v>
      </c>
    </row>
    <row r="3403" s="9" customFormat="1" ht="27" spans="1:10">
      <c r="A3403" s="122" t="s">
        <v>86</v>
      </c>
      <c r="B3403" s="128" t="s">
        <v>5936</v>
      </c>
      <c r="C3403" s="124" t="s">
        <v>5937</v>
      </c>
      <c r="D3403" s="121" t="s">
        <v>5938</v>
      </c>
      <c r="E3403" s="125" t="s">
        <v>5939</v>
      </c>
      <c r="F3403" s="122" t="s">
        <v>185</v>
      </c>
      <c r="G3403" s="125"/>
      <c r="H3403" s="126">
        <v>50</v>
      </c>
      <c r="I3403" s="112">
        <f t="shared" si="118"/>
        <v>45</v>
      </c>
      <c r="J3403" s="112">
        <f t="shared" si="120"/>
        <v>40</v>
      </c>
    </row>
    <row r="3404" s="9" customFormat="1" ht="67.5" spans="1:10">
      <c r="A3404" s="113" t="s">
        <v>86</v>
      </c>
      <c r="B3404" s="128" t="s">
        <v>5940</v>
      </c>
      <c r="C3404" s="120" t="s">
        <v>5941</v>
      </c>
      <c r="D3404" s="121" t="s">
        <v>5942</v>
      </c>
      <c r="E3404" s="121"/>
      <c r="F3404" s="113" t="s">
        <v>25</v>
      </c>
      <c r="G3404" s="121" t="s">
        <v>4462</v>
      </c>
      <c r="H3404" s="113">
        <v>50</v>
      </c>
      <c r="I3404" s="112">
        <f t="shared" si="118"/>
        <v>45</v>
      </c>
      <c r="J3404" s="112">
        <f t="shared" si="120"/>
        <v>40</v>
      </c>
    </row>
    <row r="3405" s="8" customFormat="1" ht="27" spans="1:10">
      <c r="A3405" s="107"/>
      <c r="B3405" s="108">
        <v>310702</v>
      </c>
      <c r="C3405" s="109" t="s">
        <v>5943</v>
      </c>
      <c r="D3405" s="108" t="s">
        <v>5944</v>
      </c>
      <c r="E3405" s="108"/>
      <c r="F3405" s="107"/>
      <c r="G3405" s="108"/>
      <c r="H3405" s="107"/>
      <c r="I3405" s="112"/>
      <c r="J3405" s="112"/>
    </row>
    <row r="3406" s="8" customFormat="1" ht="27" spans="1:10">
      <c r="A3406" s="107" t="s">
        <v>308</v>
      </c>
      <c r="B3406" s="108">
        <v>310702001</v>
      </c>
      <c r="C3406" s="109" t="s">
        <v>5945</v>
      </c>
      <c r="D3406" s="108" t="s">
        <v>5946</v>
      </c>
      <c r="E3406" s="108" t="s">
        <v>5947</v>
      </c>
      <c r="F3406" s="107" t="s">
        <v>25</v>
      </c>
      <c r="G3406" s="108"/>
      <c r="H3406" s="107"/>
      <c r="I3406" s="112"/>
      <c r="J3406" s="112"/>
    </row>
    <row r="3407" s="8" customFormat="1" spans="1:10">
      <c r="A3407" s="107" t="s">
        <v>308</v>
      </c>
      <c r="B3407" s="108" t="s">
        <v>5948</v>
      </c>
      <c r="C3407" s="109" t="s">
        <v>5949</v>
      </c>
      <c r="D3407" s="108"/>
      <c r="E3407" s="108" t="s">
        <v>5947</v>
      </c>
      <c r="F3407" s="107" t="s">
        <v>185</v>
      </c>
      <c r="G3407" s="108"/>
      <c r="H3407" s="107">
        <v>25</v>
      </c>
      <c r="I3407" s="112">
        <f t="shared" ref="I3407:I3436" si="121">H3407*0.9</f>
        <v>22.5</v>
      </c>
      <c r="J3407" s="113">
        <v>20</v>
      </c>
    </row>
    <row r="3408" s="8" customFormat="1" spans="1:10">
      <c r="A3408" s="107" t="s">
        <v>308</v>
      </c>
      <c r="B3408" s="108" t="s">
        <v>5950</v>
      </c>
      <c r="C3408" s="109" t="s">
        <v>5951</v>
      </c>
      <c r="D3408" s="108"/>
      <c r="E3408" s="108" t="s">
        <v>5952</v>
      </c>
      <c r="F3408" s="107" t="s">
        <v>25</v>
      </c>
      <c r="G3408" s="108"/>
      <c r="H3408" s="107">
        <v>350</v>
      </c>
      <c r="I3408" s="112">
        <f t="shared" si="121"/>
        <v>315</v>
      </c>
      <c r="J3408" s="112">
        <f>H3408*0.8</f>
        <v>280</v>
      </c>
    </row>
    <row r="3409" s="8" customFormat="1" spans="1:10">
      <c r="A3409" s="107" t="s">
        <v>308</v>
      </c>
      <c r="B3409" s="108">
        <v>310702002</v>
      </c>
      <c r="C3409" s="109" t="s">
        <v>5953</v>
      </c>
      <c r="D3409" s="108" t="s">
        <v>5954</v>
      </c>
      <c r="E3409" s="108" t="s">
        <v>5955</v>
      </c>
      <c r="F3409" s="107" t="s">
        <v>185</v>
      </c>
      <c r="G3409" s="108"/>
      <c r="H3409" s="107">
        <v>29</v>
      </c>
      <c r="I3409" s="112">
        <f t="shared" si="121"/>
        <v>26.1</v>
      </c>
      <c r="J3409" s="113">
        <v>23.2</v>
      </c>
    </row>
    <row r="3410" s="8" customFormat="1" ht="27" spans="1:10">
      <c r="A3410" s="107" t="s">
        <v>86</v>
      </c>
      <c r="B3410" s="108">
        <v>310702003</v>
      </c>
      <c r="C3410" s="109" t="s">
        <v>5956</v>
      </c>
      <c r="D3410" s="108" t="s">
        <v>5957</v>
      </c>
      <c r="E3410" s="108" t="s">
        <v>5958</v>
      </c>
      <c r="F3410" s="107" t="s">
        <v>25</v>
      </c>
      <c r="G3410" s="108"/>
      <c r="H3410" s="107">
        <v>1240</v>
      </c>
      <c r="I3410" s="112">
        <f t="shared" si="121"/>
        <v>1116</v>
      </c>
      <c r="J3410" s="113">
        <v>992</v>
      </c>
    </row>
    <row r="3411" s="8" customFormat="1" ht="27" spans="1:10">
      <c r="A3411" s="107" t="s">
        <v>73</v>
      </c>
      <c r="B3411" s="108">
        <v>310702004</v>
      </c>
      <c r="C3411" s="109" t="s">
        <v>5959</v>
      </c>
      <c r="D3411" s="119" t="s">
        <v>5957</v>
      </c>
      <c r="E3411" s="108" t="s">
        <v>5960</v>
      </c>
      <c r="F3411" s="107" t="s">
        <v>25</v>
      </c>
      <c r="G3411" s="108"/>
      <c r="H3411" s="107">
        <v>3844</v>
      </c>
      <c r="I3411" s="112">
        <f t="shared" si="121"/>
        <v>3459.6</v>
      </c>
      <c r="J3411" s="113">
        <v>3075.2</v>
      </c>
    </row>
    <row r="3412" s="8" customFormat="1" ht="27" spans="1:10">
      <c r="A3412" s="107" t="s">
        <v>73</v>
      </c>
      <c r="B3412" s="108" t="s">
        <v>5961</v>
      </c>
      <c r="C3412" s="109" t="s">
        <v>5962</v>
      </c>
      <c r="D3412" s="119" t="s">
        <v>5957</v>
      </c>
      <c r="E3412" s="108" t="s">
        <v>5960</v>
      </c>
      <c r="F3412" s="107" t="s">
        <v>25</v>
      </c>
      <c r="G3412" s="108"/>
      <c r="H3412" s="107">
        <v>3844</v>
      </c>
      <c r="I3412" s="112">
        <f t="shared" si="121"/>
        <v>3459.6</v>
      </c>
      <c r="J3412" s="112">
        <f t="shared" ref="J3412:J3425" si="122">H3412*0.8</f>
        <v>3075.2</v>
      </c>
    </row>
    <row r="3413" s="8" customFormat="1" ht="40.5" spans="1:10">
      <c r="A3413" s="107" t="s">
        <v>308</v>
      </c>
      <c r="B3413" s="108">
        <v>310702005</v>
      </c>
      <c r="C3413" s="109" t="s">
        <v>5963</v>
      </c>
      <c r="D3413" s="108" t="s">
        <v>5957</v>
      </c>
      <c r="E3413" s="108" t="s">
        <v>5964</v>
      </c>
      <c r="F3413" s="107" t="s">
        <v>25</v>
      </c>
      <c r="G3413" s="108"/>
      <c r="H3413" s="107">
        <v>905</v>
      </c>
      <c r="I3413" s="112">
        <f t="shared" si="121"/>
        <v>814.5</v>
      </c>
      <c r="J3413" s="113">
        <v>724</v>
      </c>
    </row>
    <row r="3414" s="8" customFormat="1" spans="1:10">
      <c r="A3414" s="107" t="s">
        <v>73</v>
      </c>
      <c r="B3414" s="108">
        <v>310702006</v>
      </c>
      <c r="C3414" s="109" t="s">
        <v>5965</v>
      </c>
      <c r="D3414" s="108"/>
      <c r="E3414" s="108" t="s">
        <v>5966</v>
      </c>
      <c r="F3414" s="107" t="s">
        <v>185</v>
      </c>
      <c r="G3414" s="108"/>
      <c r="H3414" s="107">
        <v>3.7</v>
      </c>
      <c r="I3414" s="112">
        <f t="shared" si="121"/>
        <v>3.33</v>
      </c>
      <c r="J3414" s="113">
        <v>2.96</v>
      </c>
    </row>
    <row r="3415" s="8" customFormat="1" ht="40.5" spans="1:10">
      <c r="A3415" s="107" t="s">
        <v>308</v>
      </c>
      <c r="B3415" s="108">
        <v>310702007</v>
      </c>
      <c r="C3415" s="109" t="s">
        <v>5967</v>
      </c>
      <c r="D3415" s="108" t="s">
        <v>5957</v>
      </c>
      <c r="E3415" s="108" t="s">
        <v>5968</v>
      </c>
      <c r="F3415" s="107" t="s">
        <v>25</v>
      </c>
      <c r="G3415" s="108"/>
      <c r="H3415" s="107">
        <v>2108</v>
      </c>
      <c r="I3415" s="112">
        <f t="shared" si="121"/>
        <v>1897.2</v>
      </c>
      <c r="J3415" s="113">
        <v>1686.4</v>
      </c>
    </row>
    <row r="3416" s="8" customFormat="1" ht="40.5" spans="1:10">
      <c r="A3416" s="107" t="s">
        <v>308</v>
      </c>
      <c r="B3416" s="108">
        <v>310702008</v>
      </c>
      <c r="C3416" s="109" t="s">
        <v>5969</v>
      </c>
      <c r="D3416" s="108" t="s">
        <v>5957</v>
      </c>
      <c r="E3416" s="108" t="s">
        <v>5968</v>
      </c>
      <c r="F3416" s="107" t="s">
        <v>25</v>
      </c>
      <c r="G3416" s="108"/>
      <c r="H3416" s="107">
        <v>1425</v>
      </c>
      <c r="I3416" s="112">
        <f t="shared" si="121"/>
        <v>1282.5</v>
      </c>
      <c r="J3416" s="112">
        <f t="shared" si="122"/>
        <v>1140</v>
      </c>
    </row>
    <row r="3417" s="8" customFormat="1" spans="1:10">
      <c r="A3417" s="107" t="s">
        <v>308</v>
      </c>
      <c r="B3417" s="108" t="s">
        <v>5970</v>
      </c>
      <c r="C3417" s="109" t="s">
        <v>5971</v>
      </c>
      <c r="D3417" s="108" t="s">
        <v>5957</v>
      </c>
      <c r="E3417" s="108"/>
      <c r="F3417" s="107" t="s">
        <v>25</v>
      </c>
      <c r="G3417" s="108"/>
      <c r="H3417" s="107">
        <v>1425</v>
      </c>
      <c r="I3417" s="112">
        <f t="shared" si="121"/>
        <v>1282.5</v>
      </c>
      <c r="J3417" s="112">
        <f t="shared" si="122"/>
        <v>1140</v>
      </c>
    </row>
    <row r="3418" s="8" customFormat="1" ht="40.5" spans="1:10">
      <c r="A3418" s="107" t="s">
        <v>308</v>
      </c>
      <c r="B3418" s="108">
        <v>310702009</v>
      </c>
      <c r="C3418" s="109" t="s">
        <v>5972</v>
      </c>
      <c r="D3418" s="108" t="s">
        <v>5957</v>
      </c>
      <c r="E3418" s="108" t="s">
        <v>5973</v>
      </c>
      <c r="F3418" s="107" t="s">
        <v>25</v>
      </c>
      <c r="G3418" s="108"/>
      <c r="H3418" s="107">
        <v>3450</v>
      </c>
      <c r="I3418" s="112">
        <f t="shared" si="121"/>
        <v>3105</v>
      </c>
      <c r="J3418" s="112">
        <f t="shared" si="122"/>
        <v>2760</v>
      </c>
    </row>
    <row r="3419" s="8" customFormat="1" spans="1:10">
      <c r="A3419" s="107" t="s">
        <v>86</v>
      </c>
      <c r="B3419" s="108">
        <v>310702010</v>
      </c>
      <c r="C3419" s="109" t="s">
        <v>5974</v>
      </c>
      <c r="D3419" s="108"/>
      <c r="E3419" s="108"/>
      <c r="F3419" s="107" t="s">
        <v>25</v>
      </c>
      <c r="G3419" s="108"/>
      <c r="H3419" s="107">
        <v>33</v>
      </c>
      <c r="I3419" s="112">
        <f t="shared" si="121"/>
        <v>29.7</v>
      </c>
      <c r="J3419" s="112">
        <f t="shared" si="122"/>
        <v>26.4</v>
      </c>
    </row>
    <row r="3420" s="8" customFormat="1" spans="1:10">
      <c r="A3420" s="107" t="s">
        <v>86</v>
      </c>
      <c r="B3420" s="108">
        <v>310702011</v>
      </c>
      <c r="C3420" s="109" t="s">
        <v>5975</v>
      </c>
      <c r="D3420" s="108" t="s">
        <v>5976</v>
      </c>
      <c r="E3420" s="108"/>
      <c r="F3420" s="107" t="s">
        <v>25</v>
      </c>
      <c r="G3420" s="108"/>
      <c r="H3420" s="107">
        <v>34</v>
      </c>
      <c r="I3420" s="112">
        <f t="shared" si="121"/>
        <v>30.6</v>
      </c>
      <c r="J3420" s="112">
        <f t="shared" si="122"/>
        <v>27.2</v>
      </c>
    </row>
    <row r="3421" s="8" customFormat="1" spans="1:10">
      <c r="A3421" s="107" t="s">
        <v>86</v>
      </c>
      <c r="B3421" s="108">
        <v>310702012</v>
      </c>
      <c r="C3421" s="109" t="s">
        <v>5977</v>
      </c>
      <c r="D3421" s="108"/>
      <c r="E3421" s="108"/>
      <c r="F3421" s="107" t="s">
        <v>25</v>
      </c>
      <c r="G3421" s="108"/>
      <c r="H3421" s="107">
        <v>33</v>
      </c>
      <c r="I3421" s="112">
        <f t="shared" si="121"/>
        <v>29.7</v>
      </c>
      <c r="J3421" s="112">
        <f t="shared" si="122"/>
        <v>26.4</v>
      </c>
    </row>
    <row r="3422" s="8" customFormat="1" spans="1:10">
      <c r="A3422" s="107" t="s">
        <v>73</v>
      </c>
      <c r="B3422" s="108">
        <v>310702013</v>
      </c>
      <c r="C3422" s="109" t="s">
        <v>5978</v>
      </c>
      <c r="D3422" s="108"/>
      <c r="E3422" s="108"/>
      <c r="F3422" s="107" t="s">
        <v>25</v>
      </c>
      <c r="G3422" s="108"/>
      <c r="H3422" s="107">
        <v>47</v>
      </c>
      <c r="I3422" s="112">
        <f t="shared" si="121"/>
        <v>42.3</v>
      </c>
      <c r="J3422" s="112">
        <f t="shared" si="122"/>
        <v>37.6</v>
      </c>
    </row>
    <row r="3423" s="8" customFormat="1" spans="1:10">
      <c r="A3423" s="107" t="s">
        <v>308</v>
      </c>
      <c r="B3423" s="108">
        <v>310702014</v>
      </c>
      <c r="C3423" s="109" t="s">
        <v>5979</v>
      </c>
      <c r="D3423" s="108"/>
      <c r="E3423" s="108"/>
      <c r="F3423" s="107" t="s">
        <v>25</v>
      </c>
      <c r="G3423" s="108"/>
      <c r="H3423" s="107">
        <v>100</v>
      </c>
      <c r="I3423" s="112">
        <f t="shared" si="121"/>
        <v>90</v>
      </c>
      <c r="J3423" s="112">
        <f t="shared" si="122"/>
        <v>80</v>
      </c>
    </row>
    <row r="3424" s="8" customFormat="1" spans="1:10">
      <c r="A3424" s="107" t="s">
        <v>308</v>
      </c>
      <c r="B3424" s="108">
        <v>310702015</v>
      </c>
      <c r="C3424" s="109" t="s">
        <v>5980</v>
      </c>
      <c r="D3424" s="108" t="s">
        <v>5981</v>
      </c>
      <c r="E3424" s="108"/>
      <c r="F3424" s="107" t="s">
        <v>25</v>
      </c>
      <c r="G3424" s="108"/>
      <c r="H3424" s="107">
        <v>100</v>
      </c>
      <c r="I3424" s="112">
        <f t="shared" si="121"/>
        <v>90</v>
      </c>
      <c r="J3424" s="112">
        <f t="shared" si="122"/>
        <v>80</v>
      </c>
    </row>
    <row r="3425" s="8" customFormat="1" spans="1:10">
      <c r="A3425" s="107" t="s">
        <v>73</v>
      </c>
      <c r="B3425" s="108">
        <v>310702016</v>
      </c>
      <c r="C3425" s="109" t="s">
        <v>5982</v>
      </c>
      <c r="D3425" s="108"/>
      <c r="E3425" s="108"/>
      <c r="F3425" s="107" t="s">
        <v>25</v>
      </c>
      <c r="G3425" s="108"/>
      <c r="H3425" s="107">
        <v>60</v>
      </c>
      <c r="I3425" s="112">
        <f t="shared" si="121"/>
        <v>54</v>
      </c>
      <c r="J3425" s="112">
        <f t="shared" si="122"/>
        <v>48</v>
      </c>
    </row>
    <row r="3426" s="8" customFormat="1" ht="30" customHeight="1" spans="1:10">
      <c r="A3426" s="107" t="s">
        <v>73</v>
      </c>
      <c r="B3426" s="108">
        <v>310702017</v>
      </c>
      <c r="C3426" s="109" t="s">
        <v>5983</v>
      </c>
      <c r="D3426" s="108"/>
      <c r="E3426" s="108" t="s">
        <v>5984</v>
      </c>
      <c r="F3426" s="107" t="s">
        <v>25</v>
      </c>
      <c r="G3426" s="108"/>
      <c r="H3426" s="107">
        <v>99</v>
      </c>
      <c r="I3426" s="112">
        <f t="shared" si="121"/>
        <v>89.1</v>
      </c>
      <c r="J3426" s="113">
        <v>79.2</v>
      </c>
    </row>
    <row r="3427" s="8" customFormat="1" ht="27" spans="1:10">
      <c r="A3427" s="107" t="s">
        <v>73</v>
      </c>
      <c r="B3427" s="108">
        <v>310702018</v>
      </c>
      <c r="C3427" s="109" t="s">
        <v>5985</v>
      </c>
      <c r="D3427" s="110"/>
      <c r="E3427" s="108" t="s">
        <v>5986</v>
      </c>
      <c r="F3427" s="107" t="s">
        <v>25</v>
      </c>
      <c r="G3427" s="108"/>
      <c r="H3427" s="107">
        <v>95</v>
      </c>
      <c r="I3427" s="112">
        <f t="shared" si="121"/>
        <v>85.5</v>
      </c>
      <c r="J3427" s="112">
        <f t="shared" ref="J3427:J3429" si="123">H3427*0.8</f>
        <v>76</v>
      </c>
    </row>
    <row r="3428" s="8" customFormat="1" ht="27" spans="1:10">
      <c r="A3428" s="107" t="s">
        <v>73</v>
      </c>
      <c r="B3428" s="108" t="s">
        <v>5987</v>
      </c>
      <c r="C3428" s="109" t="s">
        <v>5988</v>
      </c>
      <c r="D3428" s="108"/>
      <c r="E3428" s="108" t="s">
        <v>5986</v>
      </c>
      <c r="F3428" s="107" t="s">
        <v>25</v>
      </c>
      <c r="G3428" s="108"/>
      <c r="H3428" s="107">
        <v>95</v>
      </c>
      <c r="I3428" s="112">
        <f t="shared" si="121"/>
        <v>85.5</v>
      </c>
      <c r="J3428" s="112">
        <f t="shared" si="123"/>
        <v>76</v>
      </c>
    </row>
    <row r="3429" s="8" customFormat="1" spans="1:10">
      <c r="A3429" s="107" t="s">
        <v>73</v>
      </c>
      <c r="B3429" s="108">
        <v>310702019</v>
      </c>
      <c r="C3429" s="109" t="s">
        <v>5989</v>
      </c>
      <c r="D3429" s="108"/>
      <c r="E3429" s="108"/>
      <c r="F3429" s="107" t="s">
        <v>25</v>
      </c>
      <c r="G3429" s="108"/>
      <c r="H3429" s="107">
        <v>60</v>
      </c>
      <c r="I3429" s="112">
        <f t="shared" si="121"/>
        <v>54</v>
      </c>
      <c r="J3429" s="112">
        <f t="shared" si="123"/>
        <v>48</v>
      </c>
    </row>
    <row r="3430" s="8" customFormat="1" ht="27" spans="1:10">
      <c r="A3430" s="107" t="s">
        <v>86</v>
      </c>
      <c r="B3430" s="108">
        <v>310702020</v>
      </c>
      <c r="C3430" s="109" t="s">
        <v>5990</v>
      </c>
      <c r="D3430" s="108" t="s">
        <v>5991</v>
      </c>
      <c r="E3430" s="108" t="s">
        <v>5992</v>
      </c>
      <c r="F3430" s="107" t="s">
        <v>25</v>
      </c>
      <c r="G3430" s="110"/>
      <c r="H3430" s="107">
        <v>2480</v>
      </c>
      <c r="I3430" s="112">
        <f t="shared" si="121"/>
        <v>2232</v>
      </c>
      <c r="J3430" s="113">
        <v>1984</v>
      </c>
    </row>
    <row r="3431" s="8" customFormat="1" spans="1:10">
      <c r="A3431" s="107" t="s">
        <v>86</v>
      </c>
      <c r="B3431" s="108" t="s">
        <v>5993</v>
      </c>
      <c r="C3431" s="109" t="s">
        <v>5994</v>
      </c>
      <c r="D3431" s="108"/>
      <c r="E3431" s="108"/>
      <c r="F3431" s="107" t="s">
        <v>25</v>
      </c>
      <c r="G3431" s="108"/>
      <c r="H3431" s="107">
        <v>50</v>
      </c>
      <c r="I3431" s="112">
        <f t="shared" si="121"/>
        <v>45</v>
      </c>
      <c r="J3431" s="113">
        <v>40</v>
      </c>
    </row>
    <row r="3432" s="8" customFormat="1" ht="27" spans="1:10">
      <c r="A3432" s="107" t="s">
        <v>86</v>
      </c>
      <c r="B3432" s="108">
        <v>310702021</v>
      </c>
      <c r="C3432" s="109" t="s">
        <v>5995</v>
      </c>
      <c r="D3432" s="108" t="s">
        <v>5996</v>
      </c>
      <c r="E3432" s="108" t="s">
        <v>5992</v>
      </c>
      <c r="F3432" s="107" t="s">
        <v>25</v>
      </c>
      <c r="G3432" s="108"/>
      <c r="H3432" s="107">
        <v>2852</v>
      </c>
      <c r="I3432" s="112">
        <f t="shared" si="121"/>
        <v>2566.8</v>
      </c>
      <c r="J3432" s="113">
        <v>2281.6</v>
      </c>
    </row>
    <row r="3433" s="8" customFormat="1" spans="1:10">
      <c r="A3433" s="107" t="s">
        <v>308</v>
      </c>
      <c r="B3433" s="108">
        <v>310702022</v>
      </c>
      <c r="C3433" s="109" t="s">
        <v>5997</v>
      </c>
      <c r="D3433" s="108" t="s">
        <v>5998</v>
      </c>
      <c r="E3433" s="108" t="s">
        <v>5999</v>
      </c>
      <c r="F3433" s="107" t="s">
        <v>25</v>
      </c>
      <c r="G3433" s="110"/>
      <c r="H3433" s="107">
        <v>144</v>
      </c>
      <c r="I3433" s="112">
        <f t="shared" si="121"/>
        <v>129.6</v>
      </c>
      <c r="J3433" s="112">
        <f t="shared" ref="J3433:J3436" si="124">H3433*0.8</f>
        <v>115.2</v>
      </c>
    </row>
    <row r="3434" s="8" customFormat="1" spans="1:10">
      <c r="A3434" s="107" t="s">
        <v>308</v>
      </c>
      <c r="B3434" s="108" t="s">
        <v>6000</v>
      </c>
      <c r="C3434" s="109" t="s">
        <v>6001</v>
      </c>
      <c r="D3434" s="108"/>
      <c r="E3434" s="108"/>
      <c r="F3434" s="107" t="s">
        <v>25</v>
      </c>
      <c r="G3434" s="108"/>
      <c r="H3434" s="107">
        <v>45</v>
      </c>
      <c r="I3434" s="112">
        <f t="shared" si="121"/>
        <v>40.5</v>
      </c>
      <c r="J3434" s="112">
        <f t="shared" si="124"/>
        <v>36</v>
      </c>
    </row>
    <row r="3435" s="9" customFormat="1" ht="94.5" spans="1:10">
      <c r="A3435" s="113" t="s">
        <v>308</v>
      </c>
      <c r="B3435" s="128" t="s">
        <v>6002</v>
      </c>
      <c r="C3435" s="58" t="s">
        <v>6003</v>
      </c>
      <c r="D3435" s="73" t="s">
        <v>6004</v>
      </c>
      <c r="E3435" s="73" t="s">
        <v>6005</v>
      </c>
      <c r="F3435" s="113" t="s">
        <v>25</v>
      </c>
      <c r="G3435" s="121"/>
      <c r="H3435" s="113">
        <v>1200</v>
      </c>
      <c r="I3435" s="112">
        <f t="shared" si="121"/>
        <v>1080</v>
      </c>
      <c r="J3435" s="112">
        <f t="shared" si="124"/>
        <v>960</v>
      </c>
    </row>
    <row r="3436" s="9" customFormat="1" ht="94.5" spans="1:10">
      <c r="A3436" s="113" t="s">
        <v>308</v>
      </c>
      <c r="B3436" s="128" t="s">
        <v>6006</v>
      </c>
      <c r="C3436" s="120" t="s">
        <v>6007</v>
      </c>
      <c r="D3436" s="121" t="s">
        <v>6008</v>
      </c>
      <c r="E3436" s="121" t="s">
        <v>6009</v>
      </c>
      <c r="F3436" s="113" t="s">
        <v>25</v>
      </c>
      <c r="G3436" s="121" t="s">
        <v>6010</v>
      </c>
      <c r="H3436" s="113">
        <v>3330</v>
      </c>
      <c r="I3436" s="112">
        <f t="shared" si="121"/>
        <v>2997</v>
      </c>
      <c r="J3436" s="112">
        <f t="shared" si="124"/>
        <v>2664</v>
      </c>
    </row>
    <row r="3437" s="8" customFormat="1" spans="1:10">
      <c r="A3437" s="107"/>
      <c r="B3437" s="108">
        <v>3108</v>
      </c>
      <c r="C3437" s="109" t="s">
        <v>6011</v>
      </c>
      <c r="D3437" s="108"/>
      <c r="E3437" s="108"/>
      <c r="F3437" s="107"/>
      <c r="G3437" s="108"/>
      <c r="H3437" s="107"/>
      <c r="I3437" s="112"/>
      <c r="J3437" s="112"/>
    </row>
    <row r="3438" s="8" customFormat="1" spans="1:10">
      <c r="A3438" s="107" t="s">
        <v>308</v>
      </c>
      <c r="B3438" s="108">
        <v>310800001</v>
      </c>
      <c r="C3438" s="109" t="s">
        <v>6012</v>
      </c>
      <c r="D3438" s="108"/>
      <c r="E3438" s="108"/>
      <c r="F3438" s="107" t="s">
        <v>25</v>
      </c>
      <c r="G3438" s="108"/>
      <c r="H3438" s="107">
        <v>94</v>
      </c>
      <c r="I3438" s="112">
        <f t="shared" ref="I3438:I3455" si="125">H3438*0.9</f>
        <v>84.6</v>
      </c>
      <c r="J3438" s="113">
        <v>75.2</v>
      </c>
    </row>
    <row r="3439" s="8" customFormat="1" spans="1:10">
      <c r="A3439" s="107" t="s">
        <v>308</v>
      </c>
      <c r="B3439" s="108">
        <v>310800002</v>
      </c>
      <c r="C3439" s="109" t="s">
        <v>6013</v>
      </c>
      <c r="D3439" s="108"/>
      <c r="E3439" s="108"/>
      <c r="F3439" s="107" t="s">
        <v>25</v>
      </c>
      <c r="G3439" s="108"/>
      <c r="H3439" s="107">
        <v>115</v>
      </c>
      <c r="I3439" s="112">
        <f t="shared" si="125"/>
        <v>103.5</v>
      </c>
      <c r="J3439" s="112">
        <f t="shared" ref="J3439:J3455" si="126">H3439*0.8</f>
        <v>92</v>
      </c>
    </row>
    <row r="3440" s="8" customFormat="1" spans="1:10">
      <c r="A3440" s="107" t="s">
        <v>1585</v>
      </c>
      <c r="B3440" s="108">
        <v>310800003</v>
      </c>
      <c r="C3440" s="109" t="s">
        <v>6014</v>
      </c>
      <c r="D3440" s="108" t="s">
        <v>6015</v>
      </c>
      <c r="E3440" s="108"/>
      <c r="F3440" s="107" t="s">
        <v>6016</v>
      </c>
      <c r="G3440" s="108"/>
      <c r="H3440" s="107" t="s">
        <v>314</v>
      </c>
      <c r="I3440" s="107" t="s">
        <v>314</v>
      </c>
      <c r="J3440" s="107" t="s">
        <v>314</v>
      </c>
    </row>
    <row r="3441" s="8" customFormat="1" spans="1:10">
      <c r="A3441" s="107" t="s">
        <v>73</v>
      </c>
      <c r="B3441" s="108">
        <v>310800004</v>
      </c>
      <c r="C3441" s="109" t="s">
        <v>6017</v>
      </c>
      <c r="D3441" s="108" t="s">
        <v>6018</v>
      </c>
      <c r="E3441" s="108"/>
      <c r="F3441" s="107" t="s">
        <v>25</v>
      </c>
      <c r="G3441" s="110"/>
      <c r="H3441" s="107">
        <v>28</v>
      </c>
      <c r="I3441" s="112">
        <f t="shared" si="125"/>
        <v>25.2</v>
      </c>
      <c r="J3441" s="112">
        <f t="shared" si="126"/>
        <v>22.4</v>
      </c>
    </row>
    <row r="3442" s="8" customFormat="1" spans="1:10">
      <c r="A3442" s="107" t="s">
        <v>73</v>
      </c>
      <c r="B3442" s="108" t="s">
        <v>6019</v>
      </c>
      <c r="C3442" s="109" t="s">
        <v>6020</v>
      </c>
      <c r="D3442" s="108"/>
      <c r="E3442" s="108"/>
      <c r="F3442" s="107" t="s">
        <v>52</v>
      </c>
      <c r="G3442" s="108"/>
      <c r="H3442" s="107">
        <v>10</v>
      </c>
      <c r="I3442" s="112">
        <f t="shared" si="125"/>
        <v>9</v>
      </c>
      <c r="J3442" s="112">
        <f t="shared" si="126"/>
        <v>8</v>
      </c>
    </row>
    <row r="3443" s="8" customFormat="1" spans="1:10">
      <c r="A3443" s="107" t="s">
        <v>73</v>
      </c>
      <c r="B3443" s="108">
        <v>310800005</v>
      </c>
      <c r="C3443" s="109" t="s">
        <v>6021</v>
      </c>
      <c r="D3443" s="108"/>
      <c r="E3443" s="108"/>
      <c r="F3443" s="107" t="s">
        <v>25</v>
      </c>
      <c r="G3443" s="108"/>
      <c r="H3443" s="107">
        <v>1521</v>
      </c>
      <c r="I3443" s="112">
        <f t="shared" si="125"/>
        <v>1368.9</v>
      </c>
      <c r="J3443" s="112">
        <f t="shared" si="126"/>
        <v>1216.8</v>
      </c>
    </row>
    <row r="3444" s="8" customFormat="1" ht="27" spans="1:10">
      <c r="A3444" s="107" t="s">
        <v>73</v>
      </c>
      <c r="B3444" s="108">
        <v>310800006</v>
      </c>
      <c r="C3444" s="109" t="s">
        <v>6022</v>
      </c>
      <c r="D3444" s="108" t="s">
        <v>6023</v>
      </c>
      <c r="E3444" s="108" t="s">
        <v>6024</v>
      </c>
      <c r="F3444" s="107" t="s">
        <v>25</v>
      </c>
      <c r="G3444" s="108"/>
      <c r="H3444" s="107">
        <v>19</v>
      </c>
      <c r="I3444" s="112">
        <f t="shared" si="125"/>
        <v>17.1</v>
      </c>
      <c r="J3444" s="112">
        <f t="shared" si="126"/>
        <v>15.2</v>
      </c>
    </row>
    <row r="3445" s="8" customFormat="1" spans="1:10">
      <c r="A3445" s="107" t="s">
        <v>73</v>
      </c>
      <c r="B3445" s="108">
        <v>310800007</v>
      </c>
      <c r="C3445" s="109" t="s">
        <v>6025</v>
      </c>
      <c r="D3445" s="108" t="s">
        <v>6026</v>
      </c>
      <c r="E3445" s="108" t="s">
        <v>6027</v>
      </c>
      <c r="F3445" s="107" t="s">
        <v>25</v>
      </c>
      <c r="G3445" s="108"/>
      <c r="H3445" s="117">
        <v>192</v>
      </c>
      <c r="I3445" s="118">
        <v>172.8</v>
      </c>
      <c r="J3445" s="118">
        <v>153.6</v>
      </c>
    </row>
    <row r="3446" s="8" customFormat="1" ht="27" spans="1:10">
      <c r="A3446" s="107" t="s">
        <v>73</v>
      </c>
      <c r="B3446" s="108" t="s">
        <v>6028</v>
      </c>
      <c r="C3446" s="109" t="s">
        <v>6029</v>
      </c>
      <c r="D3446" s="108" t="s">
        <v>6030</v>
      </c>
      <c r="E3446" s="108" t="s">
        <v>6027</v>
      </c>
      <c r="F3446" s="107" t="s">
        <v>25</v>
      </c>
      <c r="G3446" s="108"/>
      <c r="H3446" s="117">
        <v>189</v>
      </c>
      <c r="I3446" s="118">
        <v>170.1</v>
      </c>
      <c r="J3446" s="118">
        <v>151.2</v>
      </c>
    </row>
    <row r="3447" s="8" customFormat="1" spans="1:10">
      <c r="A3447" s="107" t="s">
        <v>73</v>
      </c>
      <c r="B3447" s="108">
        <v>310800008</v>
      </c>
      <c r="C3447" s="109" t="s">
        <v>6031</v>
      </c>
      <c r="D3447" s="110"/>
      <c r="E3447" s="108"/>
      <c r="F3447" s="107" t="s">
        <v>25</v>
      </c>
      <c r="G3447" s="110"/>
      <c r="H3447" s="107">
        <v>2000</v>
      </c>
      <c r="I3447" s="112">
        <f t="shared" si="125"/>
        <v>1800</v>
      </c>
      <c r="J3447" s="112">
        <f t="shared" si="126"/>
        <v>1600</v>
      </c>
    </row>
    <row r="3448" s="8" customFormat="1" spans="1:10">
      <c r="A3448" s="107" t="s">
        <v>73</v>
      </c>
      <c r="B3448" s="108" t="s">
        <v>6032</v>
      </c>
      <c r="C3448" s="109" t="s">
        <v>6033</v>
      </c>
      <c r="D3448" s="108"/>
      <c r="E3448" s="108"/>
      <c r="F3448" s="107" t="s">
        <v>6034</v>
      </c>
      <c r="G3448" s="108"/>
      <c r="H3448" s="107">
        <v>120</v>
      </c>
      <c r="I3448" s="112">
        <f t="shared" si="125"/>
        <v>108</v>
      </c>
      <c r="J3448" s="112">
        <f t="shared" si="126"/>
        <v>96</v>
      </c>
    </row>
    <row r="3449" s="8" customFormat="1" ht="28.5" spans="1:10">
      <c r="A3449" s="107" t="s">
        <v>73</v>
      </c>
      <c r="B3449" s="108">
        <v>310800009</v>
      </c>
      <c r="C3449" s="109" t="s">
        <v>6035</v>
      </c>
      <c r="D3449" s="108" t="s">
        <v>6036</v>
      </c>
      <c r="E3449" s="108"/>
      <c r="F3449" s="107" t="s">
        <v>25</v>
      </c>
      <c r="G3449" s="108"/>
      <c r="H3449" s="107">
        <v>120</v>
      </c>
      <c r="I3449" s="112">
        <f t="shared" si="125"/>
        <v>108</v>
      </c>
      <c r="J3449" s="112">
        <f t="shared" si="126"/>
        <v>96</v>
      </c>
    </row>
    <row r="3450" s="8" customFormat="1" spans="1:10">
      <c r="A3450" s="107" t="s">
        <v>73</v>
      </c>
      <c r="B3450" s="108">
        <v>310800010</v>
      </c>
      <c r="C3450" s="109" t="s">
        <v>6037</v>
      </c>
      <c r="D3450" s="108"/>
      <c r="E3450" s="108"/>
      <c r="F3450" s="107" t="s">
        <v>25</v>
      </c>
      <c r="G3450" s="108"/>
      <c r="H3450" s="107">
        <v>95</v>
      </c>
      <c r="I3450" s="112">
        <f t="shared" si="125"/>
        <v>85.5</v>
      </c>
      <c r="J3450" s="112">
        <f t="shared" si="126"/>
        <v>76</v>
      </c>
    </row>
    <row r="3451" s="8" customFormat="1" ht="27" spans="1:10">
      <c r="A3451" s="107" t="s">
        <v>73</v>
      </c>
      <c r="B3451" s="108">
        <v>310800011</v>
      </c>
      <c r="C3451" s="109" t="s">
        <v>6038</v>
      </c>
      <c r="D3451" s="108" t="s">
        <v>6039</v>
      </c>
      <c r="E3451" s="108"/>
      <c r="F3451" s="107" t="s">
        <v>25</v>
      </c>
      <c r="G3451" s="108"/>
      <c r="H3451" s="107">
        <v>100</v>
      </c>
      <c r="I3451" s="112">
        <f t="shared" si="125"/>
        <v>90</v>
      </c>
      <c r="J3451" s="112">
        <f t="shared" si="126"/>
        <v>80</v>
      </c>
    </row>
    <row r="3452" s="8" customFormat="1" spans="1:10">
      <c r="A3452" s="107" t="s">
        <v>73</v>
      </c>
      <c r="B3452" s="108" t="s">
        <v>6040</v>
      </c>
      <c r="C3452" s="109" t="s">
        <v>6041</v>
      </c>
      <c r="D3452" s="108" t="s">
        <v>6042</v>
      </c>
      <c r="E3452" s="108"/>
      <c r="F3452" s="107" t="s">
        <v>25</v>
      </c>
      <c r="G3452" s="108"/>
      <c r="H3452" s="107">
        <v>100</v>
      </c>
      <c r="I3452" s="112">
        <f t="shared" si="125"/>
        <v>90</v>
      </c>
      <c r="J3452" s="112">
        <f t="shared" si="126"/>
        <v>80</v>
      </c>
    </row>
    <row r="3453" s="8" customFormat="1" spans="1:10">
      <c r="A3453" s="107" t="s">
        <v>308</v>
      </c>
      <c r="B3453" s="108">
        <v>310800012</v>
      </c>
      <c r="C3453" s="109" t="s">
        <v>6043</v>
      </c>
      <c r="D3453" s="108" t="s">
        <v>6044</v>
      </c>
      <c r="E3453" s="108"/>
      <c r="F3453" s="107" t="s">
        <v>6034</v>
      </c>
      <c r="G3453" s="108"/>
      <c r="H3453" s="107">
        <v>1140</v>
      </c>
      <c r="I3453" s="112">
        <f t="shared" si="125"/>
        <v>1026</v>
      </c>
      <c r="J3453" s="112">
        <f t="shared" si="126"/>
        <v>912</v>
      </c>
    </row>
    <row r="3454" s="8" customFormat="1" spans="1:10">
      <c r="A3454" s="107" t="s">
        <v>73</v>
      </c>
      <c r="B3454" s="108">
        <v>310800013</v>
      </c>
      <c r="C3454" s="109" t="s">
        <v>6045</v>
      </c>
      <c r="D3454" s="108" t="s">
        <v>6046</v>
      </c>
      <c r="E3454" s="108"/>
      <c r="F3454" s="107" t="s">
        <v>25</v>
      </c>
      <c r="G3454" s="108"/>
      <c r="H3454" s="107">
        <v>190</v>
      </c>
      <c r="I3454" s="112">
        <f t="shared" si="125"/>
        <v>171</v>
      </c>
      <c r="J3454" s="112">
        <f t="shared" si="126"/>
        <v>152</v>
      </c>
    </row>
    <row r="3455" s="8" customFormat="1" spans="1:10">
      <c r="A3455" s="107" t="s">
        <v>73</v>
      </c>
      <c r="B3455" s="108">
        <v>310800014</v>
      </c>
      <c r="C3455" s="109" t="s">
        <v>6047</v>
      </c>
      <c r="D3455" s="108"/>
      <c r="E3455" s="108"/>
      <c r="F3455" s="107" t="s">
        <v>25</v>
      </c>
      <c r="G3455" s="108"/>
      <c r="H3455" s="107">
        <v>190</v>
      </c>
      <c r="I3455" s="112">
        <f t="shared" si="125"/>
        <v>171</v>
      </c>
      <c r="J3455" s="112">
        <f t="shared" si="126"/>
        <v>152</v>
      </c>
    </row>
    <row r="3456" s="8" customFormat="1" spans="1:10">
      <c r="A3456" s="107" t="s">
        <v>73</v>
      </c>
      <c r="B3456" s="108">
        <v>310800015</v>
      </c>
      <c r="C3456" s="109" t="s">
        <v>6048</v>
      </c>
      <c r="D3456" s="108" t="s">
        <v>6049</v>
      </c>
      <c r="E3456" s="108"/>
      <c r="F3456" s="107" t="s">
        <v>25</v>
      </c>
      <c r="G3456" s="108"/>
      <c r="H3456" s="107" t="s">
        <v>314</v>
      </c>
      <c r="I3456" s="107" t="s">
        <v>314</v>
      </c>
      <c r="J3456" s="107" t="s">
        <v>314</v>
      </c>
    </row>
    <row r="3457" s="8" customFormat="1" ht="27" spans="1:10">
      <c r="A3457" s="107" t="s">
        <v>73</v>
      </c>
      <c r="B3457" s="108">
        <v>310800016</v>
      </c>
      <c r="C3457" s="109" t="s">
        <v>6050</v>
      </c>
      <c r="D3457" s="108" t="s">
        <v>6051</v>
      </c>
      <c r="E3457" s="108"/>
      <c r="F3457" s="107" t="s">
        <v>6052</v>
      </c>
      <c r="G3457" s="108"/>
      <c r="H3457" s="107">
        <v>190</v>
      </c>
      <c r="I3457" s="112">
        <f t="shared" ref="I3457:I3459" si="127">H3457*0.9</f>
        <v>171</v>
      </c>
      <c r="J3457" s="112">
        <f t="shared" ref="J3457:J3459" si="128">H3457*0.8</f>
        <v>152</v>
      </c>
    </row>
    <row r="3458" s="8" customFormat="1" ht="27" spans="1:10">
      <c r="A3458" s="107" t="s">
        <v>86</v>
      </c>
      <c r="B3458" s="108">
        <v>310800017</v>
      </c>
      <c r="C3458" s="109" t="s">
        <v>6053</v>
      </c>
      <c r="D3458" s="108" t="s">
        <v>6054</v>
      </c>
      <c r="E3458" s="108"/>
      <c r="F3458" s="107" t="s">
        <v>25</v>
      </c>
      <c r="G3458" s="108"/>
      <c r="H3458" s="107">
        <v>33250</v>
      </c>
      <c r="I3458" s="112">
        <f t="shared" si="127"/>
        <v>29925</v>
      </c>
      <c r="J3458" s="112">
        <f t="shared" si="128"/>
        <v>26600</v>
      </c>
    </row>
    <row r="3459" s="8" customFormat="1" ht="27" spans="1:10">
      <c r="A3459" s="107" t="s">
        <v>308</v>
      </c>
      <c r="B3459" s="108">
        <v>310800018</v>
      </c>
      <c r="C3459" s="109" t="s">
        <v>6055</v>
      </c>
      <c r="D3459" s="108"/>
      <c r="E3459" s="108"/>
      <c r="F3459" s="107" t="s">
        <v>25</v>
      </c>
      <c r="G3459" s="108"/>
      <c r="H3459" s="107">
        <v>120</v>
      </c>
      <c r="I3459" s="112">
        <f t="shared" si="127"/>
        <v>108</v>
      </c>
      <c r="J3459" s="112">
        <f t="shared" si="128"/>
        <v>96</v>
      </c>
    </row>
    <row r="3460" s="8" customFormat="1" ht="27" spans="1:10">
      <c r="A3460" s="107" t="s">
        <v>73</v>
      </c>
      <c r="B3460" s="108">
        <v>310800019</v>
      </c>
      <c r="C3460" s="109" t="s">
        <v>6056</v>
      </c>
      <c r="D3460" s="108" t="s">
        <v>6057</v>
      </c>
      <c r="E3460" s="108"/>
      <c r="F3460" s="107" t="s">
        <v>25</v>
      </c>
      <c r="G3460" s="108"/>
      <c r="H3460" s="107" t="s">
        <v>314</v>
      </c>
      <c r="I3460" s="107" t="s">
        <v>314</v>
      </c>
      <c r="J3460" s="107" t="s">
        <v>314</v>
      </c>
    </row>
    <row r="3461" s="8" customFormat="1" spans="1:10">
      <c r="A3461" s="107" t="s">
        <v>308</v>
      </c>
      <c r="B3461" s="108">
        <v>310800020</v>
      </c>
      <c r="C3461" s="109" t="s">
        <v>6058</v>
      </c>
      <c r="D3461" s="108" t="s">
        <v>6059</v>
      </c>
      <c r="E3461" s="108" t="s">
        <v>6060</v>
      </c>
      <c r="F3461" s="107" t="s">
        <v>25</v>
      </c>
      <c r="G3461" s="108"/>
      <c r="H3461" s="107">
        <v>2000</v>
      </c>
      <c r="I3461" s="112">
        <f t="shared" ref="I3461:I3470" si="129">H3461*0.9</f>
        <v>1800</v>
      </c>
      <c r="J3461" s="112">
        <f t="shared" ref="J3461:J3470" si="130">H3461*0.8</f>
        <v>1600</v>
      </c>
    </row>
    <row r="3462" s="8" customFormat="1" spans="1:10">
      <c r="A3462" s="107" t="s">
        <v>308</v>
      </c>
      <c r="B3462" s="108">
        <v>310800021</v>
      </c>
      <c r="C3462" s="109" t="s">
        <v>6061</v>
      </c>
      <c r="D3462" s="108" t="s">
        <v>6059</v>
      </c>
      <c r="E3462" s="108" t="s">
        <v>6060</v>
      </c>
      <c r="F3462" s="107" t="s">
        <v>25</v>
      </c>
      <c r="G3462" s="108"/>
      <c r="H3462" s="117">
        <v>2321</v>
      </c>
      <c r="I3462" s="118">
        <v>2088.9</v>
      </c>
      <c r="J3462" s="118">
        <v>1856.8</v>
      </c>
    </row>
    <row r="3463" s="8" customFormat="1" ht="27" spans="1:10">
      <c r="A3463" s="107" t="s">
        <v>73</v>
      </c>
      <c r="B3463" s="108">
        <v>310800022</v>
      </c>
      <c r="C3463" s="109" t="s">
        <v>6062</v>
      </c>
      <c r="D3463" s="108" t="s">
        <v>6063</v>
      </c>
      <c r="E3463" s="108"/>
      <c r="F3463" s="107" t="s">
        <v>25</v>
      </c>
      <c r="G3463" s="108"/>
      <c r="H3463" s="107">
        <v>1900</v>
      </c>
      <c r="I3463" s="112">
        <f t="shared" si="129"/>
        <v>1710</v>
      </c>
      <c r="J3463" s="112">
        <f t="shared" si="130"/>
        <v>1520</v>
      </c>
    </row>
    <row r="3464" s="8" customFormat="1" spans="1:10">
      <c r="A3464" s="107" t="s">
        <v>73</v>
      </c>
      <c r="B3464" s="108">
        <v>310800023</v>
      </c>
      <c r="C3464" s="109" t="s">
        <v>6064</v>
      </c>
      <c r="D3464" s="108" t="s">
        <v>6059</v>
      </c>
      <c r="E3464" s="108" t="s">
        <v>6065</v>
      </c>
      <c r="F3464" s="107" t="s">
        <v>25</v>
      </c>
      <c r="G3464" s="108"/>
      <c r="H3464" s="107">
        <v>1900</v>
      </c>
      <c r="I3464" s="112">
        <f t="shared" si="129"/>
        <v>1710</v>
      </c>
      <c r="J3464" s="112">
        <f t="shared" si="130"/>
        <v>1520</v>
      </c>
    </row>
    <row r="3465" s="8" customFormat="1" ht="28.5" spans="1:10">
      <c r="A3465" s="107" t="s">
        <v>73</v>
      </c>
      <c r="B3465" s="108">
        <v>310800024</v>
      </c>
      <c r="C3465" s="109" t="s">
        <v>6066</v>
      </c>
      <c r="D3465" s="108" t="s">
        <v>6067</v>
      </c>
      <c r="E3465" s="108"/>
      <c r="F3465" s="107" t="s">
        <v>25</v>
      </c>
      <c r="G3465" s="108" t="s">
        <v>6068</v>
      </c>
      <c r="H3465" s="107">
        <v>1425</v>
      </c>
      <c r="I3465" s="112">
        <f t="shared" si="129"/>
        <v>1282.5</v>
      </c>
      <c r="J3465" s="112">
        <f t="shared" si="130"/>
        <v>1140</v>
      </c>
    </row>
    <row r="3466" s="8" customFormat="1" ht="27" spans="1:10">
      <c r="A3466" s="107" t="s">
        <v>73</v>
      </c>
      <c r="B3466" s="108" t="s">
        <v>6069</v>
      </c>
      <c r="C3466" s="109" t="s">
        <v>6070</v>
      </c>
      <c r="D3466" s="108" t="s">
        <v>6067</v>
      </c>
      <c r="E3466" s="108"/>
      <c r="F3466" s="107" t="s">
        <v>25</v>
      </c>
      <c r="G3466" s="108"/>
      <c r="H3466" s="107">
        <v>1425</v>
      </c>
      <c r="I3466" s="112">
        <f t="shared" si="129"/>
        <v>1282.5</v>
      </c>
      <c r="J3466" s="112">
        <f t="shared" si="130"/>
        <v>1140</v>
      </c>
    </row>
    <row r="3467" s="8" customFormat="1" spans="1:10">
      <c r="A3467" s="107" t="s">
        <v>86</v>
      </c>
      <c r="B3467" s="108">
        <v>310800025</v>
      </c>
      <c r="C3467" s="109" t="s">
        <v>6071</v>
      </c>
      <c r="D3467" s="108"/>
      <c r="E3467" s="108" t="s">
        <v>6072</v>
      </c>
      <c r="F3467" s="107" t="s">
        <v>25</v>
      </c>
      <c r="G3467" s="108"/>
      <c r="H3467" s="107">
        <v>97</v>
      </c>
      <c r="I3467" s="112">
        <f t="shared" si="129"/>
        <v>87.3</v>
      </c>
      <c r="J3467" s="112">
        <f t="shared" si="130"/>
        <v>77.6</v>
      </c>
    </row>
    <row r="3468" s="8" customFormat="1" spans="1:10">
      <c r="A3468" s="107" t="s">
        <v>86</v>
      </c>
      <c r="B3468" s="108">
        <v>310800026</v>
      </c>
      <c r="C3468" s="109" t="s">
        <v>6073</v>
      </c>
      <c r="D3468" s="108" t="s">
        <v>4703</v>
      </c>
      <c r="E3468" s="108"/>
      <c r="F3468" s="107" t="s">
        <v>25</v>
      </c>
      <c r="G3468" s="108"/>
      <c r="H3468" s="107">
        <v>47</v>
      </c>
      <c r="I3468" s="112">
        <f t="shared" si="129"/>
        <v>42.3</v>
      </c>
      <c r="J3468" s="112">
        <f t="shared" si="130"/>
        <v>37.6</v>
      </c>
    </row>
    <row r="3469" s="8" customFormat="1" spans="1:10">
      <c r="A3469" s="107" t="s">
        <v>86</v>
      </c>
      <c r="B3469" s="108" t="s">
        <v>6074</v>
      </c>
      <c r="C3469" s="109" t="s">
        <v>6075</v>
      </c>
      <c r="D3469" s="108" t="s">
        <v>4703</v>
      </c>
      <c r="E3469" s="108"/>
      <c r="F3469" s="107" t="s">
        <v>25</v>
      </c>
      <c r="G3469" s="108"/>
      <c r="H3469" s="107">
        <v>47</v>
      </c>
      <c r="I3469" s="112">
        <f t="shared" si="129"/>
        <v>42.3</v>
      </c>
      <c r="J3469" s="112">
        <f t="shared" si="130"/>
        <v>37.6</v>
      </c>
    </row>
    <row r="3470" s="8" customFormat="1" spans="1:10">
      <c r="A3470" s="107" t="s">
        <v>308</v>
      </c>
      <c r="B3470" s="108">
        <v>310800027</v>
      </c>
      <c r="C3470" s="109" t="s">
        <v>6076</v>
      </c>
      <c r="D3470" s="108"/>
      <c r="E3470" s="108"/>
      <c r="F3470" s="107" t="s">
        <v>25</v>
      </c>
      <c r="G3470" s="108"/>
      <c r="H3470" s="107">
        <v>96</v>
      </c>
      <c r="I3470" s="112">
        <f t="shared" si="129"/>
        <v>86.4</v>
      </c>
      <c r="J3470" s="112">
        <f t="shared" si="130"/>
        <v>76.8</v>
      </c>
    </row>
    <row r="3471" s="8" customFormat="1" ht="27" spans="1:10">
      <c r="A3471" s="107" t="s">
        <v>73</v>
      </c>
      <c r="B3471" s="108" t="s">
        <v>6077</v>
      </c>
      <c r="C3471" s="109" t="s">
        <v>6078</v>
      </c>
      <c r="D3471" s="108" t="s">
        <v>6079</v>
      </c>
      <c r="E3471" s="108"/>
      <c r="F3471" s="107"/>
      <c r="G3471" s="108"/>
      <c r="H3471" s="107"/>
      <c r="I3471" s="112"/>
      <c r="J3471" s="112"/>
    </row>
    <row r="3472" s="8" customFormat="1" ht="42" spans="1:10">
      <c r="A3472" s="107" t="s">
        <v>73</v>
      </c>
      <c r="B3472" s="108" t="s">
        <v>6080</v>
      </c>
      <c r="C3472" s="109" t="s">
        <v>6081</v>
      </c>
      <c r="D3472" s="108"/>
      <c r="E3472" s="108"/>
      <c r="F3472" s="107" t="s">
        <v>1382</v>
      </c>
      <c r="G3472" s="108" t="s">
        <v>6082</v>
      </c>
      <c r="H3472" s="107">
        <v>13440</v>
      </c>
      <c r="I3472" s="112">
        <f t="shared" ref="I3472:I3476" si="131">H3472*0.9</f>
        <v>12096</v>
      </c>
      <c r="J3472" s="112">
        <f t="shared" ref="J3472:J3476" si="132">H3472*0.8</f>
        <v>10752</v>
      </c>
    </row>
    <row r="3473" s="8" customFormat="1" ht="28.5" spans="1:10">
      <c r="A3473" s="107" t="s">
        <v>1585</v>
      </c>
      <c r="B3473" s="108" t="s">
        <v>6083</v>
      </c>
      <c r="C3473" s="109" t="s">
        <v>6084</v>
      </c>
      <c r="D3473" s="108"/>
      <c r="E3473" s="108"/>
      <c r="F3473" s="107" t="s">
        <v>25</v>
      </c>
      <c r="G3473" s="108" t="s">
        <v>6085</v>
      </c>
      <c r="H3473" s="107">
        <v>12768</v>
      </c>
      <c r="I3473" s="112">
        <f t="shared" si="131"/>
        <v>11491.2</v>
      </c>
      <c r="J3473" s="112">
        <f t="shared" si="132"/>
        <v>10214.4</v>
      </c>
    </row>
    <row r="3474" s="8" customFormat="1" ht="28.5" spans="1:10">
      <c r="A3474" s="107" t="s">
        <v>73</v>
      </c>
      <c r="B3474" s="108" t="s">
        <v>6086</v>
      </c>
      <c r="C3474" s="109" t="s">
        <v>6087</v>
      </c>
      <c r="D3474" s="108"/>
      <c r="E3474" s="108"/>
      <c r="F3474" s="107" t="s">
        <v>25</v>
      </c>
      <c r="G3474" s="108" t="s">
        <v>6088</v>
      </c>
      <c r="H3474" s="107">
        <v>11520</v>
      </c>
      <c r="I3474" s="112">
        <f t="shared" si="131"/>
        <v>10368</v>
      </c>
      <c r="J3474" s="112">
        <f t="shared" si="132"/>
        <v>9216</v>
      </c>
    </row>
    <row r="3475" s="8" customFormat="1" ht="27" spans="1:10">
      <c r="A3475" s="107" t="s">
        <v>73</v>
      </c>
      <c r="B3475" s="108" t="s">
        <v>6089</v>
      </c>
      <c r="C3475" s="109" t="s">
        <v>6090</v>
      </c>
      <c r="D3475" s="108" t="s">
        <v>6091</v>
      </c>
      <c r="E3475" s="108"/>
      <c r="F3475" s="107" t="s">
        <v>6092</v>
      </c>
      <c r="G3475" s="108"/>
      <c r="H3475" s="107">
        <v>90</v>
      </c>
      <c r="I3475" s="112">
        <f t="shared" si="131"/>
        <v>81</v>
      </c>
      <c r="J3475" s="112">
        <f t="shared" si="132"/>
        <v>72</v>
      </c>
    </row>
    <row r="3476" s="9" customFormat="1" ht="40.5" spans="1:10">
      <c r="A3476" s="112" t="s">
        <v>73</v>
      </c>
      <c r="B3476" s="128" t="s">
        <v>6093</v>
      </c>
      <c r="C3476" s="120" t="s">
        <v>6094</v>
      </c>
      <c r="D3476" s="121" t="s">
        <v>6095</v>
      </c>
      <c r="E3476" s="119" t="s">
        <v>6096</v>
      </c>
      <c r="F3476" s="112" t="s">
        <v>25</v>
      </c>
      <c r="G3476" s="119"/>
      <c r="H3476" s="113">
        <v>1500</v>
      </c>
      <c r="I3476" s="112">
        <f t="shared" si="131"/>
        <v>1350</v>
      </c>
      <c r="J3476" s="112">
        <f t="shared" si="132"/>
        <v>1200</v>
      </c>
    </row>
    <row r="3477" s="8" customFormat="1" ht="54" spans="1:10">
      <c r="A3477" s="107"/>
      <c r="B3477" s="108">
        <v>3109</v>
      </c>
      <c r="C3477" s="109" t="s">
        <v>6097</v>
      </c>
      <c r="D3477" s="108"/>
      <c r="E3477" s="108" t="s">
        <v>6098</v>
      </c>
      <c r="F3477" s="107"/>
      <c r="G3477" s="110"/>
      <c r="H3477" s="107"/>
      <c r="I3477" s="112"/>
      <c r="J3477" s="112"/>
    </row>
    <row r="3478" s="8" customFormat="1" ht="27" spans="1:10">
      <c r="A3478" s="107" t="s">
        <v>73</v>
      </c>
      <c r="B3478" s="108" t="s">
        <v>6099</v>
      </c>
      <c r="C3478" s="109" t="s">
        <v>6100</v>
      </c>
      <c r="D3478" s="108"/>
      <c r="E3478" s="108"/>
      <c r="F3478" s="107" t="s">
        <v>25</v>
      </c>
      <c r="G3478" s="108"/>
      <c r="H3478" s="107">
        <v>50</v>
      </c>
      <c r="I3478" s="112">
        <f t="shared" ref="I3478:I3480" si="133">H3478*0.9</f>
        <v>45</v>
      </c>
      <c r="J3478" s="112">
        <f t="shared" ref="J3478:J3480" si="134">H3478*0.8</f>
        <v>40</v>
      </c>
    </row>
    <row r="3479" s="8" customFormat="1" ht="27" spans="1:10">
      <c r="A3479" s="107" t="s">
        <v>73</v>
      </c>
      <c r="B3479" s="108" t="s">
        <v>6101</v>
      </c>
      <c r="C3479" s="109" t="s">
        <v>6102</v>
      </c>
      <c r="D3479" s="108"/>
      <c r="E3479" s="108"/>
      <c r="F3479" s="107" t="s">
        <v>25</v>
      </c>
      <c r="G3479" s="108"/>
      <c r="H3479" s="107">
        <v>50</v>
      </c>
      <c r="I3479" s="112">
        <f t="shared" si="133"/>
        <v>45</v>
      </c>
      <c r="J3479" s="112">
        <f t="shared" si="134"/>
        <v>40</v>
      </c>
    </row>
    <row r="3480" s="8" customFormat="1" ht="27" spans="1:10">
      <c r="A3480" s="107" t="s">
        <v>73</v>
      </c>
      <c r="B3480" s="108" t="s">
        <v>6103</v>
      </c>
      <c r="C3480" s="109" t="s">
        <v>6104</v>
      </c>
      <c r="D3480" s="108"/>
      <c r="E3480" s="108"/>
      <c r="F3480" s="107" t="s">
        <v>25</v>
      </c>
      <c r="G3480" s="108" t="s">
        <v>59</v>
      </c>
      <c r="H3480" s="107">
        <v>30</v>
      </c>
      <c r="I3480" s="112">
        <f t="shared" si="133"/>
        <v>27</v>
      </c>
      <c r="J3480" s="112">
        <f t="shared" si="134"/>
        <v>24</v>
      </c>
    </row>
    <row r="3481" s="8" customFormat="1" spans="1:10">
      <c r="A3481" s="107"/>
      <c r="B3481" s="108">
        <v>310901</v>
      </c>
      <c r="C3481" s="109" t="s">
        <v>6105</v>
      </c>
      <c r="D3481" s="108"/>
      <c r="E3481" s="108"/>
      <c r="F3481" s="107"/>
      <c r="G3481" s="108"/>
      <c r="H3481" s="107"/>
      <c r="I3481" s="112"/>
      <c r="J3481" s="112"/>
    </row>
    <row r="3482" s="8" customFormat="1" ht="54" spans="1:10">
      <c r="A3482" s="107" t="s">
        <v>86</v>
      </c>
      <c r="B3482" s="108">
        <v>310901001</v>
      </c>
      <c r="C3482" s="109" t="s">
        <v>6106</v>
      </c>
      <c r="D3482" s="108" t="s">
        <v>6107</v>
      </c>
      <c r="E3482" s="108"/>
      <c r="F3482" s="107" t="s">
        <v>25</v>
      </c>
      <c r="G3482" s="108" t="s">
        <v>6108</v>
      </c>
      <c r="H3482" s="107">
        <v>164</v>
      </c>
      <c r="I3482" s="112">
        <f t="shared" ref="I3482:I3500" si="135">H3482*0.9</f>
        <v>147.6</v>
      </c>
      <c r="J3482" s="112">
        <f t="shared" ref="J3482:J3488" si="136">H3482*0.8</f>
        <v>131.2</v>
      </c>
    </row>
    <row r="3483" s="8" customFormat="1" spans="1:10">
      <c r="A3483" s="107" t="s">
        <v>86</v>
      </c>
      <c r="B3483" s="108" t="s">
        <v>6109</v>
      </c>
      <c r="C3483" s="109" t="s">
        <v>6110</v>
      </c>
      <c r="D3483" s="108"/>
      <c r="E3483" s="108"/>
      <c r="F3483" s="107" t="s">
        <v>25</v>
      </c>
      <c r="G3483" s="108"/>
      <c r="H3483" s="107">
        <v>82</v>
      </c>
      <c r="I3483" s="112">
        <f t="shared" si="135"/>
        <v>73.8</v>
      </c>
      <c r="J3483" s="112">
        <f t="shared" si="136"/>
        <v>65.6</v>
      </c>
    </row>
    <row r="3484" s="8" customFormat="1" ht="54" spans="1:10">
      <c r="A3484" s="107" t="s">
        <v>86</v>
      </c>
      <c r="B3484" s="108" t="s">
        <v>6111</v>
      </c>
      <c r="C3484" s="109" t="s">
        <v>6112</v>
      </c>
      <c r="D3484" s="108" t="s">
        <v>6107</v>
      </c>
      <c r="E3484" s="108"/>
      <c r="F3484" s="107" t="s">
        <v>25</v>
      </c>
      <c r="G3484" s="108"/>
      <c r="H3484" s="107">
        <v>642</v>
      </c>
      <c r="I3484" s="112">
        <f t="shared" si="135"/>
        <v>577.8</v>
      </c>
      <c r="J3484" s="112">
        <f t="shared" si="136"/>
        <v>513.6</v>
      </c>
    </row>
    <row r="3485" s="8" customFormat="1" spans="1:10">
      <c r="A3485" s="107" t="s">
        <v>86</v>
      </c>
      <c r="B3485" s="108">
        <v>310901002</v>
      </c>
      <c r="C3485" s="109" t="s">
        <v>6113</v>
      </c>
      <c r="D3485" s="108"/>
      <c r="E3485" s="108"/>
      <c r="F3485" s="107" t="s">
        <v>25</v>
      </c>
      <c r="G3485" s="108"/>
      <c r="H3485" s="107">
        <v>23</v>
      </c>
      <c r="I3485" s="112">
        <f t="shared" si="135"/>
        <v>20.7</v>
      </c>
      <c r="J3485" s="112">
        <f t="shared" si="136"/>
        <v>18.4</v>
      </c>
    </row>
    <row r="3486" s="8" customFormat="1" spans="1:10">
      <c r="A3486" s="107" t="s">
        <v>86</v>
      </c>
      <c r="B3486" s="108">
        <v>310901003</v>
      </c>
      <c r="C3486" s="109" t="s">
        <v>6114</v>
      </c>
      <c r="D3486" s="108"/>
      <c r="E3486" s="108"/>
      <c r="F3486" s="107" t="s">
        <v>25</v>
      </c>
      <c r="G3486" s="108"/>
      <c r="H3486" s="107">
        <v>30</v>
      </c>
      <c r="I3486" s="112">
        <f t="shared" si="135"/>
        <v>27</v>
      </c>
      <c r="J3486" s="112">
        <f t="shared" si="136"/>
        <v>24</v>
      </c>
    </row>
    <row r="3487" s="8" customFormat="1" spans="1:10">
      <c r="A3487" s="107" t="s">
        <v>86</v>
      </c>
      <c r="B3487" s="108">
        <v>310901004</v>
      </c>
      <c r="C3487" s="109" t="s">
        <v>6115</v>
      </c>
      <c r="D3487" s="108" t="s">
        <v>6116</v>
      </c>
      <c r="E3487" s="108"/>
      <c r="F3487" s="107" t="s">
        <v>25</v>
      </c>
      <c r="G3487" s="110"/>
      <c r="H3487" s="107">
        <v>120</v>
      </c>
      <c r="I3487" s="112">
        <f t="shared" si="135"/>
        <v>108</v>
      </c>
      <c r="J3487" s="112">
        <f t="shared" si="136"/>
        <v>96</v>
      </c>
    </row>
    <row r="3488" s="8" customFormat="1" spans="1:10">
      <c r="A3488" s="107" t="s">
        <v>86</v>
      </c>
      <c r="B3488" s="108" t="s">
        <v>6117</v>
      </c>
      <c r="C3488" s="109" t="s">
        <v>6118</v>
      </c>
      <c r="D3488" s="108" t="s">
        <v>6116</v>
      </c>
      <c r="E3488" s="108"/>
      <c r="F3488" s="107" t="s">
        <v>25</v>
      </c>
      <c r="G3488" s="108"/>
      <c r="H3488" s="107">
        <v>170</v>
      </c>
      <c r="I3488" s="112">
        <f t="shared" si="135"/>
        <v>153</v>
      </c>
      <c r="J3488" s="112">
        <f t="shared" si="136"/>
        <v>136</v>
      </c>
    </row>
    <row r="3489" s="8" customFormat="1" spans="1:10">
      <c r="A3489" s="107" t="s">
        <v>308</v>
      </c>
      <c r="B3489" s="108">
        <v>310901005</v>
      </c>
      <c r="C3489" s="109" t="s">
        <v>6119</v>
      </c>
      <c r="D3489" s="108" t="s">
        <v>6120</v>
      </c>
      <c r="E3489" s="108"/>
      <c r="F3489" s="107" t="s">
        <v>25</v>
      </c>
      <c r="G3489" s="110"/>
      <c r="H3489" s="107">
        <v>341</v>
      </c>
      <c r="I3489" s="112">
        <f t="shared" si="135"/>
        <v>306.9</v>
      </c>
      <c r="J3489" s="113">
        <v>272.8</v>
      </c>
    </row>
    <row r="3490" s="8" customFormat="1" spans="1:10">
      <c r="A3490" s="107" t="s">
        <v>308</v>
      </c>
      <c r="B3490" s="108" t="s">
        <v>6121</v>
      </c>
      <c r="C3490" s="109" t="s">
        <v>6122</v>
      </c>
      <c r="D3490" s="108" t="s">
        <v>6120</v>
      </c>
      <c r="E3490" s="108"/>
      <c r="F3490" s="107" t="s">
        <v>25</v>
      </c>
      <c r="G3490" s="108"/>
      <c r="H3490" s="107">
        <v>391</v>
      </c>
      <c r="I3490" s="112">
        <f t="shared" si="135"/>
        <v>351.9</v>
      </c>
      <c r="J3490" s="113">
        <v>312.8</v>
      </c>
    </row>
    <row r="3491" s="8" customFormat="1" ht="27" spans="1:10">
      <c r="A3491" s="107" t="s">
        <v>308</v>
      </c>
      <c r="B3491" s="108">
        <v>310901006</v>
      </c>
      <c r="C3491" s="109" t="s">
        <v>6123</v>
      </c>
      <c r="D3491" s="108" t="s">
        <v>6124</v>
      </c>
      <c r="E3491" s="108" t="s">
        <v>5837</v>
      </c>
      <c r="F3491" s="107" t="s">
        <v>25</v>
      </c>
      <c r="G3491" s="108" t="s">
        <v>6125</v>
      </c>
      <c r="H3491" s="107">
        <v>600</v>
      </c>
      <c r="I3491" s="112">
        <f t="shared" si="135"/>
        <v>540</v>
      </c>
      <c r="J3491" s="112">
        <f t="shared" ref="J3491:J3493" si="137">H3491*0.8</f>
        <v>480</v>
      </c>
    </row>
    <row r="3492" s="8" customFormat="1" spans="1:10">
      <c r="A3492" s="107" t="s">
        <v>308</v>
      </c>
      <c r="B3492" s="108" t="s">
        <v>6126</v>
      </c>
      <c r="C3492" s="109" t="s">
        <v>6127</v>
      </c>
      <c r="D3492" s="108" t="s">
        <v>6128</v>
      </c>
      <c r="E3492" s="108"/>
      <c r="F3492" s="107" t="s">
        <v>25</v>
      </c>
      <c r="G3492" s="108" t="s">
        <v>6125</v>
      </c>
      <c r="H3492" s="107">
        <v>600</v>
      </c>
      <c r="I3492" s="112">
        <f t="shared" si="135"/>
        <v>540</v>
      </c>
      <c r="J3492" s="112">
        <f t="shared" si="137"/>
        <v>480</v>
      </c>
    </row>
    <row r="3493" s="10" customFormat="1" ht="45" customHeight="1" spans="1:10">
      <c r="A3493" s="107" t="s">
        <v>308</v>
      </c>
      <c r="B3493" s="89">
        <v>310901007</v>
      </c>
      <c r="C3493" s="88" t="s">
        <v>6129</v>
      </c>
      <c r="D3493" s="88" t="s">
        <v>6130</v>
      </c>
      <c r="E3493" s="52" t="s">
        <v>6131</v>
      </c>
      <c r="F3493" s="67" t="s">
        <v>6132</v>
      </c>
      <c r="G3493" s="89"/>
      <c r="H3493" s="107">
        <v>380</v>
      </c>
      <c r="I3493" s="112">
        <f t="shared" si="135"/>
        <v>342</v>
      </c>
      <c r="J3493" s="112">
        <f t="shared" si="137"/>
        <v>304</v>
      </c>
    </row>
    <row r="3494" s="8" customFormat="1" ht="40.5" spans="1:10">
      <c r="A3494" s="107" t="s">
        <v>308</v>
      </c>
      <c r="B3494" s="108">
        <v>310901008</v>
      </c>
      <c r="C3494" s="109" t="s">
        <v>6133</v>
      </c>
      <c r="D3494" s="108" t="s">
        <v>6134</v>
      </c>
      <c r="E3494" s="108" t="s">
        <v>6135</v>
      </c>
      <c r="F3494" s="107" t="s">
        <v>25</v>
      </c>
      <c r="G3494" s="108" t="s">
        <v>6136</v>
      </c>
      <c r="H3494" s="107">
        <v>558</v>
      </c>
      <c r="I3494" s="112">
        <f t="shared" si="135"/>
        <v>502.2</v>
      </c>
      <c r="J3494" s="113">
        <v>446.4</v>
      </c>
    </row>
    <row r="3495" s="8" customFormat="1" ht="40.5" spans="1:10">
      <c r="A3495" s="107" t="s">
        <v>308</v>
      </c>
      <c r="B3495" s="108" t="s">
        <v>6137</v>
      </c>
      <c r="C3495" s="109" t="s">
        <v>6138</v>
      </c>
      <c r="D3495" s="108" t="s">
        <v>6134</v>
      </c>
      <c r="E3495" s="108" t="s">
        <v>6135</v>
      </c>
      <c r="F3495" s="107" t="s">
        <v>25</v>
      </c>
      <c r="G3495" s="108" t="s">
        <v>6136</v>
      </c>
      <c r="H3495" s="107">
        <v>558</v>
      </c>
      <c r="I3495" s="112">
        <f t="shared" si="135"/>
        <v>502.2</v>
      </c>
      <c r="J3495" s="113">
        <v>446.4</v>
      </c>
    </row>
    <row r="3496" s="8" customFormat="1" ht="40.5" spans="1:10">
      <c r="A3496" s="107" t="s">
        <v>308</v>
      </c>
      <c r="B3496" s="108" t="s">
        <v>6139</v>
      </c>
      <c r="C3496" s="109" t="s">
        <v>6140</v>
      </c>
      <c r="D3496" s="108" t="s">
        <v>6134</v>
      </c>
      <c r="E3496" s="108" t="s">
        <v>6135</v>
      </c>
      <c r="F3496" s="107" t="s">
        <v>25</v>
      </c>
      <c r="G3496" s="108" t="s">
        <v>6136</v>
      </c>
      <c r="H3496" s="107">
        <v>558</v>
      </c>
      <c r="I3496" s="112">
        <f t="shared" si="135"/>
        <v>502.2</v>
      </c>
      <c r="J3496" s="113">
        <v>446.4</v>
      </c>
    </row>
    <row r="3497" s="8" customFormat="1" ht="40.5" spans="1:10">
      <c r="A3497" s="107" t="s">
        <v>308</v>
      </c>
      <c r="B3497" s="108" t="s">
        <v>6141</v>
      </c>
      <c r="C3497" s="109" t="s">
        <v>6142</v>
      </c>
      <c r="D3497" s="108" t="s">
        <v>6134</v>
      </c>
      <c r="E3497" s="108" t="s">
        <v>6135</v>
      </c>
      <c r="F3497" s="107" t="s">
        <v>25</v>
      </c>
      <c r="G3497" s="108" t="s">
        <v>6136</v>
      </c>
      <c r="H3497" s="107">
        <v>558</v>
      </c>
      <c r="I3497" s="112">
        <f t="shared" si="135"/>
        <v>502.2</v>
      </c>
      <c r="J3497" s="113">
        <v>446.4</v>
      </c>
    </row>
    <row r="3498" s="8" customFormat="1" spans="1:10">
      <c r="A3498" s="107" t="s">
        <v>308</v>
      </c>
      <c r="B3498" s="108">
        <v>310901009</v>
      </c>
      <c r="C3498" s="109" t="s">
        <v>6143</v>
      </c>
      <c r="D3498" s="110"/>
      <c r="E3498" s="108" t="s">
        <v>6144</v>
      </c>
      <c r="F3498" s="107" t="s">
        <v>25</v>
      </c>
      <c r="G3498" s="108"/>
      <c r="H3498" s="107">
        <v>186</v>
      </c>
      <c r="I3498" s="112">
        <f t="shared" si="135"/>
        <v>167.4</v>
      </c>
      <c r="J3498" s="113">
        <v>148.8</v>
      </c>
    </row>
    <row r="3499" s="8" customFormat="1" spans="1:10">
      <c r="A3499" s="107" t="s">
        <v>308</v>
      </c>
      <c r="B3499" s="108" t="s">
        <v>6145</v>
      </c>
      <c r="C3499" s="109" t="s">
        <v>6146</v>
      </c>
      <c r="D3499" s="108"/>
      <c r="E3499" s="108" t="s">
        <v>6147</v>
      </c>
      <c r="F3499" s="107" t="s">
        <v>25</v>
      </c>
      <c r="G3499" s="108"/>
      <c r="H3499" s="107">
        <v>186</v>
      </c>
      <c r="I3499" s="112">
        <f t="shared" si="135"/>
        <v>167.4</v>
      </c>
      <c r="J3499" s="113">
        <v>148.8</v>
      </c>
    </row>
    <row r="3500" s="8" customFormat="1" spans="1:10">
      <c r="A3500" s="107" t="s">
        <v>308</v>
      </c>
      <c r="B3500" s="108">
        <v>310901010</v>
      </c>
      <c r="C3500" s="109" t="s">
        <v>6148</v>
      </c>
      <c r="D3500" s="108" t="s">
        <v>6149</v>
      </c>
      <c r="E3500" s="108"/>
      <c r="F3500" s="107" t="s">
        <v>25</v>
      </c>
      <c r="G3500" s="108"/>
      <c r="H3500" s="117">
        <v>535.5</v>
      </c>
      <c r="I3500" s="118">
        <v>481.95</v>
      </c>
      <c r="J3500" s="118">
        <v>428.4</v>
      </c>
    </row>
    <row r="3501" s="8" customFormat="1" spans="1:10">
      <c r="A3501" s="107"/>
      <c r="B3501" s="108">
        <v>310902</v>
      </c>
      <c r="C3501" s="109" t="s">
        <v>6150</v>
      </c>
      <c r="D3501" s="108"/>
      <c r="E3501" s="108"/>
      <c r="F3501" s="107"/>
      <c r="G3501" s="108"/>
      <c r="H3501" s="107"/>
      <c r="I3501" s="112"/>
      <c r="J3501" s="112"/>
    </row>
    <row r="3502" s="8" customFormat="1" spans="1:10">
      <c r="A3502" s="107" t="s">
        <v>86</v>
      </c>
      <c r="B3502" s="108">
        <v>310902001</v>
      </c>
      <c r="C3502" s="109" t="s">
        <v>6151</v>
      </c>
      <c r="D3502" s="108"/>
      <c r="E3502" s="108"/>
      <c r="F3502" s="107" t="s">
        <v>1587</v>
      </c>
      <c r="G3502" s="110"/>
      <c r="H3502" s="107">
        <v>60</v>
      </c>
      <c r="I3502" s="112">
        <f t="shared" ref="I3502:I3527" si="138">H3502*0.9</f>
        <v>54</v>
      </c>
      <c r="J3502" s="112">
        <f t="shared" ref="J3500:J3505" si="139">H3502*0.8</f>
        <v>48</v>
      </c>
    </row>
    <row r="3503" s="8" customFormat="1" spans="1:10">
      <c r="A3503" s="107" t="s">
        <v>86</v>
      </c>
      <c r="B3503" s="108" t="s">
        <v>6152</v>
      </c>
      <c r="C3503" s="109" t="s">
        <v>6153</v>
      </c>
      <c r="D3503" s="108"/>
      <c r="E3503" s="108"/>
      <c r="F3503" s="107" t="s">
        <v>1587</v>
      </c>
      <c r="G3503" s="108"/>
      <c r="H3503" s="107">
        <v>110</v>
      </c>
      <c r="I3503" s="112">
        <f t="shared" si="138"/>
        <v>99</v>
      </c>
      <c r="J3503" s="112">
        <f t="shared" si="139"/>
        <v>88</v>
      </c>
    </row>
    <row r="3504" s="8" customFormat="1" spans="1:10">
      <c r="A3504" s="107" t="s">
        <v>86</v>
      </c>
      <c r="B3504" s="108" t="s">
        <v>6154</v>
      </c>
      <c r="C3504" s="109" t="s">
        <v>6155</v>
      </c>
      <c r="D3504" s="108"/>
      <c r="E3504" s="108"/>
      <c r="F3504" s="107" t="s">
        <v>1587</v>
      </c>
      <c r="G3504" s="108"/>
      <c r="H3504" s="107">
        <v>115</v>
      </c>
      <c r="I3504" s="112">
        <f t="shared" si="138"/>
        <v>103.5</v>
      </c>
      <c r="J3504" s="112">
        <f t="shared" si="139"/>
        <v>92</v>
      </c>
    </row>
    <row r="3505" s="8" customFormat="1" spans="1:10">
      <c r="A3505" s="107" t="s">
        <v>86</v>
      </c>
      <c r="B3505" s="108">
        <v>310902002</v>
      </c>
      <c r="C3505" s="109" t="s">
        <v>6156</v>
      </c>
      <c r="D3505" s="108" t="s">
        <v>6157</v>
      </c>
      <c r="E3505" s="108"/>
      <c r="F3505" s="107" t="s">
        <v>25</v>
      </c>
      <c r="G3505" s="108"/>
      <c r="H3505" s="107">
        <v>437</v>
      </c>
      <c r="I3505" s="112">
        <f t="shared" si="138"/>
        <v>393.3</v>
      </c>
      <c r="J3505" s="112">
        <f t="shared" si="139"/>
        <v>349.6</v>
      </c>
    </row>
    <row r="3506" s="8" customFormat="1" spans="1:10">
      <c r="A3506" s="107" t="s">
        <v>86</v>
      </c>
      <c r="B3506" s="108">
        <v>310902003</v>
      </c>
      <c r="C3506" s="109" t="s">
        <v>6158</v>
      </c>
      <c r="D3506" s="108"/>
      <c r="E3506" s="108"/>
      <c r="F3506" s="107" t="s">
        <v>25</v>
      </c>
      <c r="G3506" s="108"/>
      <c r="H3506" s="107">
        <v>203</v>
      </c>
      <c r="I3506" s="112">
        <f t="shared" si="138"/>
        <v>182.7</v>
      </c>
      <c r="J3506" s="113">
        <v>162.4</v>
      </c>
    </row>
    <row r="3507" s="8" customFormat="1" spans="1:10">
      <c r="A3507" s="107" t="s">
        <v>86</v>
      </c>
      <c r="B3507" s="108">
        <v>310902004</v>
      </c>
      <c r="C3507" s="109" t="s">
        <v>6159</v>
      </c>
      <c r="D3507" s="108"/>
      <c r="E3507" s="108"/>
      <c r="F3507" s="107" t="s">
        <v>25</v>
      </c>
      <c r="G3507" s="108"/>
      <c r="H3507" s="107">
        <v>130</v>
      </c>
      <c r="I3507" s="112">
        <f t="shared" si="138"/>
        <v>117</v>
      </c>
      <c r="J3507" s="112">
        <f>H3507*0.8</f>
        <v>104</v>
      </c>
    </row>
    <row r="3508" s="8" customFormat="1" spans="1:10">
      <c r="A3508" s="107" t="s">
        <v>86</v>
      </c>
      <c r="B3508" s="108">
        <v>310902005</v>
      </c>
      <c r="C3508" s="109" t="s">
        <v>6160</v>
      </c>
      <c r="D3508" s="108" t="s">
        <v>5040</v>
      </c>
      <c r="E3508" s="108"/>
      <c r="F3508" s="107" t="s">
        <v>25</v>
      </c>
      <c r="G3508" s="110"/>
      <c r="H3508" s="107">
        <v>171</v>
      </c>
      <c r="I3508" s="112">
        <f t="shared" si="138"/>
        <v>153.9</v>
      </c>
      <c r="J3508" s="113">
        <v>136.8</v>
      </c>
    </row>
    <row r="3509" s="8" customFormat="1" spans="1:10">
      <c r="A3509" s="107" t="s">
        <v>86</v>
      </c>
      <c r="B3509" s="108" t="s">
        <v>6161</v>
      </c>
      <c r="C3509" s="109" t="s">
        <v>6162</v>
      </c>
      <c r="D3509" s="108" t="s">
        <v>5040</v>
      </c>
      <c r="E3509" s="108"/>
      <c r="F3509" s="107" t="s">
        <v>25</v>
      </c>
      <c r="G3509" s="108"/>
      <c r="H3509" s="107">
        <v>221</v>
      </c>
      <c r="I3509" s="112">
        <f t="shared" si="138"/>
        <v>198.9</v>
      </c>
      <c r="J3509" s="113">
        <v>176.8</v>
      </c>
    </row>
    <row r="3510" s="8" customFormat="1" ht="40.5" spans="1:10">
      <c r="A3510" s="107" t="s">
        <v>308</v>
      </c>
      <c r="B3510" s="108">
        <v>310902006</v>
      </c>
      <c r="C3510" s="109" t="s">
        <v>6163</v>
      </c>
      <c r="D3510" s="108" t="s">
        <v>6164</v>
      </c>
      <c r="E3510" s="108" t="s">
        <v>6165</v>
      </c>
      <c r="F3510" s="107" t="s">
        <v>25</v>
      </c>
      <c r="G3510" s="110"/>
      <c r="H3510" s="107">
        <v>372</v>
      </c>
      <c r="I3510" s="112">
        <f t="shared" si="138"/>
        <v>334.8</v>
      </c>
      <c r="J3510" s="113">
        <v>297.6</v>
      </c>
    </row>
    <row r="3511" s="8" customFormat="1" spans="1:10">
      <c r="A3511" s="107" t="s">
        <v>308</v>
      </c>
      <c r="B3511" s="108" t="s">
        <v>6166</v>
      </c>
      <c r="C3511" s="109" t="s">
        <v>6167</v>
      </c>
      <c r="D3511" s="108"/>
      <c r="E3511" s="108"/>
      <c r="F3511" s="107" t="s">
        <v>25</v>
      </c>
      <c r="G3511" s="108"/>
      <c r="H3511" s="107">
        <v>100</v>
      </c>
      <c r="I3511" s="112">
        <f t="shared" si="138"/>
        <v>90</v>
      </c>
      <c r="J3511" s="113">
        <v>80</v>
      </c>
    </row>
    <row r="3512" s="8" customFormat="1" spans="1:10">
      <c r="A3512" s="107" t="s">
        <v>308</v>
      </c>
      <c r="B3512" s="108" t="s">
        <v>6168</v>
      </c>
      <c r="C3512" s="109" t="s">
        <v>6169</v>
      </c>
      <c r="D3512" s="108"/>
      <c r="E3512" s="108"/>
      <c r="F3512" s="107" t="s">
        <v>25</v>
      </c>
      <c r="G3512" s="108"/>
      <c r="H3512" s="107">
        <v>100</v>
      </c>
      <c r="I3512" s="112">
        <f t="shared" si="138"/>
        <v>90</v>
      </c>
      <c r="J3512" s="113">
        <v>80</v>
      </c>
    </row>
    <row r="3513" s="8" customFormat="1" spans="1:10">
      <c r="A3513" s="107" t="s">
        <v>308</v>
      </c>
      <c r="B3513" s="108" t="s">
        <v>6170</v>
      </c>
      <c r="C3513" s="109" t="s">
        <v>6171</v>
      </c>
      <c r="D3513" s="108"/>
      <c r="E3513" s="108"/>
      <c r="F3513" s="107" t="s">
        <v>25</v>
      </c>
      <c r="G3513" s="108"/>
      <c r="H3513" s="107">
        <v>100</v>
      </c>
      <c r="I3513" s="112">
        <f t="shared" si="138"/>
        <v>90</v>
      </c>
      <c r="J3513" s="113">
        <v>80</v>
      </c>
    </row>
    <row r="3514" s="8" customFormat="1" spans="1:10">
      <c r="A3514" s="107" t="s">
        <v>308</v>
      </c>
      <c r="B3514" s="108" t="s">
        <v>6172</v>
      </c>
      <c r="C3514" s="109" t="s">
        <v>6173</v>
      </c>
      <c r="D3514" s="108"/>
      <c r="E3514" s="108"/>
      <c r="F3514" s="107" t="s">
        <v>25</v>
      </c>
      <c r="G3514" s="108"/>
      <c r="H3514" s="107">
        <v>100</v>
      </c>
      <c r="I3514" s="112">
        <f t="shared" si="138"/>
        <v>90</v>
      </c>
      <c r="J3514" s="113">
        <v>80</v>
      </c>
    </row>
    <row r="3515" s="8" customFormat="1" spans="1:10">
      <c r="A3515" s="107" t="s">
        <v>308</v>
      </c>
      <c r="B3515" s="108" t="s">
        <v>6174</v>
      </c>
      <c r="C3515" s="109" t="s">
        <v>6175</v>
      </c>
      <c r="D3515" s="108"/>
      <c r="E3515" s="108"/>
      <c r="F3515" s="107" t="s">
        <v>25</v>
      </c>
      <c r="G3515" s="108"/>
      <c r="H3515" s="107">
        <v>100</v>
      </c>
      <c r="I3515" s="112">
        <f t="shared" si="138"/>
        <v>90</v>
      </c>
      <c r="J3515" s="113">
        <v>80</v>
      </c>
    </row>
    <row r="3516" s="8" customFormat="1" spans="1:10">
      <c r="A3516" s="107" t="s">
        <v>308</v>
      </c>
      <c r="B3516" s="108" t="s">
        <v>6176</v>
      </c>
      <c r="C3516" s="109" t="s">
        <v>6177</v>
      </c>
      <c r="D3516" s="108"/>
      <c r="E3516" s="108"/>
      <c r="F3516" s="107" t="s">
        <v>25</v>
      </c>
      <c r="G3516" s="108"/>
      <c r="H3516" s="107">
        <v>100</v>
      </c>
      <c r="I3516" s="112">
        <f t="shared" si="138"/>
        <v>90</v>
      </c>
      <c r="J3516" s="113">
        <v>80</v>
      </c>
    </row>
    <row r="3517" s="8" customFormat="1" spans="1:10">
      <c r="A3517" s="107" t="s">
        <v>308</v>
      </c>
      <c r="B3517" s="108">
        <v>310902007</v>
      </c>
      <c r="C3517" s="109" t="s">
        <v>6178</v>
      </c>
      <c r="D3517" s="110"/>
      <c r="E3517" s="108" t="s">
        <v>6179</v>
      </c>
      <c r="F3517" s="107" t="s">
        <v>25</v>
      </c>
      <c r="G3517" s="108"/>
      <c r="H3517" s="107">
        <v>580</v>
      </c>
      <c r="I3517" s="112">
        <f t="shared" si="138"/>
        <v>522</v>
      </c>
      <c r="J3517" s="112">
        <f t="shared" ref="J3517:J3527" si="140">H3517*0.8</f>
        <v>464</v>
      </c>
    </row>
    <row r="3518" s="8" customFormat="1" spans="1:10">
      <c r="A3518" s="107" t="s">
        <v>308</v>
      </c>
      <c r="B3518" s="108" t="s">
        <v>6180</v>
      </c>
      <c r="C3518" s="109" t="s">
        <v>6181</v>
      </c>
      <c r="D3518" s="108"/>
      <c r="E3518" s="108" t="s">
        <v>6179</v>
      </c>
      <c r="F3518" s="107" t="s">
        <v>25</v>
      </c>
      <c r="G3518" s="108"/>
      <c r="H3518" s="117">
        <v>1008</v>
      </c>
      <c r="I3518" s="118">
        <v>907.2</v>
      </c>
      <c r="J3518" s="118">
        <v>806.4</v>
      </c>
    </row>
    <row r="3519" s="8" customFormat="1" spans="1:10">
      <c r="A3519" s="107" t="s">
        <v>308</v>
      </c>
      <c r="B3519" s="108" t="s">
        <v>6182</v>
      </c>
      <c r="C3519" s="109" t="s">
        <v>6183</v>
      </c>
      <c r="D3519" s="108"/>
      <c r="E3519" s="108" t="s">
        <v>6179</v>
      </c>
      <c r="F3519" s="107" t="s">
        <v>25</v>
      </c>
      <c r="G3519" s="108"/>
      <c r="H3519" s="107">
        <v>580</v>
      </c>
      <c r="I3519" s="112">
        <f t="shared" si="138"/>
        <v>522</v>
      </c>
      <c r="J3519" s="112">
        <f t="shared" si="140"/>
        <v>464</v>
      </c>
    </row>
    <row r="3520" s="8" customFormat="1" spans="1:10">
      <c r="A3520" s="107" t="s">
        <v>308</v>
      </c>
      <c r="B3520" s="108" t="s">
        <v>6184</v>
      </c>
      <c r="C3520" s="109" t="s">
        <v>6185</v>
      </c>
      <c r="D3520" s="108"/>
      <c r="E3520" s="108" t="s">
        <v>6179</v>
      </c>
      <c r="F3520" s="107" t="s">
        <v>25</v>
      </c>
      <c r="G3520" s="108"/>
      <c r="H3520" s="107">
        <v>580</v>
      </c>
      <c r="I3520" s="112">
        <f t="shared" si="138"/>
        <v>522</v>
      </c>
      <c r="J3520" s="112">
        <f t="shared" si="140"/>
        <v>464</v>
      </c>
    </row>
    <row r="3521" s="8" customFormat="1" spans="1:10">
      <c r="A3521" s="107" t="s">
        <v>308</v>
      </c>
      <c r="B3521" s="108" t="s">
        <v>6186</v>
      </c>
      <c r="C3521" s="109" t="s">
        <v>6187</v>
      </c>
      <c r="D3521" s="108"/>
      <c r="E3521" s="108" t="s">
        <v>6179</v>
      </c>
      <c r="F3521" s="107" t="s">
        <v>25</v>
      </c>
      <c r="G3521" s="108"/>
      <c r="H3521" s="107">
        <v>580</v>
      </c>
      <c r="I3521" s="112">
        <f t="shared" si="138"/>
        <v>522</v>
      </c>
      <c r="J3521" s="112">
        <f t="shared" si="140"/>
        <v>464</v>
      </c>
    </row>
    <row r="3522" s="8" customFormat="1" spans="1:10">
      <c r="A3522" s="107" t="s">
        <v>308</v>
      </c>
      <c r="B3522" s="108" t="s">
        <v>6188</v>
      </c>
      <c r="C3522" s="109" t="s">
        <v>6189</v>
      </c>
      <c r="D3522" s="108"/>
      <c r="E3522" s="108" t="s">
        <v>6179</v>
      </c>
      <c r="F3522" s="107" t="s">
        <v>25</v>
      </c>
      <c r="G3522" s="108"/>
      <c r="H3522" s="107">
        <v>580</v>
      </c>
      <c r="I3522" s="112">
        <f t="shared" si="138"/>
        <v>522</v>
      </c>
      <c r="J3522" s="112">
        <f t="shared" si="140"/>
        <v>464</v>
      </c>
    </row>
    <row r="3523" s="8" customFormat="1" ht="27" spans="1:10">
      <c r="A3523" s="107" t="s">
        <v>308</v>
      </c>
      <c r="B3523" s="108">
        <v>310902008</v>
      </c>
      <c r="C3523" s="109" t="s">
        <v>6190</v>
      </c>
      <c r="D3523" s="108" t="s">
        <v>6191</v>
      </c>
      <c r="E3523" s="108" t="s">
        <v>6192</v>
      </c>
      <c r="F3523" s="107" t="s">
        <v>25</v>
      </c>
      <c r="G3523" s="108"/>
      <c r="H3523" s="107">
        <v>611</v>
      </c>
      <c r="I3523" s="112">
        <f t="shared" si="138"/>
        <v>549.9</v>
      </c>
      <c r="J3523" s="112">
        <f t="shared" si="140"/>
        <v>488.8</v>
      </c>
    </row>
    <row r="3524" s="8" customFormat="1" spans="1:10">
      <c r="A3524" s="107" t="s">
        <v>86</v>
      </c>
      <c r="B3524" s="108">
        <v>310902009</v>
      </c>
      <c r="C3524" s="109" t="s">
        <v>6193</v>
      </c>
      <c r="D3524" s="108" t="s">
        <v>6116</v>
      </c>
      <c r="E3524" s="108" t="s">
        <v>5815</v>
      </c>
      <c r="F3524" s="107" t="s">
        <v>25</v>
      </c>
      <c r="G3524" s="108"/>
      <c r="H3524" s="107">
        <v>550</v>
      </c>
      <c r="I3524" s="112">
        <f t="shared" si="138"/>
        <v>495</v>
      </c>
      <c r="J3524" s="112">
        <f t="shared" si="140"/>
        <v>440</v>
      </c>
    </row>
    <row r="3525" s="8" customFormat="1" spans="1:10">
      <c r="A3525" s="107" t="s">
        <v>86</v>
      </c>
      <c r="B3525" s="108" t="s">
        <v>6194</v>
      </c>
      <c r="C3525" s="109" t="s">
        <v>6195</v>
      </c>
      <c r="D3525" s="108" t="s">
        <v>5040</v>
      </c>
      <c r="E3525" s="108"/>
      <c r="F3525" s="107" t="s">
        <v>25</v>
      </c>
      <c r="G3525" s="108"/>
      <c r="H3525" s="107">
        <v>280</v>
      </c>
      <c r="I3525" s="112">
        <f t="shared" si="138"/>
        <v>252</v>
      </c>
      <c r="J3525" s="112">
        <f t="shared" si="140"/>
        <v>224</v>
      </c>
    </row>
    <row r="3526" s="8" customFormat="1" spans="1:10">
      <c r="A3526" s="107" t="s">
        <v>1585</v>
      </c>
      <c r="B3526" s="108" t="s">
        <v>6196</v>
      </c>
      <c r="C3526" s="109" t="s">
        <v>6197</v>
      </c>
      <c r="D3526" s="108"/>
      <c r="E3526" s="108" t="s">
        <v>6198</v>
      </c>
      <c r="F3526" s="107" t="s">
        <v>6052</v>
      </c>
      <c r="G3526" s="108"/>
      <c r="H3526" s="107">
        <v>81</v>
      </c>
      <c r="I3526" s="112">
        <f t="shared" si="138"/>
        <v>72.9</v>
      </c>
      <c r="J3526" s="112">
        <f t="shared" si="140"/>
        <v>64.8</v>
      </c>
    </row>
    <row r="3527" s="9" customFormat="1" ht="54" spans="1:10">
      <c r="A3527" s="113" t="s">
        <v>308</v>
      </c>
      <c r="B3527" s="119" t="s">
        <v>6199</v>
      </c>
      <c r="C3527" s="120" t="s">
        <v>6200</v>
      </c>
      <c r="D3527" s="121" t="s">
        <v>6201</v>
      </c>
      <c r="E3527" s="121"/>
      <c r="F3527" s="113" t="s">
        <v>25</v>
      </c>
      <c r="G3527" s="121"/>
      <c r="H3527" s="113">
        <v>1610</v>
      </c>
      <c r="I3527" s="112">
        <f t="shared" si="138"/>
        <v>1449</v>
      </c>
      <c r="J3527" s="112">
        <f t="shared" si="140"/>
        <v>1288</v>
      </c>
    </row>
    <row r="3528" s="8" customFormat="1" spans="1:10">
      <c r="A3528" s="107"/>
      <c r="B3528" s="108">
        <v>310903</v>
      </c>
      <c r="C3528" s="109" t="s">
        <v>6202</v>
      </c>
      <c r="D3528" s="108"/>
      <c r="E3528" s="108"/>
      <c r="F3528" s="107"/>
      <c r="G3528" s="108"/>
      <c r="H3528" s="107"/>
      <c r="I3528" s="112"/>
      <c r="J3528" s="112"/>
    </row>
    <row r="3529" s="8" customFormat="1" spans="1:10">
      <c r="A3529" s="113" t="s">
        <v>308</v>
      </c>
      <c r="B3529" s="108">
        <v>310903001</v>
      </c>
      <c r="C3529" s="109" t="s">
        <v>6203</v>
      </c>
      <c r="D3529" s="108"/>
      <c r="E3529" s="108"/>
      <c r="F3529" s="107" t="s">
        <v>25</v>
      </c>
      <c r="G3529" s="108"/>
      <c r="H3529" s="107">
        <v>677</v>
      </c>
      <c r="I3529" s="112">
        <f t="shared" ref="I3529:I3560" si="141">H3529*0.9</f>
        <v>609.3</v>
      </c>
      <c r="J3529" s="113">
        <v>541.6</v>
      </c>
    </row>
    <row r="3530" s="8" customFormat="1" ht="27" spans="1:10">
      <c r="A3530" s="107" t="s">
        <v>86</v>
      </c>
      <c r="B3530" s="108">
        <v>310903002</v>
      </c>
      <c r="C3530" s="109" t="s">
        <v>6204</v>
      </c>
      <c r="D3530" s="108" t="s">
        <v>6205</v>
      </c>
      <c r="E3530" s="108"/>
      <c r="F3530" s="107" t="s">
        <v>25</v>
      </c>
      <c r="G3530" s="108"/>
      <c r="H3530" s="107">
        <v>332</v>
      </c>
      <c r="I3530" s="112">
        <f t="shared" si="141"/>
        <v>298.8</v>
      </c>
      <c r="J3530" s="112">
        <f t="shared" ref="J3530:J3535" si="142">H3530*0.8</f>
        <v>265.6</v>
      </c>
    </row>
    <row r="3531" s="8" customFormat="1" ht="40.5" spans="1:10">
      <c r="A3531" s="113" t="s">
        <v>308</v>
      </c>
      <c r="B3531" s="108">
        <v>310903003</v>
      </c>
      <c r="C3531" s="109" t="s">
        <v>6206</v>
      </c>
      <c r="D3531" s="110"/>
      <c r="E3531" s="108" t="s">
        <v>6207</v>
      </c>
      <c r="F3531" s="107" t="s">
        <v>25</v>
      </c>
      <c r="G3531" s="108"/>
      <c r="H3531" s="117">
        <v>1706</v>
      </c>
      <c r="I3531" s="118">
        <v>1535.4</v>
      </c>
      <c r="J3531" s="118">
        <v>1364.8</v>
      </c>
    </row>
    <row r="3532" s="8" customFormat="1" ht="40.5" spans="1:10">
      <c r="A3532" s="113" t="s">
        <v>308</v>
      </c>
      <c r="B3532" s="108" t="s">
        <v>6208</v>
      </c>
      <c r="C3532" s="109" t="s">
        <v>6209</v>
      </c>
      <c r="D3532" s="108"/>
      <c r="E3532" s="108" t="s">
        <v>6207</v>
      </c>
      <c r="F3532" s="107" t="s">
        <v>25</v>
      </c>
      <c r="G3532" s="108"/>
      <c r="H3532" s="107">
        <v>931</v>
      </c>
      <c r="I3532" s="112">
        <f t="shared" si="141"/>
        <v>837.9</v>
      </c>
      <c r="J3532" s="112">
        <f t="shared" si="142"/>
        <v>744.8</v>
      </c>
    </row>
    <row r="3533" s="8" customFormat="1" ht="40.5" spans="1:10">
      <c r="A3533" s="113" t="s">
        <v>308</v>
      </c>
      <c r="B3533" s="108" t="s">
        <v>6210</v>
      </c>
      <c r="C3533" s="109" t="s">
        <v>6211</v>
      </c>
      <c r="D3533" s="108"/>
      <c r="E3533" s="108" t="s">
        <v>6207</v>
      </c>
      <c r="F3533" s="107" t="s">
        <v>25</v>
      </c>
      <c r="G3533" s="108"/>
      <c r="H3533" s="107">
        <v>931</v>
      </c>
      <c r="I3533" s="112">
        <f t="shared" si="141"/>
        <v>837.9</v>
      </c>
      <c r="J3533" s="112">
        <f t="shared" si="142"/>
        <v>744.8</v>
      </c>
    </row>
    <row r="3534" s="8" customFormat="1" spans="1:10">
      <c r="A3534" s="107" t="s">
        <v>86</v>
      </c>
      <c r="B3534" s="108">
        <v>310903004</v>
      </c>
      <c r="C3534" s="109" t="s">
        <v>6212</v>
      </c>
      <c r="D3534" s="108" t="s">
        <v>6116</v>
      </c>
      <c r="E3534" s="108"/>
      <c r="F3534" s="107" t="s">
        <v>25</v>
      </c>
      <c r="G3534" s="110"/>
      <c r="H3534" s="107">
        <v>281</v>
      </c>
      <c r="I3534" s="112">
        <f t="shared" si="141"/>
        <v>252.9</v>
      </c>
      <c r="J3534" s="112">
        <f t="shared" si="142"/>
        <v>224.8</v>
      </c>
    </row>
    <row r="3535" s="8" customFormat="1" spans="1:10">
      <c r="A3535" s="107" t="s">
        <v>86</v>
      </c>
      <c r="B3535" s="108" t="s">
        <v>6213</v>
      </c>
      <c r="C3535" s="109" t="s">
        <v>6214</v>
      </c>
      <c r="D3535" s="108" t="s">
        <v>6116</v>
      </c>
      <c r="E3535" s="108"/>
      <c r="F3535" s="107" t="s">
        <v>25</v>
      </c>
      <c r="G3535" s="108"/>
      <c r="H3535" s="107">
        <v>331</v>
      </c>
      <c r="I3535" s="112">
        <f t="shared" si="141"/>
        <v>297.9</v>
      </c>
      <c r="J3535" s="112">
        <f t="shared" si="142"/>
        <v>264.8</v>
      </c>
    </row>
    <row r="3536" s="8" customFormat="1" spans="1:10">
      <c r="A3536" s="107" t="s">
        <v>86</v>
      </c>
      <c r="B3536" s="108">
        <v>310903005</v>
      </c>
      <c r="C3536" s="109" t="s">
        <v>6215</v>
      </c>
      <c r="D3536" s="108" t="s">
        <v>6116</v>
      </c>
      <c r="E3536" s="108"/>
      <c r="F3536" s="107" t="s">
        <v>25</v>
      </c>
      <c r="G3536" s="110"/>
      <c r="H3536" s="107">
        <v>310</v>
      </c>
      <c r="I3536" s="112">
        <f t="shared" si="141"/>
        <v>279</v>
      </c>
      <c r="J3536" s="113">
        <v>248</v>
      </c>
    </row>
    <row r="3537" s="8" customFormat="1" spans="1:10">
      <c r="A3537" s="107" t="s">
        <v>86</v>
      </c>
      <c r="B3537" s="108" t="s">
        <v>6216</v>
      </c>
      <c r="C3537" s="109" t="s">
        <v>6217</v>
      </c>
      <c r="D3537" s="108" t="s">
        <v>6116</v>
      </c>
      <c r="E3537" s="108"/>
      <c r="F3537" s="107" t="s">
        <v>25</v>
      </c>
      <c r="G3537" s="108"/>
      <c r="H3537" s="107">
        <v>360</v>
      </c>
      <c r="I3537" s="112">
        <f t="shared" si="141"/>
        <v>324</v>
      </c>
      <c r="J3537" s="113">
        <v>288</v>
      </c>
    </row>
    <row r="3538" s="8" customFormat="1" spans="1:10">
      <c r="A3538" s="107" t="s">
        <v>86</v>
      </c>
      <c r="B3538" s="108">
        <v>310903006</v>
      </c>
      <c r="C3538" s="109" t="s">
        <v>6218</v>
      </c>
      <c r="D3538" s="108" t="s">
        <v>6116</v>
      </c>
      <c r="E3538" s="108"/>
      <c r="F3538" s="107" t="s">
        <v>25</v>
      </c>
      <c r="G3538" s="110"/>
      <c r="H3538" s="107">
        <v>236</v>
      </c>
      <c r="I3538" s="112">
        <f t="shared" si="141"/>
        <v>212.4</v>
      </c>
      <c r="J3538" s="133">
        <v>188.8</v>
      </c>
    </row>
    <row r="3539" s="8" customFormat="1" spans="1:10">
      <c r="A3539" s="107" t="s">
        <v>86</v>
      </c>
      <c r="B3539" s="108" t="s">
        <v>6219</v>
      </c>
      <c r="C3539" s="109" t="s">
        <v>6220</v>
      </c>
      <c r="D3539" s="108" t="s">
        <v>6116</v>
      </c>
      <c r="E3539" s="108"/>
      <c r="F3539" s="107" t="s">
        <v>25</v>
      </c>
      <c r="G3539" s="108"/>
      <c r="H3539" s="107">
        <v>286</v>
      </c>
      <c r="I3539" s="112">
        <f t="shared" si="141"/>
        <v>257.4</v>
      </c>
      <c r="J3539" s="133">
        <v>228.8</v>
      </c>
    </row>
    <row r="3540" s="8" customFormat="1" spans="1:10">
      <c r="A3540" s="113" t="s">
        <v>308</v>
      </c>
      <c r="B3540" s="108">
        <v>310903007</v>
      </c>
      <c r="C3540" s="109" t="s">
        <v>6221</v>
      </c>
      <c r="D3540" s="108"/>
      <c r="E3540" s="108" t="s">
        <v>6222</v>
      </c>
      <c r="F3540" s="107" t="s">
        <v>25</v>
      </c>
      <c r="G3540" s="108"/>
      <c r="H3540" s="107">
        <v>500</v>
      </c>
      <c r="I3540" s="112">
        <f t="shared" si="141"/>
        <v>450</v>
      </c>
      <c r="J3540" s="112">
        <f t="shared" ref="J3540:J3543" si="143">H3540*0.8</f>
        <v>400</v>
      </c>
    </row>
    <row r="3541" s="8" customFormat="1" spans="1:10">
      <c r="A3541" s="113" t="s">
        <v>308</v>
      </c>
      <c r="B3541" s="108">
        <v>310903008</v>
      </c>
      <c r="C3541" s="109" t="s">
        <v>6223</v>
      </c>
      <c r="D3541" s="110"/>
      <c r="E3541" s="108" t="s">
        <v>6179</v>
      </c>
      <c r="F3541" s="107" t="s">
        <v>25</v>
      </c>
      <c r="G3541" s="108"/>
      <c r="H3541" s="117">
        <v>968</v>
      </c>
      <c r="I3541" s="118">
        <v>871.2</v>
      </c>
      <c r="J3541" s="118">
        <v>774.4</v>
      </c>
    </row>
    <row r="3542" s="8" customFormat="1" spans="1:10">
      <c r="A3542" s="113" t="s">
        <v>308</v>
      </c>
      <c r="B3542" s="108" t="s">
        <v>6224</v>
      </c>
      <c r="C3542" s="109" t="s">
        <v>6225</v>
      </c>
      <c r="D3542" s="108"/>
      <c r="E3542" s="108"/>
      <c r="F3542" s="107" t="s">
        <v>25</v>
      </c>
      <c r="G3542" s="108"/>
      <c r="H3542" s="107">
        <v>617</v>
      </c>
      <c r="I3542" s="112">
        <f t="shared" si="141"/>
        <v>555.3</v>
      </c>
      <c r="J3542" s="112">
        <f t="shared" si="143"/>
        <v>493.6</v>
      </c>
    </row>
    <row r="3543" s="8" customFormat="1" spans="1:10">
      <c r="A3543" s="113" t="s">
        <v>308</v>
      </c>
      <c r="B3543" s="108">
        <v>310903009</v>
      </c>
      <c r="C3543" s="109" t="s">
        <v>6226</v>
      </c>
      <c r="D3543" s="108" t="s">
        <v>6227</v>
      </c>
      <c r="E3543" s="108"/>
      <c r="F3543" s="107" t="s">
        <v>25</v>
      </c>
      <c r="G3543" s="108"/>
      <c r="H3543" s="107">
        <v>475</v>
      </c>
      <c r="I3543" s="112">
        <f t="shared" si="141"/>
        <v>427.5</v>
      </c>
      <c r="J3543" s="112">
        <f t="shared" si="143"/>
        <v>380</v>
      </c>
    </row>
    <row r="3544" s="8" customFormat="1" ht="27" spans="1:10">
      <c r="A3544" s="113" t="s">
        <v>308</v>
      </c>
      <c r="B3544" s="108">
        <v>310903010</v>
      </c>
      <c r="C3544" s="109" t="s">
        <v>6228</v>
      </c>
      <c r="D3544" s="108" t="s">
        <v>6229</v>
      </c>
      <c r="E3544" s="108"/>
      <c r="F3544" s="107" t="s">
        <v>25</v>
      </c>
      <c r="G3544" s="110"/>
      <c r="H3544" s="107">
        <v>589</v>
      </c>
      <c r="I3544" s="112">
        <f t="shared" si="141"/>
        <v>530.1</v>
      </c>
      <c r="J3544" s="113">
        <v>471.2</v>
      </c>
    </row>
    <row r="3545" s="8" customFormat="1" spans="1:10">
      <c r="A3545" s="113" t="s">
        <v>308</v>
      </c>
      <c r="B3545" s="108" t="s">
        <v>6230</v>
      </c>
      <c r="C3545" s="109" t="s">
        <v>6231</v>
      </c>
      <c r="D3545" s="108"/>
      <c r="E3545" s="108"/>
      <c r="F3545" s="107" t="s">
        <v>25</v>
      </c>
      <c r="G3545" s="108"/>
      <c r="H3545" s="107">
        <v>100</v>
      </c>
      <c r="I3545" s="112">
        <f t="shared" si="141"/>
        <v>90</v>
      </c>
      <c r="J3545" s="113">
        <v>80</v>
      </c>
    </row>
    <row r="3546" s="8" customFormat="1" spans="1:10">
      <c r="A3546" s="113" t="s">
        <v>308</v>
      </c>
      <c r="B3546" s="108" t="s">
        <v>6232</v>
      </c>
      <c r="C3546" s="109" t="s">
        <v>6233</v>
      </c>
      <c r="D3546" s="108"/>
      <c r="E3546" s="108"/>
      <c r="F3546" s="107" t="s">
        <v>25</v>
      </c>
      <c r="G3546" s="108"/>
      <c r="H3546" s="107">
        <v>100</v>
      </c>
      <c r="I3546" s="112">
        <f t="shared" si="141"/>
        <v>90</v>
      </c>
      <c r="J3546" s="113">
        <v>80</v>
      </c>
    </row>
    <row r="3547" s="8" customFormat="1" spans="1:10">
      <c r="A3547" s="113" t="s">
        <v>308</v>
      </c>
      <c r="B3547" s="108" t="s">
        <v>6234</v>
      </c>
      <c r="C3547" s="109" t="s">
        <v>6235</v>
      </c>
      <c r="D3547" s="108"/>
      <c r="E3547" s="108"/>
      <c r="F3547" s="107" t="s">
        <v>25</v>
      </c>
      <c r="G3547" s="108"/>
      <c r="H3547" s="107">
        <v>100</v>
      </c>
      <c r="I3547" s="112">
        <f t="shared" si="141"/>
        <v>90</v>
      </c>
      <c r="J3547" s="113">
        <v>80</v>
      </c>
    </row>
    <row r="3548" s="8" customFormat="1" spans="1:10">
      <c r="A3548" s="113" t="s">
        <v>308</v>
      </c>
      <c r="B3548" s="108" t="s">
        <v>6236</v>
      </c>
      <c r="C3548" s="109" t="s">
        <v>6237</v>
      </c>
      <c r="D3548" s="108"/>
      <c r="E3548" s="108"/>
      <c r="F3548" s="107" t="s">
        <v>25</v>
      </c>
      <c r="G3548" s="108"/>
      <c r="H3548" s="107">
        <v>100</v>
      </c>
      <c r="I3548" s="112">
        <f t="shared" si="141"/>
        <v>90</v>
      </c>
      <c r="J3548" s="113">
        <v>80</v>
      </c>
    </row>
    <row r="3549" s="8" customFormat="1" spans="1:10">
      <c r="A3549" s="113" t="s">
        <v>308</v>
      </c>
      <c r="B3549" s="108" t="s">
        <v>6238</v>
      </c>
      <c r="C3549" s="109" t="s">
        <v>6239</v>
      </c>
      <c r="D3549" s="108"/>
      <c r="E3549" s="108"/>
      <c r="F3549" s="107" t="s">
        <v>25</v>
      </c>
      <c r="G3549" s="108"/>
      <c r="H3549" s="107">
        <v>100</v>
      </c>
      <c r="I3549" s="112">
        <f t="shared" si="141"/>
        <v>90</v>
      </c>
      <c r="J3549" s="113">
        <v>80</v>
      </c>
    </row>
    <row r="3550" s="8" customFormat="1" spans="1:10">
      <c r="A3550" s="113" t="s">
        <v>308</v>
      </c>
      <c r="B3550" s="108" t="s">
        <v>6240</v>
      </c>
      <c r="C3550" s="109" t="s">
        <v>6241</v>
      </c>
      <c r="D3550" s="108"/>
      <c r="E3550" s="108"/>
      <c r="F3550" s="107" t="s">
        <v>25</v>
      </c>
      <c r="G3550" s="108"/>
      <c r="H3550" s="107">
        <v>100</v>
      </c>
      <c r="I3550" s="112">
        <f t="shared" si="141"/>
        <v>90</v>
      </c>
      <c r="J3550" s="113">
        <v>80</v>
      </c>
    </row>
    <row r="3551" s="8" customFormat="1" ht="27" spans="1:10">
      <c r="A3551" s="107" t="s">
        <v>73</v>
      </c>
      <c r="B3551" s="108">
        <v>310903011</v>
      </c>
      <c r="C3551" s="109" t="s">
        <v>6242</v>
      </c>
      <c r="D3551" s="108" t="s">
        <v>6243</v>
      </c>
      <c r="E3551" s="108"/>
      <c r="F3551" s="107" t="s">
        <v>25</v>
      </c>
      <c r="G3551" s="108"/>
      <c r="H3551" s="107">
        <v>300</v>
      </c>
      <c r="I3551" s="112">
        <f t="shared" si="141"/>
        <v>270</v>
      </c>
      <c r="J3551" s="113">
        <v>240</v>
      </c>
    </row>
    <row r="3552" s="8" customFormat="1" spans="1:10">
      <c r="A3552" s="107" t="s">
        <v>73</v>
      </c>
      <c r="B3552" s="108">
        <v>310903012</v>
      </c>
      <c r="C3552" s="109" t="s">
        <v>6244</v>
      </c>
      <c r="D3552" s="110"/>
      <c r="E3552" s="108"/>
      <c r="F3552" s="107" t="s">
        <v>25</v>
      </c>
      <c r="G3552" s="108"/>
      <c r="H3552" s="107">
        <v>194</v>
      </c>
      <c r="I3552" s="112">
        <f t="shared" si="141"/>
        <v>174.6</v>
      </c>
      <c r="J3552" s="112">
        <f t="shared" ref="J3552:J3560" si="144">H3552*0.8</f>
        <v>155.2</v>
      </c>
    </row>
    <row r="3553" s="8" customFormat="1" spans="1:10">
      <c r="A3553" s="107" t="s">
        <v>73</v>
      </c>
      <c r="B3553" s="108" t="s">
        <v>6245</v>
      </c>
      <c r="C3553" s="109" t="s">
        <v>6246</v>
      </c>
      <c r="D3553" s="108"/>
      <c r="E3553" s="108"/>
      <c r="F3553" s="107" t="s">
        <v>25</v>
      </c>
      <c r="G3553" s="108"/>
      <c r="H3553" s="107">
        <v>194</v>
      </c>
      <c r="I3553" s="112">
        <f t="shared" si="141"/>
        <v>174.6</v>
      </c>
      <c r="J3553" s="112">
        <f t="shared" si="144"/>
        <v>155.2</v>
      </c>
    </row>
    <row r="3554" s="8" customFormat="1" spans="1:10">
      <c r="A3554" s="107" t="s">
        <v>86</v>
      </c>
      <c r="B3554" s="108">
        <v>310903013</v>
      </c>
      <c r="C3554" s="109" t="s">
        <v>6247</v>
      </c>
      <c r="D3554" s="108" t="s">
        <v>6248</v>
      </c>
      <c r="E3554" s="108"/>
      <c r="F3554" s="107" t="s">
        <v>25</v>
      </c>
      <c r="G3554" s="108"/>
      <c r="H3554" s="107">
        <v>76</v>
      </c>
      <c r="I3554" s="112">
        <f t="shared" si="141"/>
        <v>68.4</v>
      </c>
      <c r="J3554" s="112">
        <f t="shared" si="144"/>
        <v>60.8</v>
      </c>
    </row>
    <row r="3555" s="8" customFormat="1" ht="27" spans="1:10">
      <c r="A3555" s="107" t="s">
        <v>86</v>
      </c>
      <c r="B3555" s="108">
        <v>310903014</v>
      </c>
      <c r="C3555" s="109" t="s">
        <v>6249</v>
      </c>
      <c r="D3555" s="108" t="s">
        <v>6250</v>
      </c>
      <c r="E3555" s="108"/>
      <c r="F3555" s="107" t="s">
        <v>25</v>
      </c>
      <c r="G3555" s="108"/>
      <c r="H3555" s="107">
        <v>3500</v>
      </c>
      <c r="I3555" s="112">
        <f t="shared" si="141"/>
        <v>3150</v>
      </c>
      <c r="J3555" s="112">
        <f t="shared" si="144"/>
        <v>2800</v>
      </c>
    </row>
    <row r="3556" s="8" customFormat="1" spans="1:10">
      <c r="A3556" s="107" t="s">
        <v>86</v>
      </c>
      <c r="B3556" s="108" t="s">
        <v>6251</v>
      </c>
      <c r="C3556" s="109" t="s">
        <v>6252</v>
      </c>
      <c r="D3556" s="108" t="s">
        <v>5040</v>
      </c>
      <c r="E3556" s="108" t="s">
        <v>6253</v>
      </c>
      <c r="F3556" s="107" t="s">
        <v>25</v>
      </c>
      <c r="G3556" s="108"/>
      <c r="H3556" s="107">
        <v>600</v>
      </c>
      <c r="I3556" s="112">
        <f t="shared" si="141"/>
        <v>540</v>
      </c>
      <c r="J3556" s="112">
        <f t="shared" si="144"/>
        <v>480</v>
      </c>
    </row>
    <row r="3557" s="8" customFormat="1" ht="27" spans="1:10">
      <c r="A3557" s="107" t="s">
        <v>86</v>
      </c>
      <c r="B3557" s="108" t="s">
        <v>6254</v>
      </c>
      <c r="C3557" s="109" t="s">
        <v>6255</v>
      </c>
      <c r="D3557" s="108" t="s">
        <v>6256</v>
      </c>
      <c r="E3557" s="108"/>
      <c r="F3557" s="107" t="s">
        <v>25</v>
      </c>
      <c r="G3557" s="110"/>
      <c r="H3557" s="107">
        <v>4656</v>
      </c>
      <c r="I3557" s="112">
        <f t="shared" si="141"/>
        <v>4190.4</v>
      </c>
      <c r="J3557" s="112">
        <f t="shared" si="144"/>
        <v>3724.8</v>
      </c>
    </row>
    <row r="3558" s="8" customFormat="1" ht="27" spans="1:10">
      <c r="A3558" s="107" t="s">
        <v>86</v>
      </c>
      <c r="B3558" s="108" t="s">
        <v>6257</v>
      </c>
      <c r="C3558" s="109" t="s">
        <v>6258</v>
      </c>
      <c r="D3558" s="108" t="s">
        <v>6256</v>
      </c>
      <c r="E3558" s="108"/>
      <c r="F3558" s="107" t="s">
        <v>25</v>
      </c>
      <c r="G3558" s="108"/>
      <c r="H3558" s="107">
        <v>3800</v>
      </c>
      <c r="I3558" s="112">
        <f t="shared" si="141"/>
        <v>3420</v>
      </c>
      <c r="J3558" s="112">
        <f t="shared" si="144"/>
        <v>3040</v>
      </c>
    </row>
    <row r="3559" s="8" customFormat="1" spans="1:10">
      <c r="A3559" s="107" t="s">
        <v>73</v>
      </c>
      <c r="B3559" s="108" t="s">
        <v>6259</v>
      </c>
      <c r="C3559" s="109" t="s">
        <v>6260</v>
      </c>
      <c r="D3559" s="108"/>
      <c r="E3559" s="108"/>
      <c r="F3559" s="107" t="s">
        <v>25</v>
      </c>
      <c r="G3559" s="108"/>
      <c r="H3559" s="107">
        <v>100</v>
      </c>
      <c r="I3559" s="112">
        <f t="shared" si="141"/>
        <v>90</v>
      </c>
      <c r="J3559" s="112">
        <f t="shared" si="144"/>
        <v>80</v>
      </c>
    </row>
    <row r="3560" s="9" customFormat="1" ht="40.5" spans="1:10">
      <c r="A3560" s="113" t="s">
        <v>308</v>
      </c>
      <c r="B3560" s="119" t="s">
        <v>6261</v>
      </c>
      <c r="C3560" s="120" t="s">
        <v>6262</v>
      </c>
      <c r="D3560" s="121" t="s">
        <v>6263</v>
      </c>
      <c r="E3560" s="121"/>
      <c r="F3560" s="113" t="s">
        <v>25</v>
      </c>
      <c r="G3560" s="121"/>
      <c r="H3560" s="113">
        <v>2702</v>
      </c>
      <c r="I3560" s="112">
        <f t="shared" si="141"/>
        <v>2431.8</v>
      </c>
      <c r="J3560" s="112">
        <f t="shared" si="144"/>
        <v>2161.6</v>
      </c>
    </row>
    <row r="3561" s="8" customFormat="1" spans="1:10">
      <c r="A3561" s="107"/>
      <c r="B3561" s="108">
        <v>310904</v>
      </c>
      <c r="C3561" s="109" t="s">
        <v>6264</v>
      </c>
      <c r="D3561" s="108"/>
      <c r="E3561" s="108"/>
      <c r="F3561" s="107"/>
      <c r="G3561" s="108"/>
      <c r="H3561" s="107"/>
      <c r="I3561" s="112"/>
      <c r="J3561" s="112"/>
    </row>
    <row r="3562" s="8" customFormat="1" ht="27" spans="1:10">
      <c r="A3562" s="107" t="s">
        <v>86</v>
      </c>
      <c r="B3562" s="108">
        <v>310904001</v>
      </c>
      <c r="C3562" s="109" t="s">
        <v>6265</v>
      </c>
      <c r="D3562" s="108" t="s">
        <v>6116</v>
      </c>
      <c r="E3562" s="108" t="s">
        <v>6266</v>
      </c>
      <c r="F3562" s="107" t="s">
        <v>25</v>
      </c>
      <c r="G3562" s="108"/>
      <c r="H3562" s="107">
        <v>142</v>
      </c>
      <c r="I3562" s="112">
        <f t="shared" ref="I3562:I3578" si="145">H3562*0.9</f>
        <v>127.8</v>
      </c>
      <c r="J3562" s="112">
        <f t="shared" ref="J3562:J3564" si="146">H3562*0.8</f>
        <v>113.6</v>
      </c>
    </row>
    <row r="3563" s="8" customFormat="1" ht="67.5" spans="1:10">
      <c r="A3563" s="107" t="s">
        <v>86</v>
      </c>
      <c r="B3563" s="84">
        <v>310904002</v>
      </c>
      <c r="C3563" s="73" t="s">
        <v>6267</v>
      </c>
      <c r="D3563" s="74" t="s">
        <v>6268</v>
      </c>
      <c r="E3563" s="108"/>
      <c r="F3563" s="107" t="s">
        <v>25</v>
      </c>
      <c r="G3563" s="131"/>
      <c r="H3563" s="112">
        <v>30</v>
      </c>
      <c r="I3563" s="112">
        <f t="shared" si="145"/>
        <v>27</v>
      </c>
      <c r="J3563" s="112">
        <f t="shared" si="146"/>
        <v>24</v>
      </c>
    </row>
    <row r="3564" s="8" customFormat="1" spans="1:10">
      <c r="A3564" s="107" t="s">
        <v>86</v>
      </c>
      <c r="B3564" s="108" t="s">
        <v>6269</v>
      </c>
      <c r="C3564" s="109" t="s">
        <v>6270</v>
      </c>
      <c r="D3564" s="108"/>
      <c r="E3564" s="108"/>
      <c r="F3564" s="107" t="s">
        <v>25</v>
      </c>
      <c r="G3564" s="131"/>
      <c r="H3564" s="112">
        <v>430</v>
      </c>
      <c r="I3564" s="112">
        <f t="shared" si="145"/>
        <v>387</v>
      </c>
      <c r="J3564" s="112">
        <f t="shared" si="146"/>
        <v>344</v>
      </c>
    </row>
    <row r="3565" s="8" customFormat="1" spans="1:10">
      <c r="A3565" s="107" t="s">
        <v>86</v>
      </c>
      <c r="B3565" s="108">
        <v>310904003</v>
      </c>
      <c r="C3565" s="109" t="s">
        <v>6271</v>
      </c>
      <c r="D3565" s="108" t="s">
        <v>6272</v>
      </c>
      <c r="E3565" s="108"/>
      <c r="F3565" s="107" t="s">
        <v>25</v>
      </c>
      <c r="G3565" s="110"/>
      <c r="H3565" s="107">
        <v>58</v>
      </c>
      <c r="I3565" s="112">
        <f t="shared" si="145"/>
        <v>52.2</v>
      </c>
      <c r="J3565" s="113">
        <v>46.4</v>
      </c>
    </row>
    <row r="3566" s="8" customFormat="1" spans="1:10">
      <c r="A3566" s="107" t="s">
        <v>86</v>
      </c>
      <c r="B3566" s="108" t="s">
        <v>6273</v>
      </c>
      <c r="C3566" s="109" t="s">
        <v>6274</v>
      </c>
      <c r="D3566" s="108" t="s">
        <v>6275</v>
      </c>
      <c r="E3566" s="108"/>
      <c r="F3566" s="107" t="s">
        <v>25</v>
      </c>
      <c r="G3566" s="108"/>
      <c r="H3566" s="107">
        <v>25</v>
      </c>
      <c r="I3566" s="112">
        <f t="shared" si="145"/>
        <v>22.5</v>
      </c>
      <c r="J3566" s="113">
        <v>20</v>
      </c>
    </row>
    <row r="3567" s="8" customFormat="1" spans="1:10">
      <c r="A3567" s="107" t="s">
        <v>86</v>
      </c>
      <c r="B3567" s="108" t="s">
        <v>6276</v>
      </c>
      <c r="C3567" s="109" t="s">
        <v>6277</v>
      </c>
      <c r="D3567" s="108" t="s">
        <v>6272</v>
      </c>
      <c r="E3567" s="108"/>
      <c r="F3567" s="107" t="s">
        <v>25</v>
      </c>
      <c r="G3567" s="108"/>
      <c r="H3567" s="107">
        <v>110</v>
      </c>
      <c r="I3567" s="112">
        <f t="shared" si="145"/>
        <v>99</v>
      </c>
      <c r="J3567" s="113">
        <v>88</v>
      </c>
    </row>
    <row r="3568" s="8" customFormat="1" spans="1:10">
      <c r="A3568" s="107" t="s">
        <v>86</v>
      </c>
      <c r="B3568" s="108" t="s">
        <v>6278</v>
      </c>
      <c r="C3568" s="109" t="s">
        <v>6279</v>
      </c>
      <c r="D3568" s="108" t="s">
        <v>6275</v>
      </c>
      <c r="E3568" s="108"/>
      <c r="F3568" s="107" t="s">
        <v>25</v>
      </c>
      <c r="G3568" s="108"/>
      <c r="H3568" s="107">
        <v>77</v>
      </c>
      <c r="I3568" s="112">
        <f t="shared" si="145"/>
        <v>69.3</v>
      </c>
      <c r="J3568" s="113">
        <v>61.6</v>
      </c>
    </row>
    <row r="3569" s="8" customFormat="1" spans="1:10">
      <c r="A3569" s="107" t="s">
        <v>86</v>
      </c>
      <c r="B3569" s="108">
        <v>310904004</v>
      </c>
      <c r="C3569" s="109" t="s">
        <v>6280</v>
      </c>
      <c r="D3569" s="108" t="s">
        <v>6281</v>
      </c>
      <c r="E3569" s="108"/>
      <c r="F3569" s="107" t="s">
        <v>25</v>
      </c>
      <c r="G3569" s="108"/>
      <c r="H3569" s="107">
        <v>3.7</v>
      </c>
      <c r="I3569" s="112">
        <f t="shared" si="145"/>
        <v>3.33</v>
      </c>
      <c r="J3569" s="113">
        <v>2.96</v>
      </c>
    </row>
    <row r="3570" s="8" customFormat="1" spans="1:10">
      <c r="A3570" s="107" t="s">
        <v>86</v>
      </c>
      <c r="B3570" s="108" t="s">
        <v>6282</v>
      </c>
      <c r="C3570" s="109" t="s">
        <v>6283</v>
      </c>
      <c r="D3570" s="108"/>
      <c r="E3570" s="108"/>
      <c r="F3570" s="107" t="s">
        <v>25</v>
      </c>
      <c r="G3570" s="108"/>
      <c r="H3570" s="117">
        <v>6.5</v>
      </c>
      <c r="I3570" s="118">
        <v>5.85</v>
      </c>
      <c r="J3570" s="118">
        <v>5.2</v>
      </c>
    </row>
    <row r="3571" s="8" customFormat="1" spans="1:10">
      <c r="A3571" s="107" t="s">
        <v>86</v>
      </c>
      <c r="B3571" s="108">
        <v>310904005</v>
      </c>
      <c r="C3571" s="109" t="s">
        <v>6284</v>
      </c>
      <c r="D3571" s="108"/>
      <c r="E3571" s="108"/>
      <c r="F3571" s="107" t="s">
        <v>25</v>
      </c>
      <c r="G3571" s="108"/>
      <c r="H3571" s="107">
        <v>100</v>
      </c>
      <c r="I3571" s="112">
        <f t="shared" si="145"/>
        <v>90</v>
      </c>
      <c r="J3571" s="112">
        <f t="shared" ref="J3571:J3574" si="147">H3571*0.8</f>
        <v>80</v>
      </c>
    </row>
    <row r="3572" s="8" customFormat="1" spans="1:10">
      <c r="A3572" s="107" t="s">
        <v>308</v>
      </c>
      <c r="B3572" s="108">
        <v>310904006</v>
      </c>
      <c r="C3572" s="109" t="s">
        <v>6285</v>
      </c>
      <c r="D3572" s="110"/>
      <c r="E3572" s="108"/>
      <c r="F3572" s="107" t="s">
        <v>25</v>
      </c>
      <c r="G3572" s="110"/>
      <c r="H3572" s="107">
        <v>47</v>
      </c>
      <c r="I3572" s="112">
        <f t="shared" si="145"/>
        <v>42.3</v>
      </c>
      <c r="J3572" s="112">
        <f t="shared" si="147"/>
        <v>37.6</v>
      </c>
    </row>
    <row r="3573" s="8" customFormat="1" spans="1:10">
      <c r="A3573" s="107" t="s">
        <v>308</v>
      </c>
      <c r="B3573" s="108" t="s">
        <v>6286</v>
      </c>
      <c r="C3573" s="109" t="s">
        <v>6287</v>
      </c>
      <c r="D3573" s="108"/>
      <c r="E3573" s="108"/>
      <c r="F3573" s="107" t="s">
        <v>25</v>
      </c>
      <c r="G3573" s="108"/>
      <c r="H3573" s="107">
        <v>100</v>
      </c>
      <c r="I3573" s="112">
        <f t="shared" si="145"/>
        <v>90</v>
      </c>
      <c r="J3573" s="112">
        <f t="shared" si="147"/>
        <v>80</v>
      </c>
    </row>
    <row r="3574" s="8" customFormat="1" spans="1:10">
      <c r="A3574" s="107" t="s">
        <v>308</v>
      </c>
      <c r="B3574" s="108" t="s">
        <v>6288</v>
      </c>
      <c r="C3574" s="109" t="s">
        <v>6289</v>
      </c>
      <c r="D3574" s="108"/>
      <c r="E3574" s="108"/>
      <c r="F3574" s="107" t="s">
        <v>25</v>
      </c>
      <c r="G3574" s="108"/>
      <c r="H3574" s="107">
        <v>100</v>
      </c>
      <c r="I3574" s="112">
        <f t="shared" si="145"/>
        <v>90</v>
      </c>
      <c r="J3574" s="112">
        <f t="shared" si="147"/>
        <v>80</v>
      </c>
    </row>
    <row r="3575" s="8" customFormat="1" ht="27" spans="1:10">
      <c r="A3575" s="107" t="s">
        <v>308</v>
      </c>
      <c r="B3575" s="108">
        <v>310904007</v>
      </c>
      <c r="C3575" s="109" t="s">
        <v>6290</v>
      </c>
      <c r="D3575" s="108"/>
      <c r="E3575" s="108"/>
      <c r="F3575" s="107" t="s">
        <v>25</v>
      </c>
      <c r="G3575" s="108"/>
      <c r="H3575" s="107">
        <v>58</v>
      </c>
      <c r="I3575" s="112">
        <f t="shared" si="145"/>
        <v>52.2</v>
      </c>
      <c r="J3575" s="113">
        <v>46.4</v>
      </c>
    </row>
    <row r="3576" s="8" customFormat="1" spans="1:10">
      <c r="A3576" s="107" t="s">
        <v>73</v>
      </c>
      <c r="B3576" s="108">
        <v>310904008</v>
      </c>
      <c r="C3576" s="109" t="s">
        <v>6291</v>
      </c>
      <c r="D3576" s="108"/>
      <c r="E3576" s="108"/>
      <c r="F3576" s="107" t="s">
        <v>25</v>
      </c>
      <c r="G3576" s="108"/>
      <c r="H3576" s="107">
        <v>66</v>
      </c>
      <c r="I3576" s="112">
        <f t="shared" si="145"/>
        <v>59.4</v>
      </c>
      <c r="J3576" s="112">
        <f t="shared" ref="J3576:J3578" si="148">H3576*0.8</f>
        <v>52.8</v>
      </c>
    </row>
    <row r="3577" s="8" customFormat="1" spans="1:10">
      <c r="A3577" s="107" t="s">
        <v>308</v>
      </c>
      <c r="B3577" s="108" t="s">
        <v>6292</v>
      </c>
      <c r="C3577" s="109" t="s">
        <v>6293</v>
      </c>
      <c r="D3577" s="108"/>
      <c r="E3577" s="108"/>
      <c r="F3577" s="107" t="s">
        <v>25</v>
      </c>
      <c r="G3577" s="108"/>
      <c r="H3577" s="107">
        <v>119</v>
      </c>
      <c r="I3577" s="112">
        <f t="shared" si="145"/>
        <v>107.1</v>
      </c>
      <c r="J3577" s="112">
        <f t="shared" si="148"/>
        <v>95.2</v>
      </c>
    </row>
    <row r="3578" s="8" customFormat="1" spans="1:10">
      <c r="A3578" s="107" t="s">
        <v>73</v>
      </c>
      <c r="B3578" s="108" t="s">
        <v>6294</v>
      </c>
      <c r="C3578" s="109" t="s">
        <v>6295</v>
      </c>
      <c r="D3578" s="108"/>
      <c r="E3578" s="108"/>
      <c r="F3578" s="107" t="s">
        <v>25</v>
      </c>
      <c r="G3578" s="108"/>
      <c r="H3578" s="107">
        <v>20</v>
      </c>
      <c r="I3578" s="112">
        <f t="shared" si="145"/>
        <v>18</v>
      </c>
      <c r="J3578" s="112">
        <f t="shared" si="148"/>
        <v>16</v>
      </c>
    </row>
    <row r="3579" s="8" customFormat="1" spans="1:10">
      <c r="A3579" s="107"/>
      <c r="B3579" s="108">
        <v>310905</v>
      </c>
      <c r="C3579" s="109" t="s">
        <v>6296</v>
      </c>
      <c r="D3579" s="108"/>
      <c r="E3579" s="108"/>
      <c r="F3579" s="107"/>
      <c r="G3579" s="108"/>
      <c r="H3579" s="107"/>
      <c r="I3579" s="112"/>
      <c r="J3579" s="112"/>
    </row>
    <row r="3580" s="8" customFormat="1" ht="23.25" customHeight="1" spans="1:10">
      <c r="A3580" s="107" t="s">
        <v>308</v>
      </c>
      <c r="B3580" s="108">
        <v>310905001</v>
      </c>
      <c r="C3580" s="109" t="s">
        <v>6297</v>
      </c>
      <c r="D3580" s="108" t="s">
        <v>6298</v>
      </c>
      <c r="E3580" s="108"/>
      <c r="F3580" s="107" t="s">
        <v>25</v>
      </c>
      <c r="G3580" s="110"/>
      <c r="H3580" s="107">
        <v>50</v>
      </c>
      <c r="I3580" s="112">
        <f t="shared" ref="I3580:I3587" si="149">H3580*0.9</f>
        <v>45</v>
      </c>
      <c r="J3580" s="112">
        <f t="shared" ref="J3580:J3587" si="150">H3580*0.8</f>
        <v>40</v>
      </c>
    </row>
    <row r="3581" s="8" customFormat="1" ht="25.5" customHeight="1" spans="1:10">
      <c r="A3581" s="107" t="s">
        <v>308</v>
      </c>
      <c r="B3581" s="108" t="s">
        <v>6299</v>
      </c>
      <c r="C3581" s="109" t="s">
        <v>6300</v>
      </c>
      <c r="D3581" s="132"/>
      <c r="E3581" s="108"/>
      <c r="F3581" s="107" t="s">
        <v>25</v>
      </c>
      <c r="G3581" s="108"/>
      <c r="H3581" s="107">
        <v>80</v>
      </c>
      <c r="I3581" s="112">
        <f t="shared" si="149"/>
        <v>72</v>
      </c>
      <c r="J3581" s="112">
        <f t="shared" si="150"/>
        <v>64</v>
      </c>
    </row>
    <row r="3582" s="8" customFormat="1" spans="1:10">
      <c r="A3582" s="107" t="s">
        <v>308</v>
      </c>
      <c r="B3582" s="108">
        <v>310905002</v>
      </c>
      <c r="C3582" s="109" t="s">
        <v>6301</v>
      </c>
      <c r="D3582" s="108"/>
      <c r="E3582" s="108"/>
      <c r="F3582" s="107" t="s">
        <v>25</v>
      </c>
      <c r="G3582" s="110"/>
      <c r="H3582" s="107">
        <v>60</v>
      </c>
      <c r="I3582" s="112">
        <f t="shared" si="149"/>
        <v>54</v>
      </c>
      <c r="J3582" s="112">
        <f t="shared" si="150"/>
        <v>48</v>
      </c>
    </row>
    <row r="3583" s="8" customFormat="1" spans="1:10">
      <c r="A3583" s="107" t="s">
        <v>308</v>
      </c>
      <c r="B3583" s="108" t="s">
        <v>6302</v>
      </c>
      <c r="C3583" s="109" t="s">
        <v>6303</v>
      </c>
      <c r="D3583" s="108"/>
      <c r="E3583" s="108"/>
      <c r="F3583" s="107" t="s">
        <v>25</v>
      </c>
      <c r="G3583" s="108"/>
      <c r="H3583" s="117">
        <v>477</v>
      </c>
      <c r="I3583" s="118">
        <v>429.3</v>
      </c>
      <c r="J3583" s="118">
        <v>381.6</v>
      </c>
    </row>
    <row r="3584" s="8" customFormat="1" spans="1:10">
      <c r="A3584" s="107" t="s">
        <v>308</v>
      </c>
      <c r="B3584" s="108">
        <v>310905003</v>
      </c>
      <c r="C3584" s="109" t="s">
        <v>6304</v>
      </c>
      <c r="D3584" s="108" t="s">
        <v>6305</v>
      </c>
      <c r="E3584" s="108" t="s">
        <v>6306</v>
      </c>
      <c r="F3584" s="107" t="s">
        <v>25</v>
      </c>
      <c r="G3584" s="108"/>
      <c r="H3584" s="107">
        <v>96</v>
      </c>
      <c r="I3584" s="112">
        <f t="shared" si="149"/>
        <v>86.4</v>
      </c>
      <c r="J3584" s="112">
        <f t="shared" si="150"/>
        <v>76.8</v>
      </c>
    </row>
    <row r="3585" s="8" customFormat="1" spans="1:10">
      <c r="A3585" s="107" t="s">
        <v>308</v>
      </c>
      <c r="B3585" s="108">
        <v>310905004</v>
      </c>
      <c r="C3585" s="109" t="s">
        <v>6307</v>
      </c>
      <c r="D3585" s="110"/>
      <c r="E3585" s="108"/>
      <c r="F3585" s="107" t="s">
        <v>25</v>
      </c>
      <c r="G3585" s="108"/>
      <c r="H3585" s="107">
        <v>350</v>
      </c>
      <c r="I3585" s="112">
        <f t="shared" si="149"/>
        <v>315</v>
      </c>
      <c r="J3585" s="112">
        <f t="shared" si="150"/>
        <v>280</v>
      </c>
    </row>
    <row r="3586" s="8" customFormat="1" spans="1:10">
      <c r="A3586" s="107" t="s">
        <v>308</v>
      </c>
      <c r="B3586" s="108" t="s">
        <v>6308</v>
      </c>
      <c r="C3586" s="109" t="s">
        <v>6309</v>
      </c>
      <c r="D3586" s="108"/>
      <c r="E3586" s="108"/>
      <c r="F3586" s="107" t="s">
        <v>25</v>
      </c>
      <c r="G3586" s="108"/>
      <c r="H3586" s="107">
        <v>350</v>
      </c>
      <c r="I3586" s="112">
        <f t="shared" si="149"/>
        <v>315</v>
      </c>
      <c r="J3586" s="112">
        <f t="shared" si="150"/>
        <v>280</v>
      </c>
    </row>
    <row r="3587" s="8" customFormat="1" spans="1:10">
      <c r="A3587" s="107" t="s">
        <v>308</v>
      </c>
      <c r="B3587" s="108" t="s">
        <v>6310</v>
      </c>
      <c r="C3587" s="109" t="s">
        <v>6311</v>
      </c>
      <c r="D3587" s="108"/>
      <c r="E3587" s="108"/>
      <c r="F3587" s="107" t="s">
        <v>25</v>
      </c>
      <c r="G3587" s="108"/>
      <c r="H3587" s="107">
        <v>350</v>
      </c>
      <c r="I3587" s="112">
        <f t="shared" si="149"/>
        <v>315</v>
      </c>
      <c r="J3587" s="112">
        <f t="shared" si="150"/>
        <v>280</v>
      </c>
    </row>
    <row r="3588" s="8" customFormat="1" spans="1:10">
      <c r="A3588" s="107" t="s">
        <v>308</v>
      </c>
      <c r="B3588" s="108">
        <v>310905005</v>
      </c>
      <c r="C3588" s="109" t="s">
        <v>6312</v>
      </c>
      <c r="D3588" s="110"/>
      <c r="E3588" s="108"/>
      <c r="F3588" s="107" t="s">
        <v>25</v>
      </c>
      <c r="G3588" s="110"/>
      <c r="H3588" s="107"/>
      <c r="I3588" s="112"/>
      <c r="J3588" s="112"/>
    </row>
    <row r="3589" s="8" customFormat="1" spans="1:10">
      <c r="A3589" s="107" t="s">
        <v>308</v>
      </c>
      <c r="B3589" s="108" t="s">
        <v>6313</v>
      </c>
      <c r="C3589" s="109" t="s">
        <v>6314</v>
      </c>
      <c r="D3589" s="108"/>
      <c r="E3589" s="108"/>
      <c r="F3589" s="107" t="s">
        <v>25</v>
      </c>
      <c r="G3589" s="108"/>
      <c r="H3589" s="107" t="s">
        <v>314</v>
      </c>
      <c r="I3589" s="107" t="s">
        <v>314</v>
      </c>
      <c r="J3589" s="107" t="s">
        <v>314</v>
      </c>
    </row>
    <row r="3590" s="8" customFormat="1" spans="1:10">
      <c r="A3590" s="107" t="s">
        <v>308</v>
      </c>
      <c r="B3590" s="108" t="s">
        <v>6315</v>
      </c>
      <c r="C3590" s="109" t="s">
        <v>6316</v>
      </c>
      <c r="D3590" s="108"/>
      <c r="E3590" s="108"/>
      <c r="F3590" s="107" t="s">
        <v>25</v>
      </c>
      <c r="G3590" s="108"/>
      <c r="H3590" s="107" t="s">
        <v>314</v>
      </c>
      <c r="I3590" s="107" t="s">
        <v>314</v>
      </c>
      <c r="J3590" s="107" t="s">
        <v>314</v>
      </c>
    </row>
    <row r="3591" s="8" customFormat="1" ht="27" spans="1:10">
      <c r="A3591" s="107" t="s">
        <v>308</v>
      </c>
      <c r="B3591" s="108" t="s">
        <v>6317</v>
      </c>
      <c r="C3591" s="109" t="s">
        <v>6318</v>
      </c>
      <c r="D3591" s="108"/>
      <c r="E3591" s="108"/>
      <c r="F3591" s="107" t="s">
        <v>25</v>
      </c>
      <c r="G3591" s="108"/>
      <c r="H3591" s="107" t="s">
        <v>314</v>
      </c>
      <c r="I3591" s="107" t="s">
        <v>314</v>
      </c>
      <c r="J3591" s="107" t="s">
        <v>314</v>
      </c>
    </row>
    <row r="3592" s="8" customFormat="1" ht="27" spans="1:10">
      <c r="A3592" s="107" t="s">
        <v>308</v>
      </c>
      <c r="B3592" s="108" t="s">
        <v>6319</v>
      </c>
      <c r="C3592" s="109" t="s">
        <v>6320</v>
      </c>
      <c r="D3592" s="108"/>
      <c r="E3592" s="108"/>
      <c r="F3592" s="107" t="s">
        <v>6321</v>
      </c>
      <c r="G3592" s="108"/>
      <c r="H3592" s="107" t="s">
        <v>314</v>
      </c>
      <c r="I3592" s="107" t="s">
        <v>314</v>
      </c>
      <c r="J3592" s="107" t="s">
        <v>314</v>
      </c>
    </row>
    <row r="3593" s="8" customFormat="1" spans="1:10">
      <c r="A3593" s="107" t="s">
        <v>308</v>
      </c>
      <c r="B3593" s="108" t="s">
        <v>6322</v>
      </c>
      <c r="C3593" s="109" t="s">
        <v>6323</v>
      </c>
      <c r="D3593" s="108"/>
      <c r="E3593" s="108"/>
      <c r="F3593" s="107" t="s">
        <v>25</v>
      </c>
      <c r="G3593" s="108"/>
      <c r="H3593" s="117">
        <v>1133</v>
      </c>
      <c r="I3593" s="118">
        <v>1019.7</v>
      </c>
      <c r="J3593" s="118">
        <v>906.4</v>
      </c>
    </row>
    <row r="3594" s="8" customFormat="1" spans="1:10">
      <c r="A3594" s="107" t="s">
        <v>308</v>
      </c>
      <c r="B3594" s="108" t="s">
        <v>6324</v>
      </c>
      <c r="C3594" s="109" t="s">
        <v>6325</v>
      </c>
      <c r="D3594" s="108"/>
      <c r="E3594" s="108"/>
      <c r="F3594" s="107" t="s">
        <v>25</v>
      </c>
      <c r="G3594" s="108"/>
      <c r="H3594" s="117">
        <v>1116</v>
      </c>
      <c r="I3594" s="118">
        <v>1004.4</v>
      </c>
      <c r="J3594" s="118">
        <v>892.8</v>
      </c>
    </row>
    <row r="3595" s="8" customFormat="1" ht="27" spans="1:10">
      <c r="A3595" s="107" t="s">
        <v>308</v>
      </c>
      <c r="B3595" s="108" t="s">
        <v>6326</v>
      </c>
      <c r="C3595" s="109" t="s">
        <v>6327</v>
      </c>
      <c r="D3595" s="108"/>
      <c r="E3595" s="108"/>
      <c r="F3595" s="107" t="s">
        <v>25</v>
      </c>
      <c r="G3595" s="108"/>
      <c r="H3595" s="107">
        <v>427.5</v>
      </c>
      <c r="I3595" s="112">
        <f t="shared" ref="I3593:I3600" si="151">H3595*0.9</f>
        <v>384.75</v>
      </c>
      <c r="J3595" s="112">
        <f t="shared" ref="J3593:J3600" si="152">H3595*0.8</f>
        <v>342</v>
      </c>
    </row>
    <row r="3596" s="8" customFormat="1" ht="27" spans="1:10">
      <c r="A3596" s="107" t="s">
        <v>308</v>
      </c>
      <c r="B3596" s="108" t="s">
        <v>6328</v>
      </c>
      <c r="C3596" s="109" t="s">
        <v>6329</v>
      </c>
      <c r="D3596" s="108"/>
      <c r="E3596" s="108"/>
      <c r="F3596" s="107" t="s">
        <v>6321</v>
      </c>
      <c r="G3596" s="108"/>
      <c r="H3596" s="107">
        <v>427.5</v>
      </c>
      <c r="I3596" s="112">
        <f t="shared" si="151"/>
        <v>384.75</v>
      </c>
      <c r="J3596" s="112">
        <f t="shared" si="152"/>
        <v>342</v>
      </c>
    </row>
    <row r="3597" s="8" customFormat="1" spans="1:10">
      <c r="A3597" s="107" t="s">
        <v>308</v>
      </c>
      <c r="B3597" s="108" t="s">
        <v>6330</v>
      </c>
      <c r="C3597" s="109" t="s">
        <v>6331</v>
      </c>
      <c r="D3597" s="108"/>
      <c r="E3597" s="108"/>
      <c r="F3597" s="107" t="s">
        <v>25</v>
      </c>
      <c r="G3597" s="108"/>
      <c r="H3597" s="107">
        <v>500</v>
      </c>
      <c r="I3597" s="112">
        <f t="shared" si="151"/>
        <v>450</v>
      </c>
      <c r="J3597" s="112">
        <f t="shared" si="152"/>
        <v>400</v>
      </c>
    </row>
    <row r="3598" s="8" customFormat="1" ht="27" spans="1:10">
      <c r="A3598" s="107" t="s">
        <v>308</v>
      </c>
      <c r="B3598" s="108" t="s">
        <v>6332</v>
      </c>
      <c r="C3598" s="109" t="s">
        <v>6333</v>
      </c>
      <c r="D3598" s="108"/>
      <c r="E3598" s="108"/>
      <c r="F3598" s="107" t="s">
        <v>25</v>
      </c>
      <c r="G3598" s="108"/>
      <c r="H3598" s="107">
        <v>500</v>
      </c>
      <c r="I3598" s="112">
        <f t="shared" si="151"/>
        <v>450</v>
      </c>
      <c r="J3598" s="112">
        <f t="shared" si="152"/>
        <v>400</v>
      </c>
    </row>
    <row r="3599" s="8" customFormat="1" ht="27" spans="1:10">
      <c r="A3599" s="107" t="s">
        <v>308</v>
      </c>
      <c r="B3599" s="108" t="s">
        <v>6334</v>
      </c>
      <c r="C3599" s="109" t="s">
        <v>6335</v>
      </c>
      <c r="D3599" s="108"/>
      <c r="E3599" s="108"/>
      <c r="F3599" s="107" t="s">
        <v>25</v>
      </c>
      <c r="G3599" s="108"/>
      <c r="H3599" s="107">
        <v>250</v>
      </c>
      <c r="I3599" s="112">
        <f t="shared" si="151"/>
        <v>225</v>
      </c>
      <c r="J3599" s="112">
        <f t="shared" si="152"/>
        <v>200</v>
      </c>
    </row>
    <row r="3600" s="8" customFormat="1" ht="27" spans="1:10">
      <c r="A3600" s="107" t="s">
        <v>308</v>
      </c>
      <c r="B3600" s="108" t="s">
        <v>6336</v>
      </c>
      <c r="C3600" s="60" t="s">
        <v>6337</v>
      </c>
      <c r="D3600" s="108"/>
      <c r="E3600" s="108"/>
      <c r="F3600" s="107" t="s">
        <v>6321</v>
      </c>
      <c r="G3600" s="108"/>
      <c r="H3600" s="107">
        <v>250</v>
      </c>
      <c r="I3600" s="112">
        <f t="shared" si="151"/>
        <v>225</v>
      </c>
      <c r="J3600" s="112">
        <f t="shared" si="152"/>
        <v>200</v>
      </c>
    </row>
    <row r="3601" s="8" customFormat="1" ht="15" spans="1:10">
      <c r="A3601" s="107" t="s">
        <v>308</v>
      </c>
      <c r="B3601" s="108" t="s">
        <v>6338</v>
      </c>
      <c r="C3601" s="109" t="s">
        <v>6339</v>
      </c>
      <c r="D3601" s="108"/>
      <c r="E3601" s="108"/>
      <c r="F3601" s="107" t="s">
        <v>25</v>
      </c>
      <c r="G3601" s="108"/>
      <c r="H3601" s="107" t="s">
        <v>314</v>
      </c>
      <c r="I3601" s="107" t="s">
        <v>314</v>
      </c>
      <c r="J3601" s="107" t="s">
        <v>314</v>
      </c>
    </row>
    <row r="3602" s="8" customFormat="1" ht="15" spans="1:10">
      <c r="A3602" s="107" t="s">
        <v>308</v>
      </c>
      <c r="B3602" s="108" t="s">
        <v>6340</v>
      </c>
      <c r="C3602" s="109" t="s">
        <v>6341</v>
      </c>
      <c r="D3602" s="108"/>
      <c r="E3602" s="108"/>
      <c r="F3602" s="107" t="s">
        <v>25</v>
      </c>
      <c r="G3602" s="108"/>
      <c r="H3602" s="107" t="s">
        <v>314</v>
      </c>
      <c r="I3602" s="107" t="s">
        <v>314</v>
      </c>
      <c r="J3602" s="107" t="s">
        <v>314</v>
      </c>
    </row>
    <row r="3603" s="8" customFormat="1" ht="28.5" spans="1:10">
      <c r="A3603" s="107" t="s">
        <v>308</v>
      </c>
      <c r="B3603" s="108" t="s">
        <v>6342</v>
      </c>
      <c r="C3603" s="109" t="s">
        <v>6343</v>
      </c>
      <c r="D3603" s="108"/>
      <c r="E3603" s="108"/>
      <c r="F3603" s="107" t="s">
        <v>25</v>
      </c>
      <c r="G3603" s="108"/>
      <c r="H3603" s="107" t="s">
        <v>314</v>
      </c>
      <c r="I3603" s="107" t="s">
        <v>314</v>
      </c>
      <c r="J3603" s="107" t="s">
        <v>314</v>
      </c>
    </row>
    <row r="3604" s="8" customFormat="1" ht="28.5" spans="1:10">
      <c r="A3604" s="107" t="s">
        <v>308</v>
      </c>
      <c r="B3604" s="108" t="s">
        <v>6344</v>
      </c>
      <c r="C3604" s="60" t="s">
        <v>6345</v>
      </c>
      <c r="D3604" s="108"/>
      <c r="E3604" s="108"/>
      <c r="F3604" s="107" t="s">
        <v>6321</v>
      </c>
      <c r="G3604" s="108"/>
      <c r="H3604" s="107" t="s">
        <v>314</v>
      </c>
      <c r="I3604" s="107" t="s">
        <v>314</v>
      </c>
      <c r="J3604" s="107" t="s">
        <v>314</v>
      </c>
    </row>
    <row r="3605" s="8" customFormat="1" ht="27" spans="1:10">
      <c r="A3605" s="107" t="s">
        <v>308</v>
      </c>
      <c r="B3605" s="108" t="s">
        <v>6346</v>
      </c>
      <c r="C3605" s="109" t="s">
        <v>6347</v>
      </c>
      <c r="D3605" s="108"/>
      <c r="E3605" s="108" t="s">
        <v>6348</v>
      </c>
      <c r="F3605" s="107" t="s">
        <v>25</v>
      </c>
      <c r="G3605" s="108"/>
      <c r="H3605" s="107">
        <v>2500</v>
      </c>
      <c r="I3605" s="112">
        <f t="shared" ref="I3605:I3641" si="153">H3605*0.9</f>
        <v>2250</v>
      </c>
      <c r="J3605" s="112">
        <f t="shared" ref="J3605:J3641" si="154">H3605*0.8</f>
        <v>2000</v>
      </c>
    </row>
    <row r="3606" s="8" customFormat="1" ht="27" spans="1:10">
      <c r="A3606" s="107" t="s">
        <v>308</v>
      </c>
      <c r="B3606" s="108" t="s">
        <v>6349</v>
      </c>
      <c r="C3606" s="109" t="s">
        <v>6350</v>
      </c>
      <c r="D3606" s="108"/>
      <c r="E3606" s="108" t="s">
        <v>6348</v>
      </c>
      <c r="F3606" s="107" t="s">
        <v>25</v>
      </c>
      <c r="G3606" s="108"/>
      <c r="H3606" s="107">
        <v>2500</v>
      </c>
      <c r="I3606" s="112">
        <f t="shared" si="153"/>
        <v>2250</v>
      </c>
      <c r="J3606" s="112">
        <f t="shared" si="154"/>
        <v>2000</v>
      </c>
    </row>
    <row r="3607" s="8" customFormat="1" ht="27" spans="1:10">
      <c r="A3607" s="107" t="s">
        <v>308</v>
      </c>
      <c r="B3607" s="108" t="s">
        <v>6351</v>
      </c>
      <c r="C3607" s="109" t="s">
        <v>6352</v>
      </c>
      <c r="D3607" s="108"/>
      <c r="E3607" s="108"/>
      <c r="F3607" s="107" t="s">
        <v>25</v>
      </c>
      <c r="G3607" s="108"/>
      <c r="H3607" s="107">
        <v>1250</v>
      </c>
      <c r="I3607" s="112">
        <f t="shared" si="153"/>
        <v>1125</v>
      </c>
      <c r="J3607" s="112">
        <f t="shared" si="154"/>
        <v>1000</v>
      </c>
    </row>
    <row r="3608" s="8" customFormat="1" ht="27" spans="1:10">
      <c r="A3608" s="107" t="s">
        <v>308</v>
      </c>
      <c r="B3608" s="108" t="s">
        <v>6353</v>
      </c>
      <c r="C3608" s="109" t="s">
        <v>6354</v>
      </c>
      <c r="D3608" s="108"/>
      <c r="E3608" s="108"/>
      <c r="F3608" s="107" t="s">
        <v>6321</v>
      </c>
      <c r="G3608" s="108"/>
      <c r="H3608" s="107">
        <v>1250</v>
      </c>
      <c r="I3608" s="112">
        <f t="shared" si="153"/>
        <v>1125</v>
      </c>
      <c r="J3608" s="112">
        <f t="shared" si="154"/>
        <v>1000</v>
      </c>
    </row>
    <row r="3609" s="8" customFormat="1" spans="1:10">
      <c r="A3609" s="107" t="s">
        <v>308</v>
      </c>
      <c r="B3609" s="108" t="s">
        <v>6355</v>
      </c>
      <c r="C3609" s="109" t="s">
        <v>6356</v>
      </c>
      <c r="D3609" s="108"/>
      <c r="E3609" s="108" t="s">
        <v>6357</v>
      </c>
      <c r="F3609" s="107" t="s">
        <v>25</v>
      </c>
      <c r="G3609" s="108"/>
      <c r="H3609" s="107">
        <v>2200</v>
      </c>
      <c r="I3609" s="112">
        <f t="shared" si="153"/>
        <v>1980</v>
      </c>
      <c r="J3609" s="112">
        <f t="shared" si="154"/>
        <v>1760</v>
      </c>
    </row>
    <row r="3610" s="8" customFormat="1" spans="1:10">
      <c r="A3610" s="107" t="s">
        <v>308</v>
      </c>
      <c r="B3610" s="108" t="s">
        <v>6358</v>
      </c>
      <c r="C3610" s="109" t="s">
        <v>6359</v>
      </c>
      <c r="D3610" s="108"/>
      <c r="E3610" s="108" t="s">
        <v>6357</v>
      </c>
      <c r="F3610" s="107" t="s">
        <v>25</v>
      </c>
      <c r="G3610" s="108"/>
      <c r="H3610" s="107">
        <v>2200</v>
      </c>
      <c r="I3610" s="112">
        <f t="shared" si="153"/>
        <v>1980</v>
      </c>
      <c r="J3610" s="112">
        <f t="shared" si="154"/>
        <v>1760</v>
      </c>
    </row>
    <row r="3611" s="8" customFormat="1" ht="27" spans="1:10">
      <c r="A3611" s="107" t="s">
        <v>308</v>
      </c>
      <c r="B3611" s="108" t="s">
        <v>6360</v>
      </c>
      <c r="C3611" s="109" t="s">
        <v>6361</v>
      </c>
      <c r="D3611" s="108"/>
      <c r="E3611" s="108"/>
      <c r="F3611" s="107" t="s">
        <v>25</v>
      </c>
      <c r="G3611" s="108"/>
      <c r="H3611" s="107">
        <v>1100</v>
      </c>
      <c r="I3611" s="112">
        <f t="shared" si="153"/>
        <v>990</v>
      </c>
      <c r="J3611" s="112">
        <f t="shared" si="154"/>
        <v>880</v>
      </c>
    </row>
    <row r="3612" s="8" customFormat="1" ht="27" spans="1:10">
      <c r="A3612" s="107" t="s">
        <v>308</v>
      </c>
      <c r="B3612" s="108" t="s">
        <v>6362</v>
      </c>
      <c r="C3612" s="109" t="s">
        <v>6363</v>
      </c>
      <c r="D3612" s="108"/>
      <c r="E3612" s="108"/>
      <c r="F3612" s="107" t="s">
        <v>6321</v>
      </c>
      <c r="G3612" s="108"/>
      <c r="H3612" s="107">
        <v>1100</v>
      </c>
      <c r="I3612" s="112">
        <f t="shared" si="153"/>
        <v>990</v>
      </c>
      <c r="J3612" s="112">
        <f t="shared" si="154"/>
        <v>880</v>
      </c>
    </row>
    <row r="3613" s="8" customFormat="1" spans="1:10">
      <c r="A3613" s="107" t="s">
        <v>86</v>
      </c>
      <c r="B3613" s="108">
        <v>310905006</v>
      </c>
      <c r="C3613" s="109" t="s">
        <v>6364</v>
      </c>
      <c r="D3613" s="108"/>
      <c r="E3613" s="108"/>
      <c r="F3613" s="107" t="s">
        <v>25</v>
      </c>
      <c r="G3613" s="110"/>
      <c r="H3613" s="107">
        <v>220</v>
      </c>
      <c r="I3613" s="112">
        <f t="shared" si="153"/>
        <v>198</v>
      </c>
      <c r="J3613" s="112">
        <f t="shared" si="154"/>
        <v>176</v>
      </c>
    </row>
    <row r="3614" s="8" customFormat="1" spans="1:10">
      <c r="A3614" s="107" t="s">
        <v>86</v>
      </c>
      <c r="B3614" s="108" t="s">
        <v>6365</v>
      </c>
      <c r="C3614" s="109" t="s">
        <v>6366</v>
      </c>
      <c r="D3614" s="108"/>
      <c r="E3614" s="108"/>
      <c r="F3614" s="107" t="s">
        <v>25</v>
      </c>
      <c r="G3614" s="108"/>
      <c r="H3614" s="107">
        <v>240</v>
      </c>
      <c r="I3614" s="112">
        <f t="shared" si="153"/>
        <v>216</v>
      </c>
      <c r="J3614" s="112">
        <f t="shared" si="154"/>
        <v>192</v>
      </c>
    </row>
    <row r="3615" s="8" customFormat="1" ht="40.5" spans="1:10">
      <c r="A3615" s="107" t="s">
        <v>86</v>
      </c>
      <c r="B3615" s="108">
        <v>310905007</v>
      </c>
      <c r="C3615" s="60" t="s">
        <v>6367</v>
      </c>
      <c r="D3615" s="52" t="s">
        <v>6368</v>
      </c>
      <c r="E3615" s="52"/>
      <c r="F3615" s="67" t="s">
        <v>25</v>
      </c>
      <c r="G3615" s="52" t="s">
        <v>6369</v>
      </c>
      <c r="H3615" s="107">
        <v>300</v>
      </c>
      <c r="I3615" s="112">
        <f t="shared" si="153"/>
        <v>270</v>
      </c>
      <c r="J3615" s="112">
        <f t="shared" si="154"/>
        <v>240</v>
      </c>
    </row>
    <row r="3616" s="8" customFormat="1" spans="1:10">
      <c r="A3616" s="107" t="s">
        <v>308</v>
      </c>
      <c r="B3616" s="108">
        <v>310905008</v>
      </c>
      <c r="C3616" s="109" t="s">
        <v>6370</v>
      </c>
      <c r="D3616" s="108" t="s">
        <v>6371</v>
      </c>
      <c r="E3616" s="108"/>
      <c r="F3616" s="107" t="s">
        <v>25</v>
      </c>
      <c r="G3616" s="108"/>
      <c r="H3616" s="107">
        <v>150</v>
      </c>
      <c r="I3616" s="112">
        <f t="shared" si="153"/>
        <v>135</v>
      </c>
      <c r="J3616" s="112">
        <f t="shared" si="154"/>
        <v>120</v>
      </c>
    </row>
    <row r="3617" s="8" customFormat="1" spans="1:10">
      <c r="A3617" s="107" t="s">
        <v>308</v>
      </c>
      <c r="B3617" s="108" t="s">
        <v>6372</v>
      </c>
      <c r="C3617" s="109" t="s">
        <v>6373</v>
      </c>
      <c r="D3617" s="108" t="s">
        <v>6371</v>
      </c>
      <c r="E3617" s="108"/>
      <c r="F3617" s="107" t="s">
        <v>25</v>
      </c>
      <c r="G3617" s="108"/>
      <c r="H3617" s="107">
        <v>150</v>
      </c>
      <c r="I3617" s="112">
        <f t="shared" si="153"/>
        <v>135</v>
      </c>
      <c r="J3617" s="112">
        <f t="shared" si="154"/>
        <v>120</v>
      </c>
    </row>
    <row r="3618" s="8" customFormat="1" spans="1:10">
      <c r="A3618" s="107" t="s">
        <v>308</v>
      </c>
      <c r="B3618" s="108" t="s">
        <v>6374</v>
      </c>
      <c r="C3618" s="109" t="s">
        <v>6375</v>
      </c>
      <c r="D3618" s="108" t="s">
        <v>6371</v>
      </c>
      <c r="E3618" s="108"/>
      <c r="F3618" s="107" t="s">
        <v>25</v>
      </c>
      <c r="G3618" s="108"/>
      <c r="H3618" s="107">
        <v>150</v>
      </c>
      <c r="I3618" s="112">
        <f t="shared" si="153"/>
        <v>135</v>
      </c>
      <c r="J3618" s="112">
        <f t="shared" si="154"/>
        <v>120</v>
      </c>
    </row>
    <row r="3619" s="8" customFormat="1" spans="1:10">
      <c r="A3619" s="107" t="s">
        <v>308</v>
      </c>
      <c r="B3619" s="108">
        <v>310905009</v>
      </c>
      <c r="C3619" s="109" t="s">
        <v>6376</v>
      </c>
      <c r="D3619" s="108" t="s">
        <v>6371</v>
      </c>
      <c r="E3619" s="108"/>
      <c r="F3619" s="107" t="s">
        <v>25</v>
      </c>
      <c r="G3619" s="108"/>
      <c r="H3619" s="107">
        <v>400</v>
      </c>
      <c r="I3619" s="112">
        <f t="shared" si="153"/>
        <v>360</v>
      </c>
      <c r="J3619" s="112">
        <f t="shared" si="154"/>
        <v>320</v>
      </c>
    </row>
    <row r="3620" s="8" customFormat="1" ht="27" spans="1:10">
      <c r="A3620" s="67" t="s">
        <v>308</v>
      </c>
      <c r="B3620" s="60" t="s">
        <v>6377</v>
      </c>
      <c r="C3620" s="60" t="s">
        <v>6378</v>
      </c>
      <c r="D3620" s="108" t="s">
        <v>6371</v>
      </c>
      <c r="E3620" s="108"/>
      <c r="F3620" s="107" t="s">
        <v>25</v>
      </c>
      <c r="G3620" s="108"/>
      <c r="H3620" s="107">
        <v>400</v>
      </c>
      <c r="I3620" s="112">
        <f t="shared" si="153"/>
        <v>360</v>
      </c>
      <c r="J3620" s="112">
        <f t="shared" si="154"/>
        <v>320</v>
      </c>
    </row>
    <row r="3621" s="8" customFormat="1" spans="1:10">
      <c r="A3621" s="107" t="s">
        <v>308</v>
      </c>
      <c r="B3621" s="108">
        <v>310905010</v>
      </c>
      <c r="C3621" s="109" t="s">
        <v>6379</v>
      </c>
      <c r="D3621" s="108" t="s">
        <v>6380</v>
      </c>
      <c r="E3621" s="108" t="s">
        <v>6072</v>
      </c>
      <c r="F3621" s="107" t="s">
        <v>25</v>
      </c>
      <c r="G3621" s="108"/>
      <c r="H3621" s="107">
        <v>350</v>
      </c>
      <c r="I3621" s="112">
        <f t="shared" si="153"/>
        <v>315</v>
      </c>
      <c r="J3621" s="112">
        <f t="shared" si="154"/>
        <v>280</v>
      </c>
    </row>
    <row r="3622" s="8" customFormat="1" ht="40.5" spans="1:10">
      <c r="A3622" s="107" t="s">
        <v>308</v>
      </c>
      <c r="B3622" s="108">
        <v>310905011</v>
      </c>
      <c r="C3622" s="109" t="s">
        <v>6381</v>
      </c>
      <c r="D3622" s="108" t="s">
        <v>6382</v>
      </c>
      <c r="E3622" s="108" t="s">
        <v>6383</v>
      </c>
      <c r="F3622" s="107" t="s">
        <v>25</v>
      </c>
      <c r="G3622" s="110"/>
      <c r="H3622" s="107">
        <v>1000</v>
      </c>
      <c r="I3622" s="112">
        <f t="shared" si="153"/>
        <v>900</v>
      </c>
      <c r="J3622" s="112">
        <f t="shared" si="154"/>
        <v>800</v>
      </c>
    </row>
    <row r="3623" s="8" customFormat="1" ht="40.5" spans="1:10">
      <c r="A3623" s="107" t="s">
        <v>308</v>
      </c>
      <c r="B3623" s="108" t="s">
        <v>6384</v>
      </c>
      <c r="C3623" s="109" t="s">
        <v>6385</v>
      </c>
      <c r="D3623" s="108"/>
      <c r="E3623" s="108" t="s">
        <v>6383</v>
      </c>
      <c r="F3623" s="107" t="s">
        <v>25</v>
      </c>
      <c r="G3623" s="108"/>
      <c r="H3623" s="107">
        <v>450</v>
      </c>
      <c r="I3623" s="112">
        <f t="shared" si="153"/>
        <v>405</v>
      </c>
      <c r="J3623" s="112">
        <f t="shared" si="154"/>
        <v>360</v>
      </c>
    </row>
    <row r="3624" s="8" customFormat="1" ht="27" spans="1:10">
      <c r="A3624" s="107" t="s">
        <v>308</v>
      </c>
      <c r="B3624" s="108">
        <v>310905012</v>
      </c>
      <c r="C3624" s="109" t="s">
        <v>6386</v>
      </c>
      <c r="D3624" s="108" t="s">
        <v>6382</v>
      </c>
      <c r="E3624" s="108" t="s">
        <v>6387</v>
      </c>
      <c r="F3624" s="107" t="s">
        <v>25</v>
      </c>
      <c r="G3624" s="108"/>
      <c r="H3624" s="117">
        <v>547</v>
      </c>
      <c r="I3624" s="118">
        <v>492.3</v>
      </c>
      <c r="J3624" s="118">
        <v>437.6</v>
      </c>
    </row>
    <row r="3625" s="8" customFormat="1" ht="27" spans="1:10">
      <c r="A3625" s="107" t="s">
        <v>308</v>
      </c>
      <c r="B3625" s="108">
        <v>310905013</v>
      </c>
      <c r="C3625" s="109" t="s">
        <v>6388</v>
      </c>
      <c r="D3625" s="110"/>
      <c r="E3625" s="108" t="s">
        <v>6389</v>
      </c>
      <c r="F3625" s="107" t="s">
        <v>25</v>
      </c>
      <c r="G3625" s="108"/>
      <c r="H3625" s="107">
        <v>494</v>
      </c>
      <c r="I3625" s="112">
        <f t="shared" si="153"/>
        <v>444.6</v>
      </c>
      <c r="J3625" s="112">
        <f t="shared" si="154"/>
        <v>395.2</v>
      </c>
    </row>
    <row r="3626" s="8" customFormat="1" ht="27" spans="1:10">
      <c r="A3626" s="107" t="s">
        <v>308</v>
      </c>
      <c r="B3626" s="108" t="s">
        <v>6390</v>
      </c>
      <c r="C3626" s="108" t="s">
        <v>6391</v>
      </c>
      <c r="D3626" s="108"/>
      <c r="E3626" s="108" t="s">
        <v>6389</v>
      </c>
      <c r="F3626" s="107" t="s">
        <v>25</v>
      </c>
      <c r="G3626" s="108"/>
      <c r="H3626" s="107">
        <v>494</v>
      </c>
      <c r="I3626" s="112">
        <f t="shared" si="153"/>
        <v>444.6</v>
      </c>
      <c r="J3626" s="112">
        <f t="shared" si="154"/>
        <v>395.2</v>
      </c>
    </row>
    <row r="3627" s="8" customFormat="1" ht="27" spans="1:10">
      <c r="A3627" s="107" t="s">
        <v>308</v>
      </c>
      <c r="B3627" s="108" t="s">
        <v>6392</v>
      </c>
      <c r="C3627" s="108" t="s">
        <v>6393</v>
      </c>
      <c r="D3627" s="108"/>
      <c r="E3627" s="108" t="s">
        <v>6389</v>
      </c>
      <c r="F3627" s="107" t="s">
        <v>25</v>
      </c>
      <c r="G3627" s="108"/>
      <c r="H3627" s="107">
        <v>494</v>
      </c>
      <c r="I3627" s="112">
        <f t="shared" si="153"/>
        <v>444.6</v>
      </c>
      <c r="J3627" s="112">
        <f t="shared" si="154"/>
        <v>395.2</v>
      </c>
    </row>
    <row r="3628" s="8" customFormat="1" ht="27" spans="1:10">
      <c r="A3628" s="107" t="s">
        <v>308</v>
      </c>
      <c r="B3628" s="108">
        <v>310905014</v>
      </c>
      <c r="C3628" s="109" t="s">
        <v>6394</v>
      </c>
      <c r="D3628" s="108" t="s">
        <v>6395</v>
      </c>
      <c r="E3628" s="108" t="s">
        <v>6389</v>
      </c>
      <c r="F3628" s="107" t="s">
        <v>25</v>
      </c>
      <c r="G3628" s="108"/>
      <c r="H3628" s="107">
        <v>494</v>
      </c>
      <c r="I3628" s="112">
        <f t="shared" si="153"/>
        <v>444.6</v>
      </c>
      <c r="J3628" s="112">
        <f t="shared" si="154"/>
        <v>395.2</v>
      </c>
    </row>
    <row r="3629" s="8" customFormat="1" ht="27" spans="1:10">
      <c r="A3629" s="107" t="s">
        <v>308</v>
      </c>
      <c r="B3629" s="108">
        <v>310905015</v>
      </c>
      <c r="C3629" s="109" t="s">
        <v>6396</v>
      </c>
      <c r="D3629" s="108" t="s">
        <v>6397</v>
      </c>
      <c r="E3629" s="108"/>
      <c r="F3629" s="107" t="s">
        <v>25</v>
      </c>
      <c r="G3629" s="108"/>
      <c r="H3629" s="107">
        <v>641</v>
      </c>
      <c r="I3629" s="112">
        <f t="shared" si="153"/>
        <v>576.9</v>
      </c>
      <c r="J3629" s="112">
        <f t="shared" si="154"/>
        <v>512.8</v>
      </c>
    </row>
    <row r="3630" s="8" customFormat="1" ht="27" spans="1:10">
      <c r="A3630" s="107" t="s">
        <v>308</v>
      </c>
      <c r="B3630" s="108">
        <v>310905016</v>
      </c>
      <c r="C3630" s="109" t="s">
        <v>6398</v>
      </c>
      <c r="D3630" s="108"/>
      <c r="E3630" s="108" t="s">
        <v>6399</v>
      </c>
      <c r="F3630" s="107" t="s">
        <v>25</v>
      </c>
      <c r="G3630" s="108"/>
      <c r="H3630" s="107">
        <v>641</v>
      </c>
      <c r="I3630" s="112">
        <f t="shared" si="153"/>
        <v>576.9</v>
      </c>
      <c r="J3630" s="112">
        <f t="shared" si="154"/>
        <v>512.8</v>
      </c>
    </row>
    <row r="3631" s="8" customFormat="1" ht="40.5" spans="1:10">
      <c r="A3631" s="107" t="s">
        <v>308</v>
      </c>
      <c r="B3631" s="108">
        <v>310905017</v>
      </c>
      <c r="C3631" s="109" t="s">
        <v>6400</v>
      </c>
      <c r="D3631" s="108"/>
      <c r="E3631" s="108" t="s">
        <v>6401</v>
      </c>
      <c r="F3631" s="107" t="s">
        <v>25</v>
      </c>
      <c r="G3631" s="108"/>
      <c r="H3631" s="107">
        <v>641</v>
      </c>
      <c r="I3631" s="112">
        <f t="shared" si="153"/>
        <v>576.9</v>
      </c>
      <c r="J3631" s="112">
        <f t="shared" si="154"/>
        <v>512.8</v>
      </c>
    </row>
    <row r="3632" s="8" customFormat="1" ht="40.5" spans="1:10">
      <c r="A3632" s="107" t="s">
        <v>308</v>
      </c>
      <c r="B3632" s="108">
        <v>310905018</v>
      </c>
      <c r="C3632" s="109" t="s">
        <v>6402</v>
      </c>
      <c r="D3632" s="108" t="s">
        <v>6382</v>
      </c>
      <c r="E3632" s="108" t="s">
        <v>6403</v>
      </c>
      <c r="F3632" s="107" t="s">
        <v>25</v>
      </c>
      <c r="G3632" s="108"/>
      <c r="H3632" s="107">
        <v>950</v>
      </c>
      <c r="I3632" s="112">
        <f t="shared" si="153"/>
        <v>855</v>
      </c>
      <c r="J3632" s="112">
        <f t="shared" si="154"/>
        <v>760</v>
      </c>
    </row>
    <row r="3633" s="8" customFormat="1" ht="40.5" spans="1:10">
      <c r="A3633" s="107" t="s">
        <v>308</v>
      </c>
      <c r="B3633" s="108">
        <v>310905019</v>
      </c>
      <c r="C3633" s="109" t="s">
        <v>6404</v>
      </c>
      <c r="D3633" s="110"/>
      <c r="E3633" s="108" t="s">
        <v>6403</v>
      </c>
      <c r="F3633" s="107" t="s">
        <v>25</v>
      </c>
      <c r="G3633" s="108"/>
      <c r="H3633" s="107">
        <v>275</v>
      </c>
      <c r="I3633" s="112">
        <f t="shared" si="153"/>
        <v>247.5</v>
      </c>
      <c r="J3633" s="112">
        <f t="shared" si="154"/>
        <v>220</v>
      </c>
    </row>
    <row r="3634" s="8" customFormat="1" ht="40.5" spans="1:10">
      <c r="A3634" s="107" t="s">
        <v>308</v>
      </c>
      <c r="B3634" s="108" t="s">
        <v>6405</v>
      </c>
      <c r="C3634" s="109" t="s">
        <v>6406</v>
      </c>
      <c r="D3634" s="108"/>
      <c r="E3634" s="108" t="s">
        <v>6403</v>
      </c>
      <c r="F3634" s="107" t="s">
        <v>25</v>
      </c>
      <c r="G3634" s="108"/>
      <c r="H3634" s="107">
        <v>275</v>
      </c>
      <c r="I3634" s="112">
        <f t="shared" si="153"/>
        <v>247.5</v>
      </c>
      <c r="J3634" s="112">
        <f t="shared" si="154"/>
        <v>220</v>
      </c>
    </row>
    <row r="3635" s="8" customFormat="1" ht="40.5" spans="1:10">
      <c r="A3635" s="107" t="s">
        <v>308</v>
      </c>
      <c r="B3635" s="108">
        <v>310905020</v>
      </c>
      <c r="C3635" s="109" t="s">
        <v>6407</v>
      </c>
      <c r="D3635" s="108" t="s">
        <v>6382</v>
      </c>
      <c r="E3635" s="108" t="s">
        <v>6403</v>
      </c>
      <c r="F3635" s="107" t="s">
        <v>25</v>
      </c>
      <c r="G3635" s="134"/>
      <c r="H3635" s="126">
        <v>900</v>
      </c>
      <c r="I3635" s="112">
        <f t="shared" si="153"/>
        <v>810</v>
      </c>
      <c r="J3635" s="112">
        <f t="shared" si="154"/>
        <v>720</v>
      </c>
    </row>
    <row r="3636" s="8" customFormat="1" ht="40.5" spans="1:10">
      <c r="A3636" s="107" t="s">
        <v>308</v>
      </c>
      <c r="B3636" s="108" t="s">
        <v>6408</v>
      </c>
      <c r="C3636" s="109" t="s">
        <v>6409</v>
      </c>
      <c r="D3636" s="108" t="s">
        <v>6382</v>
      </c>
      <c r="E3636" s="108" t="s">
        <v>6403</v>
      </c>
      <c r="F3636" s="107" t="s">
        <v>25</v>
      </c>
      <c r="G3636" s="108"/>
      <c r="H3636" s="107">
        <v>1350</v>
      </c>
      <c r="I3636" s="112">
        <f t="shared" si="153"/>
        <v>1215</v>
      </c>
      <c r="J3636" s="112">
        <f t="shared" si="154"/>
        <v>1080</v>
      </c>
    </row>
    <row r="3637" s="8" customFormat="1" ht="40.5" spans="1:10">
      <c r="A3637" s="107" t="s">
        <v>308</v>
      </c>
      <c r="B3637" s="108" t="s">
        <v>6410</v>
      </c>
      <c r="C3637" s="109" t="s">
        <v>6411</v>
      </c>
      <c r="D3637" s="108" t="s">
        <v>6382</v>
      </c>
      <c r="E3637" s="108" t="s">
        <v>6403</v>
      </c>
      <c r="F3637" s="107" t="s">
        <v>25</v>
      </c>
      <c r="G3637" s="108"/>
      <c r="H3637" s="107">
        <v>450</v>
      </c>
      <c r="I3637" s="112">
        <f t="shared" si="153"/>
        <v>405</v>
      </c>
      <c r="J3637" s="112">
        <f t="shared" si="154"/>
        <v>360</v>
      </c>
    </row>
    <row r="3638" s="8" customFormat="1" ht="40.5" spans="1:10">
      <c r="A3638" s="107" t="s">
        <v>308</v>
      </c>
      <c r="B3638" s="108" t="s">
        <v>6412</v>
      </c>
      <c r="C3638" s="109" t="s">
        <v>6413</v>
      </c>
      <c r="D3638" s="108" t="s">
        <v>6382</v>
      </c>
      <c r="E3638" s="108" t="s">
        <v>6403</v>
      </c>
      <c r="F3638" s="107" t="s">
        <v>25</v>
      </c>
      <c r="G3638" s="108"/>
      <c r="H3638" s="107">
        <v>675</v>
      </c>
      <c r="I3638" s="112">
        <f t="shared" si="153"/>
        <v>607.5</v>
      </c>
      <c r="J3638" s="112">
        <f t="shared" si="154"/>
        <v>540</v>
      </c>
    </row>
    <row r="3639" s="8" customFormat="1" spans="1:10">
      <c r="A3639" s="107" t="s">
        <v>308</v>
      </c>
      <c r="B3639" s="108">
        <v>310905021</v>
      </c>
      <c r="C3639" s="109" t="s">
        <v>6414</v>
      </c>
      <c r="D3639" s="108"/>
      <c r="E3639" s="108" t="s">
        <v>6222</v>
      </c>
      <c r="F3639" s="107" t="s">
        <v>25</v>
      </c>
      <c r="G3639" s="108"/>
      <c r="H3639" s="107">
        <v>760</v>
      </c>
      <c r="I3639" s="112">
        <f t="shared" si="153"/>
        <v>684</v>
      </c>
      <c r="J3639" s="112">
        <f t="shared" si="154"/>
        <v>608</v>
      </c>
    </row>
    <row r="3640" s="8" customFormat="1" spans="1:10">
      <c r="A3640" s="107" t="s">
        <v>308</v>
      </c>
      <c r="B3640" s="108">
        <v>310905022</v>
      </c>
      <c r="C3640" s="109" t="s">
        <v>6415</v>
      </c>
      <c r="D3640" s="108"/>
      <c r="E3640" s="108" t="s">
        <v>6179</v>
      </c>
      <c r="F3640" s="107" t="s">
        <v>25</v>
      </c>
      <c r="G3640" s="110"/>
      <c r="H3640" s="107">
        <v>950</v>
      </c>
      <c r="I3640" s="112">
        <f t="shared" si="153"/>
        <v>855</v>
      </c>
      <c r="J3640" s="112">
        <f t="shared" si="154"/>
        <v>760</v>
      </c>
    </row>
    <row r="3641" s="8" customFormat="1" spans="1:10">
      <c r="A3641" s="107" t="s">
        <v>308</v>
      </c>
      <c r="B3641" s="108" t="s">
        <v>6416</v>
      </c>
      <c r="C3641" s="109" t="s">
        <v>6417</v>
      </c>
      <c r="D3641" s="108"/>
      <c r="E3641" s="108"/>
      <c r="F3641" s="107" t="s">
        <v>25</v>
      </c>
      <c r="G3641" s="108"/>
      <c r="H3641" s="107">
        <v>450</v>
      </c>
      <c r="I3641" s="112">
        <f t="shared" si="153"/>
        <v>405</v>
      </c>
      <c r="J3641" s="112">
        <f t="shared" si="154"/>
        <v>360</v>
      </c>
    </row>
    <row r="3642" s="8" customFormat="1" ht="40.5" spans="1:10">
      <c r="A3642" s="107" t="s">
        <v>73</v>
      </c>
      <c r="B3642" s="108">
        <v>310905023</v>
      </c>
      <c r="C3642" s="109" t="s">
        <v>6418</v>
      </c>
      <c r="D3642" s="108"/>
      <c r="E3642" s="108" t="s">
        <v>6419</v>
      </c>
      <c r="F3642" s="107"/>
      <c r="G3642" s="108"/>
      <c r="H3642" s="107"/>
      <c r="I3642" s="112"/>
      <c r="J3642" s="112"/>
    </row>
    <row r="3643" s="8" customFormat="1" spans="1:10">
      <c r="A3643" s="107" t="s">
        <v>73</v>
      </c>
      <c r="B3643" s="108" t="s">
        <v>6420</v>
      </c>
      <c r="C3643" s="109" t="s">
        <v>6421</v>
      </c>
      <c r="D3643" s="108" t="s">
        <v>6422</v>
      </c>
      <c r="E3643" s="108"/>
      <c r="F3643" s="107" t="s">
        <v>25</v>
      </c>
      <c r="G3643" s="108"/>
      <c r="H3643" s="107">
        <v>2500</v>
      </c>
      <c r="I3643" s="112">
        <f t="shared" ref="I3643:I3657" si="155">H3643*0.9</f>
        <v>2250</v>
      </c>
      <c r="J3643" s="112">
        <f t="shared" ref="J3643:J3657" si="156">H3643*0.8</f>
        <v>2000</v>
      </c>
    </row>
    <row r="3644" s="8" customFormat="1" spans="1:10">
      <c r="A3644" s="107" t="s">
        <v>73</v>
      </c>
      <c r="B3644" s="108" t="s">
        <v>6423</v>
      </c>
      <c r="C3644" s="109" t="s">
        <v>6424</v>
      </c>
      <c r="D3644" s="108"/>
      <c r="E3644" s="108"/>
      <c r="F3644" s="107" t="s">
        <v>25</v>
      </c>
      <c r="G3644" s="108"/>
      <c r="H3644" s="117">
        <v>3428</v>
      </c>
      <c r="I3644" s="118">
        <v>3085.2</v>
      </c>
      <c r="J3644" s="118">
        <v>2742.4</v>
      </c>
    </row>
    <row r="3645" s="8" customFormat="1" ht="54" spans="1:10">
      <c r="A3645" s="67" t="s">
        <v>6425</v>
      </c>
      <c r="B3645" s="60" t="s">
        <v>6426</v>
      </c>
      <c r="C3645" s="60" t="s">
        <v>6427</v>
      </c>
      <c r="D3645" s="73" t="s">
        <v>6428</v>
      </c>
      <c r="E3645" s="107" t="s">
        <v>25</v>
      </c>
      <c r="F3645" s="110"/>
      <c r="G3645" s="127"/>
      <c r="H3645" s="107" t="s">
        <v>314</v>
      </c>
      <c r="I3645" s="107" t="s">
        <v>314</v>
      </c>
      <c r="J3645" s="107" t="s">
        <v>314</v>
      </c>
    </row>
    <row r="3646" s="8" customFormat="1" spans="1:10">
      <c r="A3646" s="107" t="s">
        <v>308</v>
      </c>
      <c r="B3646" s="108">
        <v>310905025</v>
      </c>
      <c r="C3646" s="109" t="s">
        <v>6429</v>
      </c>
      <c r="D3646" s="110"/>
      <c r="E3646" s="108" t="s">
        <v>6430</v>
      </c>
      <c r="F3646" s="107" t="s">
        <v>25</v>
      </c>
      <c r="G3646" s="108"/>
      <c r="H3646" s="107">
        <v>92</v>
      </c>
      <c r="I3646" s="112">
        <f t="shared" si="155"/>
        <v>82.8</v>
      </c>
      <c r="J3646" s="112">
        <f t="shared" si="156"/>
        <v>73.6</v>
      </c>
    </row>
    <row r="3647" s="8" customFormat="1" spans="1:10">
      <c r="A3647" s="107" t="s">
        <v>308</v>
      </c>
      <c r="B3647" s="108" t="s">
        <v>6431</v>
      </c>
      <c r="C3647" s="108" t="s">
        <v>6432</v>
      </c>
      <c r="D3647" s="108"/>
      <c r="E3647" s="108" t="s">
        <v>6430</v>
      </c>
      <c r="F3647" s="107" t="s">
        <v>25</v>
      </c>
      <c r="G3647" s="108"/>
      <c r="H3647" s="107">
        <v>92</v>
      </c>
      <c r="I3647" s="112">
        <f t="shared" si="155"/>
        <v>82.8</v>
      </c>
      <c r="J3647" s="112">
        <f t="shared" si="156"/>
        <v>73.6</v>
      </c>
    </row>
    <row r="3648" s="8" customFormat="1" spans="1:10">
      <c r="A3648" s="107" t="s">
        <v>86</v>
      </c>
      <c r="B3648" s="108" t="s">
        <v>6433</v>
      </c>
      <c r="C3648" s="109" t="s">
        <v>6434</v>
      </c>
      <c r="D3648" s="108"/>
      <c r="E3648" s="108" t="s">
        <v>6435</v>
      </c>
      <c r="F3648" s="107" t="s">
        <v>25</v>
      </c>
      <c r="G3648" s="108"/>
      <c r="H3648" s="107">
        <v>252</v>
      </c>
      <c r="I3648" s="112">
        <f t="shared" si="155"/>
        <v>226.8</v>
      </c>
      <c r="J3648" s="112">
        <f t="shared" si="156"/>
        <v>201.6</v>
      </c>
    </row>
    <row r="3649" s="8" customFormat="1" ht="27" spans="1:10">
      <c r="A3649" s="107" t="s">
        <v>86</v>
      </c>
      <c r="B3649" s="108" t="s">
        <v>6436</v>
      </c>
      <c r="C3649" s="109" t="s">
        <v>6437</v>
      </c>
      <c r="D3649" s="108" t="s">
        <v>6438</v>
      </c>
      <c r="E3649" s="108"/>
      <c r="F3649" s="107" t="s">
        <v>25</v>
      </c>
      <c r="G3649" s="108"/>
      <c r="H3649" s="107">
        <v>161</v>
      </c>
      <c r="I3649" s="112">
        <f t="shared" si="155"/>
        <v>144.9</v>
      </c>
      <c r="J3649" s="112">
        <f t="shared" si="156"/>
        <v>128.8</v>
      </c>
    </row>
    <row r="3650" s="8" customFormat="1" spans="1:10">
      <c r="A3650" s="107" t="s">
        <v>86</v>
      </c>
      <c r="B3650" s="108" t="s">
        <v>6439</v>
      </c>
      <c r="C3650" s="109" t="s">
        <v>6440</v>
      </c>
      <c r="D3650" s="108"/>
      <c r="E3650" s="108"/>
      <c r="F3650" s="107" t="s">
        <v>25</v>
      </c>
      <c r="G3650" s="108"/>
      <c r="H3650" s="107">
        <v>498</v>
      </c>
      <c r="I3650" s="112">
        <f t="shared" si="155"/>
        <v>448.2</v>
      </c>
      <c r="J3650" s="112">
        <f t="shared" si="156"/>
        <v>398.4</v>
      </c>
    </row>
    <row r="3651" s="9" customFormat="1" spans="1:10">
      <c r="A3651" s="107" t="s">
        <v>308</v>
      </c>
      <c r="B3651" s="119" t="s">
        <v>6441</v>
      </c>
      <c r="C3651" s="124" t="s">
        <v>6442</v>
      </c>
      <c r="D3651" s="121" t="s">
        <v>6443</v>
      </c>
      <c r="E3651" s="125"/>
      <c r="F3651" s="122" t="s">
        <v>25</v>
      </c>
      <c r="G3651" s="125"/>
      <c r="H3651" s="126">
        <v>2759</v>
      </c>
      <c r="I3651" s="112">
        <f t="shared" si="155"/>
        <v>2483.1</v>
      </c>
      <c r="J3651" s="112">
        <f t="shared" si="156"/>
        <v>2207.2</v>
      </c>
    </row>
    <row r="3652" s="9" customFormat="1" ht="40.5" spans="1:10">
      <c r="A3652" s="107" t="s">
        <v>308</v>
      </c>
      <c r="B3652" s="119" t="s">
        <v>6444</v>
      </c>
      <c r="C3652" s="124" t="s">
        <v>6445</v>
      </c>
      <c r="D3652" s="121" t="s">
        <v>6446</v>
      </c>
      <c r="E3652" s="125"/>
      <c r="F3652" s="122" t="s">
        <v>25</v>
      </c>
      <c r="G3652" s="125"/>
      <c r="H3652" s="126">
        <v>2893</v>
      </c>
      <c r="I3652" s="112">
        <f t="shared" si="155"/>
        <v>2603.7</v>
      </c>
      <c r="J3652" s="112">
        <f t="shared" si="156"/>
        <v>2314.4</v>
      </c>
    </row>
    <row r="3653" s="9" customFormat="1" ht="27" spans="1:10">
      <c r="A3653" s="107" t="s">
        <v>308</v>
      </c>
      <c r="B3653" s="119" t="s">
        <v>6447</v>
      </c>
      <c r="C3653" s="124" t="s">
        <v>6448</v>
      </c>
      <c r="D3653" s="121" t="s">
        <v>6449</v>
      </c>
      <c r="E3653" s="119"/>
      <c r="F3653" s="112" t="s">
        <v>25</v>
      </c>
      <c r="G3653" s="119"/>
      <c r="H3653" s="113">
        <v>939</v>
      </c>
      <c r="I3653" s="112">
        <f t="shared" si="155"/>
        <v>845.1</v>
      </c>
      <c r="J3653" s="112">
        <f t="shared" si="156"/>
        <v>751.2</v>
      </c>
    </row>
    <row r="3654" s="9" customFormat="1" ht="54" spans="1:10">
      <c r="A3654" s="107" t="s">
        <v>308</v>
      </c>
      <c r="B3654" s="119" t="s">
        <v>6450</v>
      </c>
      <c r="C3654" s="124" t="s">
        <v>6451</v>
      </c>
      <c r="D3654" s="121" t="s">
        <v>6452</v>
      </c>
      <c r="E3654" s="125"/>
      <c r="F3654" s="122" t="s">
        <v>25</v>
      </c>
      <c r="G3654" s="125"/>
      <c r="H3654" s="126">
        <v>2784</v>
      </c>
      <c r="I3654" s="112">
        <f t="shared" si="155"/>
        <v>2505.6</v>
      </c>
      <c r="J3654" s="112">
        <f t="shared" si="156"/>
        <v>2227.2</v>
      </c>
    </row>
    <row r="3655" s="9" customFormat="1" ht="40.5" spans="1:10">
      <c r="A3655" s="107" t="s">
        <v>308</v>
      </c>
      <c r="B3655" s="119" t="s">
        <v>6453</v>
      </c>
      <c r="C3655" s="124" t="s">
        <v>6454</v>
      </c>
      <c r="D3655" s="121" t="s">
        <v>6455</v>
      </c>
      <c r="E3655" s="125"/>
      <c r="F3655" s="122" t="s">
        <v>25</v>
      </c>
      <c r="G3655" s="125"/>
      <c r="H3655" s="112">
        <v>2700</v>
      </c>
      <c r="I3655" s="112">
        <f t="shared" si="155"/>
        <v>2430</v>
      </c>
      <c r="J3655" s="112">
        <f t="shared" si="156"/>
        <v>2160</v>
      </c>
    </row>
    <row r="3656" s="9" customFormat="1" spans="1:10">
      <c r="A3656" s="107" t="s">
        <v>308</v>
      </c>
      <c r="B3656" s="119" t="s">
        <v>6456</v>
      </c>
      <c r="C3656" s="124" t="s">
        <v>6457</v>
      </c>
      <c r="D3656" s="121" t="s">
        <v>6443</v>
      </c>
      <c r="E3656" s="125"/>
      <c r="F3656" s="122" t="s">
        <v>25</v>
      </c>
      <c r="G3656" s="125"/>
      <c r="H3656" s="126">
        <v>1311</v>
      </c>
      <c r="I3656" s="112">
        <f t="shared" si="155"/>
        <v>1179.9</v>
      </c>
      <c r="J3656" s="112">
        <f t="shared" si="156"/>
        <v>1048.8</v>
      </c>
    </row>
    <row r="3657" s="9" customFormat="1" ht="40.5" spans="1:10">
      <c r="A3657" s="107" t="s">
        <v>308</v>
      </c>
      <c r="B3657" s="119" t="s">
        <v>6458</v>
      </c>
      <c r="C3657" s="120" t="s">
        <v>6459</v>
      </c>
      <c r="D3657" s="121" t="s">
        <v>6460</v>
      </c>
      <c r="E3657" s="119" t="s">
        <v>6461</v>
      </c>
      <c r="F3657" s="112" t="s">
        <v>25</v>
      </c>
      <c r="G3657" s="125"/>
      <c r="H3657" s="112">
        <v>170</v>
      </c>
      <c r="I3657" s="112">
        <f t="shared" si="155"/>
        <v>153</v>
      </c>
      <c r="J3657" s="112">
        <f t="shared" si="156"/>
        <v>136</v>
      </c>
    </row>
    <row r="3658" s="8" customFormat="1" spans="1:10">
      <c r="A3658" s="107"/>
      <c r="B3658" s="108">
        <v>3110</v>
      </c>
      <c r="C3658" s="109" t="s">
        <v>6462</v>
      </c>
      <c r="D3658" s="108"/>
      <c r="E3658" s="108"/>
      <c r="F3658" s="107"/>
      <c r="G3658" s="108"/>
      <c r="H3658" s="107"/>
      <c r="I3658" s="112"/>
      <c r="J3658" s="112"/>
    </row>
    <row r="3659" s="8" customFormat="1" spans="1:10">
      <c r="A3659" s="107" t="s">
        <v>308</v>
      </c>
      <c r="B3659" s="108">
        <v>311000001</v>
      </c>
      <c r="C3659" s="109" t="s">
        <v>6463</v>
      </c>
      <c r="D3659" s="108" t="s">
        <v>6464</v>
      </c>
      <c r="E3659" s="108" t="s">
        <v>6465</v>
      </c>
      <c r="F3659" s="107" t="s">
        <v>25</v>
      </c>
      <c r="G3659" s="110"/>
      <c r="H3659" s="107">
        <v>400</v>
      </c>
      <c r="I3659" s="112">
        <f t="shared" ref="I3659:I3717" si="157">H3659*0.9</f>
        <v>360</v>
      </c>
      <c r="J3659" s="112">
        <f t="shared" ref="J3659:J3661" si="158">H3659*0.8</f>
        <v>320</v>
      </c>
    </row>
    <row r="3660" s="8" customFormat="1" spans="1:10">
      <c r="A3660" s="107" t="s">
        <v>308</v>
      </c>
      <c r="B3660" s="108" t="s">
        <v>6466</v>
      </c>
      <c r="C3660" s="109" t="s">
        <v>6467</v>
      </c>
      <c r="D3660" s="108" t="s">
        <v>6464</v>
      </c>
      <c r="E3660" s="108" t="s">
        <v>6465</v>
      </c>
      <c r="F3660" s="107" t="s">
        <v>25</v>
      </c>
      <c r="G3660" s="108"/>
      <c r="H3660" s="107">
        <v>200</v>
      </c>
      <c r="I3660" s="112">
        <f t="shared" si="157"/>
        <v>180</v>
      </c>
      <c r="J3660" s="112">
        <f t="shared" si="158"/>
        <v>160</v>
      </c>
    </row>
    <row r="3661" s="8" customFormat="1" spans="1:10">
      <c r="A3661" s="107" t="s">
        <v>73</v>
      </c>
      <c r="B3661" s="108">
        <v>311000002</v>
      </c>
      <c r="C3661" s="109" t="s">
        <v>6468</v>
      </c>
      <c r="D3661" s="108"/>
      <c r="E3661" s="108" t="s">
        <v>6469</v>
      </c>
      <c r="F3661" s="107" t="s">
        <v>185</v>
      </c>
      <c r="G3661" s="108"/>
      <c r="H3661" s="107">
        <v>7</v>
      </c>
      <c r="I3661" s="112">
        <f t="shared" si="157"/>
        <v>6.3</v>
      </c>
      <c r="J3661" s="112">
        <f t="shared" si="158"/>
        <v>5.6</v>
      </c>
    </row>
    <row r="3662" s="8" customFormat="1" ht="27" spans="1:10">
      <c r="A3662" s="107" t="s">
        <v>73</v>
      </c>
      <c r="B3662" s="108">
        <v>311000003</v>
      </c>
      <c r="C3662" s="109" t="s">
        <v>6470</v>
      </c>
      <c r="D3662" s="108" t="s">
        <v>6471</v>
      </c>
      <c r="E3662" s="108"/>
      <c r="F3662" s="107" t="s">
        <v>25</v>
      </c>
      <c r="G3662" s="108"/>
      <c r="H3662" s="107">
        <v>33</v>
      </c>
      <c r="I3662" s="112">
        <f t="shared" si="157"/>
        <v>29.7</v>
      </c>
      <c r="J3662" s="113">
        <v>26.4</v>
      </c>
    </row>
    <row r="3663" s="8" customFormat="1" spans="1:10">
      <c r="A3663" s="107" t="s">
        <v>73</v>
      </c>
      <c r="B3663" s="108">
        <v>311000004</v>
      </c>
      <c r="C3663" s="109" t="s">
        <v>6472</v>
      </c>
      <c r="D3663" s="108"/>
      <c r="E3663" s="108" t="s">
        <v>6469</v>
      </c>
      <c r="F3663" s="107" t="s">
        <v>25</v>
      </c>
      <c r="G3663" s="108"/>
      <c r="H3663" s="107">
        <v>62</v>
      </c>
      <c r="I3663" s="112">
        <f t="shared" si="157"/>
        <v>55.8</v>
      </c>
      <c r="J3663" s="113">
        <v>49.6</v>
      </c>
    </row>
    <row r="3664" s="8" customFormat="1" ht="27" spans="1:10">
      <c r="A3664" s="107" t="s">
        <v>86</v>
      </c>
      <c r="B3664" s="108">
        <v>311000005</v>
      </c>
      <c r="C3664" s="109" t="s">
        <v>6473</v>
      </c>
      <c r="D3664" s="108" t="s">
        <v>6474</v>
      </c>
      <c r="E3664" s="108"/>
      <c r="F3664" s="107" t="s">
        <v>25</v>
      </c>
      <c r="G3664" s="108"/>
      <c r="H3664" s="107">
        <v>47</v>
      </c>
      <c r="I3664" s="112">
        <f t="shared" si="157"/>
        <v>42.3</v>
      </c>
      <c r="J3664" s="112">
        <f t="shared" ref="J3664:J3677" si="159">H3664*0.8</f>
        <v>37.6</v>
      </c>
    </row>
    <row r="3665" s="8" customFormat="1" spans="1:10">
      <c r="A3665" s="107" t="s">
        <v>73</v>
      </c>
      <c r="B3665" s="108">
        <v>311000006</v>
      </c>
      <c r="C3665" s="109" t="s">
        <v>6475</v>
      </c>
      <c r="D3665" s="108" t="s">
        <v>6476</v>
      </c>
      <c r="E3665" s="108" t="s">
        <v>6477</v>
      </c>
      <c r="F3665" s="107" t="s">
        <v>25</v>
      </c>
      <c r="G3665" s="110"/>
      <c r="H3665" s="107">
        <v>350</v>
      </c>
      <c r="I3665" s="112">
        <f t="shared" si="157"/>
        <v>315</v>
      </c>
      <c r="J3665" s="112">
        <f t="shared" si="159"/>
        <v>280</v>
      </c>
    </row>
    <row r="3666" s="8" customFormat="1" ht="27" spans="1:10">
      <c r="A3666" s="107" t="s">
        <v>73</v>
      </c>
      <c r="B3666" s="108" t="s">
        <v>6478</v>
      </c>
      <c r="C3666" s="109" t="s">
        <v>6479</v>
      </c>
      <c r="D3666" s="108" t="s">
        <v>6480</v>
      </c>
      <c r="E3666" s="108"/>
      <c r="F3666" s="107" t="s">
        <v>25</v>
      </c>
      <c r="G3666" s="108"/>
      <c r="H3666" s="107">
        <v>27</v>
      </c>
      <c r="I3666" s="112">
        <f t="shared" si="157"/>
        <v>24.3</v>
      </c>
      <c r="J3666" s="112">
        <f t="shared" si="159"/>
        <v>21.6</v>
      </c>
    </row>
    <row r="3667" s="8" customFormat="1" spans="1:10">
      <c r="A3667" s="107" t="s">
        <v>73</v>
      </c>
      <c r="B3667" s="108">
        <v>311000007</v>
      </c>
      <c r="C3667" s="109" t="s">
        <v>6481</v>
      </c>
      <c r="D3667" s="108" t="s">
        <v>6482</v>
      </c>
      <c r="E3667" s="108" t="s">
        <v>6477</v>
      </c>
      <c r="F3667" s="107" t="s">
        <v>25</v>
      </c>
      <c r="G3667" s="110"/>
      <c r="H3667" s="107">
        <v>289</v>
      </c>
      <c r="I3667" s="112">
        <f t="shared" si="157"/>
        <v>260.1</v>
      </c>
      <c r="J3667" s="112">
        <f t="shared" si="159"/>
        <v>231.2</v>
      </c>
    </row>
    <row r="3668" s="8" customFormat="1" ht="27" spans="1:10">
      <c r="A3668" s="107" t="s">
        <v>73</v>
      </c>
      <c r="B3668" s="108" t="s">
        <v>6483</v>
      </c>
      <c r="C3668" s="109" t="s">
        <v>6484</v>
      </c>
      <c r="D3668" s="108" t="s">
        <v>6480</v>
      </c>
      <c r="E3668" s="108"/>
      <c r="F3668" s="107" t="s">
        <v>25</v>
      </c>
      <c r="G3668" s="108"/>
      <c r="H3668" s="107">
        <v>27</v>
      </c>
      <c r="I3668" s="112">
        <f t="shared" si="157"/>
        <v>24.3</v>
      </c>
      <c r="J3668" s="112">
        <f t="shared" si="159"/>
        <v>21.6</v>
      </c>
    </row>
    <row r="3669" s="8" customFormat="1" spans="1:10">
      <c r="A3669" s="107" t="s">
        <v>73</v>
      </c>
      <c r="B3669" s="108">
        <v>311000008</v>
      </c>
      <c r="C3669" s="109" t="s">
        <v>6485</v>
      </c>
      <c r="D3669" s="108" t="s">
        <v>6482</v>
      </c>
      <c r="E3669" s="108" t="s">
        <v>6477</v>
      </c>
      <c r="F3669" s="107" t="s">
        <v>25</v>
      </c>
      <c r="G3669" s="110"/>
      <c r="H3669" s="107">
        <v>456</v>
      </c>
      <c r="I3669" s="112">
        <f t="shared" si="157"/>
        <v>410.4</v>
      </c>
      <c r="J3669" s="112">
        <f t="shared" si="159"/>
        <v>364.8</v>
      </c>
    </row>
    <row r="3670" s="8" customFormat="1" ht="27" spans="1:10">
      <c r="A3670" s="107" t="s">
        <v>73</v>
      </c>
      <c r="B3670" s="108" t="s">
        <v>6486</v>
      </c>
      <c r="C3670" s="109" t="s">
        <v>6487</v>
      </c>
      <c r="D3670" s="108" t="s">
        <v>6480</v>
      </c>
      <c r="E3670" s="108"/>
      <c r="F3670" s="107" t="s">
        <v>25</v>
      </c>
      <c r="G3670" s="108"/>
      <c r="H3670" s="107">
        <v>27</v>
      </c>
      <c r="I3670" s="112">
        <f t="shared" si="157"/>
        <v>24.3</v>
      </c>
      <c r="J3670" s="112">
        <f t="shared" si="159"/>
        <v>21.6</v>
      </c>
    </row>
    <row r="3671" s="8" customFormat="1" ht="27" spans="1:10">
      <c r="A3671" s="107" t="s">
        <v>73</v>
      </c>
      <c r="B3671" s="108">
        <v>311000009</v>
      </c>
      <c r="C3671" s="109" t="s">
        <v>6488</v>
      </c>
      <c r="D3671" s="108"/>
      <c r="E3671" s="108" t="s">
        <v>6489</v>
      </c>
      <c r="F3671" s="107" t="s">
        <v>185</v>
      </c>
      <c r="G3671" s="110"/>
      <c r="H3671" s="107">
        <v>85</v>
      </c>
      <c r="I3671" s="112">
        <f t="shared" si="157"/>
        <v>76.5</v>
      </c>
      <c r="J3671" s="112">
        <f t="shared" si="159"/>
        <v>68</v>
      </c>
    </row>
    <row r="3672" s="8" customFormat="1" ht="27" spans="1:10">
      <c r="A3672" s="107" t="s">
        <v>73</v>
      </c>
      <c r="B3672" s="108" t="s">
        <v>6490</v>
      </c>
      <c r="C3672" s="109" t="s">
        <v>6491</v>
      </c>
      <c r="D3672" s="108" t="s">
        <v>6480</v>
      </c>
      <c r="E3672" s="108"/>
      <c r="F3672" s="107" t="s">
        <v>25</v>
      </c>
      <c r="G3672" s="108"/>
      <c r="H3672" s="107">
        <v>27</v>
      </c>
      <c r="I3672" s="112">
        <f t="shared" si="157"/>
        <v>24.3</v>
      </c>
      <c r="J3672" s="112">
        <f t="shared" si="159"/>
        <v>21.6</v>
      </c>
    </row>
    <row r="3673" s="8" customFormat="1" ht="67.5" spans="1:10">
      <c r="A3673" s="107" t="s">
        <v>73</v>
      </c>
      <c r="B3673" s="108">
        <v>311000010</v>
      </c>
      <c r="C3673" s="135" t="s">
        <v>6492</v>
      </c>
      <c r="D3673" s="136" t="s">
        <v>6493</v>
      </c>
      <c r="E3673" s="136" t="s">
        <v>6494</v>
      </c>
      <c r="F3673" s="137" t="s">
        <v>25</v>
      </c>
      <c r="G3673" s="67" t="s">
        <v>6495</v>
      </c>
      <c r="H3673" s="107">
        <v>370</v>
      </c>
      <c r="I3673" s="112">
        <f t="shared" si="157"/>
        <v>333</v>
      </c>
      <c r="J3673" s="112">
        <f t="shared" si="159"/>
        <v>296</v>
      </c>
    </row>
    <row r="3674" s="8" customFormat="1" ht="27" spans="1:10">
      <c r="A3674" s="107" t="s">
        <v>73</v>
      </c>
      <c r="B3674" s="108" t="s">
        <v>6496</v>
      </c>
      <c r="C3674" s="109" t="s">
        <v>6497</v>
      </c>
      <c r="D3674" s="108" t="s">
        <v>6480</v>
      </c>
      <c r="E3674" s="108"/>
      <c r="F3674" s="107" t="s">
        <v>25</v>
      </c>
      <c r="G3674" s="108"/>
      <c r="H3674" s="107">
        <v>27</v>
      </c>
      <c r="I3674" s="112">
        <f t="shared" si="157"/>
        <v>24.3</v>
      </c>
      <c r="J3674" s="112">
        <f t="shared" si="159"/>
        <v>21.6</v>
      </c>
    </row>
    <row r="3675" s="8" customFormat="1" ht="27" spans="1:10">
      <c r="A3675" s="107" t="s">
        <v>73</v>
      </c>
      <c r="B3675" s="108">
        <v>311000011</v>
      </c>
      <c r="C3675" s="109" t="s">
        <v>6498</v>
      </c>
      <c r="D3675" s="108" t="s">
        <v>6499</v>
      </c>
      <c r="E3675" s="108" t="s">
        <v>6500</v>
      </c>
      <c r="F3675" s="107" t="s">
        <v>185</v>
      </c>
      <c r="G3675" s="110"/>
      <c r="H3675" s="107">
        <v>66</v>
      </c>
      <c r="I3675" s="112">
        <f t="shared" si="157"/>
        <v>59.4</v>
      </c>
      <c r="J3675" s="112">
        <f t="shared" si="159"/>
        <v>52.8</v>
      </c>
    </row>
    <row r="3676" s="8" customFormat="1" ht="27" spans="1:10">
      <c r="A3676" s="107" t="s">
        <v>73</v>
      </c>
      <c r="B3676" s="108" t="s">
        <v>6501</v>
      </c>
      <c r="C3676" s="109" t="s">
        <v>6502</v>
      </c>
      <c r="D3676" s="108" t="s">
        <v>6480</v>
      </c>
      <c r="E3676" s="108"/>
      <c r="F3676" s="107" t="s">
        <v>25</v>
      </c>
      <c r="G3676" s="108"/>
      <c r="H3676" s="117">
        <v>33</v>
      </c>
      <c r="I3676" s="118">
        <v>29.7</v>
      </c>
      <c r="J3676" s="118">
        <v>26.4</v>
      </c>
    </row>
    <row r="3677" s="8" customFormat="1" ht="27" spans="1:10">
      <c r="A3677" s="107" t="s">
        <v>86</v>
      </c>
      <c r="B3677" s="108">
        <v>311000012</v>
      </c>
      <c r="C3677" s="109" t="s">
        <v>6503</v>
      </c>
      <c r="D3677" s="108" t="s">
        <v>6504</v>
      </c>
      <c r="E3677" s="108"/>
      <c r="F3677" s="107" t="s">
        <v>25</v>
      </c>
      <c r="G3677" s="108"/>
      <c r="H3677" s="107">
        <v>47</v>
      </c>
      <c r="I3677" s="112">
        <f t="shared" si="157"/>
        <v>42.3</v>
      </c>
      <c r="J3677" s="112">
        <f t="shared" si="159"/>
        <v>37.6</v>
      </c>
    </row>
    <row r="3678" s="8" customFormat="1" spans="1:10">
      <c r="A3678" s="107" t="s">
        <v>73</v>
      </c>
      <c r="B3678" s="108">
        <v>311000013</v>
      </c>
      <c r="C3678" s="109" t="s">
        <v>6505</v>
      </c>
      <c r="D3678" s="108" t="s">
        <v>6506</v>
      </c>
      <c r="E3678" s="108"/>
      <c r="F3678" s="107" t="s">
        <v>25</v>
      </c>
      <c r="G3678" s="108"/>
      <c r="H3678" s="107">
        <v>47</v>
      </c>
      <c r="I3678" s="112">
        <f t="shared" si="157"/>
        <v>42.3</v>
      </c>
      <c r="J3678" s="113">
        <v>37.6</v>
      </c>
    </row>
    <row r="3679" s="8" customFormat="1" spans="1:10">
      <c r="A3679" s="107" t="s">
        <v>86</v>
      </c>
      <c r="B3679" s="108">
        <v>311000014</v>
      </c>
      <c r="C3679" s="109" t="s">
        <v>6507</v>
      </c>
      <c r="D3679" s="108"/>
      <c r="E3679" s="108"/>
      <c r="F3679" s="107" t="s">
        <v>789</v>
      </c>
      <c r="G3679" s="108"/>
      <c r="H3679" s="107">
        <v>146</v>
      </c>
      <c r="I3679" s="112">
        <f t="shared" si="157"/>
        <v>131.4</v>
      </c>
      <c r="J3679" s="113">
        <v>116.8</v>
      </c>
    </row>
    <row r="3680" s="8" customFormat="1" ht="27" spans="1:10">
      <c r="A3680" s="107" t="s">
        <v>308</v>
      </c>
      <c r="B3680" s="108">
        <v>311000015</v>
      </c>
      <c r="C3680" s="109" t="s">
        <v>6508</v>
      </c>
      <c r="D3680" s="108" t="s">
        <v>6509</v>
      </c>
      <c r="E3680" s="108" t="s">
        <v>6510</v>
      </c>
      <c r="F3680" s="107" t="s">
        <v>789</v>
      </c>
      <c r="G3680" s="108"/>
      <c r="H3680" s="107">
        <v>372</v>
      </c>
      <c r="I3680" s="112">
        <f t="shared" si="157"/>
        <v>334.8</v>
      </c>
      <c r="J3680" s="113">
        <v>297.6</v>
      </c>
    </row>
    <row r="3681" s="8" customFormat="1" ht="27" spans="1:10">
      <c r="A3681" s="107" t="s">
        <v>308</v>
      </c>
      <c r="B3681" s="108" t="s">
        <v>6511</v>
      </c>
      <c r="C3681" s="109" t="s">
        <v>6512</v>
      </c>
      <c r="D3681" s="108" t="s">
        <v>6513</v>
      </c>
      <c r="E3681" s="108" t="s">
        <v>6510</v>
      </c>
      <c r="F3681" s="107" t="s">
        <v>789</v>
      </c>
      <c r="G3681" s="108"/>
      <c r="H3681" s="107">
        <v>372</v>
      </c>
      <c r="I3681" s="112">
        <f t="shared" si="157"/>
        <v>334.8</v>
      </c>
      <c r="J3681" s="113">
        <v>297.6</v>
      </c>
    </row>
    <row r="3682" s="8" customFormat="1" ht="27" spans="1:10">
      <c r="A3682" s="107" t="s">
        <v>308</v>
      </c>
      <c r="B3682" s="108" t="s">
        <v>6514</v>
      </c>
      <c r="C3682" s="109" t="s">
        <v>6515</v>
      </c>
      <c r="D3682" s="108" t="s">
        <v>6513</v>
      </c>
      <c r="E3682" s="108" t="s">
        <v>6510</v>
      </c>
      <c r="F3682" s="107" t="s">
        <v>789</v>
      </c>
      <c r="G3682" s="108"/>
      <c r="H3682" s="107">
        <v>372</v>
      </c>
      <c r="I3682" s="112">
        <f t="shared" si="157"/>
        <v>334.8</v>
      </c>
      <c r="J3682" s="113">
        <v>297.6</v>
      </c>
    </row>
    <row r="3683" s="8" customFormat="1" ht="27" spans="1:10">
      <c r="A3683" s="107" t="s">
        <v>308</v>
      </c>
      <c r="B3683" s="108" t="s">
        <v>6516</v>
      </c>
      <c r="C3683" s="109" t="s">
        <v>6517</v>
      </c>
      <c r="D3683" s="108" t="s">
        <v>6518</v>
      </c>
      <c r="E3683" s="108" t="s">
        <v>6510</v>
      </c>
      <c r="F3683" s="107" t="s">
        <v>789</v>
      </c>
      <c r="G3683" s="108"/>
      <c r="H3683" s="107">
        <v>372</v>
      </c>
      <c r="I3683" s="112">
        <f t="shared" si="157"/>
        <v>334.8</v>
      </c>
      <c r="J3683" s="113">
        <v>297.6</v>
      </c>
    </row>
    <row r="3684" s="8" customFormat="1" spans="1:10">
      <c r="A3684" s="107" t="s">
        <v>308</v>
      </c>
      <c r="B3684" s="108">
        <v>311000016</v>
      </c>
      <c r="C3684" s="109" t="s">
        <v>6519</v>
      </c>
      <c r="D3684" s="108"/>
      <c r="E3684" s="108"/>
      <c r="F3684" s="107" t="s">
        <v>25</v>
      </c>
      <c r="G3684" s="108"/>
      <c r="H3684" s="107">
        <v>47</v>
      </c>
      <c r="I3684" s="112">
        <f t="shared" si="157"/>
        <v>42.3</v>
      </c>
      <c r="J3684" s="112">
        <f t="shared" ref="J3684:J3690" si="160">H3684*0.8</f>
        <v>37.6</v>
      </c>
    </row>
    <row r="3685" s="8" customFormat="1" spans="1:10">
      <c r="A3685" s="107" t="s">
        <v>308</v>
      </c>
      <c r="B3685" s="108">
        <v>311000017</v>
      </c>
      <c r="C3685" s="109" t="s">
        <v>6520</v>
      </c>
      <c r="D3685" s="110"/>
      <c r="E3685" s="108"/>
      <c r="F3685" s="107" t="s">
        <v>25</v>
      </c>
      <c r="G3685" s="108"/>
      <c r="H3685" s="107">
        <v>313</v>
      </c>
      <c r="I3685" s="112">
        <f t="shared" si="157"/>
        <v>281.7</v>
      </c>
      <c r="J3685" s="112">
        <f t="shared" si="160"/>
        <v>250.4</v>
      </c>
    </row>
    <row r="3686" s="8" customFormat="1" spans="1:10">
      <c r="A3686" s="107" t="s">
        <v>308</v>
      </c>
      <c r="B3686" s="108" t="s">
        <v>6521</v>
      </c>
      <c r="C3686" s="109" t="s">
        <v>6522</v>
      </c>
      <c r="D3686" s="108"/>
      <c r="E3686" s="108"/>
      <c r="F3686" s="107" t="s">
        <v>25</v>
      </c>
      <c r="G3686" s="108"/>
      <c r="H3686" s="107">
        <v>313</v>
      </c>
      <c r="I3686" s="112">
        <f t="shared" si="157"/>
        <v>281.7</v>
      </c>
      <c r="J3686" s="112">
        <f t="shared" si="160"/>
        <v>250.4</v>
      </c>
    </row>
    <row r="3687" s="8" customFormat="1" spans="1:10">
      <c r="A3687" s="107" t="s">
        <v>86</v>
      </c>
      <c r="B3687" s="108">
        <v>311000018</v>
      </c>
      <c r="C3687" s="109" t="s">
        <v>6523</v>
      </c>
      <c r="D3687" s="108" t="s">
        <v>6524</v>
      </c>
      <c r="E3687" s="108"/>
      <c r="F3687" s="107" t="s">
        <v>789</v>
      </c>
      <c r="G3687" s="108"/>
      <c r="H3687" s="107">
        <v>570</v>
      </c>
      <c r="I3687" s="112">
        <f t="shared" si="157"/>
        <v>513</v>
      </c>
      <c r="J3687" s="112">
        <f t="shared" si="160"/>
        <v>456</v>
      </c>
    </row>
    <row r="3688" s="8" customFormat="1" spans="1:10">
      <c r="A3688" s="107" t="s">
        <v>308</v>
      </c>
      <c r="B3688" s="108">
        <v>311000019</v>
      </c>
      <c r="C3688" s="109" t="s">
        <v>6525</v>
      </c>
      <c r="D3688" s="110"/>
      <c r="E3688" s="108"/>
      <c r="F3688" s="107" t="s">
        <v>25</v>
      </c>
      <c r="G3688" s="108"/>
      <c r="H3688" s="107">
        <v>1500</v>
      </c>
      <c r="I3688" s="112">
        <f t="shared" si="157"/>
        <v>1350</v>
      </c>
      <c r="J3688" s="112">
        <f t="shared" si="160"/>
        <v>1200</v>
      </c>
    </row>
    <row r="3689" s="8" customFormat="1" spans="1:10">
      <c r="A3689" s="107" t="s">
        <v>308</v>
      </c>
      <c r="B3689" s="108" t="s">
        <v>6526</v>
      </c>
      <c r="C3689" s="109" t="s">
        <v>6527</v>
      </c>
      <c r="D3689" s="108"/>
      <c r="E3689" s="108"/>
      <c r="F3689" s="107" t="s">
        <v>25</v>
      </c>
      <c r="G3689" s="108"/>
      <c r="H3689" s="107">
        <v>1500</v>
      </c>
      <c r="I3689" s="112">
        <f t="shared" si="157"/>
        <v>1350</v>
      </c>
      <c r="J3689" s="112">
        <f t="shared" si="160"/>
        <v>1200</v>
      </c>
    </row>
    <row r="3690" s="8" customFormat="1" spans="1:10">
      <c r="A3690" s="107" t="s">
        <v>308</v>
      </c>
      <c r="B3690" s="108" t="s">
        <v>6528</v>
      </c>
      <c r="C3690" s="109" t="s">
        <v>6529</v>
      </c>
      <c r="D3690" s="108"/>
      <c r="E3690" s="108"/>
      <c r="F3690" s="107" t="s">
        <v>25</v>
      </c>
      <c r="G3690" s="108"/>
      <c r="H3690" s="107">
        <v>1500</v>
      </c>
      <c r="I3690" s="112">
        <f t="shared" si="157"/>
        <v>1350</v>
      </c>
      <c r="J3690" s="112">
        <f t="shared" si="160"/>
        <v>1200</v>
      </c>
    </row>
    <row r="3691" s="8" customFormat="1" spans="1:10">
      <c r="A3691" s="107" t="s">
        <v>86</v>
      </c>
      <c r="B3691" s="108">
        <v>311000020</v>
      </c>
      <c r="C3691" s="109" t="s">
        <v>6530</v>
      </c>
      <c r="D3691" s="108" t="s">
        <v>6116</v>
      </c>
      <c r="E3691" s="108"/>
      <c r="F3691" s="107" t="s">
        <v>789</v>
      </c>
      <c r="G3691" s="108"/>
      <c r="H3691" s="107">
        <v>236</v>
      </c>
      <c r="I3691" s="112">
        <f t="shared" si="157"/>
        <v>212.4</v>
      </c>
      <c r="J3691" s="113">
        <v>188.8</v>
      </c>
    </row>
    <row r="3692" s="8" customFormat="1" spans="1:10">
      <c r="A3692" s="107" t="s">
        <v>86</v>
      </c>
      <c r="B3692" s="108" t="s">
        <v>6531</v>
      </c>
      <c r="C3692" s="109" t="s">
        <v>6532</v>
      </c>
      <c r="D3692" s="108"/>
      <c r="E3692" s="108"/>
      <c r="F3692" s="107" t="s">
        <v>789</v>
      </c>
      <c r="G3692" s="108"/>
      <c r="H3692" s="107">
        <v>236</v>
      </c>
      <c r="I3692" s="112">
        <f t="shared" si="157"/>
        <v>212.4</v>
      </c>
      <c r="J3692" s="113">
        <v>188.8</v>
      </c>
    </row>
    <row r="3693" s="8" customFormat="1" spans="1:10">
      <c r="A3693" s="107" t="s">
        <v>308</v>
      </c>
      <c r="B3693" s="108">
        <v>311000021</v>
      </c>
      <c r="C3693" s="109" t="s">
        <v>6533</v>
      </c>
      <c r="D3693" s="108"/>
      <c r="E3693" s="108"/>
      <c r="F3693" s="107" t="s">
        <v>789</v>
      </c>
      <c r="G3693" s="108"/>
      <c r="H3693" s="107">
        <v>223</v>
      </c>
      <c r="I3693" s="112">
        <f t="shared" si="157"/>
        <v>200.7</v>
      </c>
      <c r="J3693" s="113">
        <v>178.4</v>
      </c>
    </row>
    <row r="3694" s="8" customFormat="1" spans="1:10">
      <c r="A3694" s="107" t="s">
        <v>308</v>
      </c>
      <c r="B3694" s="108">
        <v>311000022</v>
      </c>
      <c r="C3694" s="109" t="s">
        <v>6534</v>
      </c>
      <c r="D3694" s="108"/>
      <c r="E3694" s="108"/>
      <c r="F3694" s="107" t="s">
        <v>25</v>
      </c>
      <c r="G3694" s="108"/>
      <c r="H3694" s="107">
        <v>1187</v>
      </c>
      <c r="I3694" s="112">
        <f t="shared" si="157"/>
        <v>1068.3</v>
      </c>
      <c r="J3694" s="112">
        <f t="shared" ref="J3694:J3699" si="161">H3694*0.8</f>
        <v>949.6</v>
      </c>
    </row>
    <row r="3695" s="8" customFormat="1" spans="1:10">
      <c r="A3695" s="107" t="s">
        <v>308</v>
      </c>
      <c r="B3695" s="108">
        <v>311000023</v>
      </c>
      <c r="C3695" s="109" t="s">
        <v>6535</v>
      </c>
      <c r="D3695" s="108"/>
      <c r="E3695" s="108"/>
      <c r="F3695" s="107" t="s">
        <v>25</v>
      </c>
      <c r="G3695" s="108"/>
      <c r="H3695" s="107">
        <v>1615</v>
      </c>
      <c r="I3695" s="112">
        <f t="shared" si="157"/>
        <v>1453.5</v>
      </c>
      <c r="J3695" s="112">
        <f t="shared" si="161"/>
        <v>1292</v>
      </c>
    </row>
    <row r="3696" s="8" customFormat="1" spans="1:10">
      <c r="A3696" s="107" t="s">
        <v>308</v>
      </c>
      <c r="B3696" s="108">
        <v>311000024</v>
      </c>
      <c r="C3696" s="109" t="s">
        <v>6536</v>
      </c>
      <c r="D3696" s="108"/>
      <c r="E3696" s="108"/>
      <c r="F3696" s="107" t="s">
        <v>25</v>
      </c>
      <c r="G3696" s="108"/>
      <c r="H3696" s="107">
        <v>380</v>
      </c>
      <c r="I3696" s="112">
        <f t="shared" si="157"/>
        <v>342</v>
      </c>
      <c r="J3696" s="112">
        <f t="shared" si="161"/>
        <v>304</v>
      </c>
    </row>
    <row r="3697" s="8" customFormat="1" spans="1:10">
      <c r="A3697" s="107" t="s">
        <v>308</v>
      </c>
      <c r="B3697" s="108">
        <v>311000025</v>
      </c>
      <c r="C3697" s="109" t="s">
        <v>6537</v>
      </c>
      <c r="D3697" s="108"/>
      <c r="E3697" s="108"/>
      <c r="F3697" s="107" t="s">
        <v>25</v>
      </c>
      <c r="G3697" s="108"/>
      <c r="H3697" s="107">
        <v>1520</v>
      </c>
      <c r="I3697" s="112">
        <f t="shared" si="157"/>
        <v>1368</v>
      </c>
      <c r="J3697" s="112">
        <f t="shared" si="161"/>
        <v>1216</v>
      </c>
    </row>
    <row r="3698" s="8" customFormat="1" spans="1:10">
      <c r="A3698" s="107" t="s">
        <v>308</v>
      </c>
      <c r="B3698" s="108">
        <v>311000026</v>
      </c>
      <c r="C3698" s="109" t="s">
        <v>6538</v>
      </c>
      <c r="D3698" s="108"/>
      <c r="E3698" s="108"/>
      <c r="F3698" s="107" t="s">
        <v>25</v>
      </c>
      <c r="G3698" s="110"/>
      <c r="H3698" s="107">
        <v>1800</v>
      </c>
      <c r="I3698" s="112">
        <f t="shared" si="157"/>
        <v>1620</v>
      </c>
      <c r="J3698" s="112">
        <f t="shared" si="161"/>
        <v>1440</v>
      </c>
    </row>
    <row r="3699" s="8" customFormat="1" ht="27" spans="1:10">
      <c r="A3699" s="107" t="s">
        <v>308</v>
      </c>
      <c r="B3699" s="108" t="s">
        <v>6539</v>
      </c>
      <c r="C3699" s="109" t="s">
        <v>6540</v>
      </c>
      <c r="D3699" s="108"/>
      <c r="E3699" s="108"/>
      <c r="F3699" s="107" t="s">
        <v>25</v>
      </c>
      <c r="G3699" s="108"/>
      <c r="H3699" s="107">
        <v>2800</v>
      </c>
      <c r="I3699" s="112">
        <f t="shared" si="157"/>
        <v>2520</v>
      </c>
      <c r="J3699" s="112">
        <f t="shared" si="161"/>
        <v>2240</v>
      </c>
    </row>
    <row r="3700" s="8" customFormat="1" spans="1:10">
      <c r="A3700" s="107" t="s">
        <v>308</v>
      </c>
      <c r="B3700" s="108">
        <v>311000027</v>
      </c>
      <c r="C3700" s="109" t="s">
        <v>6541</v>
      </c>
      <c r="D3700" s="108" t="s">
        <v>6149</v>
      </c>
      <c r="E3700" s="108" t="s">
        <v>6179</v>
      </c>
      <c r="F3700" s="107" t="s">
        <v>25</v>
      </c>
      <c r="G3700" s="108"/>
      <c r="H3700" s="107">
        <v>942</v>
      </c>
      <c r="I3700" s="112">
        <f t="shared" si="157"/>
        <v>847.8</v>
      </c>
      <c r="J3700" s="113">
        <v>753.6</v>
      </c>
    </row>
    <row r="3701" s="8" customFormat="1" spans="1:10">
      <c r="A3701" s="107" t="s">
        <v>308</v>
      </c>
      <c r="B3701" s="108" t="s">
        <v>6542</v>
      </c>
      <c r="C3701" s="109" t="s">
        <v>6543</v>
      </c>
      <c r="D3701" s="108" t="s">
        <v>6149</v>
      </c>
      <c r="E3701" s="108"/>
      <c r="F3701" s="107" t="s">
        <v>25</v>
      </c>
      <c r="G3701" s="108"/>
      <c r="H3701" s="107">
        <v>942</v>
      </c>
      <c r="I3701" s="112">
        <f t="shared" si="157"/>
        <v>847.8</v>
      </c>
      <c r="J3701" s="113">
        <v>753.6</v>
      </c>
    </row>
    <row r="3702" s="8" customFormat="1" spans="1:10">
      <c r="A3702" s="107" t="s">
        <v>308</v>
      </c>
      <c r="B3702" s="108">
        <v>311000028</v>
      </c>
      <c r="C3702" s="109" t="s">
        <v>6544</v>
      </c>
      <c r="D3702" s="108" t="s">
        <v>6149</v>
      </c>
      <c r="E3702" s="108" t="s">
        <v>6179</v>
      </c>
      <c r="F3702" s="107" t="s">
        <v>25</v>
      </c>
      <c r="G3702" s="108"/>
      <c r="H3702" s="107">
        <v>1178</v>
      </c>
      <c r="I3702" s="112">
        <f t="shared" si="157"/>
        <v>1060.2</v>
      </c>
      <c r="J3702" s="113">
        <v>942.4</v>
      </c>
    </row>
    <row r="3703" s="8" customFormat="1" spans="1:10">
      <c r="A3703" s="107" t="s">
        <v>308</v>
      </c>
      <c r="B3703" s="108" t="s">
        <v>6545</v>
      </c>
      <c r="C3703" s="109" t="s">
        <v>6546</v>
      </c>
      <c r="D3703" s="108" t="s">
        <v>6149</v>
      </c>
      <c r="E3703" s="108"/>
      <c r="F3703" s="107" t="s">
        <v>25</v>
      </c>
      <c r="G3703" s="108"/>
      <c r="H3703" s="107">
        <v>1178</v>
      </c>
      <c r="I3703" s="112">
        <f t="shared" si="157"/>
        <v>1060.2</v>
      </c>
      <c r="J3703" s="113">
        <v>942.4</v>
      </c>
    </row>
    <row r="3704" s="8" customFormat="1" spans="1:10">
      <c r="A3704" s="107" t="s">
        <v>73</v>
      </c>
      <c r="B3704" s="108">
        <v>311000029</v>
      </c>
      <c r="C3704" s="109" t="s">
        <v>6547</v>
      </c>
      <c r="D3704" s="108"/>
      <c r="E3704" s="108"/>
      <c r="F3704" s="107" t="s">
        <v>25</v>
      </c>
      <c r="G3704" s="108"/>
      <c r="H3704" s="107">
        <v>5</v>
      </c>
      <c r="I3704" s="112">
        <f t="shared" si="157"/>
        <v>4.5</v>
      </c>
      <c r="J3704" s="112">
        <f t="shared" ref="J3704:J3708" si="162">H3704*0.8</f>
        <v>4</v>
      </c>
    </row>
    <row r="3705" s="8" customFormat="1" spans="1:10">
      <c r="A3705" s="107" t="s">
        <v>308</v>
      </c>
      <c r="B3705" s="108">
        <v>311000030</v>
      </c>
      <c r="C3705" s="109" t="s">
        <v>6548</v>
      </c>
      <c r="D3705" s="108"/>
      <c r="E3705" s="108"/>
      <c r="F3705" s="107" t="s">
        <v>25</v>
      </c>
      <c r="G3705" s="108"/>
      <c r="H3705" s="107">
        <v>19</v>
      </c>
      <c r="I3705" s="112">
        <f t="shared" si="157"/>
        <v>17.1</v>
      </c>
      <c r="J3705" s="112">
        <f t="shared" si="162"/>
        <v>15.2</v>
      </c>
    </row>
    <row r="3706" s="8" customFormat="1" spans="1:10">
      <c r="A3706" s="107" t="s">
        <v>308</v>
      </c>
      <c r="B3706" s="108">
        <v>311000031</v>
      </c>
      <c r="C3706" s="109" t="s">
        <v>6549</v>
      </c>
      <c r="D3706" s="108"/>
      <c r="E3706" s="108"/>
      <c r="F3706" s="107" t="s">
        <v>25</v>
      </c>
      <c r="G3706" s="108"/>
      <c r="H3706" s="107">
        <v>29</v>
      </c>
      <c r="I3706" s="112">
        <f t="shared" si="157"/>
        <v>26.1</v>
      </c>
      <c r="J3706" s="113">
        <v>23.2</v>
      </c>
    </row>
    <row r="3707" s="8" customFormat="1" spans="1:10">
      <c r="A3707" s="107" t="s">
        <v>308</v>
      </c>
      <c r="B3707" s="108">
        <v>311000032</v>
      </c>
      <c r="C3707" s="109" t="s">
        <v>6550</v>
      </c>
      <c r="D3707" s="108"/>
      <c r="E3707" s="108"/>
      <c r="F3707" s="107" t="s">
        <v>25</v>
      </c>
      <c r="G3707" s="108"/>
      <c r="H3707" s="107">
        <v>47</v>
      </c>
      <c r="I3707" s="112">
        <f t="shared" si="157"/>
        <v>42.3</v>
      </c>
      <c r="J3707" s="112">
        <f t="shared" si="162"/>
        <v>37.6</v>
      </c>
    </row>
    <row r="3708" s="8" customFormat="1" spans="1:10">
      <c r="A3708" s="107" t="s">
        <v>308</v>
      </c>
      <c r="B3708" s="108">
        <v>311000033</v>
      </c>
      <c r="C3708" s="109" t="s">
        <v>6551</v>
      </c>
      <c r="D3708" s="108"/>
      <c r="E3708" s="108"/>
      <c r="F3708" s="107" t="s">
        <v>25</v>
      </c>
      <c r="G3708" s="108"/>
      <c r="H3708" s="107">
        <v>265</v>
      </c>
      <c r="I3708" s="112">
        <f t="shared" si="157"/>
        <v>238.5</v>
      </c>
      <c r="J3708" s="112">
        <f t="shared" si="162"/>
        <v>212</v>
      </c>
    </row>
    <row r="3709" s="8" customFormat="1" ht="27" spans="1:10">
      <c r="A3709" s="107" t="s">
        <v>86</v>
      </c>
      <c r="B3709" s="108">
        <v>311000034</v>
      </c>
      <c r="C3709" s="109" t="s">
        <v>6552</v>
      </c>
      <c r="D3709" s="108" t="s">
        <v>6116</v>
      </c>
      <c r="E3709" s="108" t="s">
        <v>6553</v>
      </c>
      <c r="F3709" s="107" t="s">
        <v>25</v>
      </c>
      <c r="G3709" s="108"/>
      <c r="H3709" s="114">
        <v>283</v>
      </c>
      <c r="I3709" s="115">
        <v>254.7</v>
      </c>
      <c r="J3709" s="115">
        <v>226.4</v>
      </c>
    </row>
    <row r="3710" s="8" customFormat="1" ht="40.5" spans="1:10">
      <c r="A3710" s="107" t="s">
        <v>86</v>
      </c>
      <c r="B3710" s="108" t="s">
        <v>6554</v>
      </c>
      <c r="C3710" s="109" t="s">
        <v>6555</v>
      </c>
      <c r="D3710" s="108"/>
      <c r="E3710" s="108" t="s">
        <v>6553</v>
      </c>
      <c r="F3710" s="107" t="s">
        <v>25</v>
      </c>
      <c r="G3710" s="108" t="s">
        <v>6556</v>
      </c>
      <c r="H3710" s="107">
        <v>372</v>
      </c>
      <c r="I3710" s="112">
        <f t="shared" si="157"/>
        <v>334.8</v>
      </c>
      <c r="J3710" s="113">
        <v>297.6</v>
      </c>
    </row>
    <row r="3711" s="8" customFormat="1" spans="1:10">
      <c r="A3711" s="107" t="s">
        <v>308</v>
      </c>
      <c r="B3711" s="108">
        <v>311000035</v>
      </c>
      <c r="C3711" s="109" t="s">
        <v>6557</v>
      </c>
      <c r="D3711" s="108"/>
      <c r="E3711" s="108"/>
      <c r="F3711" s="107" t="s">
        <v>25</v>
      </c>
      <c r="G3711" s="108"/>
      <c r="H3711" s="107">
        <v>285</v>
      </c>
      <c r="I3711" s="112">
        <f t="shared" si="157"/>
        <v>256.5</v>
      </c>
      <c r="J3711" s="112">
        <f>H3711*0.8</f>
        <v>228</v>
      </c>
    </row>
    <row r="3712" s="8" customFormat="1" spans="1:10">
      <c r="A3712" s="107" t="s">
        <v>308</v>
      </c>
      <c r="B3712" s="108">
        <v>311000036</v>
      </c>
      <c r="C3712" s="109" t="s">
        <v>6558</v>
      </c>
      <c r="D3712" s="108"/>
      <c r="E3712" s="108" t="s">
        <v>6559</v>
      </c>
      <c r="F3712" s="107" t="s">
        <v>25</v>
      </c>
      <c r="G3712" s="108"/>
      <c r="H3712" s="107">
        <v>223</v>
      </c>
      <c r="I3712" s="112">
        <f t="shared" si="157"/>
        <v>200.7</v>
      </c>
      <c r="J3712" s="113">
        <v>178.4</v>
      </c>
    </row>
    <row r="3713" s="8" customFormat="1" spans="1:10">
      <c r="A3713" s="107" t="s">
        <v>308</v>
      </c>
      <c r="B3713" s="108">
        <v>311000037</v>
      </c>
      <c r="C3713" s="109" t="s">
        <v>6560</v>
      </c>
      <c r="D3713" s="108" t="s">
        <v>6561</v>
      </c>
      <c r="E3713" s="108"/>
      <c r="F3713" s="107" t="s">
        <v>25</v>
      </c>
      <c r="G3713" s="108"/>
      <c r="H3713" s="107">
        <v>190</v>
      </c>
      <c r="I3713" s="112">
        <f t="shared" si="157"/>
        <v>171</v>
      </c>
      <c r="J3713" s="112">
        <f>H3713*0.8</f>
        <v>152</v>
      </c>
    </row>
    <row r="3714" s="8" customFormat="1" spans="1:10">
      <c r="A3714" s="107" t="s">
        <v>86</v>
      </c>
      <c r="B3714" s="108">
        <v>311000038</v>
      </c>
      <c r="C3714" s="109" t="s">
        <v>6562</v>
      </c>
      <c r="D3714" s="108"/>
      <c r="E3714" s="108"/>
      <c r="F3714" s="107" t="s">
        <v>25</v>
      </c>
      <c r="G3714" s="108"/>
      <c r="H3714" s="107">
        <v>25</v>
      </c>
      <c r="I3714" s="112">
        <f t="shared" si="157"/>
        <v>22.5</v>
      </c>
      <c r="J3714" s="113">
        <v>20</v>
      </c>
    </row>
    <row r="3715" s="8" customFormat="1" spans="1:10">
      <c r="A3715" s="107" t="s">
        <v>86</v>
      </c>
      <c r="B3715" s="108">
        <v>311000039</v>
      </c>
      <c r="C3715" s="109" t="s">
        <v>6563</v>
      </c>
      <c r="D3715" s="108" t="s">
        <v>6564</v>
      </c>
      <c r="E3715" s="108" t="s">
        <v>6565</v>
      </c>
      <c r="F3715" s="107" t="s">
        <v>25</v>
      </c>
      <c r="G3715" s="108"/>
      <c r="H3715" s="107">
        <v>241</v>
      </c>
      <c r="I3715" s="112">
        <f t="shared" si="157"/>
        <v>216.9</v>
      </c>
      <c r="J3715" s="113">
        <v>192.8</v>
      </c>
    </row>
    <row r="3716" s="8" customFormat="1" spans="1:10">
      <c r="A3716" s="107" t="s">
        <v>73</v>
      </c>
      <c r="B3716" s="108">
        <v>311000040</v>
      </c>
      <c r="C3716" s="109" t="s">
        <v>6566</v>
      </c>
      <c r="D3716" s="108" t="s">
        <v>6567</v>
      </c>
      <c r="E3716" s="108"/>
      <c r="F3716" s="107" t="s">
        <v>25</v>
      </c>
      <c r="G3716" s="108"/>
      <c r="H3716" s="107">
        <v>756</v>
      </c>
      <c r="I3716" s="112">
        <f t="shared" si="157"/>
        <v>680.4</v>
      </c>
      <c r="J3716" s="113">
        <v>604.8</v>
      </c>
    </row>
    <row r="3717" s="8" customFormat="1" spans="1:10">
      <c r="A3717" s="107" t="s">
        <v>308</v>
      </c>
      <c r="B3717" s="108" t="s">
        <v>6568</v>
      </c>
      <c r="C3717" s="109" t="s">
        <v>6569</v>
      </c>
      <c r="D3717" s="108"/>
      <c r="E3717" s="108"/>
      <c r="F3717" s="107" t="s">
        <v>25</v>
      </c>
      <c r="G3717" s="108"/>
      <c r="H3717" s="107">
        <v>916</v>
      </c>
      <c r="I3717" s="112">
        <f t="shared" si="157"/>
        <v>824.4</v>
      </c>
      <c r="J3717" s="112">
        <f t="shared" ref="J3717:J3731" si="163">H3717*0.8</f>
        <v>732.8</v>
      </c>
    </row>
    <row r="3718" s="8" customFormat="1" spans="1:10">
      <c r="A3718" s="107" t="s">
        <v>73</v>
      </c>
      <c r="B3718" s="108" t="s">
        <v>6570</v>
      </c>
      <c r="C3718" s="109" t="s">
        <v>6571</v>
      </c>
      <c r="D3718" s="110"/>
      <c r="E3718" s="108" t="s">
        <v>6572</v>
      </c>
      <c r="F3718" s="107"/>
      <c r="G3718" s="108"/>
      <c r="H3718" s="107"/>
      <c r="I3718" s="112"/>
      <c r="J3718" s="112"/>
    </row>
    <row r="3719" s="8" customFormat="1" spans="1:10">
      <c r="A3719" s="107" t="s">
        <v>73</v>
      </c>
      <c r="B3719" s="108" t="s">
        <v>6573</v>
      </c>
      <c r="C3719" s="109" t="s">
        <v>6574</v>
      </c>
      <c r="D3719" s="108"/>
      <c r="E3719" s="108" t="s">
        <v>6572</v>
      </c>
      <c r="F3719" s="107" t="s">
        <v>789</v>
      </c>
      <c r="G3719" s="108"/>
      <c r="H3719" s="107">
        <v>2910</v>
      </c>
      <c r="I3719" s="112">
        <f t="shared" ref="I3719:I3731" si="164">H3719*0.9</f>
        <v>2619</v>
      </c>
      <c r="J3719" s="112">
        <f t="shared" si="163"/>
        <v>2328</v>
      </c>
    </row>
    <row r="3720" s="8" customFormat="1" ht="27" spans="1:10">
      <c r="A3720" s="107" t="s">
        <v>73</v>
      </c>
      <c r="B3720" s="108" t="s">
        <v>6575</v>
      </c>
      <c r="C3720" s="109" t="s">
        <v>6576</v>
      </c>
      <c r="D3720" s="108"/>
      <c r="E3720" s="108" t="s">
        <v>6572</v>
      </c>
      <c r="F3720" s="107" t="s">
        <v>789</v>
      </c>
      <c r="G3720" s="108"/>
      <c r="H3720" s="107">
        <v>3395</v>
      </c>
      <c r="I3720" s="112">
        <f t="shared" si="164"/>
        <v>3055.5</v>
      </c>
      <c r="J3720" s="112">
        <f t="shared" si="163"/>
        <v>2716</v>
      </c>
    </row>
    <row r="3721" s="8" customFormat="1" spans="1:10">
      <c r="A3721" s="107" t="s">
        <v>73</v>
      </c>
      <c r="B3721" s="108" t="s">
        <v>6577</v>
      </c>
      <c r="C3721" s="109" t="s">
        <v>6578</v>
      </c>
      <c r="D3721" s="108"/>
      <c r="E3721" s="108" t="s">
        <v>6572</v>
      </c>
      <c r="F3721" s="107" t="s">
        <v>789</v>
      </c>
      <c r="G3721" s="108"/>
      <c r="H3721" s="107">
        <v>3395</v>
      </c>
      <c r="I3721" s="112">
        <f t="shared" si="164"/>
        <v>3055.5</v>
      </c>
      <c r="J3721" s="112">
        <f t="shared" si="163"/>
        <v>2716</v>
      </c>
    </row>
    <row r="3722" s="8" customFormat="1" spans="1:10">
      <c r="A3722" s="107" t="s">
        <v>73</v>
      </c>
      <c r="B3722" s="108" t="s">
        <v>6579</v>
      </c>
      <c r="C3722" s="109" t="s">
        <v>6580</v>
      </c>
      <c r="D3722" s="108"/>
      <c r="E3722" s="108" t="s">
        <v>6572</v>
      </c>
      <c r="F3722" s="107" t="s">
        <v>789</v>
      </c>
      <c r="G3722" s="108"/>
      <c r="H3722" s="107">
        <v>3880</v>
      </c>
      <c r="I3722" s="112">
        <f t="shared" si="164"/>
        <v>3492</v>
      </c>
      <c r="J3722" s="112">
        <f t="shared" si="163"/>
        <v>3104</v>
      </c>
    </row>
    <row r="3723" s="8" customFormat="1" spans="1:10">
      <c r="A3723" s="107" t="s">
        <v>86</v>
      </c>
      <c r="B3723" s="108" t="s">
        <v>6581</v>
      </c>
      <c r="C3723" s="109" t="s">
        <v>6582</v>
      </c>
      <c r="D3723" s="108" t="s">
        <v>6583</v>
      </c>
      <c r="E3723" s="108"/>
      <c r="F3723" s="107" t="s">
        <v>25</v>
      </c>
      <c r="G3723" s="108"/>
      <c r="H3723" s="107">
        <v>360</v>
      </c>
      <c r="I3723" s="112">
        <f t="shared" si="164"/>
        <v>324</v>
      </c>
      <c r="J3723" s="112">
        <f t="shared" si="163"/>
        <v>288</v>
      </c>
    </row>
    <row r="3724" s="9" customFormat="1" ht="81" spans="1:10">
      <c r="A3724" s="113" t="s">
        <v>73</v>
      </c>
      <c r="B3724" s="138" t="s">
        <v>6584</v>
      </c>
      <c r="C3724" s="120" t="s">
        <v>6585</v>
      </c>
      <c r="D3724" s="121" t="s">
        <v>6586</v>
      </c>
      <c r="E3724" s="121" t="s">
        <v>6465</v>
      </c>
      <c r="F3724" s="126" t="s">
        <v>25</v>
      </c>
      <c r="G3724" s="139"/>
      <c r="H3724" s="126">
        <v>448</v>
      </c>
      <c r="I3724" s="112">
        <f t="shared" si="164"/>
        <v>403.2</v>
      </c>
      <c r="J3724" s="112">
        <f t="shared" si="163"/>
        <v>358.4</v>
      </c>
    </row>
    <row r="3725" s="9" customFormat="1" ht="54" spans="1:10">
      <c r="A3725" s="113" t="s">
        <v>86</v>
      </c>
      <c r="B3725" s="138" t="s">
        <v>6587</v>
      </c>
      <c r="C3725" s="120" t="s">
        <v>6588</v>
      </c>
      <c r="D3725" s="121" t="s">
        <v>6589</v>
      </c>
      <c r="E3725" s="121"/>
      <c r="F3725" s="113" t="s">
        <v>25</v>
      </c>
      <c r="G3725" s="121"/>
      <c r="H3725" s="112">
        <v>535</v>
      </c>
      <c r="I3725" s="112">
        <f t="shared" si="164"/>
        <v>481.5</v>
      </c>
      <c r="J3725" s="112">
        <f t="shared" si="163"/>
        <v>428</v>
      </c>
    </row>
    <row r="3726" s="9" customFormat="1" ht="229.5" spans="1:10">
      <c r="A3726" s="113" t="s">
        <v>73</v>
      </c>
      <c r="B3726" s="138" t="s">
        <v>6590</v>
      </c>
      <c r="C3726" s="120" t="s">
        <v>6591</v>
      </c>
      <c r="D3726" s="121" t="s">
        <v>6592</v>
      </c>
      <c r="E3726" s="121" t="s">
        <v>6469</v>
      </c>
      <c r="F3726" s="113" t="s">
        <v>6593</v>
      </c>
      <c r="G3726" s="121" t="s">
        <v>6594</v>
      </c>
      <c r="H3726" s="113">
        <v>425</v>
      </c>
      <c r="I3726" s="112">
        <f t="shared" si="164"/>
        <v>382.5</v>
      </c>
      <c r="J3726" s="112">
        <f t="shared" si="163"/>
        <v>340</v>
      </c>
    </row>
    <row r="3727" s="9" customFormat="1" ht="162" spans="1:10">
      <c r="A3727" s="113" t="s">
        <v>73</v>
      </c>
      <c r="B3727" s="138" t="s">
        <v>6595</v>
      </c>
      <c r="C3727" s="120" t="s">
        <v>6596</v>
      </c>
      <c r="D3727" s="121" t="s">
        <v>6597</v>
      </c>
      <c r="E3727" s="121" t="s">
        <v>6598</v>
      </c>
      <c r="F3727" s="113" t="s">
        <v>185</v>
      </c>
      <c r="G3727" s="121"/>
      <c r="H3727" s="113">
        <v>80</v>
      </c>
      <c r="I3727" s="112">
        <f t="shared" si="164"/>
        <v>72</v>
      </c>
      <c r="J3727" s="112">
        <f t="shared" si="163"/>
        <v>64</v>
      </c>
    </row>
    <row r="3728" s="9" customFormat="1" ht="54" spans="1:10">
      <c r="A3728" s="113" t="s">
        <v>73</v>
      </c>
      <c r="B3728" s="138" t="s">
        <v>6599</v>
      </c>
      <c r="C3728" s="120" t="s">
        <v>6600</v>
      </c>
      <c r="D3728" s="121" t="s">
        <v>6601</v>
      </c>
      <c r="E3728" s="121"/>
      <c r="F3728" s="113" t="s">
        <v>25</v>
      </c>
      <c r="G3728" s="121"/>
      <c r="H3728" s="113">
        <v>128</v>
      </c>
      <c r="I3728" s="112">
        <f t="shared" si="164"/>
        <v>115.2</v>
      </c>
      <c r="J3728" s="112">
        <f t="shared" si="163"/>
        <v>102.4</v>
      </c>
    </row>
    <row r="3729" s="9" customFormat="1" ht="94.5" spans="1:10">
      <c r="A3729" s="107" t="s">
        <v>308</v>
      </c>
      <c r="B3729" s="138" t="s">
        <v>6602</v>
      </c>
      <c r="C3729" s="120" t="s">
        <v>6603</v>
      </c>
      <c r="D3729" s="121" t="s">
        <v>6604</v>
      </c>
      <c r="E3729" s="121"/>
      <c r="F3729" s="113" t="s">
        <v>25</v>
      </c>
      <c r="G3729" s="108"/>
      <c r="H3729" s="111">
        <v>40</v>
      </c>
      <c r="I3729" s="112">
        <f t="shared" si="164"/>
        <v>36</v>
      </c>
      <c r="J3729" s="112">
        <f t="shared" si="163"/>
        <v>32</v>
      </c>
    </row>
    <row r="3730" s="9" customFormat="1" ht="40.5" spans="1:10">
      <c r="A3730" s="113" t="s">
        <v>86</v>
      </c>
      <c r="B3730" s="138" t="s">
        <v>6605</v>
      </c>
      <c r="C3730" s="120" t="s">
        <v>6606</v>
      </c>
      <c r="D3730" s="121" t="s">
        <v>6607</v>
      </c>
      <c r="E3730" s="121" t="s">
        <v>6608</v>
      </c>
      <c r="F3730" s="113" t="s">
        <v>25</v>
      </c>
      <c r="G3730" s="119"/>
      <c r="H3730" s="112">
        <v>1471</v>
      </c>
      <c r="I3730" s="112">
        <f t="shared" si="164"/>
        <v>1323.9</v>
      </c>
      <c r="J3730" s="112">
        <f t="shared" si="163"/>
        <v>1176.8</v>
      </c>
    </row>
    <row r="3731" s="9" customFormat="1" spans="1:10">
      <c r="A3731" s="122" t="s">
        <v>73</v>
      </c>
      <c r="B3731" s="138" t="s">
        <v>6609</v>
      </c>
      <c r="C3731" s="124" t="s">
        <v>6610</v>
      </c>
      <c r="D3731" s="121" t="s">
        <v>6611</v>
      </c>
      <c r="E3731" s="125"/>
      <c r="F3731" s="122" t="s">
        <v>25</v>
      </c>
      <c r="G3731" s="108"/>
      <c r="H3731" s="111">
        <v>286</v>
      </c>
      <c r="I3731" s="112">
        <f t="shared" si="164"/>
        <v>257.4</v>
      </c>
      <c r="J3731" s="112">
        <f t="shared" si="163"/>
        <v>228.8</v>
      </c>
    </row>
    <row r="3732" s="8" customFormat="1" spans="1:10">
      <c r="A3732" s="107"/>
      <c r="B3732" s="108">
        <v>3111</v>
      </c>
      <c r="C3732" s="109" t="s">
        <v>6612</v>
      </c>
      <c r="D3732" s="108"/>
      <c r="E3732" s="108"/>
      <c r="F3732" s="107"/>
      <c r="G3732" s="108"/>
      <c r="H3732" s="107"/>
      <c r="I3732" s="112"/>
      <c r="J3732" s="112"/>
    </row>
    <row r="3733" s="8" customFormat="1" spans="1:10">
      <c r="A3733" s="107" t="s">
        <v>308</v>
      </c>
      <c r="B3733" s="108">
        <v>311100001</v>
      </c>
      <c r="C3733" s="109" t="s">
        <v>6613</v>
      </c>
      <c r="D3733" s="108"/>
      <c r="E3733" s="108" t="s">
        <v>6614</v>
      </c>
      <c r="F3733" s="107" t="s">
        <v>25</v>
      </c>
      <c r="G3733" s="108"/>
      <c r="H3733" s="107">
        <v>58</v>
      </c>
      <c r="I3733" s="112">
        <f t="shared" ref="I3733:I3752" si="165">H3733*0.9</f>
        <v>52.2</v>
      </c>
      <c r="J3733" s="112">
        <f t="shared" ref="J3733:J3738" si="166">H3733*0.8</f>
        <v>46.4</v>
      </c>
    </row>
    <row r="3734" s="8" customFormat="1" spans="1:10">
      <c r="A3734" s="107" t="s">
        <v>73</v>
      </c>
      <c r="B3734" s="108">
        <v>311100002</v>
      </c>
      <c r="C3734" s="109" t="s">
        <v>6615</v>
      </c>
      <c r="D3734" s="108"/>
      <c r="E3734" s="108"/>
      <c r="F3734" s="107" t="s">
        <v>25</v>
      </c>
      <c r="G3734" s="108"/>
      <c r="H3734" s="107">
        <v>50</v>
      </c>
      <c r="I3734" s="112">
        <f t="shared" si="165"/>
        <v>45</v>
      </c>
      <c r="J3734" s="112">
        <f t="shared" si="166"/>
        <v>40</v>
      </c>
    </row>
    <row r="3735" s="8" customFormat="1" spans="1:10">
      <c r="A3735" s="107" t="s">
        <v>86</v>
      </c>
      <c r="B3735" s="108">
        <v>311100003</v>
      </c>
      <c r="C3735" s="109" t="s">
        <v>6616</v>
      </c>
      <c r="D3735" s="108"/>
      <c r="E3735" s="108"/>
      <c r="F3735" s="107"/>
      <c r="G3735" s="108"/>
      <c r="H3735" s="107"/>
      <c r="I3735" s="112"/>
      <c r="J3735" s="112"/>
    </row>
    <row r="3736" s="8" customFormat="1" ht="40.5" spans="1:10">
      <c r="A3736" s="107" t="s">
        <v>86</v>
      </c>
      <c r="B3736" s="108" t="s">
        <v>6617</v>
      </c>
      <c r="C3736" s="109" t="s">
        <v>6618</v>
      </c>
      <c r="D3736" s="108" t="s">
        <v>6619</v>
      </c>
      <c r="E3736" s="108"/>
      <c r="F3736" s="107" t="s">
        <v>25</v>
      </c>
      <c r="G3736" s="108"/>
      <c r="H3736" s="107">
        <v>90</v>
      </c>
      <c r="I3736" s="112">
        <f t="shared" si="165"/>
        <v>81</v>
      </c>
      <c r="J3736" s="112">
        <f t="shared" si="166"/>
        <v>72</v>
      </c>
    </row>
    <row r="3737" s="8" customFormat="1" ht="54" spans="1:10">
      <c r="A3737" s="107" t="s">
        <v>86</v>
      </c>
      <c r="B3737" s="108" t="s">
        <v>6620</v>
      </c>
      <c r="C3737" s="109" t="s">
        <v>6621</v>
      </c>
      <c r="D3737" s="108" t="s">
        <v>6622</v>
      </c>
      <c r="E3737" s="108"/>
      <c r="F3737" s="107" t="s">
        <v>25</v>
      </c>
      <c r="G3737" s="108"/>
      <c r="H3737" s="107">
        <v>450</v>
      </c>
      <c r="I3737" s="112">
        <f t="shared" si="165"/>
        <v>405</v>
      </c>
      <c r="J3737" s="112">
        <f t="shared" si="166"/>
        <v>360</v>
      </c>
    </row>
    <row r="3738" s="8" customFormat="1" spans="1:10">
      <c r="A3738" s="107" t="s">
        <v>86</v>
      </c>
      <c r="B3738" s="108">
        <v>311100004</v>
      </c>
      <c r="C3738" s="109" t="s">
        <v>6623</v>
      </c>
      <c r="D3738" s="108"/>
      <c r="E3738" s="108"/>
      <c r="F3738" s="107" t="s">
        <v>25</v>
      </c>
      <c r="G3738" s="108"/>
      <c r="H3738" s="107">
        <v>95</v>
      </c>
      <c r="I3738" s="112">
        <f t="shared" si="165"/>
        <v>85.5</v>
      </c>
      <c r="J3738" s="112">
        <f t="shared" si="166"/>
        <v>76</v>
      </c>
    </row>
    <row r="3739" s="8" customFormat="1" spans="1:10">
      <c r="A3739" s="107" t="s">
        <v>86</v>
      </c>
      <c r="B3739" s="108">
        <v>311100005</v>
      </c>
      <c r="C3739" s="109" t="s">
        <v>6624</v>
      </c>
      <c r="D3739" s="108" t="s">
        <v>6625</v>
      </c>
      <c r="E3739" s="108"/>
      <c r="F3739" s="107" t="s">
        <v>25</v>
      </c>
      <c r="G3739" s="108"/>
      <c r="H3739" s="107">
        <v>124</v>
      </c>
      <c r="I3739" s="112">
        <f t="shared" si="165"/>
        <v>111.6</v>
      </c>
      <c r="J3739" s="113">
        <v>99.2</v>
      </c>
    </row>
    <row r="3740" s="8" customFormat="1" spans="1:10">
      <c r="A3740" s="107" t="s">
        <v>86</v>
      </c>
      <c r="B3740" s="108">
        <v>311100006</v>
      </c>
      <c r="C3740" s="109" t="s">
        <v>6626</v>
      </c>
      <c r="D3740" s="108" t="s">
        <v>6627</v>
      </c>
      <c r="E3740" s="108"/>
      <c r="F3740" s="107" t="s">
        <v>25</v>
      </c>
      <c r="G3740" s="108"/>
      <c r="H3740" s="107">
        <v>142</v>
      </c>
      <c r="I3740" s="112">
        <f t="shared" si="165"/>
        <v>127.8</v>
      </c>
      <c r="J3740" s="112">
        <f t="shared" ref="J3740:J3742" si="167">H3740*0.8</f>
        <v>113.6</v>
      </c>
    </row>
    <row r="3741" s="8" customFormat="1" spans="1:10">
      <c r="A3741" s="107" t="s">
        <v>308</v>
      </c>
      <c r="B3741" s="108" t="s">
        <v>6628</v>
      </c>
      <c r="C3741" s="109" t="s">
        <v>6629</v>
      </c>
      <c r="D3741" s="108" t="s">
        <v>6627</v>
      </c>
      <c r="E3741" s="108"/>
      <c r="F3741" s="107" t="s">
        <v>25</v>
      </c>
      <c r="G3741" s="108"/>
      <c r="H3741" s="107">
        <v>142</v>
      </c>
      <c r="I3741" s="112">
        <f t="shared" si="165"/>
        <v>127.8</v>
      </c>
      <c r="J3741" s="112">
        <f t="shared" si="167"/>
        <v>113.6</v>
      </c>
    </row>
    <row r="3742" s="8" customFormat="1" spans="1:10">
      <c r="A3742" s="107" t="s">
        <v>308</v>
      </c>
      <c r="B3742" s="108">
        <v>311100007</v>
      </c>
      <c r="C3742" s="109" t="s">
        <v>6630</v>
      </c>
      <c r="D3742" s="108"/>
      <c r="E3742" s="108"/>
      <c r="F3742" s="107" t="s">
        <v>25</v>
      </c>
      <c r="G3742" s="108"/>
      <c r="H3742" s="107">
        <v>332</v>
      </c>
      <c r="I3742" s="112">
        <f t="shared" si="165"/>
        <v>298.8</v>
      </c>
      <c r="J3742" s="112">
        <f t="shared" si="167"/>
        <v>265.6</v>
      </c>
    </row>
    <row r="3743" s="8" customFormat="1" spans="1:10">
      <c r="A3743" s="107" t="s">
        <v>73</v>
      </c>
      <c r="B3743" s="108">
        <v>311100008</v>
      </c>
      <c r="C3743" s="109" t="s">
        <v>6631</v>
      </c>
      <c r="D3743" s="108" t="s">
        <v>6632</v>
      </c>
      <c r="E3743" s="108" t="s">
        <v>797</v>
      </c>
      <c r="F3743" s="107" t="s">
        <v>25</v>
      </c>
      <c r="G3743" s="108"/>
      <c r="H3743" s="107">
        <v>58</v>
      </c>
      <c r="I3743" s="112">
        <f t="shared" si="165"/>
        <v>52.2</v>
      </c>
      <c r="J3743" s="113">
        <v>46.4</v>
      </c>
    </row>
    <row r="3744" s="8" customFormat="1" spans="1:10">
      <c r="A3744" s="107" t="s">
        <v>308</v>
      </c>
      <c r="B3744" s="108">
        <v>311100009</v>
      </c>
      <c r="C3744" s="109" t="s">
        <v>6633</v>
      </c>
      <c r="D3744" s="108"/>
      <c r="E3744" s="108"/>
      <c r="F3744" s="107" t="s">
        <v>25</v>
      </c>
      <c r="G3744" s="108"/>
      <c r="H3744" s="107">
        <v>76</v>
      </c>
      <c r="I3744" s="112">
        <f t="shared" si="165"/>
        <v>68.4</v>
      </c>
      <c r="J3744" s="112">
        <f t="shared" ref="J3744:J3750" si="168">H3744*0.8</f>
        <v>60.8</v>
      </c>
    </row>
    <row r="3745" s="8" customFormat="1" spans="1:10">
      <c r="A3745" s="107" t="s">
        <v>308</v>
      </c>
      <c r="B3745" s="108">
        <v>311100010</v>
      </c>
      <c r="C3745" s="109" t="s">
        <v>6634</v>
      </c>
      <c r="D3745" s="110"/>
      <c r="E3745" s="108"/>
      <c r="F3745" s="107" t="s">
        <v>25</v>
      </c>
      <c r="G3745" s="108"/>
      <c r="H3745" s="107">
        <v>118</v>
      </c>
      <c r="I3745" s="112">
        <f t="shared" si="165"/>
        <v>106.2</v>
      </c>
      <c r="J3745" s="113">
        <v>94.4</v>
      </c>
    </row>
    <row r="3746" s="8" customFormat="1" spans="1:10">
      <c r="A3746" s="107" t="s">
        <v>308</v>
      </c>
      <c r="B3746" s="108" t="s">
        <v>6635</v>
      </c>
      <c r="C3746" s="109" t="s">
        <v>6636</v>
      </c>
      <c r="D3746" s="108"/>
      <c r="E3746" s="108"/>
      <c r="F3746" s="107" t="s">
        <v>25</v>
      </c>
      <c r="G3746" s="108"/>
      <c r="H3746" s="107">
        <v>118</v>
      </c>
      <c r="I3746" s="112">
        <f t="shared" si="165"/>
        <v>106.2</v>
      </c>
      <c r="J3746" s="113">
        <v>94.4</v>
      </c>
    </row>
    <row r="3747" s="8" customFormat="1" spans="1:10">
      <c r="A3747" s="107" t="s">
        <v>86</v>
      </c>
      <c r="B3747" s="108">
        <v>311100011</v>
      </c>
      <c r="C3747" s="109" t="s">
        <v>6637</v>
      </c>
      <c r="D3747" s="108"/>
      <c r="E3747" s="108"/>
      <c r="F3747" s="107" t="s">
        <v>25</v>
      </c>
      <c r="G3747" s="108"/>
      <c r="H3747" s="107">
        <v>95</v>
      </c>
      <c r="I3747" s="112">
        <f t="shared" si="165"/>
        <v>85.5</v>
      </c>
      <c r="J3747" s="112">
        <f t="shared" si="168"/>
        <v>76</v>
      </c>
    </row>
    <row r="3748" s="8" customFormat="1" spans="1:10">
      <c r="A3748" s="107" t="s">
        <v>308</v>
      </c>
      <c r="B3748" s="108">
        <v>311100012</v>
      </c>
      <c r="C3748" s="109" t="s">
        <v>6638</v>
      </c>
      <c r="D3748" s="108"/>
      <c r="E3748" s="108"/>
      <c r="F3748" s="107" t="s">
        <v>25</v>
      </c>
      <c r="G3748" s="108"/>
      <c r="H3748" s="107">
        <v>128</v>
      </c>
      <c r="I3748" s="112">
        <f t="shared" si="165"/>
        <v>115.2</v>
      </c>
      <c r="J3748" s="112">
        <f t="shared" si="168"/>
        <v>102.4</v>
      </c>
    </row>
    <row r="3749" s="8" customFormat="1" spans="1:10">
      <c r="A3749" s="107" t="s">
        <v>86</v>
      </c>
      <c r="B3749" s="108">
        <v>311100013</v>
      </c>
      <c r="C3749" s="109" t="s">
        <v>6639</v>
      </c>
      <c r="D3749" s="108"/>
      <c r="E3749" s="108"/>
      <c r="F3749" s="107" t="s">
        <v>25</v>
      </c>
      <c r="G3749" s="108"/>
      <c r="H3749" s="107">
        <v>200</v>
      </c>
      <c r="I3749" s="112">
        <f t="shared" si="165"/>
        <v>180</v>
      </c>
      <c r="J3749" s="112">
        <f t="shared" si="168"/>
        <v>160</v>
      </c>
    </row>
    <row r="3750" s="8" customFormat="1" spans="1:10">
      <c r="A3750" s="107" t="s">
        <v>86</v>
      </c>
      <c r="B3750" s="108">
        <v>311100014</v>
      </c>
      <c r="C3750" s="109" t="s">
        <v>6640</v>
      </c>
      <c r="D3750" s="108"/>
      <c r="E3750" s="108"/>
      <c r="F3750" s="107" t="s">
        <v>25</v>
      </c>
      <c r="G3750" s="108"/>
      <c r="H3750" s="107">
        <v>50</v>
      </c>
      <c r="I3750" s="112">
        <f t="shared" si="165"/>
        <v>45</v>
      </c>
      <c r="J3750" s="112">
        <f t="shared" si="168"/>
        <v>40</v>
      </c>
    </row>
    <row r="3751" s="8" customFormat="1" spans="1:10">
      <c r="A3751" s="107" t="s">
        <v>73</v>
      </c>
      <c r="B3751" s="108">
        <v>311100015</v>
      </c>
      <c r="C3751" s="109" t="s">
        <v>6641</v>
      </c>
      <c r="D3751" s="108"/>
      <c r="E3751" s="108"/>
      <c r="F3751" s="107" t="s">
        <v>25</v>
      </c>
      <c r="G3751" s="108"/>
      <c r="H3751" s="107">
        <v>19</v>
      </c>
      <c r="I3751" s="112">
        <f t="shared" si="165"/>
        <v>17.1</v>
      </c>
      <c r="J3751" s="113">
        <v>15.2</v>
      </c>
    </row>
    <row r="3752" s="8" customFormat="1" spans="1:10">
      <c r="A3752" s="107" t="s">
        <v>308</v>
      </c>
      <c r="B3752" s="108">
        <v>311100016</v>
      </c>
      <c r="C3752" s="109" t="s">
        <v>6642</v>
      </c>
      <c r="D3752" s="108"/>
      <c r="E3752" s="108"/>
      <c r="F3752" s="107" t="s">
        <v>25</v>
      </c>
      <c r="G3752" s="108"/>
      <c r="H3752" s="107">
        <v>25</v>
      </c>
      <c r="I3752" s="112">
        <f t="shared" si="165"/>
        <v>22.5</v>
      </c>
      <c r="J3752" s="112">
        <f t="shared" ref="J3752:J3757" si="169">H3752*0.8</f>
        <v>20</v>
      </c>
    </row>
    <row r="3753" s="8" customFormat="1" spans="1:10">
      <c r="A3753" s="107" t="s">
        <v>308</v>
      </c>
      <c r="B3753" s="108">
        <v>311100017</v>
      </c>
      <c r="C3753" s="109" t="s">
        <v>6643</v>
      </c>
      <c r="D3753" s="108"/>
      <c r="E3753" s="108"/>
      <c r="F3753" s="107" t="s">
        <v>25</v>
      </c>
      <c r="G3753" s="108"/>
      <c r="H3753" s="107"/>
      <c r="I3753" s="112"/>
      <c r="J3753" s="112"/>
    </row>
    <row r="3754" s="8" customFormat="1" spans="1:10">
      <c r="A3754" s="107" t="s">
        <v>308</v>
      </c>
      <c r="B3754" s="108" t="s">
        <v>6644</v>
      </c>
      <c r="C3754" s="109" t="s">
        <v>6645</v>
      </c>
      <c r="D3754" s="108"/>
      <c r="E3754" s="108"/>
      <c r="F3754" s="107" t="s">
        <v>25</v>
      </c>
      <c r="G3754" s="108"/>
      <c r="H3754" s="107">
        <v>29</v>
      </c>
      <c r="I3754" s="112">
        <f t="shared" ref="I3754:I3757" si="170">H3754*0.9</f>
        <v>26.1</v>
      </c>
      <c r="J3754" s="113">
        <v>23.2</v>
      </c>
    </row>
    <row r="3755" s="8" customFormat="1" spans="1:10">
      <c r="A3755" s="107" t="s">
        <v>308</v>
      </c>
      <c r="B3755" s="108" t="s">
        <v>6646</v>
      </c>
      <c r="C3755" s="109" t="s">
        <v>6647</v>
      </c>
      <c r="D3755" s="108"/>
      <c r="E3755" s="108"/>
      <c r="F3755" s="107" t="s">
        <v>25</v>
      </c>
      <c r="G3755" s="108"/>
      <c r="H3755" s="107">
        <v>900</v>
      </c>
      <c r="I3755" s="112">
        <f t="shared" si="170"/>
        <v>810</v>
      </c>
      <c r="J3755" s="112">
        <f t="shared" si="169"/>
        <v>720</v>
      </c>
    </row>
    <row r="3756" s="8" customFormat="1" spans="1:10">
      <c r="A3756" s="107" t="s">
        <v>308</v>
      </c>
      <c r="B3756" s="108" t="s">
        <v>6648</v>
      </c>
      <c r="C3756" s="109" t="s">
        <v>6649</v>
      </c>
      <c r="D3756" s="108"/>
      <c r="E3756" s="108"/>
      <c r="F3756" s="107" t="s">
        <v>25</v>
      </c>
      <c r="G3756" s="108"/>
      <c r="H3756" s="107">
        <v>2280</v>
      </c>
      <c r="I3756" s="112">
        <f t="shared" si="170"/>
        <v>2052</v>
      </c>
      <c r="J3756" s="112">
        <f t="shared" si="169"/>
        <v>1824</v>
      </c>
    </row>
    <row r="3757" s="8" customFormat="1" spans="1:10">
      <c r="A3757" s="107" t="s">
        <v>308</v>
      </c>
      <c r="B3757" s="108">
        <v>311100018</v>
      </c>
      <c r="C3757" s="109" t="s">
        <v>6650</v>
      </c>
      <c r="D3757" s="108"/>
      <c r="E3757" s="108" t="s">
        <v>6651</v>
      </c>
      <c r="F3757" s="107" t="s">
        <v>25</v>
      </c>
      <c r="G3757" s="108"/>
      <c r="H3757" s="107">
        <v>80</v>
      </c>
      <c r="I3757" s="112">
        <f t="shared" si="170"/>
        <v>72</v>
      </c>
      <c r="J3757" s="112">
        <f t="shared" si="169"/>
        <v>64</v>
      </c>
    </row>
    <row r="3758" s="8" customFormat="1" ht="27" spans="1:10">
      <c r="A3758" s="107"/>
      <c r="B3758" s="108">
        <v>3112</v>
      </c>
      <c r="C3758" s="109" t="s">
        <v>6652</v>
      </c>
      <c r="D3758" s="108"/>
      <c r="E3758" s="108"/>
      <c r="F3758" s="107"/>
      <c r="G3758" s="108"/>
      <c r="H3758" s="107"/>
      <c r="I3758" s="112"/>
      <c r="J3758" s="112"/>
    </row>
    <row r="3759" s="8" customFormat="1" spans="1:10">
      <c r="A3759" s="107"/>
      <c r="B3759" s="108">
        <v>311201</v>
      </c>
      <c r="C3759" s="109" t="s">
        <v>6653</v>
      </c>
      <c r="D3759" s="108"/>
      <c r="E3759" s="108"/>
      <c r="F3759" s="107"/>
      <c r="G3759" s="108"/>
      <c r="H3759" s="107"/>
      <c r="I3759" s="112"/>
      <c r="J3759" s="112"/>
    </row>
    <row r="3760" s="8" customFormat="1" ht="35" customHeight="1" spans="1:10">
      <c r="A3760" s="107" t="s">
        <v>86</v>
      </c>
      <c r="B3760" s="108">
        <v>311201001</v>
      </c>
      <c r="C3760" s="109" t="s">
        <v>6654</v>
      </c>
      <c r="D3760" s="108" t="s">
        <v>6655</v>
      </c>
      <c r="E3760" s="108"/>
      <c r="F3760" s="107" t="s">
        <v>657</v>
      </c>
      <c r="G3760" s="110"/>
      <c r="H3760" s="117">
        <v>20</v>
      </c>
      <c r="I3760" s="118">
        <v>18</v>
      </c>
      <c r="J3760" s="118">
        <v>16</v>
      </c>
    </row>
    <row r="3761" s="8" customFormat="1" ht="24" customHeight="1" spans="1:10">
      <c r="A3761" s="107" t="s">
        <v>86</v>
      </c>
      <c r="B3761" s="108" t="s">
        <v>6656</v>
      </c>
      <c r="C3761" s="109" t="s">
        <v>6657</v>
      </c>
      <c r="D3761" s="108"/>
      <c r="E3761" s="108"/>
      <c r="F3761" s="107" t="s">
        <v>25</v>
      </c>
      <c r="G3761" s="108"/>
      <c r="H3761" s="107">
        <v>8</v>
      </c>
      <c r="I3761" s="112">
        <f t="shared" ref="I3760:I3803" si="171">H3761*0.9</f>
        <v>7.2</v>
      </c>
      <c r="J3761" s="112">
        <f t="shared" ref="J3760:J3765" si="172">H3761*0.8</f>
        <v>6.4</v>
      </c>
    </row>
    <row r="3762" s="8" customFormat="1" spans="1:10">
      <c r="A3762" s="107" t="s">
        <v>86</v>
      </c>
      <c r="B3762" s="108">
        <v>311201002</v>
      </c>
      <c r="C3762" s="109" t="s">
        <v>6658</v>
      </c>
      <c r="D3762" s="108"/>
      <c r="E3762" s="108"/>
      <c r="F3762" s="107" t="s">
        <v>25</v>
      </c>
      <c r="G3762" s="108"/>
      <c r="H3762" s="107">
        <v>57</v>
      </c>
      <c r="I3762" s="112">
        <f t="shared" si="171"/>
        <v>51.3</v>
      </c>
      <c r="J3762" s="112">
        <f t="shared" si="172"/>
        <v>45.6</v>
      </c>
    </row>
    <row r="3763" s="8" customFormat="1" spans="1:10">
      <c r="A3763" s="107" t="s">
        <v>73</v>
      </c>
      <c r="B3763" s="108">
        <v>311201003</v>
      </c>
      <c r="C3763" s="109" t="s">
        <v>6659</v>
      </c>
      <c r="D3763" s="108" t="s">
        <v>6660</v>
      </c>
      <c r="E3763" s="108"/>
      <c r="F3763" s="107" t="s">
        <v>6661</v>
      </c>
      <c r="G3763" s="108"/>
      <c r="H3763" s="107">
        <v>5</v>
      </c>
      <c r="I3763" s="112">
        <f t="shared" si="171"/>
        <v>4.5</v>
      </c>
      <c r="J3763" s="112">
        <f t="shared" si="172"/>
        <v>4</v>
      </c>
    </row>
    <row r="3764" s="8" customFormat="1" spans="1:10">
      <c r="A3764" s="107" t="s">
        <v>86</v>
      </c>
      <c r="B3764" s="108">
        <v>311201004</v>
      </c>
      <c r="C3764" s="109" t="s">
        <v>6662</v>
      </c>
      <c r="D3764" s="108"/>
      <c r="E3764" s="108"/>
      <c r="F3764" s="107" t="s">
        <v>25</v>
      </c>
      <c r="G3764" s="110"/>
      <c r="H3764" s="107">
        <v>53</v>
      </c>
      <c r="I3764" s="112">
        <f t="shared" si="171"/>
        <v>47.7</v>
      </c>
      <c r="J3764" s="112">
        <f t="shared" si="172"/>
        <v>42.4</v>
      </c>
    </row>
    <row r="3765" s="8" customFormat="1" ht="54" spans="1:10">
      <c r="A3765" s="107" t="s">
        <v>86</v>
      </c>
      <c r="B3765" s="108" t="s">
        <v>6663</v>
      </c>
      <c r="C3765" s="109" t="s">
        <v>6664</v>
      </c>
      <c r="D3765" s="109" t="s">
        <v>6665</v>
      </c>
      <c r="E3765" s="52"/>
      <c r="F3765" s="107" t="s">
        <v>25</v>
      </c>
      <c r="G3765" s="108"/>
      <c r="H3765" s="107">
        <v>103</v>
      </c>
      <c r="I3765" s="112">
        <f t="shared" si="171"/>
        <v>92.7</v>
      </c>
      <c r="J3765" s="112">
        <f t="shared" si="172"/>
        <v>82.4</v>
      </c>
    </row>
    <row r="3766" s="8" customFormat="1" spans="1:10">
      <c r="A3766" s="107" t="s">
        <v>73</v>
      </c>
      <c r="B3766" s="108">
        <v>311201005</v>
      </c>
      <c r="C3766" s="109" t="s">
        <v>6666</v>
      </c>
      <c r="D3766" s="108" t="s">
        <v>6667</v>
      </c>
      <c r="E3766" s="108"/>
      <c r="F3766" s="107" t="s">
        <v>25</v>
      </c>
      <c r="G3766" s="108"/>
      <c r="H3766" s="107">
        <v>19</v>
      </c>
      <c r="I3766" s="112">
        <f t="shared" si="171"/>
        <v>17.1</v>
      </c>
      <c r="J3766" s="113">
        <v>15.2</v>
      </c>
    </row>
    <row r="3767" s="8" customFormat="1" spans="1:10">
      <c r="A3767" s="107" t="s">
        <v>73</v>
      </c>
      <c r="B3767" s="108">
        <v>311201006</v>
      </c>
      <c r="C3767" s="109" t="s">
        <v>6668</v>
      </c>
      <c r="D3767" s="110"/>
      <c r="E3767" s="108" t="s">
        <v>491</v>
      </c>
      <c r="F3767" s="107" t="s">
        <v>25</v>
      </c>
      <c r="G3767" s="108"/>
      <c r="H3767" s="107">
        <v>21</v>
      </c>
      <c r="I3767" s="112">
        <f t="shared" si="171"/>
        <v>18.9</v>
      </c>
      <c r="J3767" s="113">
        <v>16.8</v>
      </c>
    </row>
    <row r="3768" s="8" customFormat="1" spans="1:10">
      <c r="A3768" s="107" t="s">
        <v>73</v>
      </c>
      <c r="B3768" s="108" t="s">
        <v>6669</v>
      </c>
      <c r="C3768" s="109" t="s">
        <v>6670</v>
      </c>
      <c r="D3768" s="108"/>
      <c r="E3768" s="108" t="s">
        <v>491</v>
      </c>
      <c r="F3768" s="107" t="s">
        <v>25</v>
      </c>
      <c r="G3768" s="108"/>
      <c r="H3768" s="107">
        <v>21</v>
      </c>
      <c r="I3768" s="112">
        <f t="shared" si="171"/>
        <v>18.9</v>
      </c>
      <c r="J3768" s="113">
        <v>16.8</v>
      </c>
    </row>
    <row r="3769" s="8" customFormat="1" spans="1:10">
      <c r="A3769" s="107" t="s">
        <v>308</v>
      </c>
      <c r="B3769" s="108">
        <v>311201007</v>
      </c>
      <c r="C3769" s="109" t="s">
        <v>6671</v>
      </c>
      <c r="D3769" s="110"/>
      <c r="E3769" s="108"/>
      <c r="F3769" s="107" t="s">
        <v>25</v>
      </c>
      <c r="G3769" s="108"/>
      <c r="H3769" s="107">
        <v>62</v>
      </c>
      <c r="I3769" s="112">
        <f t="shared" si="171"/>
        <v>55.8</v>
      </c>
      <c r="J3769" s="113">
        <v>49.6</v>
      </c>
    </row>
    <row r="3770" s="8" customFormat="1" spans="1:10">
      <c r="A3770" s="107" t="s">
        <v>308</v>
      </c>
      <c r="B3770" s="108" t="s">
        <v>6672</v>
      </c>
      <c r="C3770" s="109" t="s">
        <v>6673</v>
      </c>
      <c r="D3770" s="108"/>
      <c r="E3770" s="108"/>
      <c r="F3770" s="107" t="s">
        <v>25</v>
      </c>
      <c r="G3770" s="108"/>
      <c r="H3770" s="107">
        <v>62</v>
      </c>
      <c r="I3770" s="112">
        <f t="shared" si="171"/>
        <v>55.8</v>
      </c>
      <c r="J3770" s="113">
        <v>49.6</v>
      </c>
    </row>
    <row r="3771" s="8" customFormat="1" spans="1:10">
      <c r="A3771" s="107" t="s">
        <v>86</v>
      </c>
      <c r="B3771" s="108">
        <v>311201008</v>
      </c>
      <c r="C3771" s="109" t="s">
        <v>6674</v>
      </c>
      <c r="D3771" s="110"/>
      <c r="E3771" s="108"/>
      <c r="F3771" s="107" t="s">
        <v>25</v>
      </c>
      <c r="G3771" s="108"/>
      <c r="H3771" s="107">
        <v>56</v>
      </c>
      <c r="I3771" s="112">
        <f t="shared" si="171"/>
        <v>50.4</v>
      </c>
      <c r="J3771" s="113">
        <v>44.8</v>
      </c>
    </row>
    <row r="3772" s="8" customFormat="1" spans="1:10">
      <c r="A3772" s="107" t="s">
        <v>86</v>
      </c>
      <c r="B3772" s="108" t="s">
        <v>6675</v>
      </c>
      <c r="C3772" s="109" t="s">
        <v>6676</v>
      </c>
      <c r="D3772" s="108"/>
      <c r="E3772" s="108"/>
      <c r="F3772" s="107" t="s">
        <v>25</v>
      </c>
      <c r="G3772" s="108"/>
      <c r="H3772" s="107">
        <v>56</v>
      </c>
      <c r="I3772" s="112">
        <f t="shared" si="171"/>
        <v>50.4</v>
      </c>
      <c r="J3772" s="113">
        <v>44.8</v>
      </c>
    </row>
    <row r="3773" s="8" customFormat="1" spans="1:10">
      <c r="A3773" s="107" t="s">
        <v>86</v>
      </c>
      <c r="B3773" s="108" t="s">
        <v>6677</v>
      </c>
      <c r="C3773" s="109" t="s">
        <v>6678</v>
      </c>
      <c r="D3773" s="108"/>
      <c r="E3773" s="108"/>
      <c r="F3773" s="107" t="s">
        <v>25</v>
      </c>
      <c r="G3773" s="108"/>
      <c r="H3773" s="107">
        <v>56</v>
      </c>
      <c r="I3773" s="112">
        <f t="shared" si="171"/>
        <v>50.4</v>
      </c>
      <c r="J3773" s="113">
        <v>44.8</v>
      </c>
    </row>
    <row r="3774" s="8" customFormat="1" spans="1:10">
      <c r="A3774" s="107" t="s">
        <v>86</v>
      </c>
      <c r="B3774" s="108" t="s">
        <v>6679</v>
      </c>
      <c r="C3774" s="109" t="s">
        <v>6680</v>
      </c>
      <c r="D3774" s="108"/>
      <c r="E3774" s="108"/>
      <c r="F3774" s="107" t="s">
        <v>25</v>
      </c>
      <c r="G3774" s="108"/>
      <c r="H3774" s="107">
        <v>56</v>
      </c>
      <c r="I3774" s="112">
        <f t="shared" si="171"/>
        <v>50.4</v>
      </c>
      <c r="J3774" s="113">
        <v>44.8</v>
      </c>
    </row>
    <row r="3775" s="8" customFormat="1" spans="1:10">
      <c r="A3775" s="107" t="s">
        <v>308</v>
      </c>
      <c r="B3775" s="108">
        <v>311201009</v>
      </c>
      <c r="C3775" s="109" t="s">
        <v>6681</v>
      </c>
      <c r="D3775" s="110"/>
      <c r="E3775" s="108"/>
      <c r="F3775" s="107" t="s">
        <v>25</v>
      </c>
      <c r="G3775" s="108"/>
      <c r="H3775" s="107">
        <v>26</v>
      </c>
      <c r="I3775" s="112">
        <f t="shared" si="171"/>
        <v>23.4</v>
      </c>
      <c r="J3775" s="113">
        <v>20.8</v>
      </c>
    </row>
    <row r="3776" s="8" customFormat="1" spans="1:10">
      <c r="A3776" s="107" t="s">
        <v>308</v>
      </c>
      <c r="B3776" s="108" t="s">
        <v>6682</v>
      </c>
      <c r="C3776" s="109" t="s">
        <v>6683</v>
      </c>
      <c r="D3776" s="108"/>
      <c r="E3776" s="108"/>
      <c r="F3776" s="107" t="s">
        <v>25</v>
      </c>
      <c r="G3776" s="108"/>
      <c r="H3776" s="107">
        <v>26</v>
      </c>
      <c r="I3776" s="112">
        <f t="shared" si="171"/>
        <v>23.4</v>
      </c>
      <c r="J3776" s="113">
        <v>20.8</v>
      </c>
    </row>
    <row r="3777" s="8" customFormat="1" spans="1:10">
      <c r="A3777" s="107" t="s">
        <v>308</v>
      </c>
      <c r="B3777" s="108" t="s">
        <v>6684</v>
      </c>
      <c r="C3777" s="109" t="s">
        <v>6685</v>
      </c>
      <c r="D3777" s="108"/>
      <c r="E3777" s="108"/>
      <c r="F3777" s="107" t="s">
        <v>25</v>
      </c>
      <c r="G3777" s="108"/>
      <c r="H3777" s="107">
        <v>26</v>
      </c>
      <c r="I3777" s="112">
        <f t="shared" si="171"/>
        <v>23.4</v>
      </c>
      <c r="J3777" s="113">
        <v>20.8</v>
      </c>
    </row>
    <row r="3778" s="8" customFormat="1" spans="1:10">
      <c r="A3778" s="107" t="s">
        <v>308</v>
      </c>
      <c r="B3778" s="108" t="s">
        <v>6686</v>
      </c>
      <c r="C3778" s="109" t="s">
        <v>6687</v>
      </c>
      <c r="D3778" s="108"/>
      <c r="E3778" s="108"/>
      <c r="F3778" s="107" t="s">
        <v>25</v>
      </c>
      <c r="G3778" s="108"/>
      <c r="H3778" s="107">
        <v>26</v>
      </c>
      <c r="I3778" s="112">
        <f t="shared" si="171"/>
        <v>23.4</v>
      </c>
      <c r="J3778" s="113">
        <v>20.8</v>
      </c>
    </row>
    <row r="3779" s="8" customFormat="1" spans="1:10">
      <c r="A3779" s="107" t="s">
        <v>308</v>
      </c>
      <c r="B3779" s="108" t="s">
        <v>6688</v>
      </c>
      <c r="C3779" s="109" t="s">
        <v>6689</v>
      </c>
      <c r="D3779" s="108"/>
      <c r="E3779" s="108"/>
      <c r="F3779" s="107" t="s">
        <v>25</v>
      </c>
      <c r="G3779" s="108"/>
      <c r="H3779" s="107">
        <v>26</v>
      </c>
      <c r="I3779" s="112">
        <f t="shared" si="171"/>
        <v>23.4</v>
      </c>
      <c r="J3779" s="113">
        <v>20.8</v>
      </c>
    </row>
    <row r="3780" s="8" customFormat="1" spans="1:10">
      <c r="A3780" s="107" t="s">
        <v>308</v>
      </c>
      <c r="B3780" s="108">
        <v>311201010</v>
      </c>
      <c r="C3780" s="109" t="s">
        <v>6690</v>
      </c>
      <c r="D3780" s="108" t="s">
        <v>6691</v>
      </c>
      <c r="E3780" s="108"/>
      <c r="F3780" s="107" t="s">
        <v>25</v>
      </c>
      <c r="G3780" s="108"/>
      <c r="H3780" s="107">
        <v>81</v>
      </c>
      <c r="I3780" s="112">
        <f t="shared" si="171"/>
        <v>72.9</v>
      </c>
      <c r="J3780" s="113">
        <v>64.8</v>
      </c>
    </row>
    <row r="3781" s="8" customFormat="1" spans="1:10">
      <c r="A3781" s="107" t="s">
        <v>308</v>
      </c>
      <c r="B3781" s="108">
        <v>311201011</v>
      </c>
      <c r="C3781" s="109" t="s">
        <v>6692</v>
      </c>
      <c r="D3781" s="108"/>
      <c r="E3781" s="108"/>
      <c r="F3781" s="107" t="s">
        <v>25</v>
      </c>
      <c r="G3781" s="108"/>
      <c r="H3781" s="107">
        <v>47</v>
      </c>
      <c r="I3781" s="112">
        <f t="shared" si="171"/>
        <v>42.3</v>
      </c>
      <c r="J3781" s="113">
        <v>37.6</v>
      </c>
    </row>
    <row r="3782" s="8" customFormat="1" spans="1:10">
      <c r="A3782" s="107" t="s">
        <v>308</v>
      </c>
      <c r="B3782" s="108">
        <v>311201012</v>
      </c>
      <c r="C3782" s="109" t="s">
        <v>6693</v>
      </c>
      <c r="D3782" s="108" t="s">
        <v>6694</v>
      </c>
      <c r="E3782" s="108" t="s">
        <v>6695</v>
      </c>
      <c r="F3782" s="107" t="s">
        <v>25</v>
      </c>
      <c r="G3782" s="108"/>
      <c r="H3782" s="107">
        <v>38</v>
      </c>
      <c r="I3782" s="112">
        <f t="shared" si="171"/>
        <v>34.2</v>
      </c>
      <c r="J3782" s="112">
        <f t="shared" ref="J3782:J3784" si="173">H3782*0.8</f>
        <v>30.4</v>
      </c>
    </row>
    <row r="3783" s="8" customFormat="1" spans="1:10">
      <c r="A3783" s="107" t="s">
        <v>86</v>
      </c>
      <c r="B3783" s="108">
        <v>311201013</v>
      </c>
      <c r="C3783" s="109" t="s">
        <v>6696</v>
      </c>
      <c r="D3783" s="108"/>
      <c r="E3783" s="108"/>
      <c r="F3783" s="107" t="s">
        <v>25</v>
      </c>
      <c r="G3783" s="108"/>
      <c r="H3783" s="107">
        <v>60</v>
      </c>
      <c r="I3783" s="112">
        <f t="shared" si="171"/>
        <v>54</v>
      </c>
      <c r="J3783" s="112">
        <f t="shared" si="173"/>
        <v>48</v>
      </c>
    </row>
    <row r="3784" s="8" customFormat="1" spans="1:10">
      <c r="A3784" s="107" t="s">
        <v>308</v>
      </c>
      <c r="B3784" s="108">
        <v>311201014</v>
      </c>
      <c r="C3784" s="109" t="s">
        <v>6697</v>
      </c>
      <c r="D3784" s="108"/>
      <c r="E3784" s="108"/>
      <c r="F3784" s="107" t="s">
        <v>25</v>
      </c>
      <c r="G3784" s="108"/>
      <c r="H3784" s="107">
        <v>45</v>
      </c>
      <c r="I3784" s="112">
        <f t="shared" si="171"/>
        <v>40.5</v>
      </c>
      <c r="J3784" s="112">
        <f t="shared" si="173"/>
        <v>36</v>
      </c>
    </row>
    <row r="3785" s="8" customFormat="1" spans="1:10">
      <c r="A3785" s="107" t="s">
        <v>308</v>
      </c>
      <c r="B3785" s="108">
        <v>311201015</v>
      </c>
      <c r="C3785" s="109" t="s">
        <v>6698</v>
      </c>
      <c r="D3785" s="108" t="s">
        <v>6699</v>
      </c>
      <c r="E3785" s="108"/>
      <c r="F3785" s="107" t="s">
        <v>25</v>
      </c>
      <c r="G3785" s="108"/>
      <c r="H3785" s="107">
        <v>87</v>
      </c>
      <c r="I3785" s="112">
        <f t="shared" si="171"/>
        <v>78.3</v>
      </c>
      <c r="J3785" s="113">
        <v>69.6</v>
      </c>
    </row>
    <row r="3786" s="8" customFormat="1" spans="1:10">
      <c r="A3786" s="107" t="s">
        <v>308</v>
      </c>
      <c r="B3786" s="108">
        <v>311201016</v>
      </c>
      <c r="C3786" s="109" t="s">
        <v>6700</v>
      </c>
      <c r="D3786" s="108" t="s">
        <v>6701</v>
      </c>
      <c r="E3786" s="108"/>
      <c r="F3786" s="107" t="s">
        <v>25</v>
      </c>
      <c r="G3786" s="108"/>
      <c r="H3786" s="107">
        <v>142</v>
      </c>
      <c r="I3786" s="112">
        <f t="shared" si="171"/>
        <v>127.8</v>
      </c>
      <c r="J3786" s="112">
        <f t="shared" ref="J3786:J3790" si="174">H3786*0.8</f>
        <v>113.6</v>
      </c>
    </row>
    <row r="3787" s="8" customFormat="1" spans="1:10">
      <c r="A3787" s="107" t="s">
        <v>86</v>
      </c>
      <c r="B3787" s="108">
        <v>311201017</v>
      </c>
      <c r="C3787" s="109" t="s">
        <v>6702</v>
      </c>
      <c r="D3787" s="108"/>
      <c r="E3787" s="108"/>
      <c r="F3787" s="107" t="s">
        <v>25</v>
      </c>
      <c r="G3787" s="108"/>
      <c r="H3787" s="107">
        <v>30</v>
      </c>
      <c r="I3787" s="112">
        <f t="shared" si="171"/>
        <v>27</v>
      </c>
      <c r="J3787" s="112">
        <f t="shared" si="174"/>
        <v>24</v>
      </c>
    </row>
    <row r="3788" s="8" customFormat="1" spans="1:10">
      <c r="A3788" s="107" t="s">
        <v>308</v>
      </c>
      <c r="B3788" s="108">
        <v>311201018</v>
      </c>
      <c r="C3788" s="109" t="s">
        <v>6703</v>
      </c>
      <c r="D3788" s="108"/>
      <c r="E3788" s="108"/>
      <c r="F3788" s="107" t="s">
        <v>25</v>
      </c>
      <c r="G3788" s="108"/>
      <c r="H3788" s="107">
        <v>112</v>
      </c>
      <c r="I3788" s="112">
        <f t="shared" si="171"/>
        <v>100.8</v>
      </c>
      <c r="J3788" s="113">
        <v>89.6</v>
      </c>
    </row>
    <row r="3789" s="8" customFormat="1" spans="1:10">
      <c r="A3789" s="107" t="s">
        <v>73</v>
      </c>
      <c r="B3789" s="108">
        <v>311201019</v>
      </c>
      <c r="C3789" s="109" t="s">
        <v>6704</v>
      </c>
      <c r="D3789" s="108"/>
      <c r="E3789" s="108"/>
      <c r="F3789" s="107" t="s">
        <v>25</v>
      </c>
      <c r="G3789" s="129"/>
      <c r="H3789" s="113">
        <v>110</v>
      </c>
      <c r="I3789" s="112">
        <f t="shared" si="171"/>
        <v>99</v>
      </c>
      <c r="J3789" s="112">
        <f t="shared" si="174"/>
        <v>88</v>
      </c>
    </row>
    <row r="3790" s="8" customFormat="1" spans="1:10">
      <c r="A3790" s="107" t="s">
        <v>73</v>
      </c>
      <c r="B3790" s="108" t="s">
        <v>6705</v>
      </c>
      <c r="C3790" s="109" t="s">
        <v>6706</v>
      </c>
      <c r="D3790" s="108"/>
      <c r="E3790" s="108"/>
      <c r="F3790" s="107" t="s">
        <v>25</v>
      </c>
      <c r="G3790" s="108"/>
      <c r="H3790" s="107">
        <v>55</v>
      </c>
      <c r="I3790" s="112">
        <f t="shared" si="171"/>
        <v>49.5</v>
      </c>
      <c r="J3790" s="112">
        <f t="shared" si="174"/>
        <v>44</v>
      </c>
    </row>
    <row r="3791" s="8" customFormat="1" ht="67.5" spans="1:10">
      <c r="A3791" s="107" t="s">
        <v>308</v>
      </c>
      <c r="B3791" s="108">
        <v>311201020</v>
      </c>
      <c r="C3791" s="109" t="s">
        <v>6707</v>
      </c>
      <c r="D3791" s="108" t="s">
        <v>6708</v>
      </c>
      <c r="E3791" s="108" t="s">
        <v>6709</v>
      </c>
      <c r="F3791" s="107" t="s">
        <v>657</v>
      </c>
      <c r="G3791" s="108"/>
      <c r="H3791" s="107">
        <v>43</v>
      </c>
      <c r="I3791" s="112">
        <f t="shared" si="171"/>
        <v>38.7</v>
      </c>
      <c r="J3791" s="113">
        <v>34.4</v>
      </c>
    </row>
    <row r="3792" s="8" customFormat="1" spans="1:10">
      <c r="A3792" s="107" t="s">
        <v>308</v>
      </c>
      <c r="B3792" s="108">
        <v>311201021</v>
      </c>
      <c r="C3792" s="109" t="s">
        <v>6710</v>
      </c>
      <c r="D3792" s="108"/>
      <c r="E3792" s="108"/>
      <c r="F3792" s="107" t="s">
        <v>25</v>
      </c>
      <c r="G3792" s="108"/>
      <c r="H3792" s="107">
        <v>80</v>
      </c>
      <c r="I3792" s="112">
        <f t="shared" si="171"/>
        <v>72</v>
      </c>
      <c r="J3792" s="112">
        <f t="shared" ref="J3792:J3794" si="175">H3792*0.8</f>
        <v>64</v>
      </c>
    </row>
    <row r="3793" s="8" customFormat="1" spans="1:10">
      <c r="A3793" s="107" t="s">
        <v>308</v>
      </c>
      <c r="B3793" s="108">
        <v>311201022</v>
      </c>
      <c r="C3793" s="109" t="s">
        <v>6711</v>
      </c>
      <c r="D3793" s="108"/>
      <c r="E3793" s="108"/>
      <c r="F3793" s="107" t="s">
        <v>25</v>
      </c>
      <c r="G3793" s="108"/>
      <c r="H3793" s="117">
        <v>2000</v>
      </c>
      <c r="I3793" s="118">
        <v>1800</v>
      </c>
      <c r="J3793" s="118">
        <v>1600</v>
      </c>
    </row>
    <row r="3794" s="8" customFormat="1" ht="40.5" spans="1:10">
      <c r="A3794" s="107" t="s">
        <v>86</v>
      </c>
      <c r="B3794" s="108">
        <v>311201023</v>
      </c>
      <c r="C3794" s="109" t="s">
        <v>6712</v>
      </c>
      <c r="D3794" s="108" t="s">
        <v>6713</v>
      </c>
      <c r="E3794" s="108"/>
      <c r="F3794" s="107" t="s">
        <v>25</v>
      </c>
      <c r="G3794" s="108"/>
      <c r="H3794" s="107">
        <v>29</v>
      </c>
      <c r="I3794" s="112">
        <f t="shared" si="171"/>
        <v>26.1</v>
      </c>
      <c r="J3794" s="112">
        <f t="shared" si="175"/>
        <v>23.2</v>
      </c>
    </row>
    <row r="3795" s="8" customFormat="1" spans="1:10">
      <c r="A3795" s="107" t="s">
        <v>86</v>
      </c>
      <c r="B3795" s="108">
        <v>311201024</v>
      </c>
      <c r="C3795" s="109" t="s">
        <v>6714</v>
      </c>
      <c r="D3795" s="108"/>
      <c r="E3795" s="108"/>
      <c r="F3795" s="107" t="s">
        <v>25</v>
      </c>
      <c r="G3795" s="108"/>
      <c r="H3795" s="107">
        <v>25</v>
      </c>
      <c r="I3795" s="112">
        <f t="shared" si="171"/>
        <v>22.5</v>
      </c>
      <c r="J3795" s="113">
        <v>20</v>
      </c>
    </row>
    <row r="3796" s="8" customFormat="1" spans="1:10">
      <c r="A3796" s="107" t="s">
        <v>86</v>
      </c>
      <c r="B3796" s="108">
        <v>311201025</v>
      </c>
      <c r="C3796" s="109" t="s">
        <v>6715</v>
      </c>
      <c r="D3796" s="108"/>
      <c r="E3796" s="108"/>
      <c r="F3796" s="107" t="s">
        <v>25</v>
      </c>
      <c r="G3796" s="108"/>
      <c r="H3796" s="107">
        <v>38</v>
      </c>
      <c r="I3796" s="112">
        <f t="shared" si="171"/>
        <v>34.2</v>
      </c>
      <c r="J3796" s="112">
        <f t="shared" ref="J3796:J3800" si="176">H3796*0.8</f>
        <v>30.4</v>
      </c>
    </row>
    <row r="3797" s="8" customFormat="1" spans="1:10">
      <c r="A3797" s="107" t="s">
        <v>86</v>
      </c>
      <c r="B3797" s="108">
        <v>311201026</v>
      </c>
      <c r="C3797" s="109" t="s">
        <v>6716</v>
      </c>
      <c r="D3797" s="108"/>
      <c r="E3797" s="108"/>
      <c r="F3797" s="107" t="s">
        <v>964</v>
      </c>
      <c r="G3797" s="108"/>
      <c r="H3797" s="107">
        <v>43</v>
      </c>
      <c r="I3797" s="112">
        <f t="shared" si="171"/>
        <v>38.7</v>
      </c>
      <c r="J3797" s="113">
        <v>34.4</v>
      </c>
    </row>
    <row r="3798" s="8" customFormat="1" spans="1:10">
      <c r="A3798" s="107" t="s">
        <v>86</v>
      </c>
      <c r="B3798" s="108">
        <v>311201027</v>
      </c>
      <c r="C3798" s="109" t="s">
        <v>6717</v>
      </c>
      <c r="D3798" s="108"/>
      <c r="E3798" s="108"/>
      <c r="F3798" s="107" t="s">
        <v>25</v>
      </c>
      <c r="G3798" s="110"/>
      <c r="H3798" s="107">
        <v>830</v>
      </c>
      <c r="I3798" s="112">
        <f t="shared" si="171"/>
        <v>747</v>
      </c>
      <c r="J3798" s="112">
        <f t="shared" si="176"/>
        <v>664</v>
      </c>
    </row>
    <row r="3799" s="8" customFormat="1" spans="1:10">
      <c r="A3799" s="107" t="s">
        <v>86</v>
      </c>
      <c r="B3799" s="108" t="s">
        <v>6718</v>
      </c>
      <c r="C3799" s="109" t="s">
        <v>6719</v>
      </c>
      <c r="D3799" s="108"/>
      <c r="E3799" s="108"/>
      <c r="F3799" s="107" t="s">
        <v>25</v>
      </c>
      <c r="G3799" s="108"/>
      <c r="H3799" s="107">
        <v>1695</v>
      </c>
      <c r="I3799" s="112">
        <f t="shared" si="171"/>
        <v>1525.5</v>
      </c>
      <c r="J3799" s="112">
        <f t="shared" si="176"/>
        <v>1356</v>
      </c>
    </row>
    <row r="3800" s="8" customFormat="1" spans="1:10">
      <c r="A3800" s="107" t="s">
        <v>86</v>
      </c>
      <c r="B3800" s="108" t="s">
        <v>6720</v>
      </c>
      <c r="C3800" s="109" t="s">
        <v>6721</v>
      </c>
      <c r="D3800" s="108"/>
      <c r="E3800" s="108"/>
      <c r="F3800" s="107" t="s">
        <v>25</v>
      </c>
      <c r="G3800" s="108"/>
      <c r="H3800" s="107">
        <v>2800</v>
      </c>
      <c r="I3800" s="112">
        <f t="shared" si="171"/>
        <v>2520</v>
      </c>
      <c r="J3800" s="112">
        <f t="shared" si="176"/>
        <v>2240</v>
      </c>
    </row>
    <row r="3801" s="8" customFormat="1" ht="27" spans="1:10">
      <c r="A3801" s="107" t="s">
        <v>86</v>
      </c>
      <c r="B3801" s="108">
        <v>311201028</v>
      </c>
      <c r="C3801" s="109" t="s">
        <v>6722</v>
      </c>
      <c r="D3801" s="108" t="s">
        <v>6723</v>
      </c>
      <c r="E3801" s="108"/>
      <c r="F3801" s="107" t="s">
        <v>25</v>
      </c>
      <c r="G3801" s="108"/>
      <c r="H3801" s="107">
        <v>74</v>
      </c>
      <c r="I3801" s="112">
        <f t="shared" si="171"/>
        <v>66.6</v>
      </c>
      <c r="J3801" s="113">
        <v>59.2</v>
      </c>
    </row>
    <row r="3802" s="8" customFormat="1" spans="1:10">
      <c r="A3802" s="107" t="s">
        <v>86</v>
      </c>
      <c r="B3802" s="108">
        <v>311201029</v>
      </c>
      <c r="C3802" s="109" t="s">
        <v>6724</v>
      </c>
      <c r="D3802" s="108"/>
      <c r="E3802" s="108"/>
      <c r="F3802" s="107" t="s">
        <v>25</v>
      </c>
      <c r="G3802" s="108"/>
      <c r="H3802" s="107">
        <v>63</v>
      </c>
      <c r="I3802" s="112">
        <f t="shared" si="171"/>
        <v>56.7</v>
      </c>
      <c r="J3802" s="112">
        <f t="shared" ref="J3802:J3809" si="177">H3802*0.8</f>
        <v>50.4</v>
      </c>
    </row>
    <row r="3803" s="8" customFormat="1" spans="1:10">
      <c r="A3803" s="107" t="s">
        <v>308</v>
      </c>
      <c r="B3803" s="108">
        <v>311201030</v>
      </c>
      <c r="C3803" s="109" t="s">
        <v>6725</v>
      </c>
      <c r="D3803" s="108" t="s">
        <v>6726</v>
      </c>
      <c r="E3803" s="108"/>
      <c r="F3803" s="107" t="s">
        <v>25</v>
      </c>
      <c r="G3803" s="108"/>
      <c r="H3803" s="107">
        <v>83</v>
      </c>
      <c r="I3803" s="112">
        <f t="shared" si="171"/>
        <v>74.7</v>
      </c>
      <c r="J3803" s="113">
        <v>66.4</v>
      </c>
    </row>
    <row r="3804" s="8" customFormat="1" ht="40.5" spans="1:10">
      <c r="A3804" s="107" t="s">
        <v>308</v>
      </c>
      <c r="B3804" s="108" t="s">
        <v>6727</v>
      </c>
      <c r="C3804" s="109" t="s">
        <v>6728</v>
      </c>
      <c r="D3804" s="108" t="s">
        <v>6726</v>
      </c>
      <c r="E3804" s="108"/>
      <c r="F3804" s="107" t="s">
        <v>25</v>
      </c>
      <c r="G3804" s="108"/>
      <c r="H3804" s="112" t="s">
        <v>6729</v>
      </c>
      <c r="I3804" s="112" t="s">
        <v>6729</v>
      </c>
      <c r="J3804" s="112" t="s">
        <v>6729</v>
      </c>
    </row>
    <row r="3805" s="8" customFormat="1" spans="1:10">
      <c r="A3805" s="107" t="s">
        <v>308</v>
      </c>
      <c r="B3805" s="108">
        <v>311201031</v>
      </c>
      <c r="C3805" s="109" t="s">
        <v>6730</v>
      </c>
      <c r="D3805" s="108" t="s">
        <v>6731</v>
      </c>
      <c r="E3805" s="108"/>
      <c r="F3805" s="107" t="s">
        <v>25</v>
      </c>
      <c r="G3805" s="108"/>
      <c r="H3805" s="107">
        <v>76</v>
      </c>
      <c r="I3805" s="112">
        <f t="shared" ref="I3805:I3809" si="178">H3805*0.9</f>
        <v>68.4</v>
      </c>
      <c r="J3805" s="112">
        <f t="shared" si="177"/>
        <v>60.8</v>
      </c>
    </row>
    <row r="3806" s="8" customFormat="1" spans="1:10">
      <c r="A3806" s="107" t="s">
        <v>86</v>
      </c>
      <c r="B3806" s="108">
        <v>311201032</v>
      </c>
      <c r="C3806" s="109" t="s">
        <v>6732</v>
      </c>
      <c r="D3806" s="108"/>
      <c r="E3806" s="108"/>
      <c r="F3806" s="107" t="s">
        <v>25</v>
      </c>
      <c r="G3806" s="108"/>
      <c r="H3806" s="107">
        <v>5</v>
      </c>
      <c r="I3806" s="112">
        <f t="shared" si="178"/>
        <v>4.5</v>
      </c>
      <c r="J3806" s="112">
        <f t="shared" si="177"/>
        <v>4</v>
      </c>
    </row>
    <row r="3807" s="8" customFormat="1" spans="1:10">
      <c r="A3807" s="107" t="s">
        <v>86</v>
      </c>
      <c r="B3807" s="108">
        <v>311201033</v>
      </c>
      <c r="C3807" s="109" t="s">
        <v>6733</v>
      </c>
      <c r="D3807" s="108"/>
      <c r="E3807" s="108"/>
      <c r="F3807" s="107" t="s">
        <v>25</v>
      </c>
      <c r="G3807" s="108"/>
      <c r="H3807" s="107">
        <v>30</v>
      </c>
      <c r="I3807" s="112">
        <f t="shared" si="178"/>
        <v>27</v>
      </c>
      <c r="J3807" s="112">
        <f t="shared" si="177"/>
        <v>24</v>
      </c>
    </row>
    <row r="3808" s="8" customFormat="1" spans="1:10">
      <c r="A3808" s="107" t="s">
        <v>308</v>
      </c>
      <c r="B3808" s="108">
        <v>311201034</v>
      </c>
      <c r="C3808" s="109" t="s">
        <v>6734</v>
      </c>
      <c r="D3808" s="108"/>
      <c r="E3808" s="108"/>
      <c r="F3808" s="107" t="s">
        <v>25</v>
      </c>
      <c r="G3808" s="108"/>
      <c r="H3808" s="107">
        <v>70</v>
      </c>
      <c r="I3808" s="112">
        <f t="shared" si="178"/>
        <v>63</v>
      </c>
      <c r="J3808" s="112">
        <f t="shared" si="177"/>
        <v>56</v>
      </c>
    </row>
    <row r="3809" s="8" customFormat="1" spans="1:10">
      <c r="A3809" s="107" t="s">
        <v>86</v>
      </c>
      <c r="B3809" s="108">
        <v>311201035</v>
      </c>
      <c r="C3809" s="109" t="s">
        <v>6735</v>
      </c>
      <c r="D3809" s="108" t="s">
        <v>6736</v>
      </c>
      <c r="E3809" s="108"/>
      <c r="F3809" s="107" t="s">
        <v>25</v>
      </c>
      <c r="G3809" s="108"/>
      <c r="H3809" s="107">
        <v>18</v>
      </c>
      <c r="I3809" s="112">
        <f t="shared" si="178"/>
        <v>16.2</v>
      </c>
      <c r="J3809" s="112">
        <f t="shared" si="177"/>
        <v>14.4</v>
      </c>
    </row>
    <row r="3810" s="8" customFormat="1" spans="1:10">
      <c r="A3810" s="107" t="s">
        <v>86</v>
      </c>
      <c r="B3810" s="108">
        <v>311201036</v>
      </c>
      <c r="C3810" s="109" t="s">
        <v>6737</v>
      </c>
      <c r="D3810" s="108"/>
      <c r="E3810" s="108"/>
      <c r="F3810" s="107" t="s">
        <v>25</v>
      </c>
      <c r="G3810" s="108"/>
      <c r="H3810" s="107" t="s">
        <v>314</v>
      </c>
      <c r="I3810" s="107" t="s">
        <v>314</v>
      </c>
      <c r="J3810" s="107" t="s">
        <v>314</v>
      </c>
    </row>
    <row r="3811" s="8" customFormat="1" spans="1:10">
      <c r="A3811" s="107" t="s">
        <v>308</v>
      </c>
      <c r="B3811" s="108">
        <v>311201037</v>
      </c>
      <c r="C3811" s="109" t="s">
        <v>6738</v>
      </c>
      <c r="D3811" s="108"/>
      <c r="E3811" s="108"/>
      <c r="F3811" s="107" t="s">
        <v>25</v>
      </c>
      <c r="G3811" s="108"/>
      <c r="H3811" s="107">
        <v>1200</v>
      </c>
      <c r="I3811" s="112">
        <f t="shared" ref="I3811:I3815" si="179">H3811*0.9</f>
        <v>1080</v>
      </c>
      <c r="J3811" s="112">
        <f t="shared" ref="J3811:J3815" si="180">H3811*0.8</f>
        <v>960</v>
      </c>
    </row>
    <row r="3812" s="8" customFormat="1" spans="1:10">
      <c r="A3812" s="107" t="s">
        <v>308</v>
      </c>
      <c r="B3812" s="108">
        <v>311201038</v>
      </c>
      <c r="C3812" s="109" t="s">
        <v>6739</v>
      </c>
      <c r="D3812" s="108"/>
      <c r="E3812" s="108"/>
      <c r="F3812" s="107" t="s">
        <v>25</v>
      </c>
      <c r="G3812" s="108"/>
      <c r="H3812" s="107">
        <v>475</v>
      </c>
      <c r="I3812" s="112">
        <f t="shared" si="179"/>
        <v>427.5</v>
      </c>
      <c r="J3812" s="112">
        <f t="shared" si="180"/>
        <v>380</v>
      </c>
    </row>
    <row r="3813" s="8" customFormat="1" spans="1:10">
      <c r="A3813" s="107" t="s">
        <v>86</v>
      </c>
      <c r="B3813" s="108">
        <v>311201039</v>
      </c>
      <c r="C3813" s="109" t="s">
        <v>6740</v>
      </c>
      <c r="D3813" s="108"/>
      <c r="E3813" s="108"/>
      <c r="F3813" s="107" t="s">
        <v>25</v>
      </c>
      <c r="G3813" s="108"/>
      <c r="H3813" s="107">
        <v>32</v>
      </c>
      <c r="I3813" s="112">
        <f t="shared" si="179"/>
        <v>28.8</v>
      </c>
      <c r="J3813" s="112">
        <f t="shared" si="180"/>
        <v>25.6</v>
      </c>
    </row>
    <row r="3814" s="8" customFormat="1" spans="1:10">
      <c r="A3814" s="107" t="s">
        <v>308</v>
      </c>
      <c r="B3814" s="108">
        <v>311201042</v>
      </c>
      <c r="C3814" s="109" t="s">
        <v>6741</v>
      </c>
      <c r="D3814" s="108"/>
      <c r="E3814" s="108"/>
      <c r="F3814" s="107" t="s">
        <v>25</v>
      </c>
      <c r="G3814" s="108"/>
      <c r="H3814" s="107">
        <v>3800</v>
      </c>
      <c r="I3814" s="112">
        <f t="shared" si="179"/>
        <v>3420</v>
      </c>
      <c r="J3814" s="112">
        <f t="shared" si="180"/>
        <v>3040</v>
      </c>
    </row>
    <row r="3815" s="8" customFormat="1" spans="1:10">
      <c r="A3815" s="107" t="s">
        <v>308</v>
      </c>
      <c r="B3815" s="108">
        <v>311201044</v>
      </c>
      <c r="C3815" s="109" t="s">
        <v>6742</v>
      </c>
      <c r="D3815" s="108"/>
      <c r="E3815" s="108"/>
      <c r="F3815" s="107" t="s">
        <v>25</v>
      </c>
      <c r="G3815" s="108"/>
      <c r="H3815" s="107">
        <v>3325</v>
      </c>
      <c r="I3815" s="112">
        <f t="shared" si="179"/>
        <v>2992.5</v>
      </c>
      <c r="J3815" s="112">
        <f t="shared" si="180"/>
        <v>2660</v>
      </c>
    </row>
    <row r="3816" s="8" customFormat="1" ht="40.5" spans="1:10">
      <c r="A3816" s="107" t="s">
        <v>308</v>
      </c>
      <c r="B3816" s="108">
        <v>311201047</v>
      </c>
      <c r="C3816" s="109" t="s">
        <v>6743</v>
      </c>
      <c r="D3816" s="108" t="s">
        <v>6744</v>
      </c>
      <c r="E3816" s="108"/>
      <c r="F3816" s="107" t="s">
        <v>25</v>
      </c>
      <c r="G3816" s="108"/>
      <c r="H3816" s="112" t="s">
        <v>6729</v>
      </c>
      <c r="I3816" s="112" t="s">
        <v>6729</v>
      </c>
      <c r="J3816" s="112" t="s">
        <v>6729</v>
      </c>
    </row>
    <row r="3817" s="8" customFormat="1" ht="40.5" spans="1:10">
      <c r="A3817" s="107" t="s">
        <v>308</v>
      </c>
      <c r="B3817" s="108" t="s">
        <v>6745</v>
      </c>
      <c r="C3817" s="109" t="s">
        <v>6746</v>
      </c>
      <c r="D3817" s="109"/>
      <c r="E3817" s="109" t="s">
        <v>6747</v>
      </c>
      <c r="F3817" s="107" t="s">
        <v>25</v>
      </c>
      <c r="G3817" s="108"/>
      <c r="H3817" s="112" t="s">
        <v>6729</v>
      </c>
      <c r="I3817" s="112" t="s">
        <v>6729</v>
      </c>
      <c r="J3817" s="112" t="s">
        <v>6729</v>
      </c>
    </row>
    <row r="3818" s="8" customFormat="1" ht="40.5" spans="1:10">
      <c r="A3818" s="107" t="s">
        <v>308</v>
      </c>
      <c r="B3818" s="108" t="s">
        <v>6748</v>
      </c>
      <c r="C3818" s="109" t="s">
        <v>6749</v>
      </c>
      <c r="D3818" s="108"/>
      <c r="E3818" s="108"/>
      <c r="F3818" s="107" t="s">
        <v>25</v>
      </c>
      <c r="G3818" s="108"/>
      <c r="H3818" s="112" t="s">
        <v>6729</v>
      </c>
      <c r="I3818" s="112" t="s">
        <v>6729</v>
      </c>
      <c r="J3818" s="112" t="s">
        <v>6729</v>
      </c>
    </row>
    <row r="3819" s="8" customFormat="1" ht="40.5" spans="1:10">
      <c r="A3819" s="107" t="s">
        <v>308</v>
      </c>
      <c r="B3819" s="108">
        <v>311201049</v>
      </c>
      <c r="C3819" s="109" t="s">
        <v>6750</v>
      </c>
      <c r="D3819" s="110"/>
      <c r="E3819" s="108"/>
      <c r="F3819" s="107" t="s">
        <v>25</v>
      </c>
      <c r="G3819" s="108"/>
      <c r="H3819" s="112" t="s">
        <v>6729</v>
      </c>
      <c r="I3819" s="112" t="s">
        <v>6729</v>
      </c>
      <c r="J3819" s="112" t="s">
        <v>6729</v>
      </c>
    </row>
    <row r="3820" s="8" customFormat="1" ht="40.5" spans="1:10">
      <c r="A3820" s="107" t="s">
        <v>308</v>
      </c>
      <c r="B3820" s="108" t="s">
        <v>6751</v>
      </c>
      <c r="C3820" s="109" t="s">
        <v>6752</v>
      </c>
      <c r="D3820" s="108"/>
      <c r="E3820" s="108"/>
      <c r="F3820" s="107" t="s">
        <v>25</v>
      </c>
      <c r="G3820" s="108"/>
      <c r="H3820" s="112" t="s">
        <v>6729</v>
      </c>
      <c r="I3820" s="112" t="s">
        <v>6729</v>
      </c>
      <c r="J3820" s="112" t="s">
        <v>6729</v>
      </c>
    </row>
    <row r="3821" s="8" customFormat="1" ht="27" spans="1:10">
      <c r="A3821" s="107" t="s">
        <v>308</v>
      </c>
      <c r="B3821" s="108">
        <v>311201050</v>
      </c>
      <c r="C3821" s="109" t="s">
        <v>6753</v>
      </c>
      <c r="D3821" s="108" t="s">
        <v>6754</v>
      </c>
      <c r="E3821" s="108"/>
      <c r="F3821" s="107" t="s">
        <v>25</v>
      </c>
      <c r="G3821" s="108"/>
      <c r="H3821" s="107">
        <v>167</v>
      </c>
      <c r="I3821" s="112">
        <f t="shared" ref="I3821:I3824" si="181">H3821*0.9</f>
        <v>150.3</v>
      </c>
      <c r="J3821" s="113">
        <v>133.6</v>
      </c>
    </row>
    <row r="3822" s="8" customFormat="1" spans="1:10">
      <c r="A3822" s="107" t="s">
        <v>308</v>
      </c>
      <c r="B3822" s="108" t="s">
        <v>6755</v>
      </c>
      <c r="C3822" s="109" t="s">
        <v>6756</v>
      </c>
      <c r="D3822" s="108" t="s">
        <v>6757</v>
      </c>
      <c r="E3822" s="108"/>
      <c r="F3822" s="107" t="s">
        <v>25</v>
      </c>
      <c r="G3822" s="108"/>
      <c r="H3822" s="107">
        <v>167</v>
      </c>
      <c r="I3822" s="112">
        <f t="shared" si="181"/>
        <v>150.3</v>
      </c>
      <c r="J3822" s="113">
        <v>133.6</v>
      </c>
    </row>
    <row r="3823" s="8" customFormat="1" spans="1:10">
      <c r="A3823" s="107" t="s">
        <v>308</v>
      </c>
      <c r="B3823" s="108">
        <v>311201051</v>
      </c>
      <c r="C3823" s="109" t="s">
        <v>6758</v>
      </c>
      <c r="D3823" s="108"/>
      <c r="E3823" s="108"/>
      <c r="F3823" s="107" t="s">
        <v>25</v>
      </c>
      <c r="G3823" s="108"/>
      <c r="H3823" s="107">
        <v>186</v>
      </c>
      <c r="I3823" s="112">
        <f t="shared" si="181"/>
        <v>167.4</v>
      </c>
      <c r="J3823" s="113">
        <v>148.8</v>
      </c>
    </row>
    <row r="3824" s="8" customFormat="1" spans="1:10">
      <c r="A3824" s="107" t="s">
        <v>308</v>
      </c>
      <c r="B3824" s="108">
        <v>311201052</v>
      </c>
      <c r="C3824" s="109" t="s">
        <v>6759</v>
      </c>
      <c r="D3824" s="108"/>
      <c r="E3824" s="108"/>
      <c r="F3824" s="107" t="s">
        <v>25</v>
      </c>
      <c r="G3824" s="108"/>
      <c r="H3824" s="107">
        <v>242</v>
      </c>
      <c r="I3824" s="112">
        <f t="shared" si="181"/>
        <v>217.8</v>
      </c>
      <c r="J3824" s="112">
        <f>H3824*0.8</f>
        <v>193.6</v>
      </c>
    </row>
    <row r="3825" s="8" customFormat="1" ht="40.5" spans="1:10">
      <c r="A3825" s="107" t="s">
        <v>308</v>
      </c>
      <c r="B3825" s="108">
        <v>311201053</v>
      </c>
      <c r="C3825" s="109" t="s">
        <v>6760</v>
      </c>
      <c r="D3825" s="108" t="s">
        <v>6761</v>
      </c>
      <c r="E3825" s="108" t="s">
        <v>6762</v>
      </c>
      <c r="F3825" s="107" t="s">
        <v>25</v>
      </c>
      <c r="G3825" s="110"/>
      <c r="H3825" s="112" t="s">
        <v>6729</v>
      </c>
      <c r="I3825" s="112" t="s">
        <v>6729</v>
      </c>
      <c r="J3825" s="112" t="s">
        <v>6729</v>
      </c>
    </row>
    <row r="3826" s="8" customFormat="1" ht="40.5" spans="1:10">
      <c r="A3826" s="107" t="s">
        <v>308</v>
      </c>
      <c r="B3826" s="108">
        <v>311201054</v>
      </c>
      <c r="C3826" s="109" t="s">
        <v>6763</v>
      </c>
      <c r="D3826" s="108"/>
      <c r="E3826" s="108"/>
      <c r="F3826" s="107" t="s">
        <v>25</v>
      </c>
      <c r="G3826" s="108"/>
      <c r="H3826" s="112" t="s">
        <v>6729</v>
      </c>
      <c r="I3826" s="112" t="s">
        <v>6729</v>
      </c>
      <c r="J3826" s="112" t="s">
        <v>6729</v>
      </c>
    </row>
    <row r="3827" s="8" customFormat="1" ht="40.5" spans="1:10">
      <c r="A3827" s="107" t="s">
        <v>308</v>
      </c>
      <c r="B3827" s="108">
        <v>311201055</v>
      </c>
      <c r="C3827" s="109" t="s">
        <v>6764</v>
      </c>
      <c r="D3827" s="108" t="s">
        <v>6765</v>
      </c>
      <c r="E3827" s="108" t="s">
        <v>6766</v>
      </c>
      <c r="F3827" s="107" t="s">
        <v>25</v>
      </c>
      <c r="G3827" s="108"/>
      <c r="H3827" s="112" t="s">
        <v>6729</v>
      </c>
      <c r="I3827" s="112" t="s">
        <v>6729</v>
      </c>
      <c r="J3827" s="112" t="s">
        <v>6729</v>
      </c>
    </row>
    <row r="3828" s="8" customFormat="1" ht="40.5" spans="1:10">
      <c r="A3828" s="107" t="s">
        <v>308</v>
      </c>
      <c r="B3828" s="108">
        <v>311201056</v>
      </c>
      <c r="C3828" s="109" t="s">
        <v>6767</v>
      </c>
      <c r="D3828" s="108" t="s">
        <v>6768</v>
      </c>
      <c r="E3828" s="108"/>
      <c r="F3828" s="107" t="s">
        <v>25</v>
      </c>
      <c r="G3828" s="108"/>
      <c r="H3828" s="112" t="s">
        <v>6729</v>
      </c>
      <c r="I3828" s="112" t="s">
        <v>6729</v>
      </c>
      <c r="J3828" s="112" t="s">
        <v>6729</v>
      </c>
    </row>
    <row r="3829" s="8" customFormat="1" spans="1:10">
      <c r="A3829" s="107" t="s">
        <v>73</v>
      </c>
      <c r="B3829" s="108">
        <v>311201057</v>
      </c>
      <c r="C3829" s="109" t="s">
        <v>6769</v>
      </c>
      <c r="D3829" s="110"/>
      <c r="E3829" s="108"/>
      <c r="F3829" s="107" t="s">
        <v>25</v>
      </c>
      <c r="G3829" s="108"/>
      <c r="H3829" s="114">
        <v>7</v>
      </c>
      <c r="I3829" s="115">
        <v>6.3</v>
      </c>
      <c r="J3829" s="115">
        <v>5.6</v>
      </c>
    </row>
    <row r="3830" s="8" customFormat="1" spans="1:10">
      <c r="A3830" s="107" t="s">
        <v>73</v>
      </c>
      <c r="B3830" s="108" t="s">
        <v>6770</v>
      </c>
      <c r="C3830" s="109" t="s">
        <v>6771</v>
      </c>
      <c r="D3830" s="108"/>
      <c r="E3830" s="108"/>
      <c r="F3830" s="107" t="s">
        <v>25</v>
      </c>
      <c r="G3830" s="108"/>
      <c r="H3830" s="107">
        <v>7.4</v>
      </c>
      <c r="I3830" s="112">
        <f>H3830*0.9</f>
        <v>6.66</v>
      </c>
      <c r="J3830" s="113">
        <v>5.92</v>
      </c>
    </row>
    <row r="3831" s="8" customFormat="1" spans="1:10">
      <c r="A3831" s="107" t="s">
        <v>73</v>
      </c>
      <c r="B3831" s="108" t="s">
        <v>6772</v>
      </c>
      <c r="C3831" s="109" t="s">
        <v>6773</v>
      </c>
      <c r="D3831" s="108"/>
      <c r="E3831" s="108"/>
      <c r="F3831" s="107" t="s">
        <v>25</v>
      </c>
      <c r="G3831" s="108"/>
      <c r="H3831" s="107">
        <v>7.4</v>
      </c>
      <c r="I3831" s="112">
        <f>H3831*0.9</f>
        <v>6.66</v>
      </c>
      <c r="J3831" s="113">
        <v>5.92</v>
      </c>
    </row>
    <row r="3832" s="8" customFormat="1" ht="40.5" spans="1:10">
      <c r="A3832" s="107" t="s">
        <v>308</v>
      </c>
      <c r="B3832" s="108" t="s">
        <v>6774</v>
      </c>
      <c r="C3832" s="109" t="s">
        <v>6775</v>
      </c>
      <c r="D3832" s="109" t="s">
        <v>6776</v>
      </c>
      <c r="E3832" s="108"/>
      <c r="F3832" s="107" t="s">
        <v>25</v>
      </c>
      <c r="G3832" s="108"/>
      <c r="H3832" s="107">
        <v>500</v>
      </c>
      <c r="I3832" s="112">
        <f>H3832*0.9</f>
        <v>450</v>
      </c>
      <c r="J3832" s="112">
        <f>H3832*0.8</f>
        <v>400</v>
      </c>
    </row>
    <row r="3833" s="8" customFormat="1" spans="1:10">
      <c r="A3833" s="107" t="s">
        <v>86</v>
      </c>
      <c r="B3833" s="108">
        <v>311201064</v>
      </c>
      <c r="C3833" s="109" t="s">
        <v>6777</v>
      </c>
      <c r="D3833" s="108" t="s">
        <v>6778</v>
      </c>
      <c r="E3833" s="108"/>
      <c r="F3833" s="107" t="s">
        <v>25</v>
      </c>
      <c r="G3833" s="108"/>
      <c r="H3833" s="107">
        <v>420</v>
      </c>
      <c r="I3833" s="112">
        <f t="shared" ref="I3833:I3847" si="182">H3833*0.9</f>
        <v>378</v>
      </c>
      <c r="J3833" s="112">
        <f t="shared" ref="J3833:J3847" si="183">H3833*0.8</f>
        <v>336</v>
      </c>
    </row>
    <row r="3834" s="8" customFormat="1" ht="27" spans="1:10">
      <c r="A3834" s="107" t="s">
        <v>86</v>
      </c>
      <c r="B3834" s="108">
        <v>311201065</v>
      </c>
      <c r="C3834" s="109" t="s">
        <v>6779</v>
      </c>
      <c r="D3834" s="108" t="s">
        <v>6731</v>
      </c>
      <c r="E3834" s="108"/>
      <c r="F3834" s="107" t="s">
        <v>25</v>
      </c>
      <c r="G3834" s="108" t="s">
        <v>6780</v>
      </c>
      <c r="H3834" s="107">
        <v>100</v>
      </c>
      <c r="I3834" s="112">
        <f t="shared" si="182"/>
        <v>90</v>
      </c>
      <c r="J3834" s="112">
        <f t="shared" si="183"/>
        <v>80</v>
      </c>
    </row>
    <row r="3835" s="8" customFormat="1" spans="1:10">
      <c r="A3835" s="107" t="s">
        <v>73</v>
      </c>
      <c r="B3835" s="108" t="s">
        <v>6781</v>
      </c>
      <c r="C3835" s="109" t="s">
        <v>6782</v>
      </c>
      <c r="D3835" s="108"/>
      <c r="E3835" s="108"/>
      <c r="F3835" s="107" t="s">
        <v>25</v>
      </c>
      <c r="G3835" s="108"/>
      <c r="H3835" s="107">
        <v>241</v>
      </c>
      <c r="I3835" s="112">
        <f t="shared" si="182"/>
        <v>216.9</v>
      </c>
      <c r="J3835" s="112">
        <f t="shared" si="183"/>
        <v>192.8</v>
      </c>
    </row>
    <row r="3836" s="8" customFormat="1" spans="1:10">
      <c r="A3836" s="107" t="s">
        <v>86</v>
      </c>
      <c r="B3836" s="108" t="s">
        <v>6783</v>
      </c>
      <c r="C3836" s="109" t="s">
        <v>6784</v>
      </c>
      <c r="D3836" s="108" t="s">
        <v>6785</v>
      </c>
      <c r="E3836" s="108"/>
      <c r="F3836" s="107" t="s">
        <v>25</v>
      </c>
      <c r="G3836" s="108"/>
      <c r="H3836" s="107">
        <v>270</v>
      </c>
      <c r="I3836" s="112">
        <f t="shared" si="182"/>
        <v>243</v>
      </c>
      <c r="J3836" s="112">
        <f t="shared" si="183"/>
        <v>216</v>
      </c>
    </row>
    <row r="3837" s="8" customFormat="1" spans="1:10">
      <c r="A3837" s="107" t="s">
        <v>86</v>
      </c>
      <c r="B3837" s="108" t="s">
        <v>6786</v>
      </c>
      <c r="C3837" s="109" t="s">
        <v>6787</v>
      </c>
      <c r="D3837" s="108"/>
      <c r="E3837" s="108"/>
      <c r="F3837" s="107" t="s">
        <v>25</v>
      </c>
      <c r="G3837" s="108"/>
      <c r="H3837" s="107">
        <v>38</v>
      </c>
      <c r="I3837" s="112">
        <f t="shared" si="182"/>
        <v>34.2</v>
      </c>
      <c r="J3837" s="112">
        <f t="shared" si="183"/>
        <v>30.4</v>
      </c>
    </row>
    <row r="3838" s="8" customFormat="1" spans="1:10">
      <c r="A3838" s="107" t="s">
        <v>86</v>
      </c>
      <c r="B3838" s="108" t="s">
        <v>6788</v>
      </c>
      <c r="C3838" s="109" t="s">
        <v>6789</v>
      </c>
      <c r="D3838" s="108"/>
      <c r="E3838" s="108" t="s">
        <v>6790</v>
      </c>
      <c r="F3838" s="107" t="s">
        <v>185</v>
      </c>
      <c r="G3838" s="108"/>
      <c r="H3838" s="107">
        <v>20</v>
      </c>
      <c r="I3838" s="112">
        <f t="shared" si="182"/>
        <v>18</v>
      </c>
      <c r="J3838" s="112">
        <f t="shared" si="183"/>
        <v>16</v>
      </c>
    </row>
    <row r="3839" s="8" customFormat="1" ht="27" spans="1:10">
      <c r="A3839" s="107" t="s">
        <v>73</v>
      </c>
      <c r="B3839" s="108" t="s">
        <v>6791</v>
      </c>
      <c r="C3839" s="109" t="s">
        <v>6792</v>
      </c>
      <c r="D3839" s="108" t="s">
        <v>6793</v>
      </c>
      <c r="E3839" s="108"/>
      <c r="F3839" s="107" t="s">
        <v>25</v>
      </c>
      <c r="G3839" s="108"/>
      <c r="H3839" s="107">
        <v>1006</v>
      </c>
      <c r="I3839" s="112">
        <f t="shared" si="182"/>
        <v>905.4</v>
      </c>
      <c r="J3839" s="112">
        <f t="shared" si="183"/>
        <v>804.8</v>
      </c>
    </row>
    <row r="3840" s="8" customFormat="1" spans="1:10">
      <c r="A3840" s="107" t="s">
        <v>86</v>
      </c>
      <c r="B3840" s="108" t="s">
        <v>6794</v>
      </c>
      <c r="C3840" s="109" t="s">
        <v>6795</v>
      </c>
      <c r="D3840" s="108"/>
      <c r="E3840" s="108"/>
      <c r="F3840" s="107" t="s">
        <v>25</v>
      </c>
      <c r="G3840" s="108"/>
      <c r="H3840" s="107">
        <v>730</v>
      </c>
      <c r="I3840" s="112">
        <f t="shared" si="182"/>
        <v>657</v>
      </c>
      <c r="J3840" s="112">
        <f t="shared" si="183"/>
        <v>584</v>
      </c>
    </row>
    <row r="3841" s="8" customFormat="1" ht="27" spans="1:10">
      <c r="A3841" s="107" t="s">
        <v>86</v>
      </c>
      <c r="B3841" s="108" t="s">
        <v>6796</v>
      </c>
      <c r="C3841" s="109" t="s">
        <v>6797</v>
      </c>
      <c r="D3841" s="108"/>
      <c r="E3841" s="108"/>
      <c r="F3841" s="107" t="s">
        <v>25</v>
      </c>
      <c r="G3841" s="108"/>
      <c r="H3841" s="107">
        <v>220</v>
      </c>
      <c r="I3841" s="112">
        <f t="shared" si="182"/>
        <v>198</v>
      </c>
      <c r="J3841" s="112">
        <f t="shared" si="183"/>
        <v>176</v>
      </c>
    </row>
    <row r="3842" s="8" customFormat="1" spans="1:10">
      <c r="A3842" s="107" t="s">
        <v>73</v>
      </c>
      <c r="B3842" s="108" t="s">
        <v>6798</v>
      </c>
      <c r="C3842" s="109" t="s">
        <v>6799</v>
      </c>
      <c r="D3842" s="108"/>
      <c r="E3842" s="108"/>
      <c r="F3842" s="107" t="s">
        <v>25</v>
      </c>
      <c r="G3842" s="110"/>
      <c r="H3842" s="107">
        <v>8600</v>
      </c>
      <c r="I3842" s="140">
        <f t="shared" si="182"/>
        <v>7740</v>
      </c>
      <c r="J3842" s="140">
        <f t="shared" si="183"/>
        <v>6880</v>
      </c>
    </row>
    <row r="3843" s="8" customFormat="1" spans="1:10">
      <c r="A3843" s="107" t="s">
        <v>73</v>
      </c>
      <c r="B3843" s="108" t="s">
        <v>6800</v>
      </c>
      <c r="C3843" s="109" t="s">
        <v>6801</v>
      </c>
      <c r="D3843" s="108" t="s">
        <v>6802</v>
      </c>
      <c r="E3843" s="108"/>
      <c r="F3843" s="107" t="s">
        <v>25</v>
      </c>
      <c r="G3843" s="108"/>
      <c r="H3843" s="107">
        <v>1710</v>
      </c>
      <c r="I3843" s="112">
        <f t="shared" si="182"/>
        <v>1539</v>
      </c>
      <c r="J3843" s="112">
        <f t="shared" si="183"/>
        <v>1368</v>
      </c>
    </row>
    <row r="3844" s="8" customFormat="1" spans="1:10">
      <c r="A3844" s="107" t="s">
        <v>73</v>
      </c>
      <c r="B3844" s="108" t="s">
        <v>6803</v>
      </c>
      <c r="C3844" s="109" t="s">
        <v>6804</v>
      </c>
      <c r="D3844" s="108" t="s">
        <v>6802</v>
      </c>
      <c r="E3844" s="108"/>
      <c r="F3844" s="107" t="s">
        <v>25</v>
      </c>
      <c r="G3844" s="108"/>
      <c r="H3844" s="107">
        <v>1615</v>
      </c>
      <c r="I3844" s="112">
        <f t="shared" si="182"/>
        <v>1453.5</v>
      </c>
      <c r="J3844" s="112">
        <f t="shared" si="183"/>
        <v>1292</v>
      </c>
    </row>
    <row r="3845" s="9" customFormat="1" ht="27" spans="1:10">
      <c r="A3845" s="126" t="s">
        <v>308</v>
      </c>
      <c r="B3845" s="119" t="s">
        <v>6805</v>
      </c>
      <c r="C3845" s="120" t="s">
        <v>6806</v>
      </c>
      <c r="D3845" s="121" t="s">
        <v>6807</v>
      </c>
      <c r="E3845" s="121"/>
      <c r="F3845" s="126" t="s">
        <v>25</v>
      </c>
      <c r="G3845" s="129"/>
      <c r="H3845" s="113">
        <v>934</v>
      </c>
      <c r="I3845" s="112">
        <f t="shared" si="182"/>
        <v>840.6</v>
      </c>
      <c r="J3845" s="112">
        <f t="shared" si="183"/>
        <v>747.2</v>
      </c>
    </row>
    <row r="3846" s="9" customFormat="1" ht="27" spans="1:10">
      <c r="A3846" s="126" t="s">
        <v>308</v>
      </c>
      <c r="B3846" s="119" t="s">
        <v>6808</v>
      </c>
      <c r="C3846" s="120" t="s">
        <v>6809</v>
      </c>
      <c r="D3846" s="121" t="s">
        <v>6807</v>
      </c>
      <c r="E3846" s="121"/>
      <c r="F3846" s="126" t="s">
        <v>25</v>
      </c>
      <c r="G3846" s="121"/>
      <c r="H3846" s="113">
        <v>467</v>
      </c>
      <c r="I3846" s="112">
        <f t="shared" si="182"/>
        <v>420.3</v>
      </c>
      <c r="J3846" s="112">
        <f t="shared" si="183"/>
        <v>373.6</v>
      </c>
    </row>
    <row r="3847" s="8" customFormat="1" spans="1:10">
      <c r="A3847" s="107" t="s">
        <v>73</v>
      </c>
      <c r="B3847" s="108">
        <v>311201082</v>
      </c>
      <c r="C3847" s="109" t="s">
        <v>6810</v>
      </c>
      <c r="D3847" s="108"/>
      <c r="E3847" s="108"/>
      <c r="F3847" s="107" t="s">
        <v>25</v>
      </c>
      <c r="G3847" s="108"/>
      <c r="H3847" s="107">
        <v>1000</v>
      </c>
      <c r="I3847" s="112">
        <f t="shared" si="182"/>
        <v>900</v>
      </c>
      <c r="J3847" s="112">
        <f t="shared" si="183"/>
        <v>800</v>
      </c>
    </row>
    <row r="3848" s="8" customFormat="1" spans="1:10">
      <c r="A3848" s="107"/>
      <c r="B3848" s="108">
        <v>311202</v>
      </c>
      <c r="C3848" s="109" t="s">
        <v>6811</v>
      </c>
      <c r="D3848" s="108"/>
      <c r="E3848" s="108"/>
      <c r="F3848" s="107"/>
      <c r="G3848" s="108"/>
      <c r="H3848" s="107"/>
      <c r="I3848" s="112"/>
      <c r="J3848" s="112"/>
    </row>
    <row r="3849" s="8" customFormat="1" ht="54" spans="1:10">
      <c r="A3849" s="107" t="s">
        <v>73</v>
      </c>
      <c r="B3849" s="108">
        <v>311202001</v>
      </c>
      <c r="C3849" s="109" t="s">
        <v>6812</v>
      </c>
      <c r="D3849" s="109" t="s">
        <v>6813</v>
      </c>
      <c r="E3849" s="52"/>
      <c r="F3849" s="67" t="s">
        <v>185</v>
      </c>
      <c r="G3849" s="96"/>
      <c r="H3849" s="107">
        <v>1.9</v>
      </c>
      <c r="I3849" s="112">
        <f t="shared" ref="I3849:I3854" si="184">H3849*0.9</f>
        <v>1.71</v>
      </c>
      <c r="J3849" s="113">
        <v>1.52</v>
      </c>
    </row>
    <row r="3850" s="8" customFormat="1" spans="1:10">
      <c r="A3850" s="107" t="s">
        <v>86</v>
      </c>
      <c r="B3850" s="108">
        <v>311202002</v>
      </c>
      <c r="C3850" s="109" t="s">
        <v>6814</v>
      </c>
      <c r="D3850" s="108"/>
      <c r="E3850" s="108"/>
      <c r="F3850" s="107" t="s">
        <v>25</v>
      </c>
      <c r="G3850" s="108"/>
      <c r="H3850" s="107">
        <v>9</v>
      </c>
      <c r="I3850" s="112">
        <f t="shared" si="184"/>
        <v>8.1</v>
      </c>
      <c r="J3850" s="112">
        <f>H3850*0.8</f>
        <v>7.2</v>
      </c>
    </row>
    <row r="3851" s="8" customFormat="1" spans="1:10">
      <c r="A3851" s="126" t="s">
        <v>308</v>
      </c>
      <c r="B3851" s="108">
        <v>311202003</v>
      </c>
      <c r="C3851" s="109" t="s">
        <v>6815</v>
      </c>
      <c r="D3851" s="108"/>
      <c r="E3851" s="108"/>
      <c r="F3851" s="107" t="s">
        <v>25</v>
      </c>
      <c r="G3851" s="108"/>
      <c r="H3851" s="107">
        <v>81</v>
      </c>
      <c r="I3851" s="112">
        <f t="shared" si="184"/>
        <v>72.9</v>
      </c>
      <c r="J3851" s="113">
        <v>64.8</v>
      </c>
    </row>
    <row r="3852" s="8" customFormat="1" ht="40.5" spans="1:10">
      <c r="A3852" s="126" t="s">
        <v>308</v>
      </c>
      <c r="B3852" s="108">
        <v>311202004</v>
      </c>
      <c r="C3852" s="109" t="s">
        <v>6816</v>
      </c>
      <c r="D3852" s="108"/>
      <c r="E3852" s="108" t="s">
        <v>6817</v>
      </c>
      <c r="F3852" s="107" t="s">
        <v>25</v>
      </c>
      <c r="G3852" s="108"/>
      <c r="H3852" s="107">
        <v>43</v>
      </c>
      <c r="I3852" s="112">
        <f t="shared" si="184"/>
        <v>38.7</v>
      </c>
      <c r="J3852" s="113">
        <v>34.4</v>
      </c>
    </row>
    <row r="3853" s="8" customFormat="1" spans="1:10">
      <c r="A3853" s="107" t="s">
        <v>73</v>
      </c>
      <c r="B3853" s="108">
        <v>311202005</v>
      </c>
      <c r="C3853" s="109" t="s">
        <v>6818</v>
      </c>
      <c r="D3853" s="108"/>
      <c r="E3853" s="108"/>
      <c r="F3853" s="107" t="s">
        <v>25</v>
      </c>
      <c r="G3853" s="108"/>
      <c r="H3853" s="107">
        <v>14</v>
      </c>
      <c r="I3853" s="112">
        <f t="shared" si="184"/>
        <v>12.6</v>
      </c>
      <c r="J3853" s="113">
        <v>11.2</v>
      </c>
    </row>
    <row r="3854" s="8" customFormat="1" spans="1:10">
      <c r="A3854" s="107" t="s">
        <v>73</v>
      </c>
      <c r="B3854" s="108">
        <v>311202006</v>
      </c>
      <c r="C3854" s="109" t="s">
        <v>6819</v>
      </c>
      <c r="D3854" s="108"/>
      <c r="E3854" s="108"/>
      <c r="F3854" s="107" t="s">
        <v>25</v>
      </c>
      <c r="G3854" s="108"/>
      <c r="H3854" s="107">
        <v>53</v>
      </c>
      <c r="I3854" s="112">
        <f t="shared" si="184"/>
        <v>47.7</v>
      </c>
      <c r="J3854" s="113">
        <v>42.4</v>
      </c>
    </row>
    <row r="3855" s="8" customFormat="1" spans="1:10">
      <c r="A3855" s="107" t="s">
        <v>73</v>
      </c>
      <c r="B3855" s="108">
        <v>311202007</v>
      </c>
      <c r="C3855" s="109" t="s">
        <v>6820</v>
      </c>
      <c r="D3855" s="108"/>
      <c r="E3855" s="108"/>
      <c r="F3855" s="107"/>
      <c r="G3855" s="108"/>
      <c r="H3855" s="107"/>
      <c r="I3855" s="112"/>
      <c r="J3855" s="112"/>
    </row>
    <row r="3856" s="8" customFormat="1" spans="1:10">
      <c r="A3856" s="107" t="s">
        <v>73</v>
      </c>
      <c r="B3856" s="108" t="s">
        <v>6821</v>
      </c>
      <c r="C3856" s="109" t="s">
        <v>6822</v>
      </c>
      <c r="D3856" s="110"/>
      <c r="E3856" s="108"/>
      <c r="F3856" s="107" t="s">
        <v>185</v>
      </c>
      <c r="G3856" s="108"/>
      <c r="H3856" s="107">
        <v>2</v>
      </c>
      <c r="I3856" s="112">
        <f t="shared" ref="I3856:I3867" si="185">H3856*0.9</f>
        <v>1.8</v>
      </c>
      <c r="J3856" s="112">
        <f t="shared" ref="J3856:J3860" si="186">H3856*0.8</f>
        <v>1.6</v>
      </c>
    </row>
    <row r="3857" s="8" customFormat="1" spans="1:10">
      <c r="A3857" s="107" t="s">
        <v>73</v>
      </c>
      <c r="B3857" s="108" t="s">
        <v>6823</v>
      </c>
      <c r="C3857" s="109" t="s">
        <v>6824</v>
      </c>
      <c r="D3857" s="108"/>
      <c r="E3857" s="108"/>
      <c r="F3857" s="107" t="s">
        <v>185</v>
      </c>
      <c r="G3857" s="108"/>
      <c r="H3857" s="107">
        <v>6</v>
      </c>
      <c r="I3857" s="112">
        <f t="shared" si="185"/>
        <v>5.4</v>
      </c>
      <c r="J3857" s="112">
        <f t="shared" si="186"/>
        <v>4.8</v>
      </c>
    </row>
    <row r="3858" s="8" customFormat="1" ht="27" spans="1:10">
      <c r="A3858" s="107" t="s">
        <v>73</v>
      </c>
      <c r="B3858" s="108" t="s">
        <v>6825</v>
      </c>
      <c r="C3858" s="109" t="s">
        <v>6826</v>
      </c>
      <c r="D3858" s="108"/>
      <c r="E3858" s="108"/>
      <c r="F3858" s="107" t="s">
        <v>185</v>
      </c>
      <c r="G3858" s="108"/>
      <c r="H3858" s="107">
        <v>24</v>
      </c>
      <c r="I3858" s="112">
        <f t="shared" si="185"/>
        <v>21.6</v>
      </c>
      <c r="J3858" s="113">
        <v>19.2</v>
      </c>
    </row>
    <row r="3859" s="8" customFormat="1" spans="1:10">
      <c r="A3859" s="107" t="s">
        <v>73</v>
      </c>
      <c r="B3859" s="108" t="s">
        <v>6827</v>
      </c>
      <c r="C3859" s="109" t="s">
        <v>6828</v>
      </c>
      <c r="D3859" s="108"/>
      <c r="E3859" s="108"/>
      <c r="F3859" s="107" t="s">
        <v>185</v>
      </c>
      <c r="G3859" s="108"/>
      <c r="H3859" s="107">
        <v>2</v>
      </c>
      <c r="I3859" s="112">
        <f t="shared" si="185"/>
        <v>1.8</v>
      </c>
      <c r="J3859" s="112">
        <f t="shared" si="186"/>
        <v>1.6</v>
      </c>
    </row>
    <row r="3860" s="8" customFormat="1" spans="1:10">
      <c r="A3860" s="107" t="s">
        <v>73</v>
      </c>
      <c r="B3860" s="108">
        <v>311202008</v>
      </c>
      <c r="C3860" s="109" t="s">
        <v>6829</v>
      </c>
      <c r="D3860" s="108"/>
      <c r="E3860" s="108"/>
      <c r="F3860" s="107" t="s">
        <v>25</v>
      </c>
      <c r="G3860" s="108"/>
      <c r="H3860" s="107">
        <v>16</v>
      </c>
      <c r="I3860" s="112">
        <f t="shared" si="185"/>
        <v>14.4</v>
      </c>
      <c r="J3860" s="112">
        <f t="shared" si="186"/>
        <v>12.8</v>
      </c>
    </row>
    <row r="3861" s="8" customFormat="1" spans="1:10">
      <c r="A3861" s="107" t="s">
        <v>73</v>
      </c>
      <c r="B3861" s="108">
        <v>311202009</v>
      </c>
      <c r="C3861" s="109" t="s">
        <v>6830</v>
      </c>
      <c r="D3861" s="108" t="s">
        <v>6831</v>
      </c>
      <c r="E3861" s="108"/>
      <c r="F3861" s="107" t="s">
        <v>185</v>
      </c>
      <c r="G3861" s="108"/>
      <c r="H3861" s="107">
        <v>2.5</v>
      </c>
      <c r="I3861" s="112">
        <f t="shared" si="185"/>
        <v>2.25</v>
      </c>
      <c r="J3861" s="113">
        <v>2</v>
      </c>
    </row>
    <row r="3862" s="8" customFormat="1" spans="1:10">
      <c r="A3862" s="107" t="s">
        <v>73</v>
      </c>
      <c r="B3862" s="108">
        <v>311202010</v>
      </c>
      <c r="C3862" s="109" t="s">
        <v>6832</v>
      </c>
      <c r="D3862" s="108" t="s">
        <v>6833</v>
      </c>
      <c r="E3862" s="108" t="s">
        <v>6834</v>
      </c>
      <c r="F3862" s="107" t="s">
        <v>25</v>
      </c>
      <c r="G3862" s="108"/>
      <c r="H3862" s="107">
        <v>400</v>
      </c>
      <c r="I3862" s="112">
        <f t="shared" si="185"/>
        <v>360</v>
      </c>
      <c r="J3862" s="112">
        <f t="shared" ref="J3862:J3865" si="187">H3862*0.8</f>
        <v>320</v>
      </c>
    </row>
    <row r="3863" s="8" customFormat="1" spans="1:10">
      <c r="A3863" s="107" t="s">
        <v>86</v>
      </c>
      <c r="B3863" s="108">
        <v>311202011</v>
      </c>
      <c r="C3863" s="109" t="s">
        <v>6835</v>
      </c>
      <c r="D3863" s="108"/>
      <c r="E3863" s="108"/>
      <c r="F3863" s="107" t="s">
        <v>25</v>
      </c>
      <c r="G3863" s="108"/>
      <c r="H3863" s="107">
        <v>3.5</v>
      </c>
      <c r="I3863" s="112">
        <f t="shared" si="185"/>
        <v>3.15</v>
      </c>
      <c r="J3863" s="112">
        <f t="shared" si="187"/>
        <v>2.8</v>
      </c>
    </row>
    <row r="3864" s="8" customFormat="1" spans="1:10">
      <c r="A3864" s="107" t="s">
        <v>73</v>
      </c>
      <c r="B3864" s="108">
        <v>311202012</v>
      </c>
      <c r="C3864" s="109" t="s">
        <v>6836</v>
      </c>
      <c r="D3864" s="108" t="s">
        <v>6837</v>
      </c>
      <c r="E3864" s="108" t="s">
        <v>797</v>
      </c>
      <c r="F3864" s="107" t="s">
        <v>185</v>
      </c>
      <c r="G3864" s="108"/>
      <c r="H3864" s="107">
        <v>3.7</v>
      </c>
      <c r="I3864" s="112">
        <f t="shared" si="185"/>
        <v>3.33</v>
      </c>
      <c r="J3864" s="113">
        <v>2.96</v>
      </c>
    </row>
    <row r="3865" s="8" customFormat="1" spans="1:10">
      <c r="A3865" s="126" t="s">
        <v>308</v>
      </c>
      <c r="B3865" s="108">
        <v>311202013</v>
      </c>
      <c r="C3865" s="109" t="s">
        <v>6838</v>
      </c>
      <c r="D3865" s="110"/>
      <c r="E3865" s="108"/>
      <c r="F3865" s="107" t="s">
        <v>25</v>
      </c>
      <c r="G3865" s="108"/>
      <c r="H3865" s="107">
        <v>38</v>
      </c>
      <c r="I3865" s="112">
        <f t="shared" si="185"/>
        <v>34.2</v>
      </c>
      <c r="J3865" s="112">
        <f t="shared" si="187"/>
        <v>30.4</v>
      </c>
    </row>
    <row r="3866" s="8" customFormat="1" spans="1:10">
      <c r="A3866" s="107" t="s">
        <v>86</v>
      </c>
      <c r="B3866" s="108">
        <v>311202014</v>
      </c>
      <c r="C3866" s="109" t="s">
        <v>6839</v>
      </c>
      <c r="D3866" s="108"/>
      <c r="E3866" s="108"/>
      <c r="F3866" s="107" t="s">
        <v>25</v>
      </c>
      <c r="G3866" s="108"/>
      <c r="H3866" s="107">
        <v>26</v>
      </c>
      <c r="I3866" s="112">
        <f t="shared" si="185"/>
        <v>23.4</v>
      </c>
      <c r="J3866" s="113">
        <v>20.8</v>
      </c>
    </row>
    <row r="3867" s="8" customFormat="1" spans="1:10">
      <c r="A3867" s="107" t="s">
        <v>86</v>
      </c>
      <c r="B3867" s="108">
        <v>311202015</v>
      </c>
      <c r="C3867" s="109" t="s">
        <v>6840</v>
      </c>
      <c r="D3867" s="108" t="s">
        <v>6841</v>
      </c>
      <c r="E3867" s="108"/>
      <c r="F3867" s="107" t="s">
        <v>25</v>
      </c>
      <c r="G3867" s="108"/>
      <c r="H3867" s="107">
        <v>26</v>
      </c>
      <c r="I3867" s="112">
        <f t="shared" si="185"/>
        <v>23.4</v>
      </c>
      <c r="J3867" s="113">
        <v>20.8</v>
      </c>
    </row>
    <row r="3868" s="8" customFormat="1" spans="1:10">
      <c r="A3868" s="107"/>
      <c r="B3868" s="108">
        <v>3113</v>
      </c>
      <c r="C3868" s="109" t="s">
        <v>6842</v>
      </c>
      <c r="D3868" s="108"/>
      <c r="E3868" s="108"/>
      <c r="F3868" s="107"/>
      <c r="G3868" s="108"/>
      <c r="H3868" s="107"/>
      <c r="I3868" s="112"/>
      <c r="J3868" s="112"/>
    </row>
    <row r="3869" s="8" customFormat="1" spans="1:10">
      <c r="A3869" s="107" t="s">
        <v>86</v>
      </c>
      <c r="B3869" s="108">
        <v>311300001</v>
      </c>
      <c r="C3869" s="109" t="s">
        <v>6843</v>
      </c>
      <c r="D3869" s="108" t="s">
        <v>6116</v>
      </c>
      <c r="E3869" s="108"/>
      <c r="F3869" s="107" t="s">
        <v>25</v>
      </c>
      <c r="G3869" s="108"/>
      <c r="H3869" s="107">
        <v>450</v>
      </c>
      <c r="I3869" s="112">
        <f t="shared" ref="I3869:I3882" si="188">H3869*0.9</f>
        <v>405</v>
      </c>
      <c r="J3869" s="112">
        <f t="shared" ref="J3869:J3874" si="189">H3869*0.8</f>
        <v>360</v>
      </c>
    </row>
    <row r="3870" s="8" customFormat="1" spans="1:10">
      <c r="A3870" s="126" t="s">
        <v>308</v>
      </c>
      <c r="B3870" s="108">
        <v>311300002</v>
      </c>
      <c r="C3870" s="109" t="s">
        <v>6844</v>
      </c>
      <c r="D3870" s="108" t="s">
        <v>6845</v>
      </c>
      <c r="E3870" s="108"/>
      <c r="F3870" s="107" t="s">
        <v>25</v>
      </c>
      <c r="G3870" s="108"/>
      <c r="H3870" s="107">
        <v>41</v>
      </c>
      <c r="I3870" s="112">
        <f t="shared" si="188"/>
        <v>36.9</v>
      </c>
      <c r="J3870" s="113">
        <v>32.8</v>
      </c>
    </row>
    <row r="3871" s="8" customFormat="1" spans="1:10">
      <c r="A3871" s="126" t="s">
        <v>308</v>
      </c>
      <c r="B3871" s="108" t="s">
        <v>6846</v>
      </c>
      <c r="C3871" s="109" t="s">
        <v>6847</v>
      </c>
      <c r="D3871" s="108" t="s">
        <v>6845</v>
      </c>
      <c r="E3871" s="108"/>
      <c r="F3871" s="107" t="s">
        <v>25</v>
      </c>
      <c r="G3871" s="108"/>
      <c r="H3871" s="107">
        <v>41</v>
      </c>
      <c r="I3871" s="112">
        <f t="shared" si="188"/>
        <v>36.9</v>
      </c>
      <c r="J3871" s="113">
        <v>32.8</v>
      </c>
    </row>
    <row r="3872" s="8" customFormat="1" spans="1:10">
      <c r="A3872" s="126" t="s">
        <v>308</v>
      </c>
      <c r="B3872" s="108">
        <v>311300003</v>
      </c>
      <c r="C3872" s="109" t="s">
        <v>6848</v>
      </c>
      <c r="D3872" s="108"/>
      <c r="E3872" s="108"/>
      <c r="F3872" s="107" t="s">
        <v>25</v>
      </c>
      <c r="G3872" s="108"/>
      <c r="H3872" s="107">
        <v>71</v>
      </c>
      <c r="I3872" s="112">
        <f t="shared" si="188"/>
        <v>63.9</v>
      </c>
      <c r="J3872" s="113">
        <v>56.8</v>
      </c>
    </row>
    <row r="3873" s="8" customFormat="1" spans="1:10">
      <c r="A3873" s="126" t="s">
        <v>308</v>
      </c>
      <c r="B3873" s="108">
        <v>311300004</v>
      </c>
      <c r="C3873" s="109" t="s">
        <v>6849</v>
      </c>
      <c r="D3873" s="108"/>
      <c r="E3873" s="108"/>
      <c r="F3873" s="107" t="s">
        <v>25</v>
      </c>
      <c r="G3873" s="108"/>
      <c r="H3873" s="107">
        <v>38</v>
      </c>
      <c r="I3873" s="112">
        <f t="shared" si="188"/>
        <v>34.2</v>
      </c>
      <c r="J3873" s="112">
        <f t="shared" si="189"/>
        <v>30.4</v>
      </c>
    </row>
    <row r="3874" s="8" customFormat="1" spans="1:10">
      <c r="A3874" s="126" t="s">
        <v>308</v>
      </c>
      <c r="B3874" s="108">
        <v>311300005</v>
      </c>
      <c r="C3874" s="109" t="s">
        <v>6850</v>
      </c>
      <c r="D3874" s="108"/>
      <c r="E3874" s="108"/>
      <c r="F3874" s="107" t="s">
        <v>25</v>
      </c>
      <c r="G3874" s="108"/>
      <c r="H3874" s="107">
        <v>5</v>
      </c>
      <c r="I3874" s="112">
        <f t="shared" si="188"/>
        <v>4.5</v>
      </c>
      <c r="J3874" s="112">
        <f t="shared" si="189"/>
        <v>4</v>
      </c>
    </row>
    <row r="3875" s="8" customFormat="1" spans="1:10">
      <c r="A3875" s="126" t="s">
        <v>308</v>
      </c>
      <c r="B3875" s="108">
        <v>311300006</v>
      </c>
      <c r="C3875" s="109" t="s">
        <v>6851</v>
      </c>
      <c r="D3875" s="108" t="s">
        <v>6852</v>
      </c>
      <c r="E3875" s="108"/>
      <c r="F3875" s="107" t="s">
        <v>25</v>
      </c>
      <c r="G3875" s="108"/>
      <c r="H3875" s="107">
        <v>16</v>
      </c>
      <c r="I3875" s="112">
        <f t="shared" si="188"/>
        <v>14.4</v>
      </c>
      <c r="J3875" s="113">
        <v>12.8</v>
      </c>
    </row>
    <row r="3876" s="8" customFormat="1" spans="1:10">
      <c r="A3876" s="126" t="s">
        <v>308</v>
      </c>
      <c r="B3876" s="108">
        <v>311300007</v>
      </c>
      <c r="C3876" s="109" t="s">
        <v>6853</v>
      </c>
      <c r="D3876" s="108"/>
      <c r="E3876" s="108"/>
      <c r="F3876" s="107" t="s">
        <v>25</v>
      </c>
      <c r="G3876" s="108"/>
      <c r="H3876" s="107">
        <v>47</v>
      </c>
      <c r="I3876" s="112">
        <f t="shared" si="188"/>
        <v>42.3</v>
      </c>
      <c r="J3876" s="113">
        <v>37.6</v>
      </c>
    </row>
    <row r="3877" s="8" customFormat="1" spans="1:10">
      <c r="A3877" s="126" t="s">
        <v>308</v>
      </c>
      <c r="B3877" s="108">
        <v>311300008</v>
      </c>
      <c r="C3877" s="109" t="s">
        <v>6854</v>
      </c>
      <c r="D3877" s="108"/>
      <c r="E3877" s="108"/>
      <c r="F3877" s="107" t="s">
        <v>25</v>
      </c>
      <c r="G3877" s="108"/>
      <c r="H3877" s="107">
        <v>25</v>
      </c>
      <c r="I3877" s="112">
        <f t="shared" si="188"/>
        <v>22.5</v>
      </c>
      <c r="J3877" s="112">
        <f t="shared" ref="J3877:J3882" si="190">H3877*0.8</f>
        <v>20</v>
      </c>
    </row>
    <row r="3878" s="8" customFormat="1" spans="1:10">
      <c r="A3878" s="126" t="s">
        <v>308</v>
      </c>
      <c r="B3878" s="108">
        <v>311300009</v>
      </c>
      <c r="C3878" s="109" t="s">
        <v>6855</v>
      </c>
      <c r="D3878" s="110"/>
      <c r="E3878" s="108"/>
      <c r="F3878" s="107" t="s">
        <v>25</v>
      </c>
      <c r="G3878" s="108"/>
      <c r="H3878" s="107">
        <v>66</v>
      </c>
      <c r="I3878" s="112">
        <f t="shared" si="188"/>
        <v>59.4</v>
      </c>
      <c r="J3878" s="112">
        <f t="shared" si="190"/>
        <v>52.8</v>
      </c>
    </row>
    <row r="3879" s="8" customFormat="1" spans="1:10">
      <c r="A3879" s="126" t="s">
        <v>308</v>
      </c>
      <c r="B3879" s="108">
        <v>311300010</v>
      </c>
      <c r="C3879" s="109" t="s">
        <v>6856</v>
      </c>
      <c r="D3879" s="110"/>
      <c r="E3879" s="108"/>
      <c r="F3879" s="107" t="s">
        <v>25</v>
      </c>
      <c r="G3879" s="108"/>
      <c r="H3879" s="107">
        <v>37</v>
      </c>
      <c r="I3879" s="112">
        <f t="shared" si="188"/>
        <v>33.3</v>
      </c>
      <c r="J3879" s="113">
        <v>29.6</v>
      </c>
    </row>
    <row r="3880" s="8" customFormat="1" spans="1:10">
      <c r="A3880" s="126" t="s">
        <v>308</v>
      </c>
      <c r="B3880" s="108" t="s">
        <v>6857</v>
      </c>
      <c r="C3880" s="109" t="s">
        <v>6858</v>
      </c>
      <c r="D3880" s="108"/>
      <c r="E3880" s="108"/>
      <c r="F3880" s="107" t="s">
        <v>25</v>
      </c>
      <c r="G3880" s="108"/>
      <c r="H3880" s="107">
        <v>37</v>
      </c>
      <c r="I3880" s="112">
        <f t="shared" si="188"/>
        <v>33.3</v>
      </c>
      <c r="J3880" s="113">
        <v>29.6</v>
      </c>
    </row>
    <row r="3881" s="8" customFormat="1" spans="1:10">
      <c r="A3881" s="126" t="s">
        <v>308</v>
      </c>
      <c r="B3881" s="108">
        <v>311300011</v>
      </c>
      <c r="C3881" s="109" t="s">
        <v>6859</v>
      </c>
      <c r="D3881" s="108"/>
      <c r="E3881" s="108"/>
      <c r="F3881" s="107" t="s">
        <v>25</v>
      </c>
      <c r="G3881" s="108"/>
      <c r="H3881" s="107">
        <v>50</v>
      </c>
      <c r="I3881" s="112">
        <f t="shared" si="188"/>
        <v>45</v>
      </c>
      <c r="J3881" s="112">
        <f t="shared" si="190"/>
        <v>40</v>
      </c>
    </row>
    <row r="3882" s="8" customFormat="1" spans="1:10">
      <c r="A3882" s="126" t="s">
        <v>308</v>
      </c>
      <c r="B3882" s="108">
        <v>311300012</v>
      </c>
      <c r="C3882" s="109" t="s">
        <v>6860</v>
      </c>
      <c r="D3882" s="108" t="s">
        <v>6861</v>
      </c>
      <c r="E3882" s="108"/>
      <c r="F3882" s="107" t="s">
        <v>25</v>
      </c>
      <c r="G3882" s="108"/>
      <c r="H3882" s="107">
        <v>150</v>
      </c>
      <c r="I3882" s="112">
        <f t="shared" si="188"/>
        <v>135</v>
      </c>
      <c r="J3882" s="112">
        <f t="shared" si="190"/>
        <v>120</v>
      </c>
    </row>
    <row r="3883" s="8" customFormat="1" spans="1:10">
      <c r="A3883" s="107"/>
      <c r="B3883" s="108">
        <v>3114</v>
      </c>
      <c r="C3883" s="109" t="s">
        <v>6862</v>
      </c>
      <c r="D3883" s="108"/>
      <c r="E3883" s="108"/>
      <c r="F3883" s="107"/>
      <c r="G3883" s="108"/>
      <c r="H3883" s="107"/>
      <c r="I3883" s="112"/>
      <c r="J3883" s="112"/>
    </row>
    <row r="3884" s="8" customFormat="1" spans="1:10">
      <c r="A3884" s="107" t="s">
        <v>86</v>
      </c>
      <c r="B3884" s="108">
        <v>311400001</v>
      </c>
      <c r="C3884" s="109" t="s">
        <v>6863</v>
      </c>
      <c r="D3884" s="110"/>
      <c r="E3884" s="108"/>
      <c r="F3884" s="107" t="s">
        <v>317</v>
      </c>
      <c r="G3884" s="108"/>
      <c r="H3884" s="107"/>
      <c r="I3884" s="112"/>
      <c r="J3884" s="112"/>
    </row>
    <row r="3885" s="8" customFormat="1" spans="1:10">
      <c r="A3885" s="107" t="s">
        <v>86</v>
      </c>
      <c r="B3885" s="108" t="s">
        <v>6864</v>
      </c>
      <c r="C3885" s="109" t="s">
        <v>6865</v>
      </c>
      <c r="D3885" s="108"/>
      <c r="E3885" s="108"/>
      <c r="F3885" s="107" t="s">
        <v>317</v>
      </c>
      <c r="G3885" s="108"/>
      <c r="H3885" s="107">
        <v>160</v>
      </c>
      <c r="I3885" s="112">
        <f t="shared" ref="I3885:I3921" si="191">H3885*0.9</f>
        <v>144</v>
      </c>
      <c r="J3885" s="112">
        <f t="shared" ref="J3885:J3888" si="192">H3885*0.8</f>
        <v>128</v>
      </c>
    </row>
    <row r="3886" s="8" customFormat="1" spans="1:10">
      <c r="A3886" s="107" t="s">
        <v>86</v>
      </c>
      <c r="B3886" s="108" t="s">
        <v>6866</v>
      </c>
      <c r="C3886" s="109" t="s">
        <v>6867</v>
      </c>
      <c r="D3886" s="108"/>
      <c r="E3886" s="108"/>
      <c r="F3886" s="107" t="s">
        <v>317</v>
      </c>
      <c r="G3886" s="108"/>
      <c r="H3886" s="107">
        <v>95</v>
      </c>
      <c r="I3886" s="112">
        <f t="shared" si="191"/>
        <v>85.5</v>
      </c>
      <c r="J3886" s="112">
        <f t="shared" si="192"/>
        <v>76</v>
      </c>
    </row>
    <row r="3887" s="8" customFormat="1" spans="1:10">
      <c r="A3887" s="107" t="s">
        <v>86</v>
      </c>
      <c r="B3887" s="108" t="s">
        <v>6868</v>
      </c>
      <c r="C3887" s="109" t="s">
        <v>6869</v>
      </c>
      <c r="D3887" s="108"/>
      <c r="E3887" s="108"/>
      <c r="F3887" s="107" t="s">
        <v>317</v>
      </c>
      <c r="G3887" s="108"/>
      <c r="H3887" s="107">
        <v>57</v>
      </c>
      <c r="I3887" s="112">
        <f t="shared" si="191"/>
        <v>51.3</v>
      </c>
      <c r="J3887" s="112">
        <f t="shared" si="192"/>
        <v>45.6</v>
      </c>
    </row>
    <row r="3888" s="8" customFormat="1" spans="1:10">
      <c r="A3888" s="107" t="s">
        <v>86</v>
      </c>
      <c r="B3888" s="108" t="s">
        <v>6870</v>
      </c>
      <c r="C3888" s="109" t="s">
        <v>6871</v>
      </c>
      <c r="D3888" s="108"/>
      <c r="E3888" s="108"/>
      <c r="F3888" s="107" t="s">
        <v>317</v>
      </c>
      <c r="G3888" s="108"/>
      <c r="H3888" s="107">
        <v>38</v>
      </c>
      <c r="I3888" s="112">
        <f t="shared" si="191"/>
        <v>34.2</v>
      </c>
      <c r="J3888" s="112">
        <f t="shared" si="192"/>
        <v>30.4</v>
      </c>
    </row>
    <row r="3889" s="8" customFormat="1" spans="1:10">
      <c r="A3889" s="107" t="s">
        <v>86</v>
      </c>
      <c r="B3889" s="108">
        <v>311400002</v>
      </c>
      <c r="C3889" s="109" t="s">
        <v>6872</v>
      </c>
      <c r="D3889" s="108"/>
      <c r="E3889" s="108"/>
      <c r="F3889" s="107" t="s">
        <v>25</v>
      </c>
      <c r="G3889" s="108"/>
      <c r="H3889" s="107">
        <v>17</v>
      </c>
      <c r="I3889" s="112">
        <f t="shared" si="191"/>
        <v>15.3</v>
      </c>
      <c r="J3889" s="113">
        <v>13.6</v>
      </c>
    </row>
    <row r="3890" s="8" customFormat="1" spans="1:10">
      <c r="A3890" s="107" t="s">
        <v>86</v>
      </c>
      <c r="B3890" s="108">
        <v>311400003</v>
      </c>
      <c r="C3890" s="109" t="s">
        <v>6873</v>
      </c>
      <c r="D3890" s="108" t="s">
        <v>6874</v>
      </c>
      <c r="E3890" s="108"/>
      <c r="F3890" s="107" t="s">
        <v>3796</v>
      </c>
      <c r="G3890" s="110"/>
      <c r="H3890" s="107">
        <v>43</v>
      </c>
      <c r="I3890" s="112">
        <f t="shared" si="191"/>
        <v>38.7</v>
      </c>
      <c r="J3890" s="113">
        <v>34.4</v>
      </c>
    </row>
    <row r="3891" s="8" customFormat="1" spans="1:10">
      <c r="A3891" s="107" t="s">
        <v>86</v>
      </c>
      <c r="B3891" s="108" t="s">
        <v>6875</v>
      </c>
      <c r="C3891" s="109" t="s">
        <v>6876</v>
      </c>
      <c r="D3891" s="108"/>
      <c r="E3891" s="108"/>
      <c r="F3891" s="107" t="s">
        <v>3796</v>
      </c>
      <c r="G3891" s="108"/>
      <c r="H3891" s="107">
        <v>63</v>
      </c>
      <c r="I3891" s="112">
        <f t="shared" si="191"/>
        <v>56.7</v>
      </c>
      <c r="J3891" s="113">
        <v>50.4</v>
      </c>
    </row>
    <row r="3892" s="8" customFormat="1" spans="1:10">
      <c r="A3892" s="107" t="s">
        <v>86</v>
      </c>
      <c r="B3892" s="108">
        <v>311400004</v>
      </c>
      <c r="C3892" s="109" t="s">
        <v>6877</v>
      </c>
      <c r="D3892" s="108"/>
      <c r="E3892" s="108"/>
      <c r="F3892" s="107" t="s">
        <v>25</v>
      </c>
      <c r="G3892" s="108"/>
      <c r="H3892" s="107">
        <v>11</v>
      </c>
      <c r="I3892" s="112">
        <f t="shared" si="191"/>
        <v>9.9</v>
      </c>
      <c r="J3892" s="112">
        <f t="shared" ref="J3892:J3896" si="193">H3892*0.8</f>
        <v>8.8</v>
      </c>
    </row>
    <row r="3893" s="8" customFormat="1" ht="27" spans="1:10">
      <c r="A3893" s="107" t="s">
        <v>86</v>
      </c>
      <c r="B3893" s="108">
        <v>311400005</v>
      </c>
      <c r="C3893" s="109" t="s">
        <v>6878</v>
      </c>
      <c r="D3893" s="108" t="s">
        <v>6879</v>
      </c>
      <c r="E3893" s="108"/>
      <c r="F3893" s="107" t="s">
        <v>25</v>
      </c>
      <c r="G3893" s="108"/>
      <c r="H3893" s="107">
        <v>47</v>
      </c>
      <c r="I3893" s="112">
        <f t="shared" si="191"/>
        <v>42.3</v>
      </c>
      <c r="J3893" s="112">
        <f t="shared" si="193"/>
        <v>37.6</v>
      </c>
    </row>
    <row r="3894" s="8" customFormat="1" ht="27" spans="1:10">
      <c r="A3894" s="107" t="s">
        <v>86</v>
      </c>
      <c r="B3894" s="108">
        <v>311400006</v>
      </c>
      <c r="C3894" s="109" t="s">
        <v>6880</v>
      </c>
      <c r="D3894" s="108" t="s">
        <v>6881</v>
      </c>
      <c r="E3894" s="108"/>
      <c r="F3894" s="107" t="s">
        <v>3796</v>
      </c>
      <c r="G3894" s="108"/>
      <c r="H3894" s="107">
        <v>12</v>
      </c>
      <c r="I3894" s="112">
        <f t="shared" si="191"/>
        <v>10.8</v>
      </c>
      <c r="J3894" s="113">
        <v>9.6</v>
      </c>
    </row>
    <row r="3895" s="8" customFormat="1" spans="1:10">
      <c r="A3895" s="107" t="s">
        <v>86</v>
      </c>
      <c r="B3895" s="108">
        <v>311400007</v>
      </c>
      <c r="C3895" s="109" t="s">
        <v>6882</v>
      </c>
      <c r="D3895" s="108" t="s">
        <v>6149</v>
      </c>
      <c r="E3895" s="108"/>
      <c r="F3895" s="107" t="s">
        <v>3796</v>
      </c>
      <c r="G3895" s="108"/>
      <c r="H3895" s="107">
        <v>19</v>
      </c>
      <c r="I3895" s="112">
        <f t="shared" si="191"/>
        <v>17.1</v>
      </c>
      <c r="J3895" s="112">
        <f t="shared" si="193"/>
        <v>15.2</v>
      </c>
    </row>
    <row r="3896" s="8" customFormat="1" spans="1:10">
      <c r="A3896" s="107" t="s">
        <v>86</v>
      </c>
      <c r="B3896" s="108">
        <v>311400008</v>
      </c>
      <c r="C3896" s="109" t="s">
        <v>6883</v>
      </c>
      <c r="D3896" s="108" t="s">
        <v>6149</v>
      </c>
      <c r="E3896" s="108"/>
      <c r="F3896" s="107" t="s">
        <v>3796</v>
      </c>
      <c r="G3896" s="108"/>
      <c r="H3896" s="107">
        <v>19</v>
      </c>
      <c r="I3896" s="112">
        <f t="shared" si="191"/>
        <v>17.1</v>
      </c>
      <c r="J3896" s="112">
        <f t="shared" si="193"/>
        <v>15.2</v>
      </c>
    </row>
    <row r="3897" s="8" customFormat="1" spans="1:10">
      <c r="A3897" s="107" t="s">
        <v>86</v>
      </c>
      <c r="B3897" s="108">
        <v>311400009</v>
      </c>
      <c r="C3897" s="109" t="s">
        <v>6884</v>
      </c>
      <c r="D3897" s="108"/>
      <c r="E3897" s="108"/>
      <c r="F3897" s="107" t="s">
        <v>25</v>
      </c>
      <c r="G3897" s="108"/>
      <c r="H3897" s="114">
        <v>23</v>
      </c>
      <c r="I3897" s="115">
        <v>20.7</v>
      </c>
      <c r="J3897" s="115">
        <v>18.4</v>
      </c>
    </row>
    <row r="3898" s="8" customFormat="1" ht="27" spans="1:10">
      <c r="A3898" s="107" t="s">
        <v>86</v>
      </c>
      <c r="B3898" s="108">
        <v>311400010</v>
      </c>
      <c r="C3898" s="109" t="s">
        <v>6885</v>
      </c>
      <c r="D3898" s="108"/>
      <c r="E3898" s="108"/>
      <c r="F3898" s="107" t="s">
        <v>6886</v>
      </c>
      <c r="G3898" s="108"/>
      <c r="H3898" s="107">
        <v>9.2</v>
      </c>
      <c r="I3898" s="112">
        <f t="shared" si="191"/>
        <v>8.28</v>
      </c>
      <c r="J3898" s="112">
        <f t="shared" ref="J3898:J3900" si="194">H3898*0.8</f>
        <v>7.36</v>
      </c>
    </row>
    <row r="3899" s="8" customFormat="1" spans="1:10">
      <c r="A3899" s="107" t="s">
        <v>86</v>
      </c>
      <c r="B3899" s="108">
        <v>311400011</v>
      </c>
      <c r="C3899" s="109" t="s">
        <v>6887</v>
      </c>
      <c r="D3899" s="108"/>
      <c r="E3899" s="108"/>
      <c r="F3899" s="107" t="s">
        <v>25</v>
      </c>
      <c r="G3899" s="108"/>
      <c r="H3899" s="107">
        <v>57</v>
      </c>
      <c r="I3899" s="112">
        <f t="shared" si="191"/>
        <v>51.3</v>
      </c>
      <c r="J3899" s="112">
        <f t="shared" si="194"/>
        <v>45.6</v>
      </c>
    </row>
    <row r="3900" s="8" customFormat="1" spans="1:10">
      <c r="A3900" s="107" t="s">
        <v>308</v>
      </c>
      <c r="B3900" s="108">
        <v>311400013</v>
      </c>
      <c r="C3900" s="109" t="s">
        <v>6888</v>
      </c>
      <c r="D3900" s="108"/>
      <c r="E3900" s="108"/>
      <c r="F3900" s="107" t="s">
        <v>6889</v>
      </c>
      <c r="G3900" s="108"/>
      <c r="H3900" s="107">
        <v>1</v>
      </c>
      <c r="I3900" s="112">
        <f t="shared" si="191"/>
        <v>0.9</v>
      </c>
      <c r="J3900" s="112">
        <f t="shared" si="194"/>
        <v>0.8</v>
      </c>
    </row>
    <row r="3901" s="8" customFormat="1" spans="1:10">
      <c r="A3901" s="107" t="s">
        <v>308</v>
      </c>
      <c r="B3901" s="108">
        <v>311400014</v>
      </c>
      <c r="C3901" s="109" t="s">
        <v>6890</v>
      </c>
      <c r="D3901" s="110"/>
      <c r="E3901" s="108"/>
      <c r="F3901" s="107" t="s">
        <v>6891</v>
      </c>
      <c r="G3901" s="108"/>
      <c r="H3901" s="107">
        <v>14</v>
      </c>
      <c r="I3901" s="112">
        <f t="shared" si="191"/>
        <v>12.6</v>
      </c>
      <c r="J3901" s="113">
        <v>11.2</v>
      </c>
    </row>
    <row r="3902" s="8" customFormat="1" spans="1:10">
      <c r="A3902" s="107" t="s">
        <v>308</v>
      </c>
      <c r="B3902" s="108" t="s">
        <v>6892</v>
      </c>
      <c r="C3902" s="109" t="s">
        <v>6893</v>
      </c>
      <c r="D3902" s="108"/>
      <c r="E3902" s="108"/>
      <c r="F3902" s="107" t="s">
        <v>6891</v>
      </c>
      <c r="G3902" s="108"/>
      <c r="H3902" s="107">
        <v>14</v>
      </c>
      <c r="I3902" s="112">
        <f t="shared" si="191"/>
        <v>12.6</v>
      </c>
      <c r="J3902" s="113">
        <v>11.2</v>
      </c>
    </row>
    <row r="3903" s="8" customFormat="1" spans="1:10">
      <c r="A3903" s="107" t="s">
        <v>73</v>
      </c>
      <c r="B3903" s="108">
        <v>311400015</v>
      </c>
      <c r="C3903" s="109" t="s">
        <v>6894</v>
      </c>
      <c r="D3903" s="108"/>
      <c r="E3903" s="108"/>
      <c r="F3903" s="107" t="s">
        <v>657</v>
      </c>
      <c r="G3903" s="108"/>
      <c r="H3903" s="107">
        <v>23</v>
      </c>
      <c r="I3903" s="112">
        <f t="shared" si="191"/>
        <v>20.7</v>
      </c>
      <c r="J3903" s="112">
        <f t="shared" ref="J3903:J3907" si="195">H3903*0.8</f>
        <v>18.4</v>
      </c>
    </row>
    <row r="3904" s="8" customFormat="1" spans="1:10">
      <c r="A3904" s="107" t="s">
        <v>73</v>
      </c>
      <c r="B3904" s="108">
        <v>311400016</v>
      </c>
      <c r="C3904" s="109" t="s">
        <v>6895</v>
      </c>
      <c r="D3904" s="108"/>
      <c r="E3904" s="108"/>
      <c r="F3904" s="107" t="s">
        <v>657</v>
      </c>
      <c r="G3904" s="108"/>
      <c r="H3904" s="107">
        <v>17</v>
      </c>
      <c r="I3904" s="112">
        <f t="shared" si="191"/>
        <v>15.3</v>
      </c>
      <c r="J3904" s="113">
        <v>13.6</v>
      </c>
    </row>
    <row r="3905" s="8" customFormat="1" ht="15" spans="1:10">
      <c r="A3905" s="107" t="s">
        <v>308</v>
      </c>
      <c r="B3905" s="108">
        <v>311400017</v>
      </c>
      <c r="C3905" s="109" t="s">
        <v>6896</v>
      </c>
      <c r="D3905" s="108" t="s">
        <v>6897</v>
      </c>
      <c r="E3905" s="108"/>
      <c r="F3905" s="107" t="s">
        <v>1374</v>
      </c>
      <c r="G3905" s="108"/>
      <c r="H3905" s="107">
        <v>100</v>
      </c>
      <c r="I3905" s="112">
        <f t="shared" si="191"/>
        <v>90</v>
      </c>
      <c r="J3905" s="112">
        <f t="shared" si="195"/>
        <v>80</v>
      </c>
    </row>
    <row r="3906" s="8" customFormat="1" spans="1:10">
      <c r="A3906" s="107" t="s">
        <v>308</v>
      </c>
      <c r="B3906" s="108">
        <v>311400018</v>
      </c>
      <c r="C3906" s="109" t="s">
        <v>6898</v>
      </c>
      <c r="D3906" s="108"/>
      <c r="E3906" s="108"/>
      <c r="F3906" s="107" t="s">
        <v>25</v>
      </c>
      <c r="G3906" s="108"/>
      <c r="H3906" s="107">
        <v>218</v>
      </c>
      <c r="I3906" s="112">
        <f t="shared" si="191"/>
        <v>196.2</v>
      </c>
      <c r="J3906" s="112">
        <f t="shared" si="195"/>
        <v>174.4</v>
      </c>
    </row>
    <row r="3907" s="8" customFormat="1" spans="1:10">
      <c r="A3907" s="107" t="s">
        <v>73</v>
      </c>
      <c r="B3907" s="108">
        <v>311400019</v>
      </c>
      <c r="C3907" s="109" t="s">
        <v>6899</v>
      </c>
      <c r="D3907" s="108"/>
      <c r="E3907" s="108"/>
      <c r="F3907" s="107" t="s">
        <v>5150</v>
      </c>
      <c r="G3907" s="108"/>
      <c r="H3907" s="107">
        <v>2.5</v>
      </c>
      <c r="I3907" s="112">
        <f t="shared" si="191"/>
        <v>2.25</v>
      </c>
      <c r="J3907" s="112">
        <f t="shared" si="195"/>
        <v>2</v>
      </c>
    </row>
    <row r="3908" s="8" customFormat="1" spans="1:10">
      <c r="A3908" s="107" t="s">
        <v>73</v>
      </c>
      <c r="B3908" s="108">
        <v>311400020</v>
      </c>
      <c r="C3908" s="109" t="s">
        <v>6900</v>
      </c>
      <c r="D3908" s="108"/>
      <c r="E3908" s="108"/>
      <c r="F3908" s="107" t="s">
        <v>5150</v>
      </c>
      <c r="G3908" s="108"/>
      <c r="H3908" s="107">
        <v>3.7</v>
      </c>
      <c r="I3908" s="112">
        <f t="shared" si="191"/>
        <v>3.33</v>
      </c>
      <c r="J3908" s="113">
        <v>2.96</v>
      </c>
    </row>
    <row r="3909" s="8" customFormat="1" spans="1:10">
      <c r="A3909" s="107" t="s">
        <v>73</v>
      </c>
      <c r="B3909" s="108">
        <v>311400021</v>
      </c>
      <c r="C3909" s="109" t="s">
        <v>6901</v>
      </c>
      <c r="D3909" s="108"/>
      <c r="E3909" s="108"/>
      <c r="F3909" s="107" t="s">
        <v>6902</v>
      </c>
      <c r="G3909" s="108"/>
      <c r="H3909" s="107">
        <v>12</v>
      </c>
      <c r="I3909" s="112">
        <f t="shared" si="191"/>
        <v>10.8</v>
      </c>
      <c r="J3909" s="112">
        <f t="shared" ref="J3909:J3921" si="196">H3909*0.8</f>
        <v>9.6</v>
      </c>
    </row>
    <row r="3910" s="8" customFormat="1" spans="1:10">
      <c r="A3910" s="107" t="s">
        <v>308</v>
      </c>
      <c r="B3910" s="108">
        <v>311400022</v>
      </c>
      <c r="C3910" s="109" t="s">
        <v>6903</v>
      </c>
      <c r="D3910" s="108"/>
      <c r="E3910" s="108"/>
      <c r="F3910" s="107" t="s">
        <v>5150</v>
      </c>
      <c r="G3910" s="108"/>
      <c r="H3910" s="107">
        <v>70</v>
      </c>
      <c r="I3910" s="112">
        <f t="shared" si="191"/>
        <v>63</v>
      </c>
      <c r="J3910" s="112">
        <f t="shared" si="196"/>
        <v>56</v>
      </c>
    </row>
    <row r="3911" s="8" customFormat="1" spans="1:10">
      <c r="A3911" s="107" t="s">
        <v>308</v>
      </c>
      <c r="B3911" s="108">
        <v>311400023</v>
      </c>
      <c r="C3911" s="109" t="s">
        <v>6904</v>
      </c>
      <c r="D3911" s="108"/>
      <c r="E3911" s="108"/>
      <c r="F3911" s="107" t="s">
        <v>25</v>
      </c>
      <c r="G3911" s="108"/>
      <c r="H3911" s="107">
        <v>194</v>
      </c>
      <c r="I3911" s="112">
        <f t="shared" si="191"/>
        <v>174.6</v>
      </c>
      <c r="J3911" s="112">
        <f t="shared" si="196"/>
        <v>155.2</v>
      </c>
    </row>
    <row r="3912" s="8" customFormat="1" spans="1:10">
      <c r="A3912" s="107" t="s">
        <v>73</v>
      </c>
      <c r="B3912" s="108">
        <v>311400024</v>
      </c>
      <c r="C3912" s="109" t="s">
        <v>6905</v>
      </c>
      <c r="D3912" s="108"/>
      <c r="E3912" s="108" t="s">
        <v>6906</v>
      </c>
      <c r="F3912" s="107" t="s">
        <v>25</v>
      </c>
      <c r="G3912" s="108"/>
      <c r="H3912" s="107">
        <v>50</v>
      </c>
      <c r="I3912" s="112">
        <f t="shared" si="191"/>
        <v>45</v>
      </c>
      <c r="J3912" s="112">
        <f t="shared" si="196"/>
        <v>40</v>
      </c>
    </row>
    <row r="3913" s="8" customFormat="1" spans="1:10">
      <c r="A3913" s="107" t="s">
        <v>308</v>
      </c>
      <c r="B3913" s="108">
        <v>311400025</v>
      </c>
      <c r="C3913" s="109" t="s">
        <v>6907</v>
      </c>
      <c r="D3913" s="108"/>
      <c r="E3913" s="108"/>
      <c r="F3913" s="107" t="s">
        <v>657</v>
      </c>
      <c r="G3913" s="108"/>
      <c r="H3913" s="107">
        <v>28</v>
      </c>
      <c r="I3913" s="112">
        <f t="shared" si="191"/>
        <v>25.2</v>
      </c>
      <c r="J3913" s="112">
        <f t="shared" si="196"/>
        <v>22.4</v>
      </c>
    </row>
    <row r="3914" s="8" customFormat="1" spans="1:10">
      <c r="A3914" s="107" t="s">
        <v>308</v>
      </c>
      <c r="B3914" s="108">
        <v>311400026</v>
      </c>
      <c r="C3914" s="109" t="s">
        <v>6908</v>
      </c>
      <c r="D3914" s="108"/>
      <c r="E3914" s="108"/>
      <c r="F3914" s="107" t="s">
        <v>5150</v>
      </c>
      <c r="G3914" s="108"/>
      <c r="H3914" s="107">
        <v>9</v>
      </c>
      <c r="I3914" s="112">
        <f t="shared" si="191"/>
        <v>8.1</v>
      </c>
      <c r="J3914" s="112">
        <f t="shared" si="196"/>
        <v>7.2</v>
      </c>
    </row>
    <row r="3915" s="8" customFormat="1" ht="15" spans="1:10">
      <c r="A3915" s="107" t="s">
        <v>308</v>
      </c>
      <c r="B3915" s="108">
        <v>311400027</v>
      </c>
      <c r="C3915" s="109" t="s">
        <v>6909</v>
      </c>
      <c r="D3915" s="108"/>
      <c r="E3915" s="108"/>
      <c r="F3915" s="107" t="s">
        <v>6910</v>
      </c>
      <c r="G3915" s="108"/>
      <c r="H3915" s="107">
        <v>57</v>
      </c>
      <c r="I3915" s="112">
        <f t="shared" si="191"/>
        <v>51.3</v>
      </c>
      <c r="J3915" s="112">
        <f t="shared" si="196"/>
        <v>45.6</v>
      </c>
    </row>
    <row r="3916" s="8" customFormat="1" spans="1:10">
      <c r="A3916" s="107" t="s">
        <v>308</v>
      </c>
      <c r="B3916" s="108">
        <v>311400028</v>
      </c>
      <c r="C3916" s="109" t="s">
        <v>6911</v>
      </c>
      <c r="D3916" s="108"/>
      <c r="E3916" s="108"/>
      <c r="F3916" s="107" t="s">
        <v>6891</v>
      </c>
      <c r="G3916" s="108"/>
      <c r="H3916" s="107">
        <v>3</v>
      </c>
      <c r="I3916" s="112">
        <f t="shared" si="191"/>
        <v>2.7</v>
      </c>
      <c r="J3916" s="112">
        <f t="shared" si="196"/>
        <v>2.4</v>
      </c>
    </row>
    <row r="3917" s="8" customFormat="1" spans="1:10">
      <c r="A3917" s="107" t="s">
        <v>73</v>
      </c>
      <c r="B3917" s="108">
        <v>311400029</v>
      </c>
      <c r="C3917" s="109" t="s">
        <v>6912</v>
      </c>
      <c r="D3917" s="108"/>
      <c r="E3917" s="108"/>
      <c r="F3917" s="107" t="s">
        <v>5150</v>
      </c>
      <c r="G3917" s="108"/>
      <c r="H3917" s="107">
        <v>4</v>
      </c>
      <c r="I3917" s="112">
        <f t="shared" si="191"/>
        <v>3.6</v>
      </c>
      <c r="J3917" s="112">
        <f t="shared" si="196"/>
        <v>3.2</v>
      </c>
    </row>
    <row r="3918" s="8" customFormat="1" spans="1:10">
      <c r="A3918" s="107" t="s">
        <v>308</v>
      </c>
      <c r="B3918" s="108">
        <v>311400030</v>
      </c>
      <c r="C3918" s="109" t="s">
        <v>6913</v>
      </c>
      <c r="D3918" s="110"/>
      <c r="E3918" s="108"/>
      <c r="F3918" s="107" t="s">
        <v>5150</v>
      </c>
      <c r="G3918" s="108"/>
      <c r="H3918" s="107">
        <v>54</v>
      </c>
      <c r="I3918" s="112">
        <f t="shared" si="191"/>
        <v>48.6</v>
      </c>
      <c r="J3918" s="112">
        <f t="shared" si="196"/>
        <v>43.2</v>
      </c>
    </row>
    <row r="3919" s="8" customFormat="1" spans="1:10">
      <c r="A3919" s="107" t="s">
        <v>308</v>
      </c>
      <c r="B3919" s="108" t="s">
        <v>6914</v>
      </c>
      <c r="C3919" s="109" t="s">
        <v>6915</v>
      </c>
      <c r="D3919" s="108"/>
      <c r="E3919" s="108"/>
      <c r="F3919" s="107" t="s">
        <v>5150</v>
      </c>
      <c r="G3919" s="108"/>
      <c r="H3919" s="107">
        <v>54</v>
      </c>
      <c r="I3919" s="112">
        <f t="shared" si="191"/>
        <v>48.6</v>
      </c>
      <c r="J3919" s="112">
        <f t="shared" si="196"/>
        <v>43.2</v>
      </c>
    </row>
    <row r="3920" s="8" customFormat="1" spans="1:10">
      <c r="A3920" s="107" t="s">
        <v>308</v>
      </c>
      <c r="B3920" s="108">
        <v>311400031</v>
      </c>
      <c r="C3920" s="109" t="s">
        <v>6916</v>
      </c>
      <c r="D3920" s="110"/>
      <c r="E3920" s="108"/>
      <c r="F3920" s="107" t="s">
        <v>6917</v>
      </c>
      <c r="G3920" s="108"/>
      <c r="H3920" s="107">
        <v>17</v>
      </c>
      <c r="I3920" s="112">
        <f t="shared" si="191"/>
        <v>15.3</v>
      </c>
      <c r="J3920" s="112">
        <f t="shared" si="196"/>
        <v>13.6</v>
      </c>
    </row>
    <row r="3921" s="8" customFormat="1" spans="1:10">
      <c r="A3921" s="107" t="s">
        <v>308</v>
      </c>
      <c r="B3921" s="108" t="s">
        <v>6918</v>
      </c>
      <c r="C3921" s="109" t="s">
        <v>6919</v>
      </c>
      <c r="D3921" s="108"/>
      <c r="E3921" s="108"/>
      <c r="F3921" s="107" t="s">
        <v>6917</v>
      </c>
      <c r="G3921" s="108"/>
      <c r="H3921" s="107">
        <v>17</v>
      </c>
      <c r="I3921" s="112">
        <f t="shared" si="191"/>
        <v>15.3</v>
      </c>
      <c r="J3921" s="112">
        <f t="shared" si="196"/>
        <v>13.6</v>
      </c>
    </row>
    <row r="3922" s="8" customFormat="1" ht="27" spans="1:10">
      <c r="A3922" s="107" t="s">
        <v>73</v>
      </c>
      <c r="B3922" s="108">
        <v>311400033</v>
      </c>
      <c r="C3922" s="109" t="s">
        <v>6920</v>
      </c>
      <c r="D3922" s="108" t="s">
        <v>6921</v>
      </c>
      <c r="E3922" s="108"/>
      <c r="F3922" s="107" t="s">
        <v>6891</v>
      </c>
      <c r="G3922" s="108"/>
      <c r="H3922" s="107"/>
      <c r="I3922" s="112"/>
      <c r="J3922" s="112"/>
    </row>
    <row r="3923" s="8" customFormat="1" ht="27" spans="1:10">
      <c r="A3923" s="107" t="s">
        <v>73</v>
      </c>
      <c r="B3923" s="108" t="s">
        <v>6922</v>
      </c>
      <c r="C3923" s="109" t="s">
        <v>6923</v>
      </c>
      <c r="D3923" s="108" t="s">
        <v>6921</v>
      </c>
      <c r="E3923" s="108"/>
      <c r="F3923" s="107" t="s">
        <v>6891</v>
      </c>
      <c r="G3923" s="108"/>
      <c r="H3923" s="107">
        <v>43</v>
      </c>
      <c r="I3923" s="112">
        <f t="shared" ref="I3923:I3947" si="197">H3923*0.9</f>
        <v>38.7</v>
      </c>
      <c r="J3923" s="113">
        <v>34.4</v>
      </c>
    </row>
    <row r="3924" s="8" customFormat="1" ht="27" spans="1:10">
      <c r="A3924" s="107" t="s">
        <v>73</v>
      </c>
      <c r="B3924" s="108" t="s">
        <v>6924</v>
      </c>
      <c r="C3924" s="109" t="s">
        <v>6925</v>
      </c>
      <c r="D3924" s="108" t="s">
        <v>6921</v>
      </c>
      <c r="E3924" s="108"/>
      <c r="F3924" s="107" t="s">
        <v>6891</v>
      </c>
      <c r="G3924" s="108"/>
      <c r="H3924" s="107">
        <v>57</v>
      </c>
      <c r="I3924" s="112">
        <f t="shared" si="197"/>
        <v>51.3</v>
      </c>
      <c r="J3924" s="113">
        <v>45.6</v>
      </c>
    </row>
    <row r="3925" s="8" customFormat="1" ht="27" spans="1:10">
      <c r="A3925" s="107" t="s">
        <v>73</v>
      </c>
      <c r="B3925" s="108" t="s">
        <v>6926</v>
      </c>
      <c r="C3925" s="109" t="s">
        <v>6927</v>
      </c>
      <c r="D3925" s="108" t="s">
        <v>6921</v>
      </c>
      <c r="E3925" s="108"/>
      <c r="F3925" s="107" t="s">
        <v>6891</v>
      </c>
      <c r="G3925" s="108"/>
      <c r="H3925" s="107">
        <v>87</v>
      </c>
      <c r="I3925" s="112">
        <f t="shared" si="197"/>
        <v>78.3</v>
      </c>
      <c r="J3925" s="113">
        <v>69.6</v>
      </c>
    </row>
    <row r="3926" s="8" customFormat="1" spans="1:10">
      <c r="A3926" s="107" t="s">
        <v>73</v>
      </c>
      <c r="B3926" s="108">
        <v>311400034</v>
      </c>
      <c r="C3926" s="109" t="s">
        <v>6928</v>
      </c>
      <c r="D3926" s="108"/>
      <c r="E3926" s="108"/>
      <c r="F3926" s="107" t="s">
        <v>6929</v>
      </c>
      <c r="G3926" s="108"/>
      <c r="H3926" s="107">
        <v>28</v>
      </c>
      <c r="I3926" s="112">
        <f t="shared" si="197"/>
        <v>25.2</v>
      </c>
      <c r="J3926" s="112">
        <f t="shared" ref="J3926:J3928" si="198">H3926*0.8</f>
        <v>22.4</v>
      </c>
    </row>
    <row r="3927" s="8" customFormat="1" spans="1:10">
      <c r="A3927" s="107" t="s">
        <v>73</v>
      </c>
      <c r="B3927" s="108">
        <v>311400035</v>
      </c>
      <c r="C3927" s="109" t="s">
        <v>6930</v>
      </c>
      <c r="D3927" s="108"/>
      <c r="E3927" s="108"/>
      <c r="F3927" s="107" t="s">
        <v>6929</v>
      </c>
      <c r="G3927" s="108"/>
      <c r="H3927" s="107">
        <v>30</v>
      </c>
      <c r="I3927" s="112">
        <f t="shared" si="197"/>
        <v>27</v>
      </c>
      <c r="J3927" s="112">
        <f t="shared" si="198"/>
        <v>24</v>
      </c>
    </row>
    <row r="3928" s="8" customFormat="1" ht="27" spans="1:10">
      <c r="A3928" s="107" t="s">
        <v>73</v>
      </c>
      <c r="B3928" s="108">
        <v>311400036</v>
      </c>
      <c r="C3928" s="109" t="s">
        <v>6931</v>
      </c>
      <c r="D3928" s="108" t="s">
        <v>6932</v>
      </c>
      <c r="E3928" s="108"/>
      <c r="F3928" s="107" t="s">
        <v>25</v>
      </c>
      <c r="G3928" s="108"/>
      <c r="H3928" s="117">
        <v>19</v>
      </c>
      <c r="I3928" s="118">
        <v>17.1</v>
      </c>
      <c r="J3928" s="118">
        <v>15.2</v>
      </c>
    </row>
    <row r="3929" s="8" customFormat="1" spans="1:10">
      <c r="A3929" s="107" t="s">
        <v>73</v>
      </c>
      <c r="B3929" s="108">
        <v>311400037</v>
      </c>
      <c r="C3929" s="109" t="s">
        <v>6933</v>
      </c>
      <c r="D3929" s="110"/>
      <c r="E3929" s="108"/>
      <c r="F3929" s="107" t="s">
        <v>6891</v>
      </c>
      <c r="G3929" s="108"/>
      <c r="H3929" s="107">
        <v>25</v>
      </c>
      <c r="I3929" s="112">
        <f t="shared" si="197"/>
        <v>22.5</v>
      </c>
      <c r="J3929" s="113">
        <v>20</v>
      </c>
    </row>
    <row r="3930" s="8" customFormat="1" spans="1:10">
      <c r="A3930" s="107" t="s">
        <v>73</v>
      </c>
      <c r="B3930" s="108">
        <v>311400038</v>
      </c>
      <c r="C3930" s="109" t="s">
        <v>6934</v>
      </c>
      <c r="D3930" s="108"/>
      <c r="E3930" s="108"/>
      <c r="F3930" s="107" t="s">
        <v>789</v>
      </c>
      <c r="G3930" s="108"/>
      <c r="H3930" s="107">
        <v>106</v>
      </c>
      <c r="I3930" s="112">
        <f t="shared" si="197"/>
        <v>95.4</v>
      </c>
      <c r="J3930" s="112">
        <f t="shared" ref="J3930:J3935" si="199">H3930*0.8</f>
        <v>84.8</v>
      </c>
    </row>
    <row r="3931" s="8" customFormat="1" spans="1:10">
      <c r="A3931" s="107" t="s">
        <v>308</v>
      </c>
      <c r="B3931" s="108">
        <v>311400039</v>
      </c>
      <c r="C3931" s="109" t="s">
        <v>6935</v>
      </c>
      <c r="D3931" s="110"/>
      <c r="E3931" s="108"/>
      <c r="F3931" s="107" t="s">
        <v>6891</v>
      </c>
      <c r="G3931" s="108"/>
      <c r="H3931" s="107">
        <v>15</v>
      </c>
      <c r="I3931" s="112">
        <f t="shared" si="197"/>
        <v>13.5</v>
      </c>
      <c r="J3931" s="113">
        <v>12</v>
      </c>
    </row>
    <row r="3932" s="8" customFormat="1" ht="40.5" spans="1:10">
      <c r="A3932" s="107" t="s">
        <v>73</v>
      </c>
      <c r="B3932" s="108">
        <v>311400040</v>
      </c>
      <c r="C3932" s="109" t="s">
        <v>6936</v>
      </c>
      <c r="D3932" s="108"/>
      <c r="E3932" s="108"/>
      <c r="F3932" s="107" t="s">
        <v>25</v>
      </c>
      <c r="G3932" s="108" t="s">
        <v>6937</v>
      </c>
      <c r="H3932" s="107">
        <v>285</v>
      </c>
      <c r="I3932" s="112">
        <f t="shared" si="197"/>
        <v>256.5</v>
      </c>
      <c r="J3932" s="112">
        <f t="shared" si="199"/>
        <v>228</v>
      </c>
    </row>
    <row r="3933" s="8" customFormat="1" ht="40.5" spans="1:10">
      <c r="A3933" s="107" t="s">
        <v>73</v>
      </c>
      <c r="B3933" s="108">
        <v>311400041</v>
      </c>
      <c r="C3933" s="109" t="s">
        <v>6938</v>
      </c>
      <c r="D3933" s="108"/>
      <c r="E3933" s="108"/>
      <c r="F3933" s="107" t="s">
        <v>25</v>
      </c>
      <c r="G3933" s="108" t="s">
        <v>6939</v>
      </c>
      <c r="H3933" s="107">
        <v>142</v>
      </c>
      <c r="I3933" s="112">
        <f t="shared" si="197"/>
        <v>127.8</v>
      </c>
      <c r="J3933" s="112">
        <f t="shared" si="199"/>
        <v>113.6</v>
      </c>
    </row>
    <row r="3934" s="8" customFormat="1" ht="40.5" spans="1:10">
      <c r="A3934" s="107" t="s">
        <v>73</v>
      </c>
      <c r="B3934" s="108">
        <v>311400042</v>
      </c>
      <c r="C3934" s="109" t="s">
        <v>6940</v>
      </c>
      <c r="D3934" s="108"/>
      <c r="E3934" s="108"/>
      <c r="F3934" s="107" t="s">
        <v>25</v>
      </c>
      <c r="G3934" s="108" t="s">
        <v>6941</v>
      </c>
      <c r="H3934" s="107">
        <v>95</v>
      </c>
      <c r="I3934" s="112">
        <f t="shared" si="197"/>
        <v>85.5</v>
      </c>
      <c r="J3934" s="112">
        <f t="shared" si="199"/>
        <v>76</v>
      </c>
    </row>
    <row r="3935" s="8" customFormat="1" ht="27" spans="1:10">
      <c r="A3935" s="107" t="s">
        <v>73</v>
      </c>
      <c r="B3935" s="108">
        <v>311400043</v>
      </c>
      <c r="C3935" s="109" t="s">
        <v>6942</v>
      </c>
      <c r="D3935" s="108" t="s">
        <v>6943</v>
      </c>
      <c r="E3935" s="108"/>
      <c r="F3935" s="107" t="s">
        <v>25</v>
      </c>
      <c r="G3935" s="108"/>
      <c r="H3935" s="107">
        <v>285</v>
      </c>
      <c r="I3935" s="112">
        <f t="shared" si="197"/>
        <v>256.5</v>
      </c>
      <c r="J3935" s="112">
        <f t="shared" si="199"/>
        <v>228</v>
      </c>
    </row>
    <row r="3936" s="8" customFormat="1" ht="40.5" spans="1:10">
      <c r="A3936" s="107" t="s">
        <v>308</v>
      </c>
      <c r="B3936" s="108">
        <v>311400044</v>
      </c>
      <c r="C3936" s="109" t="s">
        <v>6944</v>
      </c>
      <c r="D3936" s="110"/>
      <c r="E3936" s="108"/>
      <c r="F3936" s="107" t="s">
        <v>25</v>
      </c>
      <c r="G3936" s="108" t="s">
        <v>6945</v>
      </c>
      <c r="H3936" s="107">
        <v>236</v>
      </c>
      <c r="I3936" s="112">
        <f t="shared" si="197"/>
        <v>212.4</v>
      </c>
      <c r="J3936" s="113">
        <v>188.8</v>
      </c>
    </row>
    <row r="3937" s="8" customFormat="1" spans="1:10">
      <c r="A3937" s="107" t="s">
        <v>308</v>
      </c>
      <c r="B3937" s="108" t="s">
        <v>6946</v>
      </c>
      <c r="C3937" s="109" t="s">
        <v>6947</v>
      </c>
      <c r="D3937" s="108"/>
      <c r="E3937" s="108"/>
      <c r="F3937" s="107" t="s">
        <v>25</v>
      </c>
      <c r="G3937" s="108"/>
      <c r="H3937" s="107">
        <v>236</v>
      </c>
      <c r="I3937" s="112">
        <f t="shared" si="197"/>
        <v>212.4</v>
      </c>
      <c r="J3937" s="113">
        <v>188.8</v>
      </c>
    </row>
    <row r="3938" s="8" customFormat="1" ht="40.5" spans="1:10">
      <c r="A3938" s="107" t="s">
        <v>308</v>
      </c>
      <c r="B3938" s="108">
        <v>311400045</v>
      </c>
      <c r="C3938" s="109" t="s">
        <v>6948</v>
      </c>
      <c r="D3938" s="110"/>
      <c r="E3938" s="108"/>
      <c r="F3938" s="107" t="s">
        <v>25</v>
      </c>
      <c r="G3938" s="108" t="s">
        <v>6949</v>
      </c>
      <c r="H3938" s="107">
        <v>118</v>
      </c>
      <c r="I3938" s="112">
        <f t="shared" si="197"/>
        <v>106.2</v>
      </c>
      <c r="J3938" s="113">
        <v>94.4</v>
      </c>
    </row>
    <row r="3939" s="8" customFormat="1" ht="40.5" spans="1:10">
      <c r="A3939" s="107" t="s">
        <v>308</v>
      </c>
      <c r="B3939" s="108">
        <v>311400046</v>
      </c>
      <c r="C3939" s="60" t="s">
        <v>6950</v>
      </c>
      <c r="D3939" s="70"/>
      <c r="E3939" s="67"/>
      <c r="F3939" s="67" t="s">
        <v>25</v>
      </c>
      <c r="G3939" s="52" t="s">
        <v>6951</v>
      </c>
      <c r="H3939" s="107">
        <v>58</v>
      </c>
      <c r="I3939" s="112">
        <f t="shared" si="197"/>
        <v>52.2</v>
      </c>
      <c r="J3939" s="113">
        <v>46.4</v>
      </c>
    </row>
    <row r="3940" s="8" customFormat="1" spans="1:10">
      <c r="A3940" s="107" t="s">
        <v>308</v>
      </c>
      <c r="B3940" s="108" t="s">
        <v>6952</v>
      </c>
      <c r="C3940" s="60" t="s">
        <v>6953</v>
      </c>
      <c r="D3940" s="52"/>
      <c r="E3940" s="67"/>
      <c r="F3940" s="141" t="s">
        <v>6954</v>
      </c>
      <c r="G3940" s="52"/>
      <c r="H3940" s="107">
        <v>5</v>
      </c>
      <c r="I3940" s="112">
        <f t="shared" si="197"/>
        <v>4.5</v>
      </c>
      <c r="J3940" s="113">
        <v>4</v>
      </c>
    </row>
    <row r="3941" s="8" customFormat="1" spans="1:10">
      <c r="A3941" s="107" t="s">
        <v>73</v>
      </c>
      <c r="B3941" s="108">
        <v>311400047</v>
      </c>
      <c r="C3941" s="109" t="s">
        <v>6955</v>
      </c>
      <c r="D3941" s="108" t="s">
        <v>6956</v>
      </c>
      <c r="E3941" s="108"/>
      <c r="F3941" s="107" t="s">
        <v>6957</v>
      </c>
      <c r="G3941" s="108"/>
      <c r="H3941" s="107">
        <v>3.7</v>
      </c>
      <c r="I3941" s="112">
        <f t="shared" si="197"/>
        <v>3.33</v>
      </c>
      <c r="J3941" s="113">
        <v>2.96</v>
      </c>
    </row>
    <row r="3942" s="8" customFormat="1" spans="1:10">
      <c r="A3942" s="107" t="s">
        <v>73</v>
      </c>
      <c r="B3942" s="108">
        <v>311400048</v>
      </c>
      <c r="C3942" s="109" t="s">
        <v>6958</v>
      </c>
      <c r="D3942" s="108"/>
      <c r="E3942" s="108"/>
      <c r="F3942" s="107" t="s">
        <v>25</v>
      </c>
      <c r="G3942" s="108"/>
      <c r="H3942" s="107">
        <v>35</v>
      </c>
      <c r="I3942" s="112">
        <f t="shared" si="197"/>
        <v>31.5</v>
      </c>
      <c r="J3942" s="113">
        <v>28</v>
      </c>
    </row>
    <row r="3943" s="8" customFormat="1" ht="40.5" spans="1:10">
      <c r="A3943" s="107" t="s">
        <v>308</v>
      </c>
      <c r="B3943" s="108">
        <v>311400049</v>
      </c>
      <c r="C3943" s="109" t="s">
        <v>6959</v>
      </c>
      <c r="D3943" s="108"/>
      <c r="E3943" s="108"/>
      <c r="F3943" s="107" t="s">
        <v>25</v>
      </c>
      <c r="G3943" s="108" t="s">
        <v>6960</v>
      </c>
      <c r="H3943" s="107">
        <v>190</v>
      </c>
      <c r="I3943" s="112">
        <f t="shared" si="197"/>
        <v>171</v>
      </c>
      <c r="J3943" s="112">
        <f t="shared" ref="J3943:J3947" si="200">H3943*0.8</f>
        <v>152</v>
      </c>
    </row>
    <row r="3944" s="8" customFormat="1" ht="40.5" spans="1:10">
      <c r="A3944" s="107" t="s">
        <v>308</v>
      </c>
      <c r="B3944" s="108">
        <v>311400050</v>
      </c>
      <c r="C3944" s="109" t="s">
        <v>6961</v>
      </c>
      <c r="D3944" s="108"/>
      <c r="E3944" s="108"/>
      <c r="F3944" s="107" t="s">
        <v>25</v>
      </c>
      <c r="G3944" s="108" t="s">
        <v>6962</v>
      </c>
      <c r="H3944" s="107">
        <v>142</v>
      </c>
      <c r="I3944" s="112">
        <f t="shared" si="197"/>
        <v>127.8</v>
      </c>
      <c r="J3944" s="112">
        <f t="shared" si="200"/>
        <v>113.6</v>
      </c>
    </row>
    <row r="3945" s="8" customFormat="1" ht="40.5" spans="1:10">
      <c r="A3945" s="107" t="s">
        <v>308</v>
      </c>
      <c r="B3945" s="108">
        <v>311400051</v>
      </c>
      <c r="C3945" s="109" t="s">
        <v>6963</v>
      </c>
      <c r="D3945" s="108"/>
      <c r="E3945" s="108"/>
      <c r="F3945" s="107" t="s">
        <v>25</v>
      </c>
      <c r="G3945" s="108" t="s">
        <v>6964</v>
      </c>
      <c r="H3945" s="107">
        <v>95</v>
      </c>
      <c r="I3945" s="112">
        <f t="shared" si="197"/>
        <v>85.5</v>
      </c>
      <c r="J3945" s="112">
        <f t="shared" si="200"/>
        <v>76</v>
      </c>
    </row>
    <row r="3946" s="8" customFormat="1" spans="1:10">
      <c r="A3946" s="107" t="s">
        <v>73</v>
      </c>
      <c r="B3946" s="108">
        <v>311400052</v>
      </c>
      <c r="C3946" s="109" t="s">
        <v>6965</v>
      </c>
      <c r="D3946" s="108"/>
      <c r="E3946" s="108"/>
      <c r="F3946" s="107" t="s">
        <v>185</v>
      </c>
      <c r="G3946" s="108"/>
      <c r="H3946" s="107">
        <v>12</v>
      </c>
      <c r="I3946" s="112">
        <f t="shared" si="197"/>
        <v>10.8</v>
      </c>
      <c r="J3946" s="112">
        <f t="shared" si="200"/>
        <v>9.6</v>
      </c>
    </row>
    <row r="3947" s="8" customFormat="1" spans="1:10">
      <c r="A3947" s="107" t="s">
        <v>73</v>
      </c>
      <c r="B3947" s="108">
        <v>311400053</v>
      </c>
      <c r="C3947" s="109" t="s">
        <v>6966</v>
      </c>
      <c r="D3947" s="108"/>
      <c r="E3947" s="108"/>
      <c r="F3947" s="107" t="s">
        <v>185</v>
      </c>
      <c r="G3947" s="108"/>
      <c r="H3947" s="107">
        <v>2</v>
      </c>
      <c r="I3947" s="112">
        <f t="shared" si="197"/>
        <v>1.8</v>
      </c>
      <c r="J3947" s="112">
        <f t="shared" si="200"/>
        <v>1.6</v>
      </c>
    </row>
    <row r="3948" s="8" customFormat="1" spans="1:10">
      <c r="A3948" s="107" t="s">
        <v>73</v>
      </c>
      <c r="B3948" s="108">
        <v>311400054</v>
      </c>
      <c r="C3948" s="109" t="s">
        <v>6967</v>
      </c>
      <c r="D3948" s="108"/>
      <c r="E3948" s="108"/>
      <c r="F3948" s="107" t="s">
        <v>52</v>
      </c>
      <c r="G3948" s="108"/>
      <c r="H3948" s="107" t="s">
        <v>314</v>
      </c>
      <c r="I3948" s="107" t="s">
        <v>314</v>
      </c>
      <c r="J3948" s="107" t="s">
        <v>314</v>
      </c>
    </row>
    <row r="3949" s="8" customFormat="1" spans="1:10">
      <c r="A3949" s="107" t="s">
        <v>73</v>
      </c>
      <c r="B3949" s="108">
        <v>311400055</v>
      </c>
      <c r="C3949" s="109" t="s">
        <v>6968</v>
      </c>
      <c r="D3949" s="108"/>
      <c r="E3949" s="108"/>
      <c r="F3949" s="107" t="s">
        <v>657</v>
      </c>
      <c r="G3949" s="108"/>
      <c r="H3949" s="107">
        <v>19</v>
      </c>
      <c r="I3949" s="112">
        <f t="shared" ref="I3949:I3962" si="201">H3949*0.9</f>
        <v>17.1</v>
      </c>
      <c r="J3949" s="112">
        <f t="shared" ref="J3949:J3954" si="202">H3949*0.8</f>
        <v>15.2</v>
      </c>
    </row>
    <row r="3950" s="8" customFormat="1" spans="1:10">
      <c r="A3950" s="107" t="s">
        <v>73</v>
      </c>
      <c r="B3950" s="108">
        <v>311400056</v>
      </c>
      <c r="C3950" s="109" t="s">
        <v>6969</v>
      </c>
      <c r="D3950" s="108"/>
      <c r="E3950" s="108"/>
      <c r="F3950" s="107" t="s">
        <v>6954</v>
      </c>
      <c r="G3950" s="108"/>
      <c r="H3950" s="107">
        <v>25</v>
      </c>
      <c r="I3950" s="112">
        <f t="shared" si="201"/>
        <v>22.5</v>
      </c>
      <c r="J3950" s="113">
        <v>20</v>
      </c>
    </row>
    <row r="3951" s="8" customFormat="1" spans="1:10">
      <c r="A3951" s="107" t="s">
        <v>308</v>
      </c>
      <c r="B3951" s="108">
        <v>311400057</v>
      </c>
      <c r="C3951" s="109" t="s">
        <v>6970</v>
      </c>
      <c r="D3951" s="108" t="s">
        <v>6116</v>
      </c>
      <c r="E3951" s="108"/>
      <c r="F3951" s="107" t="s">
        <v>25</v>
      </c>
      <c r="G3951" s="108"/>
      <c r="H3951" s="107">
        <v>110</v>
      </c>
      <c r="I3951" s="112">
        <f t="shared" si="201"/>
        <v>99</v>
      </c>
      <c r="J3951" s="112">
        <f t="shared" si="202"/>
        <v>88</v>
      </c>
    </row>
    <row r="3952" s="8" customFormat="1" spans="1:10">
      <c r="A3952" s="107" t="s">
        <v>308</v>
      </c>
      <c r="B3952" s="108" t="s">
        <v>6971</v>
      </c>
      <c r="C3952" s="109" t="s">
        <v>6972</v>
      </c>
      <c r="D3952" s="108" t="s">
        <v>6116</v>
      </c>
      <c r="E3952" s="108"/>
      <c r="F3952" s="107" t="s">
        <v>25</v>
      </c>
      <c r="G3952" s="108"/>
      <c r="H3952" s="107">
        <v>110</v>
      </c>
      <c r="I3952" s="112">
        <f t="shared" si="201"/>
        <v>99</v>
      </c>
      <c r="J3952" s="112">
        <f t="shared" si="202"/>
        <v>88</v>
      </c>
    </row>
    <row r="3953" s="8" customFormat="1" spans="1:10">
      <c r="A3953" s="107" t="s">
        <v>308</v>
      </c>
      <c r="B3953" s="108" t="s">
        <v>6973</v>
      </c>
      <c r="C3953" s="109" t="s">
        <v>6974</v>
      </c>
      <c r="D3953" s="108" t="s">
        <v>6116</v>
      </c>
      <c r="E3953" s="108"/>
      <c r="F3953" s="107" t="s">
        <v>25</v>
      </c>
      <c r="G3953" s="108"/>
      <c r="H3953" s="107">
        <v>110</v>
      </c>
      <c r="I3953" s="112">
        <f t="shared" si="201"/>
        <v>99</v>
      </c>
      <c r="J3953" s="112">
        <f t="shared" si="202"/>
        <v>88</v>
      </c>
    </row>
    <row r="3954" s="8" customFormat="1" spans="1:10">
      <c r="A3954" s="107" t="s">
        <v>308</v>
      </c>
      <c r="B3954" s="108" t="s">
        <v>6975</v>
      </c>
      <c r="C3954" s="109" t="s">
        <v>6976</v>
      </c>
      <c r="D3954" s="108" t="s">
        <v>6116</v>
      </c>
      <c r="E3954" s="108"/>
      <c r="F3954" s="107" t="s">
        <v>25</v>
      </c>
      <c r="G3954" s="108"/>
      <c r="H3954" s="107">
        <v>110</v>
      </c>
      <c r="I3954" s="112">
        <f t="shared" si="201"/>
        <v>99</v>
      </c>
      <c r="J3954" s="112">
        <f t="shared" si="202"/>
        <v>88</v>
      </c>
    </row>
    <row r="3955" s="8" customFormat="1" ht="32" customHeight="1" spans="1:10">
      <c r="A3955" s="107" t="s">
        <v>73</v>
      </c>
      <c r="B3955" s="108">
        <v>311400058</v>
      </c>
      <c r="C3955" s="109" t="s">
        <v>6977</v>
      </c>
      <c r="D3955" s="108" t="s">
        <v>6978</v>
      </c>
      <c r="E3955" s="108"/>
      <c r="F3955" s="107" t="s">
        <v>25</v>
      </c>
      <c r="G3955" s="108" t="s">
        <v>6979</v>
      </c>
      <c r="H3955" s="107">
        <v>35</v>
      </c>
      <c r="I3955" s="112">
        <f t="shared" si="201"/>
        <v>31.5</v>
      </c>
      <c r="J3955" s="113">
        <v>28</v>
      </c>
    </row>
    <row r="3956" s="8" customFormat="1" ht="37" customHeight="1" spans="1:10">
      <c r="A3956" s="107" t="s">
        <v>73</v>
      </c>
      <c r="B3956" s="108" t="s">
        <v>6980</v>
      </c>
      <c r="C3956" s="109" t="s">
        <v>6981</v>
      </c>
      <c r="D3956" s="108" t="s">
        <v>6978</v>
      </c>
      <c r="E3956" s="108"/>
      <c r="F3956" s="107" t="s">
        <v>25</v>
      </c>
      <c r="G3956" s="108" t="s">
        <v>6982</v>
      </c>
      <c r="H3956" s="107">
        <v>100</v>
      </c>
      <c r="I3956" s="112">
        <f t="shared" si="201"/>
        <v>90</v>
      </c>
      <c r="J3956" s="113">
        <v>80</v>
      </c>
    </row>
    <row r="3957" s="8" customFormat="1" ht="54" spans="1:10">
      <c r="A3957" s="107" t="s">
        <v>73</v>
      </c>
      <c r="B3957" s="108" t="s">
        <v>6983</v>
      </c>
      <c r="C3957" s="109" t="s">
        <v>6984</v>
      </c>
      <c r="D3957" s="108"/>
      <c r="E3957" s="108"/>
      <c r="F3957" s="107" t="s">
        <v>6985</v>
      </c>
      <c r="G3957" s="108" t="s">
        <v>6986</v>
      </c>
      <c r="H3957" s="111">
        <v>375</v>
      </c>
      <c r="I3957" s="112">
        <f t="shared" si="201"/>
        <v>337.5</v>
      </c>
      <c r="J3957" s="113">
        <v>300</v>
      </c>
    </row>
    <row r="3958" s="8" customFormat="1" spans="1:10">
      <c r="A3958" s="142" t="s">
        <v>73</v>
      </c>
      <c r="B3958" s="109" t="s">
        <v>6987</v>
      </c>
      <c r="C3958" s="109" t="s">
        <v>6988</v>
      </c>
      <c r="D3958" s="109"/>
      <c r="E3958" s="109"/>
      <c r="F3958" s="142" t="s">
        <v>25</v>
      </c>
      <c r="G3958" s="109"/>
      <c r="H3958" s="142">
        <v>400</v>
      </c>
      <c r="I3958" s="112">
        <f t="shared" si="201"/>
        <v>360</v>
      </c>
      <c r="J3958" s="112">
        <f t="shared" ref="J3958:J3962" si="203">H3958*0.8</f>
        <v>320</v>
      </c>
    </row>
    <row r="3959" s="8" customFormat="1" ht="27" spans="1:10">
      <c r="A3959" s="107" t="s">
        <v>73</v>
      </c>
      <c r="B3959" s="108" t="s">
        <v>6989</v>
      </c>
      <c r="C3959" s="109" t="s">
        <v>6990</v>
      </c>
      <c r="D3959" s="108" t="s">
        <v>6991</v>
      </c>
      <c r="E3959" s="108"/>
      <c r="F3959" s="107" t="s">
        <v>1374</v>
      </c>
      <c r="G3959" s="108"/>
      <c r="H3959" s="107">
        <v>5</v>
      </c>
      <c r="I3959" s="112">
        <f t="shared" si="201"/>
        <v>4.5</v>
      </c>
      <c r="J3959" s="112">
        <f t="shared" si="203"/>
        <v>4</v>
      </c>
    </row>
    <row r="3960" s="9" customFormat="1" ht="40.5" spans="1:10">
      <c r="A3960" s="113" t="s">
        <v>86</v>
      </c>
      <c r="B3960" s="119" t="s">
        <v>6992</v>
      </c>
      <c r="C3960" s="120" t="s">
        <v>6993</v>
      </c>
      <c r="D3960" s="121" t="s">
        <v>6994</v>
      </c>
      <c r="E3960" s="121"/>
      <c r="F3960" s="113" t="s">
        <v>25</v>
      </c>
      <c r="G3960" s="121"/>
      <c r="H3960" s="113">
        <v>45</v>
      </c>
      <c r="I3960" s="112">
        <f t="shared" si="201"/>
        <v>40.5</v>
      </c>
      <c r="J3960" s="112">
        <f t="shared" si="203"/>
        <v>36</v>
      </c>
    </row>
    <row r="3961" s="9" customFormat="1" ht="81" spans="1:10">
      <c r="A3961" s="113" t="s">
        <v>86</v>
      </c>
      <c r="B3961" s="119" t="s">
        <v>6995</v>
      </c>
      <c r="C3961" s="120" t="s">
        <v>6996</v>
      </c>
      <c r="D3961" s="121" t="s">
        <v>6997</v>
      </c>
      <c r="E3961" s="121"/>
      <c r="F3961" s="113" t="s">
        <v>25</v>
      </c>
      <c r="G3961" s="121"/>
      <c r="H3961" s="113">
        <v>45</v>
      </c>
      <c r="I3961" s="112">
        <f t="shared" si="201"/>
        <v>40.5</v>
      </c>
      <c r="J3961" s="112">
        <f t="shared" si="203"/>
        <v>36</v>
      </c>
    </row>
    <row r="3962" s="9" customFormat="1" ht="54" spans="1:10">
      <c r="A3962" s="113" t="s">
        <v>86</v>
      </c>
      <c r="B3962" s="119" t="s">
        <v>6998</v>
      </c>
      <c r="C3962" s="120" t="s">
        <v>6999</v>
      </c>
      <c r="D3962" s="121" t="s">
        <v>7000</v>
      </c>
      <c r="E3962" s="121"/>
      <c r="F3962" s="113" t="s">
        <v>25</v>
      </c>
      <c r="G3962" s="121"/>
      <c r="H3962" s="113">
        <v>95.2</v>
      </c>
      <c r="I3962" s="112">
        <f t="shared" si="201"/>
        <v>85.68</v>
      </c>
      <c r="J3962" s="112">
        <f t="shared" si="203"/>
        <v>76.16</v>
      </c>
    </row>
    <row r="3963" s="8" customFormat="1" spans="1:10">
      <c r="A3963" s="107"/>
      <c r="B3963" s="108">
        <v>3115</v>
      </c>
      <c r="C3963" s="109" t="s">
        <v>7001</v>
      </c>
      <c r="D3963" s="108"/>
      <c r="E3963" s="108"/>
      <c r="F3963" s="107"/>
      <c r="G3963" s="108"/>
      <c r="H3963" s="107"/>
      <c r="I3963" s="112"/>
      <c r="J3963" s="112"/>
    </row>
    <row r="3964" s="8" customFormat="1" spans="1:10">
      <c r="A3964" s="107"/>
      <c r="B3964" s="108">
        <v>311501</v>
      </c>
      <c r="C3964" s="109" t="s">
        <v>7002</v>
      </c>
      <c r="D3964" s="108"/>
      <c r="E3964" s="108"/>
      <c r="F3964" s="107"/>
      <c r="G3964" s="108"/>
      <c r="H3964" s="107"/>
      <c r="I3964" s="112"/>
      <c r="J3964" s="112"/>
    </row>
    <row r="3965" s="8" customFormat="1" spans="1:10">
      <c r="A3965" s="107" t="s">
        <v>86</v>
      </c>
      <c r="B3965" s="108">
        <v>311501001</v>
      </c>
      <c r="C3965" s="109" t="s">
        <v>7003</v>
      </c>
      <c r="D3965" s="108"/>
      <c r="E3965" s="108"/>
      <c r="F3965" s="107"/>
      <c r="G3965" s="108" t="s">
        <v>7004</v>
      </c>
      <c r="H3965" s="107"/>
      <c r="I3965" s="112"/>
      <c r="J3965" s="112"/>
    </row>
    <row r="3966" s="8" customFormat="1" spans="1:10">
      <c r="A3966" s="107" t="s">
        <v>86</v>
      </c>
      <c r="B3966" s="108" t="s">
        <v>7005</v>
      </c>
      <c r="C3966" s="109" t="s">
        <v>7006</v>
      </c>
      <c r="D3966" s="108"/>
      <c r="E3966" s="108"/>
      <c r="F3966" s="107" t="s">
        <v>25</v>
      </c>
      <c r="G3966" s="108"/>
      <c r="H3966" s="107">
        <v>10</v>
      </c>
      <c r="I3966" s="112">
        <f t="shared" ref="I3966:I4029" si="204">H3966*0.9</f>
        <v>9</v>
      </c>
      <c r="J3966" s="112">
        <f t="shared" ref="J3966:J4005" si="205">H3966*0.8</f>
        <v>8</v>
      </c>
    </row>
    <row r="3967" s="8" customFormat="1" ht="27" spans="1:10">
      <c r="A3967" s="107" t="s">
        <v>86</v>
      </c>
      <c r="B3967" s="108" t="s">
        <v>7007</v>
      </c>
      <c r="C3967" s="109" t="s">
        <v>7008</v>
      </c>
      <c r="D3967" s="108"/>
      <c r="E3967" s="108"/>
      <c r="F3967" s="107" t="s">
        <v>25</v>
      </c>
      <c r="G3967" s="108"/>
      <c r="H3967" s="107">
        <v>15</v>
      </c>
      <c r="I3967" s="112">
        <f t="shared" si="204"/>
        <v>13.5</v>
      </c>
      <c r="J3967" s="112">
        <f t="shared" si="205"/>
        <v>12</v>
      </c>
    </row>
    <row r="3968" s="8" customFormat="1" spans="1:10">
      <c r="A3968" s="107" t="s">
        <v>86</v>
      </c>
      <c r="B3968" s="108" t="s">
        <v>7009</v>
      </c>
      <c r="C3968" s="109" t="s">
        <v>7010</v>
      </c>
      <c r="D3968" s="108"/>
      <c r="E3968" s="108"/>
      <c r="F3968" s="107" t="s">
        <v>25</v>
      </c>
      <c r="G3968" s="108"/>
      <c r="H3968" s="107">
        <v>10</v>
      </c>
      <c r="I3968" s="112">
        <f t="shared" si="204"/>
        <v>9</v>
      </c>
      <c r="J3968" s="112">
        <f t="shared" si="205"/>
        <v>8</v>
      </c>
    </row>
    <row r="3969" s="8" customFormat="1" ht="27" spans="1:10">
      <c r="A3969" s="107" t="s">
        <v>86</v>
      </c>
      <c r="B3969" s="108" t="s">
        <v>7011</v>
      </c>
      <c r="C3969" s="109" t="s">
        <v>7012</v>
      </c>
      <c r="D3969" s="108"/>
      <c r="E3969" s="108"/>
      <c r="F3969" s="107" t="s">
        <v>25</v>
      </c>
      <c r="G3969" s="108"/>
      <c r="H3969" s="107">
        <v>15</v>
      </c>
      <c r="I3969" s="112">
        <f t="shared" si="204"/>
        <v>13.5</v>
      </c>
      <c r="J3969" s="112">
        <f t="shared" si="205"/>
        <v>12</v>
      </c>
    </row>
    <row r="3970" s="8" customFormat="1" spans="1:10">
      <c r="A3970" s="107" t="s">
        <v>86</v>
      </c>
      <c r="B3970" s="108" t="s">
        <v>7013</v>
      </c>
      <c r="C3970" s="109" t="s">
        <v>7014</v>
      </c>
      <c r="D3970" s="108"/>
      <c r="E3970" s="108"/>
      <c r="F3970" s="107" t="s">
        <v>25</v>
      </c>
      <c r="G3970" s="108"/>
      <c r="H3970" s="107">
        <v>10</v>
      </c>
      <c r="I3970" s="112">
        <f t="shared" si="204"/>
        <v>9</v>
      </c>
      <c r="J3970" s="112">
        <f t="shared" si="205"/>
        <v>8</v>
      </c>
    </row>
    <row r="3971" s="8" customFormat="1" spans="1:10">
      <c r="A3971" s="107" t="s">
        <v>86</v>
      </c>
      <c r="B3971" s="108" t="s">
        <v>7015</v>
      </c>
      <c r="C3971" s="109" t="s">
        <v>7016</v>
      </c>
      <c r="D3971" s="108"/>
      <c r="E3971" s="108"/>
      <c r="F3971" s="107" t="s">
        <v>25</v>
      </c>
      <c r="G3971" s="108"/>
      <c r="H3971" s="107">
        <v>15</v>
      </c>
      <c r="I3971" s="112">
        <f t="shared" si="204"/>
        <v>13.5</v>
      </c>
      <c r="J3971" s="112">
        <f t="shared" si="205"/>
        <v>12</v>
      </c>
    </row>
    <row r="3972" s="8" customFormat="1" spans="1:10">
      <c r="A3972" s="107" t="s">
        <v>86</v>
      </c>
      <c r="B3972" s="108" t="s">
        <v>7017</v>
      </c>
      <c r="C3972" s="109" t="s">
        <v>7018</v>
      </c>
      <c r="D3972" s="108"/>
      <c r="E3972" s="108"/>
      <c r="F3972" s="107" t="s">
        <v>25</v>
      </c>
      <c r="G3972" s="108"/>
      <c r="H3972" s="107">
        <v>10</v>
      </c>
      <c r="I3972" s="112">
        <f t="shared" si="204"/>
        <v>9</v>
      </c>
      <c r="J3972" s="112">
        <f t="shared" si="205"/>
        <v>8</v>
      </c>
    </row>
    <row r="3973" s="8" customFormat="1" spans="1:10">
      <c r="A3973" s="107" t="s">
        <v>86</v>
      </c>
      <c r="B3973" s="108" t="s">
        <v>7019</v>
      </c>
      <c r="C3973" s="109" t="s">
        <v>7020</v>
      </c>
      <c r="D3973" s="108"/>
      <c r="E3973" s="108"/>
      <c r="F3973" s="107" t="s">
        <v>25</v>
      </c>
      <c r="G3973" s="108"/>
      <c r="H3973" s="117">
        <v>25</v>
      </c>
      <c r="I3973" s="118">
        <v>22.5</v>
      </c>
      <c r="J3973" s="118">
        <v>20</v>
      </c>
    </row>
    <row r="3974" s="8" customFormat="1" ht="27" spans="1:10">
      <c r="A3974" s="107" t="s">
        <v>86</v>
      </c>
      <c r="B3974" s="108" t="s">
        <v>7021</v>
      </c>
      <c r="C3974" s="109" t="s">
        <v>7022</v>
      </c>
      <c r="D3974" s="108"/>
      <c r="E3974" s="108"/>
      <c r="F3974" s="107" t="s">
        <v>25</v>
      </c>
      <c r="G3974" s="108"/>
      <c r="H3974" s="107">
        <v>20</v>
      </c>
      <c r="I3974" s="112">
        <f t="shared" si="204"/>
        <v>18</v>
      </c>
      <c r="J3974" s="112">
        <f t="shared" si="205"/>
        <v>16</v>
      </c>
    </row>
    <row r="3975" s="8" customFormat="1" ht="27" spans="1:10">
      <c r="A3975" s="107" t="s">
        <v>86</v>
      </c>
      <c r="B3975" s="108" t="s">
        <v>7023</v>
      </c>
      <c r="C3975" s="109" t="s">
        <v>7024</v>
      </c>
      <c r="D3975" s="108"/>
      <c r="E3975" s="108"/>
      <c r="F3975" s="107" t="s">
        <v>25</v>
      </c>
      <c r="G3975" s="108"/>
      <c r="H3975" s="107">
        <v>30</v>
      </c>
      <c r="I3975" s="112">
        <f t="shared" si="204"/>
        <v>27</v>
      </c>
      <c r="J3975" s="112">
        <f t="shared" si="205"/>
        <v>24</v>
      </c>
    </row>
    <row r="3976" s="8" customFormat="1" spans="1:10">
      <c r="A3976" s="107" t="s">
        <v>86</v>
      </c>
      <c r="B3976" s="108" t="s">
        <v>7025</v>
      </c>
      <c r="C3976" s="109" t="s">
        <v>7026</v>
      </c>
      <c r="D3976" s="108"/>
      <c r="E3976" s="108"/>
      <c r="F3976" s="107" t="s">
        <v>25</v>
      </c>
      <c r="G3976" s="108"/>
      <c r="H3976" s="107">
        <v>10</v>
      </c>
      <c r="I3976" s="112">
        <f t="shared" si="204"/>
        <v>9</v>
      </c>
      <c r="J3976" s="112">
        <f t="shared" si="205"/>
        <v>8</v>
      </c>
    </row>
    <row r="3977" s="8" customFormat="1" spans="1:10">
      <c r="A3977" s="107" t="s">
        <v>86</v>
      </c>
      <c r="B3977" s="108" t="s">
        <v>7027</v>
      </c>
      <c r="C3977" s="109" t="s">
        <v>7028</v>
      </c>
      <c r="D3977" s="108"/>
      <c r="E3977" s="108"/>
      <c r="F3977" s="107" t="s">
        <v>25</v>
      </c>
      <c r="G3977" s="108"/>
      <c r="H3977" s="107">
        <v>15</v>
      </c>
      <c r="I3977" s="112">
        <f t="shared" si="204"/>
        <v>13.5</v>
      </c>
      <c r="J3977" s="112">
        <f t="shared" si="205"/>
        <v>12</v>
      </c>
    </row>
    <row r="3978" s="8" customFormat="1" spans="1:10">
      <c r="A3978" s="107" t="s">
        <v>86</v>
      </c>
      <c r="B3978" s="108" t="s">
        <v>7029</v>
      </c>
      <c r="C3978" s="109" t="s">
        <v>7030</v>
      </c>
      <c r="D3978" s="108"/>
      <c r="E3978" s="108"/>
      <c r="F3978" s="107" t="s">
        <v>25</v>
      </c>
      <c r="G3978" s="108"/>
      <c r="H3978" s="107">
        <v>30</v>
      </c>
      <c r="I3978" s="112">
        <f t="shared" si="204"/>
        <v>27</v>
      </c>
      <c r="J3978" s="112">
        <f t="shared" si="205"/>
        <v>24</v>
      </c>
    </row>
    <row r="3979" s="8" customFormat="1" ht="27" spans="1:10">
      <c r="A3979" s="107" t="s">
        <v>86</v>
      </c>
      <c r="B3979" s="108" t="s">
        <v>7031</v>
      </c>
      <c r="C3979" s="109" t="s">
        <v>7032</v>
      </c>
      <c r="D3979" s="108"/>
      <c r="E3979" s="108"/>
      <c r="F3979" s="107" t="s">
        <v>25</v>
      </c>
      <c r="G3979" s="108"/>
      <c r="H3979" s="107">
        <v>45</v>
      </c>
      <c r="I3979" s="112">
        <f t="shared" si="204"/>
        <v>40.5</v>
      </c>
      <c r="J3979" s="112">
        <f t="shared" si="205"/>
        <v>36</v>
      </c>
    </row>
    <row r="3980" s="8" customFormat="1" spans="1:10">
      <c r="A3980" s="107" t="s">
        <v>86</v>
      </c>
      <c r="B3980" s="108" t="s">
        <v>7033</v>
      </c>
      <c r="C3980" s="109" t="s">
        <v>7034</v>
      </c>
      <c r="D3980" s="108"/>
      <c r="E3980" s="108"/>
      <c r="F3980" s="107" t="s">
        <v>25</v>
      </c>
      <c r="G3980" s="108"/>
      <c r="H3980" s="107">
        <v>20</v>
      </c>
      <c r="I3980" s="112">
        <f t="shared" si="204"/>
        <v>18</v>
      </c>
      <c r="J3980" s="112">
        <f t="shared" si="205"/>
        <v>16</v>
      </c>
    </row>
    <row r="3981" s="8" customFormat="1" spans="1:10">
      <c r="A3981" s="107" t="s">
        <v>86</v>
      </c>
      <c r="B3981" s="108" t="s">
        <v>7035</v>
      </c>
      <c r="C3981" s="109" t="s">
        <v>7036</v>
      </c>
      <c r="D3981" s="108"/>
      <c r="E3981" s="108"/>
      <c r="F3981" s="107" t="s">
        <v>25</v>
      </c>
      <c r="G3981" s="108"/>
      <c r="H3981" s="107">
        <v>30</v>
      </c>
      <c r="I3981" s="112">
        <f t="shared" si="204"/>
        <v>27</v>
      </c>
      <c r="J3981" s="112">
        <f t="shared" si="205"/>
        <v>24</v>
      </c>
    </row>
    <row r="3982" s="8" customFormat="1" spans="1:10">
      <c r="A3982" s="107" t="s">
        <v>86</v>
      </c>
      <c r="B3982" s="108" t="s">
        <v>7037</v>
      </c>
      <c r="C3982" s="109" t="s">
        <v>7038</v>
      </c>
      <c r="D3982" s="108"/>
      <c r="E3982" s="108"/>
      <c r="F3982" s="107" t="s">
        <v>25</v>
      </c>
      <c r="G3982" s="108"/>
      <c r="H3982" s="107">
        <v>15</v>
      </c>
      <c r="I3982" s="112">
        <f t="shared" si="204"/>
        <v>13.5</v>
      </c>
      <c r="J3982" s="112">
        <f t="shared" si="205"/>
        <v>12</v>
      </c>
    </row>
    <row r="3983" s="8" customFormat="1" ht="27" spans="1:10">
      <c r="A3983" s="107" t="s">
        <v>86</v>
      </c>
      <c r="B3983" s="108" t="s">
        <v>7039</v>
      </c>
      <c r="C3983" s="109" t="s">
        <v>7040</v>
      </c>
      <c r="D3983" s="108"/>
      <c r="E3983" s="108"/>
      <c r="F3983" s="107" t="s">
        <v>25</v>
      </c>
      <c r="G3983" s="108"/>
      <c r="H3983" s="107">
        <v>22.5</v>
      </c>
      <c r="I3983" s="112">
        <f t="shared" si="204"/>
        <v>20.25</v>
      </c>
      <c r="J3983" s="112">
        <f t="shared" si="205"/>
        <v>18</v>
      </c>
    </row>
    <row r="3984" s="8" customFormat="1" spans="1:10">
      <c r="A3984" s="107" t="s">
        <v>86</v>
      </c>
      <c r="B3984" s="108" t="s">
        <v>7041</v>
      </c>
      <c r="C3984" s="109" t="s">
        <v>7042</v>
      </c>
      <c r="D3984" s="108"/>
      <c r="E3984" s="108"/>
      <c r="F3984" s="107" t="s">
        <v>25</v>
      </c>
      <c r="G3984" s="108"/>
      <c r="H3984" s="107">
        <v>15</v>
      </c>
      <c r="I3984" s="112">
        <f t="shared" si="204"/>
        <v>13.5</v>
      </c>
      <c r="J3984" s="112">
        <f t="shared" si="205"/>
        <v>12</v>
      </c>
    </row>
    <row r="3985" s="8" customFormat="1" spans="1:10">
      <c r="A3985" s="107" t="s">
        <v>86</v>
      </c>
      <c r="B3985" s="108" t="s">
        <v>7043</v>
      </c>
      <c r="C3985" s="109" t="s">
        <v>7044</v>
      </c>
      <c r="D3985" s="108"/>
      <c r="E3985" s="108"/>
      <c r="F3985" s="107" t="s">
        <v>25</v>
      </c>
      <c r="G3985" s="108"/>
      <c r="H3985" s="107">
        <v>22.5</v>
      </c>
      <c r="I3985" s="112">
        <f t="shared" si="204"/>
        <v>20.25</v>
      </c>
      <c r="J3985" s="112">
        <f t="shared" si="205"/>
        <v>18</v>
      </c>
    </row>
    <row r="3986" s="8" customFormat="1" spans="1:10">
      <c r="A3986" s="107" t="s">
        <v>86</v>
      </c>
      <c r="B3986" s="108" t="s">
        <v>7045</v>
      </c>
      <c r="C3986" s="109" t="s">
        <v>7046</v>
      </c>
      <c r="D3986" s="108"/>
      <c r="E3986" s="108"/>
      <c r="F3986" s="107" t="s">
        <v>25</v>
      </c>
      <c r="G3986" s="108"/>
      <c r="H3986" s="107">
        <v>15</v>
      </c>
      <c r="I3986" s="112">
        <f t="shared" si="204"/>
        <v>13.5</v>
      </c>
      <c r="J3986" s="112">
        <f t="shared" si="205"/>
        <v>12</v>
      </c>
    </row>
    <row r="3987" s="8" customFormat="1" spans="1:10">
      <c r="A3987" s="107" t="s">
        <v>86</v>
      </c>
      <c r="B3987" s="108" t="s">
        <v>7047</v>
      </c>
      <c r="C3987" s="109" t="s">
        <v>7048</v>
      </c>
      <c r="D3987" s="108"/>
      <c r="E3987" s="108"/>
      <c r="F3987" s="107" t="s">
        <v>25</v>
      </c>
      <c r="G3987" s="108"/>
      <c r="H3987" s="107">
        <v>22.5</v>
      </c>
      <c r="I3987" s="112">
        <f t="shared" si="204"/>
        <v>20.25</v>
      </c>
      <c r="J3987" s="112">
        <f t="shared" si="205"/>
        <v>18</v>
      </c>
    </row>
    <row r="3988" s="8" customFormat="1" spans="1:10">
      <c r="A3988" s="107" t="s">
        <v>86</v>
      </c>
      <c r="B3988" s="108" t="s">
        <v>7049</v>
      </c>
      <c r="C3988" s="109" t="s">
        <v>7050</v>
      </c>
      <c r="D3988" s="108"/>
      <c r="E3988" s="108"/>
      <c r="F3988" s="107" t="s">
        <v>25</v>
      </c>
      <c r="G3988" s="108"/>
      <c r="H3988" s="107">
        <v>15</v>
      </c>
      <c r="I3988" s="112">
        <f t="shared" si="204"/>
        <v>13.5</v>
      </c>
      <c r="J3988" s="112">
        <f t="shared" si="205"/>
        <v>12</v>
      </c>
    </row>
    <row r="3989" s="8" customFormat="1" ht="27" spans="1:10">
      <c r="A3989" s="107" t="s">
        <v>86</v>
      </c>
      <c r="B3989" s="108" t="s">
        <v>7051</v>
      </c>
      <c r="C3989" s="109" t="s">
        <v>7052</v>
      </c>
      <c r="D3989" s="108"/>
      <c r="E3989" s="108"/>
      <c r="F3989" s="107" t="s">
        <v>25</v>
      </c>
      <c r="G3989" s="108"/>
      <c r="H3989" s="107">
        <v>22.5</v>
      </c>
      <c r="I3989" s="112">
        <f t="shared" si="204"/>
        <v>20.25</v>
      </c>
      <c r="J3989" s="112">
        <f t="shared" si="205"/>
        <v>18</v>
      </c>
    </row>
    <row r="3990" s="8" customFormat="1" spans="1:10">
      <c r="A3990" s="107" t="s">
        <v>86</v>
      </c>
      <c r="B3990" s="108" t="s">
        <v>7053</v>
      </c>
      <c r="C3990" s="109" t="s">
        <v>7054</v>
      </c>
      <c r="D3990" s="108"/>
      <c r="E3990" s="108"/>
      <c r="F3990" s="107" t="s">
        <v>25</v>
      </c>
      <c r="G3990" s="108"/>
      <c r="H3990" s="107">
        <v>15</v>
      </c>
      <c r="I3990" s="112">
        <f t="shared" si="204"/>
        <v>13.5</v>
      </c>
      <c r="J3990" s="112">
        <f t="shared" si="205"/>
        <v>12</v>
      </c>
    </row>
    <row r="3991" s="8" customFormat="1" spans="1:10">
      <c r="A3991" s="107" t="s">
        <v>86</v>
      </c>
      <c r="B3991" s="108" t="s">
        <v>7055</v>
      </c>
      <c r="C3991" s="109" t="s">
        <v>7056</v>
      </c>
      <c r="D3991" s="108"/>
      <c r="E3991" s="108"/>
      <c r="F3991" s="107" t="s">
        <v>25</v>
      </c>
      <c r="G3991" s="108"/>
      <c r="H3991" s="107">
        <v>22.5</v>
      </c>
      <c r="I3991" s="112">
        <f t="shared" si="204"/>
        <v>20.25</v>
      </c>
      <c r="J3991" s="112">
        <f t="shared" si="205"/>
        <v>18</v>
      </c>
    </row>
    <row r="3992" s="8" customFormat="1" spans="1:10">
      <c r="A3992" s="107" t="s">
        <v>86</v>
      </c>
      <c r="B3992" s="108" t="s">
        <v>7057</v>
      </c>
      <c r="C3992" s="109" t="s">
        <v>7058</v>
      </c>
      <c r="D3992" s="108"/>
      <c r="E3992" s="108"/>
      <c r="F3992" s="107" t="s">
        <v>25</v>
      </c>
      <c r="G3992" s="108"/>
      <c r="H3992" s="107">
        <v>15</v>
      </c>
      <c r="I3992" s="112">
        <f t="shared" si="204"/>
        <v>13.5</v>
      </c>
      <c r="J3992" s="112">
        <f t="shared" si="205"/>
        <v>12</v>
      </c>
    </row>
    <row r="3993" s="8" customFormat="1" spans="1:10">
      <c r="A3993" s="107" t="s">
        <v>86</v>
      </c>
      <c r="B3993" s="108" t="s">
        <v>7059</v>
      </c>
      <c r="C3993" s="109" t="s">
        <v>7060</v>
      </c>
      <c r="D3993" s="108"/>
      <c r="E3993" s="108"/>
      <c r="F3993" s="107" t="s">
        <v>25</v>
      </c>
      <c r="G3993" s="108"/>
      <c r="H3993" s="107">
        <v>22.5</v>
      </c>
      <c r="I3993" s="112">
        <f t="shared" si="204"/>
        <v>20.25</v>
      </c>
      <c r="J3993" s="112">
        <f t="shared" si="205"/>
        <v>18</v>
      </c>
    </row>
    <row r="3994" s="8" customFormat="1" spans="1:10">
      <c r="A3994" s="107" t="s">
        <v>86</v>
      </c>
      <c r="B3994" s="108" t="s">
        <v>7061</v>
      </c>
      <c r="C3994" s="109" t="s">
        <v>7062</v>
      </c>
      <c r="D3994" s="108"/>
      <c r="E3994" s="108"/>
      <c r="F3994" s="107" t="s">
        <v>25</v>
      </c>
      <c r="G3994" s="108"/>
      <c r="H3994" s="107">
        <v>15</v>
      </c>
      <c r="I3994" s="112">
        <f t="shared" si="204"/>
        <v>13.5</v>
      </c>
      <c r="J3994" s="112">
        <f t="shared" si="205"/>
        <v>12</v>
      </c>
    </row>
    <row r="3995" s="8" customFormat="1" spans="1:10">
      <c r="A3995" s="107" t="s">
        <v>86</v>
      </c>
      <c r="B3995" s="108" t="s">
        <v>7063</v>
      </c>
      <c r="C3995" s="109" t="s">
        <v>7064</v>
      </c>
      <c r="D3995" s="108"/>
      <c r="E3995" s="108"/>
      <c r="F3995" s="107" t="s">
        <v>25</v>
      </c>
      <c r="G3995" s="108"/>
      <c r="H3995" s="107">
        <v>22.5</v>
      </c>
      <c r="I3995" s="112">
        <f t="shared" si="204"/>
        <v>20.25</v>
      </c>
      <c r="J3995" s="112">
        <f t="shared" si="205"/>
        <v>18</v>
      </c>
    </row>
    <row r="3996" s="8" customFormat="1" spans="1:10">
      <c r="A3996" s="107" t="s">
        <v>86</v>
      </c>
      <c r="B3996" s="108" t="s">
        <v>7065</v>
      </c>
      <c r="C3996" s="109" t="s">
        <v>7066</v>
      </c>
      <c r="D3996" s="108"/>
      <c r="E3996" s="108"/>
      <c r="F3996" s="107" t="s">
        <v>25</v>
      </c>
      <c r="G3996" s="108"/>
      <c r="H3996" s="107">
        <v>25</v>
      </c>
      <c r="I3996" s="112">
        <f t="shared" si="204"/>
        <v>22.5</v>
      </c>
      <c r="J3996" s="112">
        <f t="shared" si="205"/>
        <v>20</v>
      </c>
    </row>
    <row r="3997" s="8" customFormat="1" spans="1:10">
      <c r="A3997" s="107" t="s">
        <v>86</v>
      </c>
      <c r="B3997" s="108" t="s">
        <v>7067</v>
      </c>
      <c r="C3997" s="109" t="s">
        <v>7068</v>
      </c>
      <c r="D3997" s="108"/>
      <c r="E3997" s="108"/>
      <c r="F3997" s="107" t="s">
        <v>25</v>
      </c>
      <c r="G3997" s="108"/>
      <c r="H3997" s="107">
        <v>37.5</v>
      </c>
      <c r="I3997" s="112">
        <f t="shared" si="204"/>
        <v>33.75</v>
      </c>
      <c r="J3997" s="112">
        <f t="shared" si="205"/>
        <v>30</v>
      </c>
    </row>
    <row r="3998" s="8" customFormat="1" spans="1:10">
      <c r="A3998" s="107" t="s">
        <v>86</v>
      </c>
      <c r="B3998" s="108" t="s">
        <v>7069</v>
      </c>
      <c r="C3998" s="109" t="s">
        <v>7070</v>
      </c>
      <c r="D3998" s="108"/>
      <c r="E3998" s="108"/>
      <c r="F3998" s="107" t="s">
        <v>25</v>
      </c>
      <c r="G3998" s="108"/>
      <c r="H3998" s="107">
        <v>40</v>
      </c>
      <c r="I3998" s="112">
        <f t="shared" si="204"/>
        <v>36</v>
      </c>
      <c r="J3998" s="112">
        <f t="shared" si="205"/>
        <v>32</v>
      </c>
    </row>
    <row r="3999" s="8" customFormat="1" ht="27" spans="1:10">
      <c r="A3999" s="107" t="s">
        <v>86</v>
      </c>
      <c r="B3999" s="108" t="s">
        <v>7071</v>
      </c>
      <c r="C3999" s="109" t="s">
        <v>7072</v>
      </c>
      <c r="D3999" s="108"/>
      <c r="E3999" s="108"/>
      <c r="F3999" s="107" t="s">
        <v>25</v>
      </c>
      <c r="G3999" s="108"/>
      <c r="H3999" s="107">
        <v>60</v>
      </c>
      <c r="I3999" s="112">
        <f t="shared" si="204"/>
        <v>54</v>
      </c>
      <c r="J3999" s="112">
        <f t="shared" si="205"/>
        <v>48</v>
      </c>
    </row>
    <row r="4000" s="8" customFormat="1" spans="1:10">
      <c r="A4000" s="107" t="s">
        <v>86</v>
      </c>
      <c r="B4000" s="108" t="s">
        <v>7073</v>
      </c>
      <c r="C4000" s="109" t="s">
        <v>7074</v>
      </c>
      <c r="D4000" s="108"/>
      <c r="E4000" s="108"/>
      <c r="F4000" s="107" t="s">
        <v>25</v>
      </c>
      <c r="G4000" s="108"/>
      <c r="H4000" s="107">
        <v>8</v>
      </c>
      <c r="I4000" s="112">
        <f t="shared" si="204"/>
        <v>7.2</v>
      </c>
      <c r="J4000" s="112">
        <f t="shared" si="205"/>
        <v>6.4</v>
      </c>
    </row>
    <row r="4001" s="8" customFormat="1" spans="1:10">
      <c r="A4001" s="107" t="s">
        <v>86</v>
      </c>
      <c r="B4001" s="108" t="s">
        <v>7075</v>
      </c>
      <c r="C4001" s="109" t="s">
        <v>7076</v>
      </c>
      <c r="D4001" s="108"/>
      <c r="E4001" s="108"/>
      <c r="F4001" s="107" t="s">
        <v>25</v>
      </c>
      <c r="G4001" s="108"/>
      <c r="H4001" s="107">
        <v>12</v>
      </c>
      <c r="I4001" s="112">
        <f t="shared" si="204"/>
        <v>10.8</v>
      </c>
      <c r="J4001" s="112">
        <f t="shared" si="205"/>
        <v>9.6</v>
      </c>
    </row>
    <row r="4002" s="8" customFormat="1" ht="27" spans="1:10">
      <c r="A4002" s="107" t="s">
        <v>86</v>
      </c>
      <c r="B4002" s="108" t="s">
        <v>7077</v>
      </c>
      <c r="C4002" s="109" t="s">
        <v>7078</v>
      </c>
      <c r="D4002" s="121" t="s">
        <v>7079</v>
      </c>
      <c r="E4002" s="108"/>
      <c r="F4002" s="107" t="s">
        <v>25</v>
      </c>
      <c r="G4002" s="121" t="s">
        <v>7080</v>
      </c>
      <c r="H4002" s="113">
        <v>8</v>
      </c>
      <c r="I4002" s="112">
        <f t="shared" si="204"/>
        <v>7.2</v>
      </c>
      <c r="J4002" s="112">
        <f t="shared" si="205"/>
        <v>6.4</v>
      </c>
    </row>
    <row r="4003" s="8" customFormat="1" ht="27" spans="1:10">
      <c r="A4003" s="107" t="s">
        <v>86</v>
      </c>
      <c r="B4003" s="108" t="s">
        <v>7081</v>
      </c>
      <c r="C4003" s="109" t="s">
        <v>7082</v>
      </c>
      <c r="D4003" s="121" t="s">
        <v>7079</v>
      </c>
      <c r="E4003" s="108"/>
      <c r="F4003" s="107" t="s">
        <v>25</v>
      </c>
      <c r="G4003" s="121" t="s">
        <v>7080</v>
      </c>
      <c r="H4003" s="113">
        <v>12</v>
      </c>
      <c r="I4003" s="112">
        <f t="shared" si="204"/>
        <v>10.8</v>
      </c>
      <c r="J4003" s="112">
        <f t="shared" si="205"/>
        <v>9.6</v>
      </c>
    </row>
    <row r="4004" s="8" customFormat="1" spans="1:10">
      <c r="A4004" s="107" t="s">
        <v>86</v>
      </c>
      <c r="B4004" s="108" t="s">
        <v>7083</v>
      </c>
      <c r="C4004" s="109" t="s">
        <v>7084</v>
      </c>
      <c r="D4004" s="108"/>
      <c r="E4004" s="108"/>
      <c r="F4004" s="107" t="s">
        <v>25</v>
      </c>
      <c r="G4004" s="108"/>
      <c r="H4004" s="107">
        <v>32</v>
      </c>
      <c r="I4004" s="112">
        <f t="shared" si="204"/>
        <v>28.8</v>
      </c>
      <c r="J4004" s="112">
        <f t="shared" si="205"/>
        <v>25.6</v>
      </c>
    </row>
    <row r="4005" s="8" customFormat="1" spans="1:10">
      <c r="A4005" s="107" t="s">
        <v>86</v>
      </c>
      <c r="B4005" s="108" t="s">
        <v>7085</v>
      </c>
      <c r="C4005" s="109" t="s">
        <v>7086</v>
      </c>
      <c r="D4005" s="108"/>
      <c r="E4005" s="108"/>
      <c r="F4005" s="107" t="s">
        <v>25</v>
      </c>
      <c r="G4005" s="108"/>
      <c r="H4005" s="107">
        <v>48</v>
      </c>
      <c r="I4005" s="112">
        <f t="shared" si="204"/>
        <v>43.2</v>
      </c>
      <c r="J4005" s="112">
        <f t="shared" si="205"/>
        <v>38.4</v>
      </c>
    </row>
    <row r="4006" s="8" customFormat="1" spans="1:10">
      <c r="A4006" s="107" t="s">
        <v>86</v>
      </c>
      <c r="B4006" s="108" t="s">
        <v>7087</v>
      </c>
      <c r="C4006" s="109" t="s">
        <v>7088</v>
      </c>
      <c r="D4006" s="108"/>
      <c r="E4006" s="108"/>
      <c r="F4006" s="107" t="s">
        <v>25</v>
      </c>
      <c r="G4006" s="108"/>
      <c r="H4006" s="114">
        <v>42</v>
      </c>
      <c r="I4006" s="115">
        <v>37.8</v>
      </c>
      <c r="J4006" s="115">
        <v>33.6</v>
      </c>
    </row>
    <row r="4007" s="8" customFormat="1" spans="1:10">
      <c r="A4007" s="107" t="s">
        <v>86</v>
      </c>
      <c r="B4007" s="108" t="s">
        <v>7089</v>
      </c>
      <c r="C4007" s="109" t="s">
        <v>7090</v>
      </c>
      <c r="D4007" s="108"/>
      <c r="E4007" s="108"/>
      <c r="F4007" s="107" t="s">
        <v>25</v>
      </c>
      <c r="G4007" s="108"/>
      <c r="H4007" s="114">
        <v>63</v>
      </c>
      <c r="I4007" s="115">
        <v>56.7</v>
      </c>
      <c r="J4007" s="115">
        <v>50.4</v>
      </c>
    </row>
    <row r="4008" s="8" customFormat="1" spans="1:10">
      <c r="A4008" s="107" t="s">
        <v>86</v>
      </c>
      <c r="B4008" s="108" t="s">
        <v>7091</v>
      </c>
      <c r="C4008" s="109" t="s">
        <v>7092</v>
      </c>
      <c r="D4008" s="108"/>
      <c r="E4008" s="108"/>
      <c r="F4008" s="107" t="s">
        <v>25</v>
      </c>
      <c r="G4008" s="108"/>
      <c r="H4008" s="107">
        <v>11</v>
      </c>
      <c r="I4008" s="112">
        <f t="shared" si="204"/>
        <v>9.9</v>
      </c>
      <c r="J4008" s="112">
        <f t="shared" ref="J4007:J4011" si="206">H4008*0.8</f>
        <v>8.8</v>
      </c>
    </row>
    <row r="4009" s="8" customFormat="1" spans="1:10">
      <c r="A4009" s="107" t="s">
        <v>86</v>
      </c>
      <c r="B4009" s="108" t="s">
        <v>7093</v>
      </c>
      <c r="C4009" s="109" t="s">
        <v>7094</v>
      </c>
      <c r="D4009" s="108"/>
      <c r="E4009" s="108"/>
      <c r="F4009" s="107" t="s">
        <v>25</v>
      </c>
      <c r="G4009" s="108"/>
      <c r="H4009" s="107">
        <v>16.5</v>
      </c>
      <c r="I4009" s="112">
        <f t="shared" si="204"/>
        <v>14.85</v>
      </c>
      <c r="J4009" s="112">
        <f t="shared" si="206"/>
        <v>13.2</v>
      </c>
    </row>
    <row r="4010" s="8" customFormat="1" spans="1:10">
      <c r="A4010" s="107" t="s">
        <v>86</v>
      </c>
      <c r="B4010" s="108" t="s">
        <v>7095</v>
      </c>
      <c r="C4010" s="109" t="s">
        <v>7096</v>
      </c>
      <c r="D4010" s="108"/>
      <c r="E4010" s="108"/>
      <c r="F4010" s="107" t="s">
        <v>25</v>
      </c>
      <c r="G4010" s="108"/>
      <c r="H4010" s="107">
        <v>24</v>
      </c>
      <c r="I4010" s="112">
        <f t="shared" si="204"/>
        <v>21.6</v>
      </c>
      <c r="J4010" s="112">
        <f t="shared" si="206"/>
        <v>19.2</v>
      </c>
    </row>
    <row r="4011" s="8" customFormat="1" ht="27" spans="1:10">
      <c r="A4011" s="107" t="s">
        <v>86</v>
      </c>
      <c r="B4011" s="108" t="s">
        <v>7097</v>
      </c>
      <c r="C4011" s="109" t="s">
        <v>7098</v>
      </c>
      <c r="D4011" s="108"/>
      <c r="E4011" s="108"/>
      <c r="F4011" s="107" t="s">
        <v>25</v>
      </c>
      <c r="G4011" s="108"/>
      <c r="H4011" s="107">
        <v>36</v>
      </c>
      <c r="I4011" s="112">
        <f t="shared" si="204"/>
        <v>32.4</v>
      </c>
      <c r="J4011" s="112">
        <f t="shared" si="206"/>
        <v>28.8</v>
      </c>
    </row>
    <row r="4012" s="8" customFormat="1" spans="1:10">
      <c r="A4012" s="107" t="s">
        <v>86</v>
      </c>
      <c r="B4012" s="108" t="s">
        <v>7099</v>
      </c>
      <c r="C4012" s="109" t="s">
        <v>7100</v>
      </c>
      <c r="D4012" s="108"/>
      <c r="E4012" s="108"/>
      <c r="F4012" s="107" t="s">
        <v>25</v>
      </c>
      <c r="G4012" s="108"/>
      <c r="H4012" s="114">
        <v>22</v>
      </c>
      <c r="I4012" s="115">
        <v>19.8</v>
      </c>
      <c r="J4012" s="115">
        <v>17.6</v>
      </c>
    </row>
    <row r="4013" s="8" customFormat="1" ht="27" spans="1:10">
      <c r="A4013" s="107" t="s">
        <v>86</v>
      </c>
      <c r="B4013" s="108" t="s">
        <v>7101</v>
      </c>
      <c r="C4013" s="109" t="s">
        <v>7102</v>
      </c>
      <c r="D4013" s="108"/>
      <c r="E4013" s="108"/>
      <c r="F4013" s="107" t="s">
        <v>25</v>
      </c>
      <c r="G4013" s="108"/>
      <c r="H4013" s="107">
        <v>36</v>
      </c>
      <c r="I4013" s="112">
        <f t="shared" si="204"/>
        <v>32.4</v>
      </c>
      <c r="J4013" s="113">
        <v>28.8</v>
      </c>
    </row>
    <row r="4014" s="8" customFormat="1" ht="27" spans="1:10">
      <c r="A4014" s="107" t="s">
        <v>86</v>
      </c>
      <c r="B4014" s="108" t="s">
        <v>7103</v>
      </c>
      <c r="C4014" s="109" t="s">
        <v>7104</v>
      </c>
      <c r="D4014" s="108"/>
      <c r="E4014" s="108"/>
      <c r="F4014" s="107" t="s">
        <v>25</v>
      </c>
      <c r="G4014" s="108"/>
      <c r="H4014" s="107">
        <v>38</v>
      </c>
      <c r="I4014" s="112">
        <f t="shared" si="204"/>
        <v>34.2</v>
      </c>
      <c r="J4014" s="112">
        <f t="shared" ref="J4014:J4037" si="207">H4014*0.8</f>
        <v>30.4</v>
      </c>
    </row>
    <row r="4015" s="8" customFormat="1" ht="27" spans="1:10">
      <c r="A4015" s="107" t="s">
        <v>86</v>
      </c>
      <c r="B4015" s="108" t="s">
        <v>7105</v>
      </c>
      <c r="C4015" s="109" t="s">
        <v>7106</v>
      </c>
      <c r="D4015" s="108"/>
      <c r="E4015" s="108"/>
      <c r="F4015" s="107" t="s">
        <v>25</v>
      </c>
      <c r="G4015" s="108"/>
      <c r="H4015" s="107">
        <v>57</v>
      </c>
      <c r="I4015" s="112">
        <f t="shared" si="204"/>
        <v>51.3</v>
      </c>
      <c r="J4015" s="112">
        <f t="shared" si="207"/>
        <v>45.6</v>
      </c>
    </row>
    <row r="4016" s="8" customFormat="1" spans="1:10">
      <c r="A4016" s="107" t="s">
        <v>86</v>
      </c>
      <c r="B4016" s="108" t="s">
        <v>7107</v>
      </c>
      <c r="C4016" s="109" t="s">
        <v>7108</v>
      </c>
      <c r="D4016" s="108"/>
      <c r="E4016" s="108"/>
      <c r="F4016" s="107" t="s">
        <v>25</v>
      </c>
      <c r="G4016" s="108"/>
      <c r="H4016" s="107">
        <v>30</v>
      </c>
      <c r="I4016" s="112">
        <f t="shared" si="204"/>
        <v>27</v>
      </c>
      <c r="J4016" s="112">
        <f t="shared" si="207"/>
        <v>24</v>
      </c>
    </row>
    <row r="4017" s="8" customFormat="1" spans="1:10">
      <c r="A4017" s="107" t="s">
        <v>86</v>
      </c>
      <c r="B4017" s="108" t="s">
        <v>7109</v>
      </c>
      <c r="C4017" s="109" t="s">
        <v>7110</v>
      </c>
      <c r="D4017" s="108"/>
      <c r="E4017" s="108"/>
      <c r="F4017" s="107" t="s">
        <v>25</v>
      </c>
      <c r="G4017" s="108"/>
      <c r="H4017" s="107">
        <v>45</v>
      </c>
      <c r="I4017" s="112">
        <f t="shared" si="204"/>
        <v>40.5</v>
      </c>
      <c r="J4017" s="112">
        <f t="shared" si="207"/>
        <v>36</v>
      </c>
    </row>
    <row r="4018" s="8" customFormat="1" spans="1:10">
      <c r="A4018" s="107" t="s">
        <v>86</v>
      </c>
      <c r="B4018" s="108" t="s">
        <v>7111</v>
      </c>
      <c r="C4018" s="109" t="s">
        <v>7112</v>
      </c>
      <c r="D4018" s="108"/>
      <c r="E4018" s="108"/>
      <c r="F4018" s="107" t="s">
        <v>25</v>
      </c>
      <c r="G4018" s="108"/>
      <c r="H4018" s="107">
        <v>30</v>
      </c>
      <c r="I4018" s="112">
        <f t="shared" si="204"/>
        <v>27</v>
      </c>
      <c r="J4018" s="112">
        <f t="shared" si="207"/>
        <v>24</v>
      </c>
    </row>
    <row r="4019" s="8" customFormat="1" spans="1:10">
      <c r="A4019" s="107" t="s">
        <v>86</v>
      </c>
      <c r="B4019" s="108" t="s">
        <v>7113</v>
      </c>
      <c r="C4019" s="109" t="s">
        <v>7114</v>
      </c>
      <c r="D4019" s="108"/>
      <c r="E4019" s="108"/>
      <c r="F4019" s="107" t="s">
        <v>25</v>
      </c>
      <c r="G4019" s="108"/>
      <c r="H4019" s="107">
        <v>45</v>
      </c>
      <c r="I4019" s="112">
        <f t="shared" si="204"/>
        <v>40.5</v>
      </c>
      <c r="J4019" s="112">
        <f t="shared" si="207"/>
        <v>36</v>
      </c>
    </row>
    <row r="4020" s="8" customFormat="1" spans="1:10">
      <c r="A4020" s="107" t="s">
        <v>86</v>
      </c>
      <c r="B4020" s="108" t="s">
        <v>7115</v>
      </c>
      <c r="C4020" s="109" t="s">
        <v>7116</v>
      </c>
      <c r="D4020" s="108"/>
      <c r="E4020" s="108"/>
      <c r="F4020" s="107" t="s">
        <v>25</v>
      </c>
      <c r="G4020" s="108"/>
      <c r="H4020" s="107">
        <v>43</v>
      </c>
      <c r="I4020" s="112">
        <f t="shared" si="204"/>
        <v>38.7</v>
      </c>
      <c r="J4020" s="112">
        <f t="shared" si="207"/>
        <v>34.4</v>
      </c>
    </row>
    <row r="4021" s="8" customFormat="1" spans="1:10">
      <c r="A4021" s="107" t="s">
        <v>86</v>
      </c>
      <c r="B4021" s="108" t="s">
        <v>7117</v>
      </c>
      <c r="C4021" s="109" t="s">
        <v>7118</v>
      </c>
      <c r="D4021" s="108"/>
      <c r="E4021" s="108"/>
      <c r="F4021" s="107" t="s">
        <v>25</v>
      </c>
      <c r="G4021" s="108"/>
      <c r="H4021" s="107">
        <v>64.5</v>
      </c>
      <c r="I4021" s="112">
        <f t="shared" si="204"/>
        <v>58.05</v>
      </c>
      <c r="J4021" s="112">
        <f t="shared" si="207"/>
        <v>51.6</v>
      </c>
    </row>
    <row r="4022" s="8" customFormat="1" spans="1:10">
      <c r="A4022" s="107" t="s">
        <v>86</v>
      </c>
      <c r="B4022" s="108" t="s">
        <v>7119</v>
      </c>
      <c r="C4022" s="109" t="s">
        <v>7120</v>
      </c>
      <c r="D4022" s="108"/>
      <c r="E4022" s="108"/>
      <c r="F4022" s="107" t="s">
        <v>25</v>
      </c>
      <c r="G4022" s="108"/>
      <c r="H4022" s="107">
        <v>11</v>
      </c>
      <c r="I4022" s="112">
        <f t="shared" si="204"/>
        <v>9.9</v>
      </c>
      <c r="J4022" s="112">
        <f t="shared" si="207"/>
        <v>8.8</v>
      </c>
    </row>
    <row r="4023" s="8" customFormat="1" spans="1:10">
      <c r="A4023" s="107" t="s">
        <v>86</v>
      </c>
      <c r="B4023" s="108" t="s">
        <v>7121</v>
      </c>
      <c r="C4023" s="109" t="s">
        <v>7122</v>
      </c>
      <c r="D4023" s="108"/>
      <c r="E4023" s="108"/>
      <c r="F4023" s="107" t="s">
        <v>25</v>
      </c>
      <c r="G4023" s="108"/>
      <c r="H4023" s="107">
        <v>16.5</v>
      </c>
      <c r="I4023" s="112">
        <f t="shared" si="204"/>
        <v>14.85</v>
      </c>
      <c r="J4023" s="112">
        <f t="shared" si="207"/>
        <v>13.2</v>
      </c>
    </row>
    <row r="4024" s="8" customFormat="1" spans="1:10">
      <c r="A4024" s="107" t="s">
        <v>86</v>
      </c>
      <c r="B4024" s="108" t="s">
        <v>7123</v>
      </c>
      <c r="C4024" s="109" t="s">
        <v>7124</v>
      </c>
      <c r="D4024" s="108"/>
      <c r="E4024" s="108"/>
      <c r="F4024" s="107" t="s">
        <v>25</v>
      </c>
      <c r="G4024" s="108"/>
      <c r="H4024" s="107">
        <v>20</v>
      </c>
      <c r="I4024" s="112">
        <f t="shared" si="204"/>
        <v>18</v>
      </c>
      <c r="J4024" s="112">
        <f t="shared" si="207"/>
        <v>16</v>
      </c>
    </row>
    <row r="4025" s="8" customFormat="1" ht="27" spans="1:10">
      <c r="A4025" s="107" t="s">
        <v>86</v>
      </c>
      <c r="B4025" s="108" t="s">
        <v>7125</v>
      </c>
      <c r="C4025" s="109" t="s">
        <v>7126</v>
      </c>
      <c r="D4025" s="108"/>
      <c r="E4025" s="108"/>
      <c r="F4025" s="107" t="s">
        <v>25</v>
      </c>
      <c r="G4025" s="108"/>
      <c r="H4025" s="107">
        <v>30</v>
      </c>
      <c r="I4025" s="112">
        <f t="shared" si="204"/>
        <v>27</v>
      </c>
      <c r="J4025" s="112">
        <f t="shared" si="207"/>
        <v>24</v>
      </c>
    </row>
    <row r="4026" s="8" customFormat="1" spans="1:10">
      <c r="A4026" s="107" t="s">
        <v>86</v>
      </c>
      <c r="B4026" s="108" t="s">
        <v>7127</v>
      </c>
      <c r="C4026" s="109" t="s">
        <v>7128</v>
      </c>
      <c r="D4026" s="108"/>
      <c r="E4026" s="108"/>
      <c r="F4026" s="107" t="s">
        <v>25</v>
      </c>
      <c r="G4026" s="108"/>
      <c r="H4026" s="107">
        <v>19</v>
      </c>
      <c r="I4026" s="112">
        <f t="shared" si="204"/>
        <v>17.1</v>
      </c>
      <c r="J4026" s="112">
        <f t="shared" si="207"/>
        <v>15.2</v>
      </c>
    </row>
    <row r="4027" s="8" customFormat="1" ht="27" spans="1:10">
      <c r="A4027" s="107" t="s">
        <v>86</v>
      </c>
      <c r="B4027" s="108" t="s">
        <v>7129</v>
      </c>
      <c r="C4027" s="109" t="s">
        <v>7130</v>
      </c>
      <c r="D4027" s="108"/>
      <c r="E4027" s="108"/>
      <c r="F4027" s="107" t="s">
        <v>25</v>
      </c>
      <c r="G4027" s="108"/>
      <c r="H4027" s="107">
        <v>28.5</v>
      </c>
      <c r="I4027" s="112">
        <f t="shared" si="204"/>
        <v>25.65</v>
      </c>
      <c r="J4027" s="112">
        <f t="shared" si="207"/>
        <v>22.8</v>
      </c>
    </row>
    <row r="4028" s="8" customFormat="1" spans="1:10">
      <c r="A4028" s="107" t="s">
        <v>86</v>
      </c>
      <c r="B4028" s="108" t="s">
        <v>7131</v>
      </c>
      <c r="C4028" s="109" t="s">
        <v>7132</v>
      </c>
      <c r="D4028" s="108"/>
      <c r="E4028" s="108"/>
      <c r="F4028" s="107" t="s">
        <v>25</v>
      </c>
      <c r="G4028" s="108"/>
      <c r="H4028" s="107">
        <v>19</v>
      </c>
      <c r="I4028" s="112">
        <f t="shared" si="204"/>
        <v>17.1</v>
      </c>
      <c r="J4028" s="112">
        <f t="shared" si="207"/>
        <v>15.2</v>
      </c>
    </row>
    <row r="4029" s="8" customFormat="1" ht="27" spans="1:10">
      <c r="A4029" s="107" t="s">
        <v>86</v>
      </c>
      <c r="B4029" s="108" t="s">
        <v>7133</v>
      </c>
      <c r="C4029" s="109" t="s">
        <v>7134</v>
      </c>
      <c r="D4029" s="108"/>
      <c r="E4029" s="108"/>
      <c r="F4029" s="107" t="s">
        <v>25</v>
      </c>
      <c r="G4029" s="108"/>
      <c r="H4029" s="107">
        <v>28.5</v>
      </c>
      <c r="I4029" s="112">
        <f t="shared" si="204"/>
        <v>25.65</v>
      </c>
      <c r="J4029" s="112">
        <f t="shared" si="207"/>
        <v>22.8</v>
      </c>
    </row>
    <row r="4030" s="8" customFormat="1" spans="1:10">
      <c r="A4030" s="107" t="s">
        <v>86</v>
      </c>
      <c r="B4030" s="108" t="s">
        <v>7135</v>
      </c>
      <c r="C4030" s="109" t="s">
        <v>7136</v>
      </c>
      <c r="D4030" s="108"/>
      <c r="E4030" s="108"/>
      <c r="F4030" s="107" t="s">
        <v>25</v>
      </c>
      <c r="G4030" s="108"/>
      <c r="H4030" s="107">
        <v>19</v>
      </c>
      <c r="I4030" s="112">
        <f t="shared" ref="I4030:I4037" si="208">H4030*0.9</f>
        <v>17.1</v>
      </c>
      <c r="J4030" s="112">
        <f t="shared" si="207"/>
        <v>15.2</v>
      </c>
    </row>
    <row r="4031" s="8" customFormat="1" spans="1:10">
      <c r="A4031" s="107" t="s">
        <v>86</v>
      </c>
      <c r="B4031" s="108" t="s">
        <v>7137</v>
      </c>
      <c r="C4031" s="109" t="s">
        <v>7138</v>
      </c>
      <c r="D4031" s="108"/>
      <c r="E4031" s="108"/>
      <c r="F4031" s="107" t="s">
        <v>25</v>
      </c>
      <c r="G4031" s="108"/>
      <c r="H4031" s="107">
        <v>28.5</v>
      </c>
      <c r="I4031" s="112">
        <f t="shared" si="208"/>
        <v>25.65</v>
      </c>
      <c r="J4031" s="112">
        <f t="shared" si="207"/>
        <v>22.8</v>
      </c>
    </row>
    <row r="4032" s="8" customFormat="1" spans="1:10">
      <c r="A4032" s="107" t="s">
        <v>86</v>
      </c>
      <c r="B4032" s="108" t="s">
        <v>7139</v>
      </c>
      <c r="C4032" s="109" t="s">
        <v>7140</v>
      </c>
      <c r="D4032" s="108"/>
      <c r="E4032" s="108"/>
      <c r="F4032" s="107" t="s">
        <v>25</v>
      </c>
      <c r="G4032" s="108"/>
      <c r="H4032" s="107">
        <v>30</v>
      </c>
      <c r="I4032" s="112">
        <f t="shared" si="208"/>
        <v>27</v>
      </c>
      <c r="J4032" s="112">
        <f t="shared" si="207"/>
        <v>24</v>
      </c>
    </row>
    <row r="4033" s="8" customFormat="1" ht="27" spans="1:10">
      <c r="A4033" s="107" t="s">
        <v>86</v>
      </c>
      <c r="B4033" s="108" t="s">
        <v>7141</v>
      </c>
      <c r="C4033" s="109" t="s">
        <v>7142</v>
      </c>
      <c r="D4033" s="108"/>
      <c r="E4033" s="108"/>
      <c r="F4033" s="107" t="s">
        <v>25</v>
      </c>
      <c r="G4033" s="108"/>
      <c r="H4033" s="107">
        <v>45</v>
      </c>
      <c r="I4033" s="112">
        <f t="shared" si="208"/>
        <v>40.5</v>
      </c>
      <c r="J4033" s="112">
        <f t="shared" si="207"/>
        <v>36</v>
      </c>
    </row>
    <row r="4034" s="8" customFormat="1" spans="1:10">
      <c r="A4034" s="107" t="s">
        <v>86</v>
      </c>
      <c r="B4034" s="108" t="s">
        <v>7143</v>
      </c>
      <c r="C4034" s="109" t="s">
        <v>7144</v>
      </c>
      <c r="D4034" s="108"/>
      <c r="E4034" s="108"/>
      <c r="F4034" s="107" t="s">
        <v>25</v>
      </c>
      <c r="G4034" s="108"/>
      <c r="H4034" s="107">
        <v>10</v>
      </c>
      <c r="I4034" s="112">
        <f t="shared" si="208"/>
        <v>9</v>
      </c>
      <c r="J4034" s="112">
        <f t="shared" si="207"/>
        <v>8</v>
      </c>
    </row>
    <row r="4035" s="8" customFormat="1" ht="27" spans="1:10">
      <c r="A4035" s="107" t="s">
        <v>86</v>
      </c>
      <c r="B4035" s="108" t="s">
        <v>7145</v>
      </c>
      <c r="C4035" s="109" t="s">
        <v>7146</v>
      </c>
      <c r="D4035" s="108"/>
      <c r="E4035" s="108"/>
      <c r="F4035" s="107" t="s">
        <v>25</v>
      </c>
      <c r="G4035" s="108"/>
      <c r="H4035" s="107">
        <v>15</v>
      </c>
      <c r="I4035" s="112">
        <f t="shared" si="208"/>
        <v>13.5</v>
      </c>
      <c r="J4035" s="112">
        <f t="shared" si="207"/>
        <v>12</v>
      </c>
    </row>
    <row r="4036" s="8" customFormat="1" spans="1:10">
      <c r="A4036" s="107" t="s">
        <v>86</v>
      </c>
      <c r="B4036" s="108" t="s">
        <v>7147</v>
      </c>
      <c r="C4036" s="109" t="s">
        <v>7148</v>
      </c>
      <c r="D4036" s="108"/>
      <c r="E4036" s="108"/>
      <c r="F4036" s="107" t="s">
        <v>25</v>
      </c>
      <c r="G4036" s="108"/>
      <c r="H4036" s="107">
        <v>15</v>
      </c>
      <c r="I4036" s="112">
        <f t="shared" si="208"/>
        <v>13.5</v>
      </c>
      <c r="J4036" s="112">
        <f t="shared" si="207"/>
        <v>12</v>
      </c>
    </row>
    <row r="4037" s="8" customFormat="1" spans="1:10">
      <c r="A4037" s="107" t="s">
        <v>86</v>
      </c>
      <c r="B4037" s="108" t="s">
        <v>7149</v>
      </c>
      <c r="C4037" s="109" t="s">
        <v>7150</v>
      </c>
      <c r="D4037" s="108"/>
      <c r="E4037" s="108"/>
      <c r="F4037" s="107" t="s">
        <v>25</v>
      </c>
      <c r="G4037" s="108"/>
      <c r="H4037" s="107">
        <v>22.5</v>
      </c>
      <c r="I4037" s="112">
        <f t="shared" si="208"/>
        <v>20.25</v>
      </c>
      <c r="J4037" s="112">
        <f t="shared" si="207"/>
        <v>18</v>
      </c>
    </row>
    <row r="4038" s="8" customFormat="1" spans="1:10">
      <c r="A4038" s="107" t="s">
        <v>86</v>
      </c>
      <c r="B4038" s="108" t="s">
        <v>7151</v>
      </c>
      <c r="C4038" s="109" t="s">
        <v>7152</v>
      </c>
      <c r="D4038" s="108"/>
      <c r="E4038" s="108"/>
      <c r="F4038" s="107" t="s">
        <v>25</v>
      </c>
      <c r="G4038" s="108"/>
      <c r="H4038" s="107" t="s">
        <v>314</v>
      </c>
      <c r="I4038" s="107" t="s">
        <v>314</v>
      </c>
      <c r="J4038" s="107" t="s">
        <v>314</v>
      </c>
    </row>
    <row r="4039" s="8" customFormat="1" spans="1:10">
      <c r="A4039" s="107" t="s">
        <v>86</v>
      </c>
      <c r="B4039" s="108" t="s">
        <v>7153</v>
      </c>
      <c r="C4039" s="109" t="s">
        <v>7154</v>
      </c>
      <c r="D4039" s="108"/>
      <c r="E4039" s="108"/>
      <c r="F4039" s="107" t="s">
        <v>25</v>
      </c>
      <c r="G4039" s="108"/>
      <c r="H4039" s="107" t="s">
        <v>314</v>
      </c>
      <c r="I4039" s="107" t="s">
        <v>314</v>
      </c>
      <c r="J4039" s="107" t="s">
        <v>314</v>
      </c>
    </row>
    <row r="4040" s="8" customFormat="1" spans="1:10">
      <c r="A4040" s="107" t="s">
        <v>86</v>
      </c>
      <c r="B4040" s="108" t="s">
        <v>7155</v>
      </c>
      <c r="C4040" s="109" t="s">
        <v>7156</v>
      </c>
      <c r="D4040" s="108"/>
      <c r="E4040" s="108"/>
      <c r="F4040" s="107" t="s">
        <v>25</v>
      </c>
      <c r="G4040" s="108"/>
      <c r="H4040" s="107" t="s">
        <v>314</v>
      </c>
      <c r="I4040" s="107" t="s">
        <v>314</v>
      </c>
      <c r="J4040" s="107" t="s">
        <v>314</v>
      </c>
    </row>
    <row r="4041" s="8" customFormat="1" spans="1:10">
      <c r="A4041" s="107" t="s">
        <v>86</v>
      </c>
      <c r="B4041" s="108" t="s">
        <v>7157</v>
      </c>
      <c r="C4041" s="109" t="s">
        <v>7158</v>
      </c>
      <c r="D4041" s="108"/>
      <c r="E4041" s="108"/>
      <c r="F4041" s="107" t="s">
        <v>25</v>
      </c>
      <c r="G4041" s="108"/>
      <c r="H4041" s="107" t="s">
        <v>314</v>
      </c>
      <c r="I4041" s="107" t="s">
        <v>314</v>
      </c>
      <c r="J4041" s="107" t="s">
        <v>314</v>
      </c>
    </row>
    <row r="4042" s="8" customFormat="1" spans="1:10">
      <c r="A4042" s="107" t="s">
        <v>86</v>
      </c>
      <c r="B4042" s="108" t="s">
        <v>7159</v>
      </c>
      <c r="C4042" s="109" t="s">
        <v>7160</v>
      </c>
      <c r="D4042" s="108"/>
      <c r="E4042" s="108"/>
      <c r="F4042" s="107" t="s">
        <v>25</v>
      </c>
      <c r="G4042" s="108"/>
      <c r="H4042" s="107">
        <v>19</v>
      </c>
      <c r="I4042" s="112">
        <f t="shared" ref="I4042:I4087" si="209">H4042*0.9</f>
        <v>17.1</v>
      </c>
      <c r="J4042" s="112">
        <f t="shared" ref="J4042:J4087" si="210">H4042*0.8</f>
        <v>15.2</v>
      </c>
    </row>
    <row r="4043" s="8" customFormat="1" ht="27" spans="1:10">
      <c r="A4043" s="107" t="s">
        <v>86</v>
      </c>
      <c r="B4043" s="108" t="s">
        <v>7161</v>
      </c>
      <c r="C4043" s="109" t="s">
        <v>7162</v>
      </c>
      <c r="D4043" s="108"/>
      <c r="E4043" s="108"/>
      <c r="F4043" s="107" t="s">
        <v>25</v>
      </c>
      <c r="G4043" s="108"/>
      <c r="H4043" s="107">
        <v>28.5</v>
      </c>
      <c r="I4043" s="112">
        <f t="shared" si="209"/>
        <v>25.65</v>
      </c>
      <c r="J4043" s="112">
        <f t="shared" si="210"/>
        <v>22.8</v>
      </c>
    </row>
    <row r="4044" s="8" customFormat="1" spans="1:10">
      <c r="A4044" s="107" t="s">
        <v>86</v>
      </c>
      <c r="B4044" s="108" t="s">
        <v>7163</v>
      </c>
      <c r="C4044" s="109" t="s">
        <v>7164</v>
      </c>
      <c r="D4044" s="108"/>
      <c r="E4044" s="108"/>
      <c r="F4044" s="107" t="s">
        <v>25</v>
      </c>
      <c r="G4044" s="108"/>
      <c r="H4044" s="107">
        <v>19</v>
      </c>
      <c r="I4044" s="112">
        <f t="shared" si="209"/>
        <v>17.1</v>
      </c>
      <c r="J4044" s="112">
        <f t="shared" si="210"/>
        <v>15.2</v>
      </c>
    </row>
    <row r="4045" s="8" customFormat="1" ht="27" spans="1:10">
      <c r="A4045" s="107" t="s">
        <v>86</v>
      </c>
      <c r="B4045" s="108" t="s">
        <v>7165</v>
      </c>
      <c r="C4045" s="109" t="s">
        <v>7166</v>
      </c>
      <c r="D4045" s="108"/>
      <c r="E4045" s="108"/>
      <c r="F4045" s="107" t="s">
        <v>25</v>
      </c>
      <c r="G4045" s="108"/>
      <c r="H4045" s="107">
        <v>28.5</v>
      </c>
      <c r="I4045" s="112">
        <f t="shared" si="209"/>
        <v>25.65</v>
      </c>
      <c r="J4045" s="112">
        <f t="shared" si="210"/>
        <v>22.8</v>
      </c>
    </row>
    <row r="4046" s="8" customFormat="1" spans="1:10">
      <c r="A4046" s="107" t="s">
        <v>86</v>
      </c>
      <c r="B4046" s="108" t="s">
        <v>7167</v>
      </c>
      <c r="C4046" s="109" t="s">
        <v>7168</v>
      </c>
      <c r="D4046" s="108"/>
      <c r="E4046" s="108"/>
      <c r="F4046" s="107" t="s">
        <v>25</v>
      </c>
      <c r="G4046" s="108"/>
      <c r="H4046" s="107">
        <v>30</v>
      </c>
      <c r="I4046" s="112">
        <f t="shared" si="209"/>
        <v>27</v>
      </c>
      <c r="J4046" s="112">
        <f t="shared" si="210"/>
        <v>24</v>
      </c>
    </row>
    <row r="4047" s="8" customFormat="1" ht="27" spans="1:10">
      <c r="A4047" s="107" t="s">
        <v>86</v>
      </c>
      <c r="B4047" s="108" t="s">
        <v>7169</v>
      </c>
      <c r="C4047" s="109" t="s">
        <v>7170</v>
      </c>
      <c r="D4047" s="108"/>
      <c r="E4047" s="108"/>
      <c r="F4047" s="107" t="s">
        <v>25</v>
      </c>
      <c r="G4047" s="108"/>
      <c r="H4047" s="107">
        <v>45</v>
      </c>
      <c r="I4047" s="112">
        <f t="shared" si="209"/>
        <v>40.5</v>
      </c>
      <c r="J4047" s="112">
        <f t="shared" si="210"/>
        <v>36</v>
      </c>
    </row>
    <row r="4048" s="8" customFormat="1" spans="1:10">
      <c r="A4048" s="107" t="s">
        <v>86</v>
      </c>
      <c r="B4048" s="108" t="s">
        <v>7171</v>
      </c>
      <c r="C4048" s="109" t="s">
        <v>7172</v>
      </c>
      <c r="D4048" s="108"/>
      <c r="E4048" s="108"/>
      <c r="F4048" s="107" t="s">
        <v>25</v>
      </c>
      <c r="G4048" s="108"/>
      <c r="H4048" s="107">
        <v>19</v>
      </c>
      <c r="I4048" s="112">
        <f t="shared" si="209"/>
        <v>17.1</v>
      </c>
      <c r="J4048" s="112">
        <f t="shared" si="210"/>
        <v>15.2</v>
      </c>
    </row>
    <row r="4049" s="8" customFormat="1" spans="1:10">
      <c r="A4049" s="107" t="s">
        <v>86</v>
      </c>
      <c r="B4049" s="108" t="s">
        <v>7173</v>
      </c>
      <c r="C4049" s="109" t="s">
        <v>7174</v>
      </c>
      <c r="D4049" s="108"/>
      <c r="E4049" s="108"/>
      <c r="F4049" s="107" t="s">
        <v>25</v>
      </c>
      <c r="G4049" s="108"/>
      <c r="H4049" s="117">
        <v>35</v>
      </c>
      <c r="I4049" s="118">
        <v>31.5</v>
      </c>
      <c r="J4049" s="118">
        <v>28</v>
      </c>
    </row>
    <row r="4050" s="8" customFormat="1" spans="1:10">
      <c r="A4050" s="107" t="s">
        <v>86</v>
      </c>
      <c r="B4050" s="108" t="s">
        <v>7175</v>
      </c>
      <c r="C4050" s="109" t="s">
        <v>7176</v>
      </c>
      <c r="D4050" s="108"/>
      <c r="E4050" s="108"/>
      <c r="F4050" s="107" t="s">
        <v>25</v>
      </c>
      <c r="G4050" s="108"/>
      <c r="H4050" s="107">
        <v>28</v>
      </c>
      <c r="I4050" s="112">
        <f t="shared" si="209"/>
        <v>25.2</v>
      </c>
      <c r="J4050" s="112">
        <f t="shared" si="210"/>
        <v>22.4</v>
      </c>
    </row>
    <row r="4051" s="8" customFormat="1" ht="27" spans="1:10">
      <c r="A4051" s="107" t="s">
        <v>86</v>
      </c>
      <c r="B4051" s="108" t="s">
        <v>7177</v>
      </c>
      <c r="C4051" s="109" t="s">
        <v>7178</v>
      </c>
      <c r="D4051" s="108"/>
      <c r="E4051" s="108"/>
      <c r="F4051" s="107" t="s">
        <v>25</v>
      </c>
      <c r="G4051" s="108"/>
      <c r="H4051" s="107">
        <v>42</v>
      </c>
      <c r="I4051" s="112">
        <f t="shared" si="209"/>
        <v>37.8</v>
      </c>
      <c r="J4051" s="112">
        <f t="shared" si="210"/>
        <v>33.6</v>
      </c>
    </row>
    <row r="4052" s="8" customFormat="1" spans="1:10">
      <c r="A4052" s="107" t="s">
        <v>86</v>
      </c>
      <c r="B4052" s="108" t="s">
        <v>7179</v>
      </c>
      <c r="C4052" s="109" t="s">
        <v>7180</v>
      </c>
      <c r="D4052" s="108"/>
      <c r="E4052" s="108"/>
      <c r="F4052" s="107" t="s">
        <v>25</v>
      </c>
      <c r="G4052" s="108"/>
      <c r="H4052" s="107">
        <v>20</v>
      </c>
      <c r="I4052" s="112">
        <f t="shared" si="209"/>
        <v>18</v>
      </c>
      <c r="J4052" s="112">
        <f t="shared" si="210"/>
        <v>16</v>
      </c>
    </row>
    <row r="4053" s="8" customFormat="1" ht="27" spans="1:10">
      <c r="A4053" s="107" t="s">
        <v>86</v>
      </c>
      <c r="B4053" s="108" t="s">
        <v>7181</v>
      </c>
      <c r="C4053" s="109" t="s">
        <v>7182</v>
      </c>
      <c r="D4053" s="108"/>
      <c r="E4053" s="108"/>
      <c r="F4053" s="107" t="s">
        <v>25</v>
      </c>
      <c r="G4053" s="108"/>
      <c r="H4053" s="107">
        <v>30</v>
      </c>
      <c r="I4053" s="112">
        <f t="shared" si="209"/>
        <v>27</v>
      </c>
      <c r="J4053" s="112">
        <f t="shared" si="210"/>
        <v>24</v>
      </c>
    </row>
    <row r="4054" s="8" customFormat="1" spans="1:10">
      <c r="A4054" s="107" t="s">
        <v>86</v>
      </c>
      <c r="B4054" s="108" t="s">
        <v>7183</v>
      </c>
      <c r="C4054" s="109" t="s">
        <v>7184</v>
      </c>
      <c r="D4054" s="108"/>
      <c r="E4054" s="108"/>
      <c r="F4054" s="107" t="s">
        <v>25</v>
      </c>
      <c r="G4054" s="108"/>
      <c r="H4054" s="107">
        <v>33</v>
      </c>
      <c r="I4054" s="112">
        <f t="shared" si="209"/>
        <v>29.7</v>
      </c>
      <c r="J4054" s="112">
        <f t="shared" si="210"/>
        <v>26.4</v>
      </c>
    </row>
    <row r="4055" s="8" customFormat="1" ht="27" spans="1:10">
      <c r="A4055" s="107" t="s">
        <v>86</v>
      </c>
      <c r="B4055" s="108" t="s">
        <v>7185</v>
      </c>
      <c r="C4055" s="109" t="s">
        <v>7186</v>
      </c>
      <c r="D4055" s="108"/>
      <c r="E4055" s="108"/>
      <c r="F4055" s="107" t="s">
        <v>25</v>
      </c>
      <c r="G4055" s="108"/>
      <c r="H4055" s="107">
        <v>49.5</v>
      </c>
      <c r="I4055" s="112">
        <f t="shared" si="209"/>
        <v>44.55</v>
      </c>
      <c r="J4055" s="112">
        <f t="shared" si="210"/>
        <v>39.6</v>
      </c>
    </row>
    <row r="4056" s="8" customFormat="1" spans="1:10">
      <c r="A4056" s="107" t="s">
        <v>86</v>
      </c>
      <c r="B4056" s="108" t="s">
        <v>7187</v>
      </c>
      <c r="C4056" s="109" t="s">
        <v>7188</v>
      </c>
      <c r="D4056" s="108"/>
      <c r="E4056" s="108"/>
      <c r="F4056" s="107" t="s">
        <v>25</v>
      </c>
      <c r="G4056" s="108"/>
      <c r="H4056" s="107">
        <v>28</v>
      </c>
      <c r="I4056" s="112">
        <f t="shared" si="209"/>
        <v>25.2</v>
      </c>
      <c r="J4056" s="112">
        <f t="shared" si="210"/>
        <v>22.4</v>
      </c>
    </row>
    <row r="4057" s="8" customFormat="1" ht="27" spans="1:10">
      <c r="A4057" s="107" t="s">
        <v>86</v>
      </c>
      <c r="B4057" s="108" t="s">
        <v>7189</v>
      </c>
      <c r="C4057" s="109" t="s">
        <v>7190</v>
      </c>
      <c r="D4057" s="108"/>
      <c r="E4057" s="108"/>
      <c r="F4057" s="107" t="s">
        <v>25</v>
      </c>
      <c r="G4057" s="108"/>
      <c r="H4057" s="107">
        <v>42</v>
      </c>
      <c r="I4057" s="112">
        <f t="shared" si="209"/>
        <v>37.8</v>
      </c>
      <c r="J4057" s="112">
        <f t="shared" si="210"/>
        <v>33.6</v>
      </c>
    </row>
    <row r="4058" s="8" customFormat="1" spans="1:10">
      <c r="A4058" s="107" t="s">
        <v>86</v>
      </c>
      <c r="B4058" s="108" t="s">
        <v>7191</v>
      </c>
      <c r="C4058" s="109" t="s">
        <v>7192</v>
      </c>
      <c r="D4058" s="108"/>
      <c r="E4058" s="108"/>
      <c r="F4058" s="107" t="s">
        <v>25</v>
      </c>
      <c r="G4058" s="108"/>
      <c r="H4058" s="107">
        <v>28</v>
      </c>
      <c r="I4058" s="112">
        <f t="shared" si="209"/>
        <v>25.2</v>
      </c>
      <c r="J4058" s="112">
        <f t="shared" si="210"/>
        <v>22.4</v>
      </c>
    </row>
    <row r="4059" s="8" customFormat="1" spans="1:10">
      <c r="A4059" s="107" t="s">
        <v>86</v>
      </c>
      <c r="B4059" s="108" t="s">
        <v>7193</v>
      </c>
      <c r="C4059" s="109" t="s">
        <v>7194</v>
      </c>
      <c r="D4059" s="108"/>
      <c r="E4059" s="108"/>
      <c r="F4059" s="107" t="s">
        <v>25</v>
      </c>
      <c r="G4059" s="108"/>
      <c r="H4059" s="107">
        <v>42</v>
      </c>
      <c r="I4059" s="112">
        <f t="shared" si="209"/>
        <v>37.8</v>
      </c>
      <c r="J4059" s="112">
        <f t="shared" si="210"/>
        <v>33.6</v>
      </c>
    </row>
    <row r="4060" s="8" customFormat="1" spans="1:10">
      <c r="A4060" s="107" t="s">
        <v>86</v>
      </c>
      <c r="B4060" s="108" t="s">
        <v>7195</v>
      </c>
      <c r="C4060" s="109" t="s">
        <v>7196</v>
      </c>
      <c r="D4060" s="108"/>
      <c r="E4060" s="108"/>
      <c r="F4060" s="107" t="s">
        <v>25</v>
      </c>
      <c r="G4060" s="108"/>
      <c r="H4060" s="107">
        <v>19</v>
      </c>
      <c r="I4060" s="112">
        <f t="shared" si="209"/>
        <v>17.1</v>
      </c>
      <c r="J4060" s="112">
        <f t="shared" si="210"/>
        <v>15.2</v>
      </c>
    </row>
    <row r="4061" s="8" customFormat="1" spans="1:10">
      <c r="A4061" s="107" t="s">
        <v>86</v>
      </c>
      <c r="B4061" s="108" t="s">
        <v>7197</v>
      </c>
      <c r="C4061" s="109" t="s">
        <v>7198</v>
      </c>
      <c r="D4061" s="108"/>
      <c r="E4061" s="108"/>
      <c r="F4061" s="107" t="s">
        <v>25</v>
      </c>
      <c r="G4061" s="108"/>
      <c r="H4061" s="107">
        <v>28.5</v>
      </c>
      <c r="I4061" s="112">
        <f t="shared" si="209"/>
        <v>25.65</v>
      </c>
      <c r="J4061" s="112">
        <f t="shared" si="210"/>
        <v>22.8</v>
      </c>
    </row>
    <row r="4062" s="8" customFormat="1" spans="1:10">
      <c r="A4062" s="107" t="s">
        <v>86</v>
      </c>
      <c r="B4062" s="108" t="s">
        <v>7199</v>
      </c>
      <c r="C4062" s="109" t="s">
        <v>7200</v>
      </c>
      <c r="D4062" s="108"/>
      <c r="E4062" s="108"/>
      <c r="F4062" s="107" t="s">
        <v>25</v>
      </c>
      <c r="G4062" s="108"/>
      <c r="H4062" s="107">
        <v>28</v>
      </c>
      <c r="I4062" s="112">
        <f t="shared" si="209"/>
        <v>25.2</v>
      </c>
      <c r="J4062" s="112">
        <f t="shared" si="210"/>
        <v>22.4</v>
      </c>
    </row>
    <row r="4063" s="8" customFormat="1" spans="1:10">
      <c r="A4063" s="107" t="s">
        <v>86</v>
      </c>
      <c r="B4063" s="108" t="s">
        <v>7201</v>
      </c>
      <c r="C4063" s="109" t="s">
        <v>7202</v>
      </c>
      <c r="D4063" s="108"/>
      <c r="E4063" s="108"/>
      <c r="F4063" s="107" t="s">
        <v>25</v>
      </c>
      <c r="G4063" s="108"/>
      <c r="H4063" s="107">
        <v>42</v>
      </c>
      <c r="I4063" s="112">
        <f t="shared" si="209"/>
        <v>37.8</v>
      </c>
      <c r="J4063" s="112">
        <f t="shared" si="210"/>
        <v>33.6</v>
      </c>
    </row>
    <row r="4064" s="8" customFormat="1" spans="1:10">
      <c r="A4064" s="107" t="s">
        <v>86</v>
      </c>
      <c r="B4064" s="108" t="s">
        <v>7203</v>
      </c>
      <c r="C4064" s="109" t="s">
        <v>7204</v>
      </c>
      <c r="D4064" s="108"/>
      <c r="E4064" s="108"/>
      <c r="F4064" s="107" t="s">
        <v>25</v>
      </c>
      <c r="G4064" s="108"/>
      <c r="H4064" s="107">
        <v>28</v>
      </c>
      <c r="I4064" s="112">
        <f t="shared" si="209"/>
        <v>25.2</v>
      </c>
      <c r="J4064" s="112">
        <f t="shared" si="210"/>
        <v>22.4</v>
      </c>
    </row>
    <row r="4065" s="8" customFormat="1" spans="1:10">
      <c r="A4065" s="107" t="s">
        <v>86</v>
      </c>
      <c r="B4065" s="108" t="s">
        <v>7205</v>
      </c>
      <c r="C4065" s="109" t="s">
        <v>7206</v>
      </c>
      <c r="D4065" s="108"/>
      <c r="E4065" s="108"/>
      <c r="F4065" s="107" t="s">
        <v>25</v>
      </c>
      <c r="G4065" s="108"/>
      <c r="H4065" s="107">
        <v>42</v>
      </c>
      <c r="I4065" s="112">
        <f t="shared" si="209"/>
        <v>37.8</v>
      </c>
      <c r="J4065" s="112">
        <f t="shared" si="210"/>
        <v>33.6</v>
      </c>
    </row>
    <row r="4066" s="8" customFormat="1" spans="1:10">
      <c r="A4066" s="107" t="s">
        <v>86</v>
      </c>
      <c r="B4066" s="108" t="s">
        <v>7207</v>
      </c>
      <c r="C4066" s="109" t="s">
        <v>7208</v>
      </c>
      <c r="D4066" s="108"/>
      <c r="E4066" s="108"/>
      <c r="F4066" s="107" t="s">
        <v>25</v>
      </c>
      <c r="G4066" s="108"/>
      <c r="H4066" s="107">
        <v>19</v>
      </c>
      <c r="I4066" s="112">
        <f t="shared" si="209"/>
        <v>17.1</v>
      </c>
      <c r="J4066" s="112">
        <f t="shared" si="210"/>
        <v>15.2</v>
      </c>
    </row>
    <row r="4067" s="8" customFormat="1" spans="1:10">
      <c r="A4067" s="107" t="s">
        <v>86</v>
      </c>
      <c r="B4067" s="108" t="s">
        <v>7209</v>
      </c>
      <c r="C4067" s="109" t="s">
        <v>7210</v>
      </c>
      <c r="D4067" s="108"/>
      <c r="E4067" s="108"/>
      <c r="F4067" s="107" t="s">
        <v>25</v>
      </c>
      <c r="G4067" s="108"/>
      <c r="H4067" s="107">
        <v>28.5</v>
      </c>
      <c r="I4067" s="112">
        <f t="shared" si="209"/>
        <v>25.65</v>
      </c>
      <c r="J4067" s="112">
        <f t="shared" si="210"/>
        <v>22.8</v>
      </c>
    </row>
    <row r="4068" s="8" customFormat="1" spans="1:10">
      <c r="A4068" s="107" t="s">
        <v>86</v>
      </c>
      <c r="B4068" s="108" t="s">
        <v>7211</v>
      </c>
      <c r="C4068" s="109" t="s">
        <v>7212</v>
      </c>
      <c r="D4068" s="108"/>
      <c r="E4068" s="108"/>
      <c r="F4068" s="107" t="s">
        <v>25</v>
      </c>
      <c r="G4068" s="108"/>
      <c r="H4068" s="107">
        <v>12</v>
      </c>
      <c r="I4068" s="112">
        <f t="shared" si="209"/>
        <v>10.8</v>
      </c>
      <c r="J4068" s="112">
        <f t="shared" si="210"/>
        <v>9.6</v>
      </c>
    </row>
    <row r="4069" s="8" customFormat="1" spans="1:10">
      <c r="A4069" s="107" t="s">
        <v>86</v>
      </c>
      <c r="B4069" s="108" t="s">
        <v>7213</v>
      </c>
      <c r="C4069" s="109" t="s">
        <v>7214</v>
      </c>
      <c r="D4069" s="108"/>
      <c r="E4069" s="108"/>
      <c r="F4069" s="107" t="s">
        <v>25</v>
      </c>
      <c r="G4069" s="108"/>
      <c r="H4069" s="107">
        <v>18</v>
      </c>
      <c r="I4069" s="112">
        <f t="shared" si="209"/>
        <v>16.2</v>
      </c>
      <c r="J4069" s="112">
        <f t="shared" si="210"/>
        <v>14.4</v>
      </c>
    </row>
    <row r="4070" s="8" customFormat="1" spans="1:10">
      <c r="A4070" s="107" t="s">
        <v>86</v>
      </c>
      <c r="B4070" s="108" t="s">
        <v>7215</v>
      </c>
      <c r="C4070" s="109" t="s">
        <v>7216</v>
      </c>
      <c r="D4070" s="108"/>
      <c r="E4070" s="108"/>
      <c r="F4070" s="107" t="s">
        <v>25</v>
      </c>
      <c r="G4070" s="108"/>
      <c r="H4070" s="107">
        <v>30</v>
      </c>
      <c r="I4070" s="112">
        <f t="shared" si="209"/>
        <v>27</v>
      </c>
      <c r="J4070" s="112">
        <f t="shared" si="210"/>
        <v>24</v>
      </c>
    </row>
    <row r="4071" s="8" customFormat="1" spans="1:10">
      <c r="A4071" s="107" t="s">
        <v>86</v>
      </c>
      <c r="B4071" s="108" t="s">
        <v>7217</v>
      </c>
      <c r="C4071" s="109" t="s">
        <v>7218</v>
      </c>
      <c r="D4071" s="108"/>
      <c r="E4071" s="108"/>
      <c r="F4071" s="107" t="s">
        <v>25</v>
      </c>
      <c r="G4071" s="108"/>
      <c r="H4071" s="107">
        <v>45</v>
      </c>
      <c r="I4071" s="112">
        <f t="shared" si="209"/>
        <v>40.5</v>
      </c>
      <c r="J4071" s="112">
        <f t="shared" si="210"/>
        <v>36</v>
      </c>
    </row>
    <row r="4072" s="9" customFormat="1" ht="27" spans="1:10">
      <c r="A4072" s="113" t="s">
        <v>86</v>
      </c>
      <c r="B4072" s="119" t="s">
        <v>7219</v>
      </c>
      <c r="C4072" s="120" t="s">
        <v>7220</v>
      </c>
      <c r="D4072" s="121" t="s">
        <v>7221</v>
      </c>
      <c r="E4072" s="121"/>
      <c r="F4072" s="113" t="s">
        <v>25</v>
      </c>
      <c r="G4072" s="121" t="s">
        <v>7222</v>
      </c>
      <c r="H4072" s="112">
        <v>20</v>
      </c>
      <c r="I4072" s="112">
        <f t="shared" si="209"/>
        <v>18</v>
      </c>
      <c r="J4072" s="112">
        <f t="shared" si="210"/>
        <v>16</v>
      </c>
    </row>
    <row r="4073" s="9" customFormat="1" ht="27" spans="1:10">
      <c r="A4073" s="113" t="s">
        <v>86</v>
      </c>
      <c r="B4073" s="119" t="s">
        <v>7223</v>
      </c>
      <c r="C4073" s="120" t="s">
        <v>7224</v>
      </c>
      <c r="D4073" s="121" t="s">
        <v>7221</v>
      </c>
      <c r="E4073" s="121"/>
      <c r="F4073" s="113" t="s">
        <v>25</v>
      </c>
      <c r="G4073" s="121" t="s">
        <v>7222</v>
      </c>
      <c r="H4073" s="112">
        <v>30</v>
      </c>
      <c r="I4073" s="112">
        <f t="shared" si="209"/>
        <v>27</v>
      </c>
      <c r="J4073" s="112">
        <f t="shared" si="210"/>
        <v>24</v>
      </c>
    </row>
    <row r="4074" s="9" customFormat="1" ht="27" spans="1:10">
      <c r="A4074" s="113" t="s">
        <v>86</v>
      </c>
      <c r="B4074" s="119" t="s">
        <v>7225</v>
      </c>
      <c r="C4074" s="120" t="s">
        <v>7226</v>
      </c>
      <c r="D4074" s="121" t="s">
        <v>7227</v>
      </c>
      <c r="E4074" s="121"/>
      <c r="F4074" s="113" t="s">
        <v>25</v>
      </c>
      <c r="G4074" s="121" t="s">
        <v>572</v>
      </c>
      <c r="H4074" s="113">
        <v>20</v>
      </c>
      <c r="I4074" s="112">
        <f t="shared" si="209"/>
        <v>18</v>
      </c>
      <c r="J4074" s="112">
        <f t="shared" si="210"/>
        <v>16</v>
      </c>
    </row>
    <row r="4075" s="9" customFormat="1" ht="27" spans="1:10">
      <c r="A4075" s="113" t="s">
        <v>86</v>
      </c>
      <c r="B4075" s="119" t="s">
        <v>7228</v>
      </c>
      <c r="C4075" s="120" t="s">
        <v>7229</v>
      </c>
      <c r="D4075" s="121" t="s">
        <v>7227</v>
      </c>
      <c r="E4075" s="121"/>
      <c r="F4075" s="113" t="s">
        <v>25</v>
      </c>
      <c r="G4075" s="121" t="s">
        <v>572</v>
      </c>
      <c r="H4075" s="113">
        <v>30</v>
      </c>
      <c r="I4075" s="112">
        <f t="shared" si="209"/>
        <v>27</v>
      </c>
      <c r="J4075" s="112">
        <f t="shared" si="210"/>
        <v>24</v>
      </c>
    </row>
    <row r="4076" s="9" customFormat="1" spans="1:10">
      <c r="A4076" s="113" t="s">
        <v>86</v>
      </c>
      <c r="B4076" s="119" t="s">
        <v>7230</v>
      </c>
      <c r="C4076" s="120" t="s">
        <v>7231</v>
      </c>
      <c r="D4076" s="121" t="s">
        <v>7232</v>
      </c>
      <c r="E4076" s="121"/>
      <c r="F4076" s="113" t="s">
        <v>25</v>
      </c>
      <c r="G4076" s="121" t="s">
        <v>572</v>
      </c>
      <c r="H4076" s="113">
        <v>38</v>
      </c>
      <c r="I4076" s="112">
        <f t="shared" si="209"/>
        <v>34.2</v>
      </c>
      <c r="J4076" s="112">
        <f t="shared" si="210"/>
        <v>30.4</v>
      </c>
    </row>
    <row r="4077" s="9" customFormat="1" ht="27" spans="1:10">
      <c r="A4077" s="113" t="s">
        <v>86</v>
      </c>
      <c r="B4077" s="119" t="s">
        <v>7233</v>
      </c>
      <c r="C4077" s="120" t="s">
        <v>7234</v>
      </c>
      <c r="D4077" s="121" t="s">
        <v>7232</v>
      </c>
      <c r="E4077" s="121"/>
      <c r="F4077" s="113" t="s">
        <v>25</v>
      </c>
      <c r="G4077" s="121" t="s">
        <v>572</v>
      </c>
      <c r="H4077" s="113">
        <v>57</v>
      </c>
      <c r="I4077" s="112">
        <f t="shared" si="209"/>
        <v>51.3</v>
      </c>
      <c r="J4077" s="112">
        <f t="shared" si="210"/>
        <v>45.6</v>
      </c>
    </row>
    <row r="4078" s="9" customFormat="1" ht="54" spans="1:10">
      <c r="A4078" s="113" t="s">
        <v>86</v>
      </c>
      <c r="B4078" s="119" t="s">
        <v>7235</v>
      </c>
      <c r="C4078" s="120" t="s">
        <v>7236</v>
      </c>
      <c r="D4078" s="121" t="s">
        <v>7237</v>
      </c>
      <c r="E4078" s="121"/>
      <c r="F4078" s="113" t="s">
        <v>25</v>
      </c>
      <c r="G4078" s="121" t="s">
        <v>572</v>
      </c>
      <c r="H4078" s="113">
        <v>33</v>
      </c>
      <c r="I4078" s="112">
        <f t="shared" si="209"/>
        <v>29.7</v>
      </c>
      <c r="J4078" s="112">
        <f t="shared" si="210"/>
        <v>26.4</v>
      </c>
    </row>
    <row r="4079" s="9" customFormat="1" ht="54" spans="1:10">
      <c r="A4079" s="113" t="s">
        <v>86</v>
      </c>
      <c r="B4079" s="119" t="s">
        <v>7238</v>
      </c>
      <c r="C4079" s="120" t="s">
        <v>7239</v>
      </c>
      <c r="D4079" s="121" t="s">
        <v>7237</v>
      </c>
      <c r="E4079" s="121"/>
      <c r="F4079" s="113" t="s">
        <v>25</v>
      </c>
      <c r="G4079" s="121" t="s">
        <v>572</v>
      </c>
      <c r="H4079" s="113">
        <v>49.5</v>
      </c>
      <c r="I4079" s="112">
        <f t="shared" si="209"/>
        <v>44.55</v>
      </c>
      <c r="J4079" s="112">
        <f t="shared" si="210"/>
        <v>39.6</v>
      </c>
    </row>
    <row r="4080" s="9" customFormat="1" ht="27" spans="1:10">
      <c r="A4080" s="113" t="s">
        <v>86</v>
      </c>
      <c r="B4080" s="119" t="s">
        <v>7240</v>
      </c>
      <c r="C4080" s="120" t="s">
        <v>7241</v>
      </c>
      <c r="D4080" s="121" t="s">
        <v>7242</v>
      </c>
      <c r="E4080" s="121"/>
      <c r="F4080" s="113" t="s">
        <v>25</v>
      </c>
      <c r="G4080" s="121" t="s">
        <v>572</v>
      </c>
      <c r="H4080" s="113">
        <v>24</v>
      </c>
      <c r="I4080" s="112">
        <f t="shared" si="209"/>
        <v>21.6</v>
      </c>
      <c r="J4080" s="112">
        <f t="shared" si="210"/>
        <v>19.2</v>
      </c>
    </row>
    <row r="4081" s="9" customFormat="1" ht="27" spans="1:10">
      <c r="A4081" s="113" t="s">
        <v>86</v>
      </c>
      <c r="B4081" s="119" t="s">
        <v>7243</v>
      </c>
      <c r="C4081" s="120" t="s">
        <v>7244</v>
      </c>
      <c r="D4081" s="121" t="s">
        <v>7242</v>
      </c>
      <c r="E4081" s="121"/>
      <c r="F4081" s="113" t="s">
        <v>25</v>
      </c>
      <c r="G4081" s="121" t="s">
        <v>572</v>
      </c>
      <c r="H4081" s="113">
        <v>36</v>
      </c>
      <c r="I4081" s="112">
        <f t="shared" si="209"/>
        <v>32.4</v>
      </c>
      <c r="J4081" s="112">
        <f t="shared" si="210"/>
        <v>28.8</v>
      </c>
    </row>
    <row r="4082" s="9" customFormat="1" ht="54" spans="1:10">
      <c r="A4082" s="122" t="s">
        <v>86</v>
      </c>
      <c r="B4082" s="119" t="s">
        <v>7245</v>
      </c>
      <c r="C4082" s="124" t="s">
        <v>7246</v>
      </c>
      <c r="D4082" s="121" t="s">
        <v>7247</v>
      </c>
      <c r="E4082" s="125"/>
      <c r="F4082" s="122" t="s">
        <v>25</v>
      </c>
      <c r="G4082" s="121" t="s">
        <v>7222</v>
      </c>
      <c r="H4082" s="113">
        <v>22</v>
      </c>
      <c r="I4082" s="112">
        <f t="shared" si="209"/>
        <v>19.8</v>
      </c>
      <c r="J4082" s="112">
        <f t="shared" si="210"/>
        <v>17.6</v>
      </c>
    </row>
    <row r="4083" s="9" customFormat="1" ht="54" spans="1:10">
      <c r="A4083" s="113" t="s">
        <v>86</v>
      </c>
      <c r="B4083" s="119" t="s">
        <v>7248</v>
      </c>
      <c r="C4083" s="124" t="s">
        <v>7249</v>
      </c>
      <c r="D4083" s="121" t="s">
        <v>7247</v>
      </c>
      <c r="E4083" s="125"/>
      <c r="F4083" s="122" t="s">
        <v>25</v>
      </c>
      <c r="G4083" s="121" t="s">
        <v>7222</v>
      </c>
      <c r="H4083" s="113">
        <v>33</v>
      </c>
      <c r="I4083" s="112">
        <f t="shared" si="209"/>
        <v>29.7</v>
      </c>
      <c r="J4083" s="112">
        <f t="shared" si="210"/>
        <v>26.4</v>
      </c>
    </row>
    <row r="4084" s="9" customFormat="1" ht="67.5" spans="1:10">
      <c r="A4084" s="113" t="s">
        <v>86</v>
      </c>
      <c r="B4084" s="119" t="s">
        <v>7250</v>
      </c>
      <c r="C4084" s="120" t="s">
        <v>7251</v>
      </c>
      <c r="D4084" s="121" t="s">
        <v>7252</v>
      </c>
      <c r="E4084" s="121"/>
      <c r="F4084" s="113" t="s">
        <v>25</v>
      </c>
      <c r="G4084" s="121" t="s">
        <v>7222</v>
      </c>
      <c r="H4084" s="113">
        <v>22</v>
      </c>
      <c r="I4084" s="112">
        <f t="shared" si="209"/>
        <v>19.8</v>
      </c>
      <c r="J4084" s="112">
        <f t="shared" si="210"/>
        <v>17.6</v>
      </c>
    </row>
    <row r="4085" s="9" customFormat="1" ht="67.5" spans="1:10">
      <c r="A4085" s="113" t="s">
        <v>86</v>
      </c>
      <c r="B4085" s="119" t="s">
        <v>7253</v>
      </c>
      <c r="C4085" s="120" t="s">
        <v>7254</v>
      </c>
      <c r="D4085" s="121" t="s">
        <v>7252</v>
      </c>
      <c r="E4085" s="121"/>
      <c r="F4085" s="113" t="s">
        <v>25</v>
      </c>
      <c r="G4085" s="121" t="s">
        <v>7222</v>
      </c>
      <c r="H4085" s="113">
        <v>33</v>
      </c>
      <c r="I4085" s="112">
        <f t="shared" si="209"/>
        <v>29.7</v>
      </c>
      <c r="J4085" s="112">
        <f t="shared" si="210"/>
        <v>26.4</v>
      </c>
    </row>
    <row r="4086" s="9" customFormat="1" ht="40.5" spans="1:10">
      <c r="A4086" s="113" t="s">
        <v>86</v>
      </c>
      <c r="B4086" s="119" t="s">
        <v>7255</v>
      </c>
      <c r="C4086" s="120" t="s">
        <v>7256</v>
      </c>
      <c r="D4086" s="121" t="s">
        <v>7257</v>
      </c>
      <c r="E4086" s="121"/>
      <c r="F4086" s="113" t="s">
        <v>25</v>
      </c>
      <c r="G4086" s="121" t="s">
        <v>7222</v>
      </c>
      <c r="H4086" s="113">
        <v>30</v>
      </c>
      <c r="I4086" s="112">
        <f t="shared" si="209"/>
        <v>27</v>
      </c>
      <c r="J4086" s="112">
        <f t="shared" si="210"/>
        <v>24</v>
      </c>
    </row>
    <row r="4087" s="9" customFormat="1" ht="40.5" spans="1:10">
      <c r="A4087" s="113" t="s">
        <v>86</v>
      </c>
      <c r="B4087" s="119" t="s">
        <v>7258</v>
      </c>
      <c r="C4087" s="120" t="s">
        <v>7259</v>
      </c>
      <c r="D4087" s="121" t="s">
        <v>7257</v>
      </c>
      <c r="E4087" s="121"/>
      <c r="F4087" s="113" t="s">
        <v>25</v>
      </c>
      <c r="G4087" s="121" t="s">
        <v>7222</v>
      </c>
      <c r="H4087" s="113">
        <v>45</v>
      </c>
      <c r="I4087" s="112">
        <f t="shared" si="209"/>
        <v>40.5</v>
      </c>
      <c r="J4087" s="112">
        <f t="shared" si="210"/>
        <v>36</v>
      </c>
    </row>
    <row r="4088" s="8" customFormat="1" spans="1:10">
      <c r="A4088" s="107" t="s">
        <v>86</v>
      </c>
      <c r="B4088" s="108">
        <v>311501002</v>
      </c>
      <c r="C4088" s="109" t="s">
        <v>7260</v>
      </c>
      <c r="D4088" s="108"/>
      <c r="E4088" s="108"/>
      <c r="F4088" s="107"/>
      <c r="G4088" s="108" t="s">
        <v>7261</v>
      </c>
      <c r="H4088" s="107"/>
      <c r="I4088" s="112"/>
      <c r="J4088" s="112"/>
    </row>
    <row r="4089" s="8" customFormat="1" ht="27" spans="1:10">
      <c r="A4089" s="107" t="s">
        <v>86</v>
      </c>
      <c r="B4089" s="108" t="s">
        <v>7262</v>
      </c>
      <c r="C4089" s="109" t="s">
        <v>7263</v>
      </c>
      <c r="D4089" s="108"/>
      <c r="E4089" s="108"/>
      <c r="F4089" s="107" t="s">
        <v>25</v>
      </c>
      <c r="G4089" s="108"/>
      <c r="H4089" s="107">
        <v>19</v>
      </c>
      <c r="I4089" s="112">
        <f t="shared" ref="I4089:I4102" si="211">H4089*0.9</f>
        <v>17.1</v>
      </c>
      <c r="J4089" s="112">
        <f t="shared" ref="J4089:J4102" si="212">H4089*0.8</f>
        <v>15.2</v>
      </c>
    </row>
    <row r="4090" s="8" customFormat="1" ht="27" spans="1:10">
      <c r="A4090" s="107" t="s">
        <v>86</v>
      </c>
      <c r="B4090" s="108" t="s">
        <v>7264</v>
      </c>
      <c r="C4090" s="109" t="s">
        <v>7265</v>
      </c>
      <c r="D4090" s="108"/>
      <c r="E4090" s="108"/>
      <c r="F4090" s="107" t="s">
        <v>25</v>
      </c>
      <c r="G4090" s="108"/>
      <c r="H4090" s="107">
        <v>28.5</v>
      </c>
      <c r="I4090" s="112">
        <f t="shared" si="211"/>
        <v>25.65</v>
      </c>
      <c r="J4090" s="112">
        <f t="shared" si="212"/>
        <v>22.8</v>
      </c>
    </row>
    <row r="4091" s="8" customFormat="1" spans="1:10">
      <c r="A4091" s="107" t="s">
        <v>86</v>
      </c>
      <c r="B4091" s="108" t="s">
        <v>7266</v>
      </c>
      <c r="C4091" s="109" t="s">
        <v>7267</v>
      </c>
      <c r="D4091" s="108"/>
      <c r="E4091" s="108"/>
      <c r="F4091" s="107" t="s">
        <v>25</v>
      </c>
      <c r="G4091" s="108"/>
      <c r="H4091" s="107">
        <v>11</v>
      </c>
      <c r="I4091" s="112">
        <f t="shared" si="211"/>
        <v>9.9</v>
      </c>
      <c r="J4091" s="112">
        <f t="shared" si="212"/>
        <v>8.8</v>
      </c>
    </row>
    <row r="4092" s="8" customFormat="1" ht="27" spans="1:10">
      <c r="A4092" s="107" t="s">
        <v>86</v>
      </c>
      <c r="B4092" s="108" t="s">
        <v>7268</v>
      </c>
      <c r="C4092" s="109" t="s">
        <v>7269</v>
      </c>
      <c r="D4092" s="108"/>
      <c r="E4092" s="108"/>
      <c r="F4092" s="107" t="s">
        <v>25</v>
      </c>
      <c r="G4092" s="108"/>
      <c r="H4092" s="107">
        <v>16.5</v>
      </c>
      <c r="I4092" s="112">
        <f t="shared" si="211"/>
        <v>14.85</v>
      </c>
      <c r="J4092" s="112">
        <f t="shared" si="212"/>
        <v>13.2</v>
      </c>
    </row>
    <row r="4093" s="8" customFormat="1" spans="1:10">
      <c r="A4093" s="107" t="s">
        <v>86</v>
      </c>
      <c r="B4093" s="108" t="s">
        <v>7270</v>
      </c>
      <c r="C4093" s="109" t="s">
        <v>7271</v>
      </c>
      <c r="D4093" s="108"/>
      <c r="E4093" s="108"/>
      <c r="F4093" s="107" t="s">
        <v>25</v>
      </c>
      <c r="G4093" s="108"/>
      <c r="H4093" s="107">
        <v>19</v>
      </c>
      <c r="I4093" s="112">
        <f t="shared" si="211"/>
        <v>17.1</v>
      </c>
      <c r="J4093" s="112">
        <f t="shared" si="212"/>
        <v>15.2</v>
      </c>
    </row>
    <row r="4094" s="8" customFormat="1" ht="27" spans="1:10">
      <c r="A4094" s="107" t="s">
        <v>86</v>
      </c>
      <c r="B4094" s="108" t="s">
        <v>7272</v>
      </c>
      <c r="C4094" s="109" t="s">
        <v>7273</v>
      </c>
      <c r="D4094" s="108"/>
      <c r="E4094" s="108"/>
      <c r="F4094" s="107" t="s">
        <v>25</v>
      </c>
      <c r="G4094" s="108"/>
      <c r="H4094" s="107">
        <v>28.5</v>
      </c>
      <c r="I4094" s="112">
        <f t="shared" si="211"/>
        <v>25.65</v>
      </c>
      <c r="J4094" s="112">
        <f t="shared" si="212"/>
        <v>22.8</v>
      </c>
    </row>
    <row r="4095" s="8" customFormat="1" spans="1:10">
      <c r="A4095" s="107" t="s">
        <v>86</v>
      </c>
      <c r="B4095" s="108" t="s">
        <v>7274</v>
      </c>
      <c r="C4095" s="109" t="s">
        <v>7275</v>
      </c>
      <c r="D4095" s="108"/>
      <c r="E4095" s="108"/>
      <c r="F4095" s="107" t="s">
        <v>25</v>
      </c>
      <c r="G4095" s="108"/>
      <c r="H4095" s="107">
        <v>20</v>
      </c>
      <c r="I4095" s="112">
        <f t="shared" si="211"/>
        <v>18</v>
      </c>
      <c r="J4095" s="112">
        <f t="shared" si="212"/>
        <v>16</v>
      </c>
    </row>
    <row r="4096" s="8" customFormat="1" ht="27" spans="1:10">
      <c r="A4096" s="107" t="s">
        <v>86</v>
      </c>
      <c r="B4096" s="108" t="s">
        <v>7276</v>
      </c>
      <c r="C4096" s="109" t="s">
        <v>7277</v>
      </c>
      <c r="D4096" s="108"/>
      <c r="E4096" s="108"/>
      <c r="F4096" s="107" t="s">
        <v>25</v>
      </c>
      <c r="G4096" s="108"/>
      <c r="H4096" s="107">
        <v>30</v>
      </c>
      <c r="I4096" s="112">
        <f t="shared" si="211"/>
        <v>27</v>
      </c>
      <c r="J4096" s="112">
        <f t="shared" si="212"/>
        <v>24</v>
      </c>
    </row>
    <row r="4097" s="8" customFormat="1" spans="1:10">
      <c r="A4097" s="107" t="s">
        <v>86</v>
      </c>
      <c r="B4097" s="108" t="s">
        <v>7278</v>
      </c>
      <c r="C4097" s="109" t="s">
        <v>7279</v>
      </c>
      <c r="D4097" s="108"/>
      <c r="E4097" s="108"/>
      <c r="F4097" s="107" t="s">
        <v>25</v>
      </c>
      <c r="G4097" s="108"/>
      <c r="H4097" s="107">
        <v>20</v>
      </c>
      <c r="I4097" s="112">
        <f t="shared" si="211"/>
        <v>18</v>
      </c>
      <c r="J4097" s="112">
        <f t="shared" si="212"/>
        <v>16</v>
      </c>
    </row>
    <row r="4098" s="8" customFormat="1" spans="1:10">
      <c r="A4098" s="107" t="s">
        <v>86</v>
      </c>
      <c r="B4098" s="108" t="s">
        <v>7280</v>
      </c>
      <c r="C4098" s="109" t="s">
        <v>7281</v>
      </c>
      <c r="D4098" s="108"/>
      <c r="E4098" s="108"/>
      <c r="F4098" s="107" t="s">
        <v>25</v>
      </c>
      <c r="G4098" s="108"/>
      <c r="H4098" s="107">
        <v>30</v>
      </c>
      <c r="I4098" s="112">
        <f t="shared" si="211"/>
        <v>27</v>
      </c>
      <c r="J4098" s="112">
        <f t="shared" si="212"/>
        <v>24</v>
      </c>
    </row>
    <row r="4099" s="8" customFormat="1" spans="1:10">
      <c r="A4099" s="107" t="s">
        <v>86</v>
      </c>
      <c r="B4099" s="108" t="s">
        <v>7282</v>
      </c>
      <c r="C4099" s="109" t="s">
        <v>7283</v>
      </c>
      <c r="D4099" s="108"/>
      <c r="E4099" s="108"/>
      <c r="F4099" s="107" t="s">
        <v>25</v>
      </c>
      <c r="G4099" s="108"/>
      <c r="H4099" s="107">
        <v>33</v>
      </c>
      <c r="I4099" s="112">
        <f t="shared" si="211"/>
        <v>29.7</v>
      </c>
      <c r="J4099" s="112">
        <f t="shared" si="212"/>
        <v>26.4</v>
      </c>
    </row>
    <row r="4100" s="8" customFormat="1" spans="1:10">
      <c r="A4100" s="107" t="s">
        <v>86</v>
      </c>
      <c r="B4100" s="108" t="s">
        <v>7284</v>
      </c>
      <c r="C4100" s="109" t="s">
        <v>7285</v>
      </c>
      <c r="D4100" s="108"/>
      <c r="E4100" s="108"/>
      <c r="F4100" s="107" t="s">
        <v>25</v>
      </c>
      <c r="G4100" s="108"/>
      <c r="H4100" s="107">
        <v>49.5</v>
      </c>
      <c r="I4100" s="112">
        <f t="shared" si="211"/>
        <v>44.55</v>
      </c>
      <c r="J4100" s="112">
        <f t="shared" si="212"/>
        <v>39.6</v>
      </c>
    </row>
    <row r="4101" s="8" customFormat="1" spans="1:10">
      <c r="A4101" s="107" t="s">
        <v>86</v>
      </c>
      <c r="B4101" s="108" t="s">
        <v>7286</v>
      </c>
      <c r="C4101" s="109" t="s">
        <v>7287</v>
      </c>
      <c r="D4101" s="108" t="s">
        <v>7288</v>
      </c>
      <c r="E4101" s="108"/>
      <c r="F4101" s="107" t="s">
        <v>25</v>
      </c>
      <c r="G4101" s="108"/>
      <c r="H4101" s="107">
        <v>19</v>
      </c>
      <c r="I4101" s="112">
        <f t="shared" si="211"/>
        <v>17.1</v>
      </c>
      <c r="J4101" s="112">
        <f t="shared" si="212"/>
        <v>15.2</v>
      </c>
    </row>
    <row r="4102" s="8" customFormat="1" spans="1:10">
      <c r="A4102" s="107" t="s">
        <v>86</v>
      </c>
      <c r="B4102" s="108" t="s">
        <v>7289</v>
      </c>
      <c r="C4102" s="109" t="s">
        <v>7290</v>
      </c>
      <c r="D4102" s="108" t="s">
        <v>7288</v>
      </c>
      <c r="E4102" s="108"/>
      <c r="F4102" s="107" t="s">
        <v>25</v>
      </c>
      <c r="G4102" s="108"/>
      <c r="H4102" s="107">
        <v>28.5</v>
      </c>
      <c r="I4102" s="112">
        <f t="shared" si="211"/>
        <v>25.65</v>
      </c>
      <c r="J4102" s="112">
        <f t="shared" si="212"/>
        <v>22.8</v>
      </c>
    </row>
    <row r="4103" s="8" customFormat="1" spans="1:10">
      <c r="A4103" s="107" t="s">
        <v>86</v>
      </c>
      <c r="B4103" s="108" t="s">
        <v>7291</v>
      </c>
      <c r="C4103" s="109" t="s">
        <v>7292</v>
      </c>
      <c r="D4103" s="108"/>
      <c r="E4103" s="108"/>
      <c r="F4103" s="107" t="s">
        <v>25</v>
      </c>
      <c r="G4103" s="108"/>
      <c r="H4103" s="107" t="s">
        <v>314</v>
      </c>
      <c r="I4103" s="107" t="s">
        <v>314</v>
      </c>
      <c r="J4103" s="107" t="s">
        <v>314</v>
      </c>
    </row>
    <row r="4104" s="8" customFormat="1" spans="1:10">
      <c r="A4104" s="107" t="s">
        <v>86</v>
      </c>
      <c r="B4104" s="108" t="s">
        <v>7293</v>
      </c>
      <c r="C4104" s="109" t="s">
        <v>7294</v>
      </c>
      <c r="D4104" s="108"/>
      <c r="E4104" s="108"/>
      <c r="F4104" s="107" t="s">
        <v>25</v>
      </c>
      <c r="G4104" s="108"/>
      <c r="H4104" s="107" t="s">
        <v>314</v>
      </c>
      <c r="I4104" s="107" t="s">
        <v>314</v>
      </c>
      <c r="J4104" s="107" t="s">
        <v>314</v>
      </c>
    </row>
    <row r="4105" s="8" customFormat="1" spans="1:10">
      <c r="A4105" s="107" t="s">
        <v>86</v>
      </c>
      <c r="B4105" s="108" t="s">
        <v>7295</v>
      </c>
      <c r="C4105" s="109" t="s">
        <v>7296</v>
      </c>
      <c r="D4105" s="108"/>
      <c r="E4105" s="108"/>
      <c r="F4105" s="107" t="s">
        <v>25</v>
      </c>
      <c r="G4105" s="108"/>
      <c r="H4105" s="107" t="s">
        <v>314</v>
      </c>
      <c r="I4105" s="107" t="s">
        <v>314</v>
      </c>
      <c r="J4105" s="107" t="s">
        <v>314</v>
      </c>
    </row>
    <row r="4106" s="8" customFormat="1" ht="27" spans="1:10">
      <c r="A4106" s="107" t="s">
        <v>86</v>
      </c>
      <c r="B4106" s="108" t="s">
        <v>7297</v>
      </c>
      <c r="C4106" s="109" t="s">
        <v>7298</v>
      </c>
      <c r="D4106" s="108"/>
      <c r="E4106" s="108"/>
      <c r="F4106" s="107" t="s">
        <v>25</v>
      </c>
      <c r="G4106" s="108"/>
      <c r="H4106" s="107" t="s">
        <v>314</v>
      </c>
      <c r="I4106" s="107" t="s">
        <v>314</v>
      </c>
      <c r="J4106" s="107" t="s">
        <v>314</v>
      </c>
    </row>
    <row r="4107" s="8" customFormat="1" spans="1:10">
      <c r="A4107" s="107" t="s">
        <v>86</v>
      </c>
      <c r="B4107" s="108" t="s">
        <v>7299</v>
      </c>
      <c r="C4107" s="109" t="s">
        <v>7300</v>
      </c>
      <c r="D4107" s="108"/>
      <c r="E4107" s="108"/>
      <c r="F4107" s="107" t="s">
        <v>25</v>
      </c>
      <c r="G4107" s="108"/>
      <c r="H4107" s="107">
        <v>23</v>
      </c>
      <c r="I4107" s="112">
        <f>H4107*0.9</f>
        <v>20.7</v>
      </c>
      <c r="J4107" s="112">
        <f>H4107*0.8</f>
        <v>18.4</v>
      </c>
    </row>
    <row r="4108" s="8" customFormat="1" ht="27" spans="1:10">
      <c r="A4108" s="107" t="s">
        <v>86</v>
      </c>
      <c r="B4108" s="108" t="s">
        <v>7301</v>
      </c>
      <c r="C4108" s="109" t="s">
        <v>7302</v>
      </c>
      <c r="D4108" s="108"/>
      <c r="E4108" s="108"/>
      <c r="F4108" s="107" t="s">
        <v>25</v>
      </c>
      <c r="G4108" s="108"/>
      <c r="H4108" s="107">
        <v>34.5</v>
      </c>
      <c r="I4108" s="112">
        <f>H4108*0.9</f>
        <v>31.05</v>
      </c>
      <c r="J4108" s="112">
        <f>H4108*0.8</f>
        <v>27.6</v>
      </c>
    </row>
    <row r="4109" s="8" customFormat="1" spans="1:10">
      <c r="A4109" s="107" t="s">
        <v>86</v>
      </c>
      <c r="B4109" s="108" t="s">
        <v>7303</v>
      </c>
      <c r="C4109" s="109" t="s">
        <v>7304</v>
      </c>
      <c r="D4109" s="108"/>
      <c r="E4109" s="108"/>
      <c r="F4109" s="107" t="s">
        <v>25</v>
      </c>
      <c r="G4109" s="108"/>
      <c r="H4109" s="90">
        <v>56</v>
      </c>
      <c r="I4109" s="71">
        <f>0.9*H4109</f>
        <v>50.4</v>
      </c>
      <c r="J4109" s="71">
        <f>0.8*H4109</f>
        <v>44.8</v>
      </c>
    </row>
    <row r="4110" s="8" customFormat="1" ht="27" spans="1:10">
      <c r="A4110" s="107" t="s">
        <v>86</v>
      </c>
      <c r="B4110" s="108" t="s">
        <v>7305</v>
      </c>
      <c r="C4110" s="109" t="s">
        <v>7306</v>
      </c>
      <c r="D4110" s="108"/>
      <c r="E4110" s="108"/>
      <c r="F4110" s="107" t="s">
        <v>25</v>
      </c>
      <c r="G4110" s="108"/>
      <c r="H4110" s="107" t="s">
        <v>314</v>
      </c>
      <c r="I4110" s="107" t="s">
        <v>314</v>
      </c>
      <c r="J4110" s="107" t="s">
        <v>314</v>
      </c>
    </row>
    <row r="4111" s="8" customFormat="1" spans="1:16382">
      <c r="A4111" s="107" t="s">
        <v>86</v>
      </c>
      <c r="B4111" s="108" t="s">
        <v>7307</v>
      </c>
      <c r="C4111" s="109" t="s">
        <v>7308</v>
      </c>
      <c r="D4111" s="108"/>
      <c r="E4111" s="108"/>
      <c r="F4111" s="107" t="s">
        <v>25</v>
      </c>
      <c r="G4111" s="108"/>
      <c r="H4111" s="90">
        <v>56</v>
      </c>
      <c r="I4111" s="71">
        <f>0.9*H4111</f>
        <v>50.4</v>
      </c>
      <c r="J4111" s="71">
        <f>0.8*H4111</f>
        <v>44.8</v>
      </c>
      <c r="K4111" s="19"/>
      <c r="L4111" s="19"/>
      <c r="M4111" s="19"/>
      <c r="N4111" s="19"/>
      <c r="O4111" s="19"/>
      <c r="P4111" s="19"/>
      <c r="Q4111" s="19"/>
      <c r="R4111" s="19"/>
      <c r="S4111" s="19"/>
      <c r="T4111" s="19"/>
      <c r="U4111" s="19"/>
      <c r="V4111" s="19"/>
      <c r="W4111" s="19"/>
      <c r="X4111" s="19"/>
      <c r="Y4111" s="19"/>
      <c r="Z4111" s="19"/>
      <c r="AA4111" s="19"/>
      <c r="AB4111" s="19"/>
      <c r="AC4111" s="19"/>
      <c r="AD4111" s="19"/>
      <c r="AE4111" s="19"/>
      <c r="AF4111" s="19"/>
      <c r="AG4111" s="19"/>
      <c r="AH4111" s="19"/>
      <c r="AI4111" s="19"/>
      <c r="AJ4111" s="19"/>
      <c r="AK4111" s="19"/>
      <c r="AL4111" s="19"/>
      <c r="AM4111" s="19"/>
      <c r="AN4111" s="19"/>
      <c r="AO4111" s="19"/>
      <c r="AP4111" s="19"/>
      <c r="AQ4111" s="19"/>
      <c r="AR4111" s="19"/>
      <c r="AS4111" s="19"/>
      <c r="AT4111" s="19"/>
      <c r="AU4111" s="19"/>
      <c r="AV4111" s="19"/>
      <c r="AW4111" s="19"/>
      <c r="AX4111" s="19"/>
      <c r="AY4111" s="19"/>
      <c r="AZ4111" s="19"/>
      <c r="BA4111" s="19"/>
      <c r="BB4111" s="19"/>
      <c r="BC4111" s="19"/>
      <c r="BD4111" s="19"/>
      <c r="BE4111" s="19"/>
      <c r="BF4111" s="19"/>
      <c r="BG4111" s="19"/>
      <c r="BH4111" s="19"/>
      <c r="BI4111" s="19"/>
      <c r="BJ4111" s="19"/>
      <c r="BK4111" s="19"/>
      <c r="BL4111" s="19"/>
      <c r="BM4111" s="19"/>
      <c r="BN4111" s="19"/>
      <c r="BO4111" s="19"/>
      <c r="BP4111" s="19"/>
      <c r="BQ4111" s="19"/>
      <c r="BR4111" s="19"/>
      <c r="BS4111" s="19"/>
      <c r="BT4111" s="19"/>
      <c r="BU4111" s="19"/>
      <c r="BV4111" s="19"/>
      <c r="BW4111" s="19"/>
      <c r="BX4111" s="19"/>
      <c r="BY4111" s="19"/>
      <c r="BZ4111" s="19"/>
      <c r="CA4111" s="19"/>
      <c r="CB4111" s="19"/>
      <c r="CC4111" s="19"/>
      <c r="CD4111" s="19"/>
      <c r="CE4111" s="19"/>
      <c r="CF4111" s="19"/>
      <c r="CG4111" s="19"/>
      <c r="CH4111" s="19"/>
      <c r="CI4111" s="19"/>
      <c r="CJ4111" s="19"/>
      <c r="CK4111" s="19"/>
      <c r="CL4111" s="19"/>
      <c r="CM4111" s="19"/>
      <c r="CN4111" s="19"/>
      <c r="CO4111" s="19"/>
      <c r="CP4111" s="19"/>
      <c r="CQ4111" s="19"/>
      <c r="CR4111" s="19"/>
      <c r="CS4111" s="19"/>
      <c r="CT4111" s="19"/>
      <c r="CU4111" s="19"/>
      <c r="CV4111" s="19"/>
      <c r="CW4111" s="19"/>
      <c r="CX4111" s="19"/>
      <c r="CY4111" s="19"/>
      <c r="CZ4111" s="19"/>
      <c r="DA4111" s="19"/>
      <c r="DB4111" s="19"/>
      <c r="DC4111" s="19"/>
      <c r="DD4111" s="19"/>
      <c r="DE4111" s="19"/>
      <c r="DF4111" s="19"/>
      <c r="DG4111" s="19"/>
      <c r="DH4111" s="19"/>
      <c r="DI4111" s="19"/>
      <c r="DJ4111" s="19"/>
      <c r="DK4111" s="19"/>
      <c r="DL4111" s="19"/>
      <c r="DM4111" s="19"/>
      <c r="DN4111" s="19"/>
      <c r="DO4111" s="19"/>
      <c r="DP4111" s="19"/>
      <c r="DQ4111" s="19"/>
      <c r="DR4111" s="19"/>
      <c r="DS4111" s="19"/>
      <c r="DT4111" s="19"/>
      <c r="DU4111" s="19"/>
      <c r="DV4111" s="19"/>
      <c r="DW4111" s="19"/>
      <c r="DX4111" s="19"/>
      <c r="DY4111" s="19"/>
      <c r="DZ4111" s="19"/>
      <c r="EA4111" s="19"/>
      <c r="EB4111" s="19"/>
      <c r="EC4111" s="19"/>
      <c r="ED4111" s="19"/>
      <c r="EE4111" s="19"/>
      <c r="EF4111" s="19"/>
      <c r="EG4111" s="19"/>
      <c r="EH4111" s="19"/>
      <c r="EI4111" s="19"/>
      <c r="EJ4111" s="19"/>
      <c r="EK4111" s="19"/>
      <c r="EL4111" s="19"/>
      <c r="EM4111" s="19"/>
      <c r="EN4111" s="19"/>
      <c r="EO4111" s="19"/>
      <c r="EP4111" s="19"/>
      <c r="EQ4111" s="19"/>
      <c r="ER4111" s="19"/>
      <c r="ES4111" s="19"/>
      <c r="ET4111" s="19"/>
      <c r="EU4111" s="19"/>
      <c r="EV4111" s="19"/>
      <c r="EW4111" s="19"/>
      <c r="EX4111" s="19"/>
      <c r="EY4111" s="19"/>
      <c r="EZ4111" s="19"/>
      <c r="FA4111" s="19"/>
      <c r="FB4111" s="19"/>
      <c r="FC4111" s="19"/>
      <c r="FD4111" s="19"/>
      <c r="FE4111" s="19"/>
      <c r="FF4111" s="19"/>
      <c r="FG4111" s="19"/>
      <c r="FH4111" s="19"/>
      <c r="FI4111" s="19"/>
      <c r="FJ4111" s="19"/>
      <c r="FK4111" s="19"/>
      <c r="FL4111" s="19"/>
      <c r="FM4111" s="19"/>
      <c r="FN4111" s="19"/>
      <c r="FO4111" s="19"/>
      <c r="FP4111" s="19"/>
      <c r="FQ4111" s="19"/>
      <c r="FR4111" s="19"/>
      <c r="FS4111" s="19"/>
      <c r="FT4111" s="19"/>
      <c r="FU4111" s="19"/>
      <c r="FV4111" s="19"/>
      <c r="FW4111" s="19"/>
      <c r="FX4111" s="19"/>
      <c r="FY4111" s="19"/>
      <c r="FZ4111" s="19"/>
      <c r="GA4111" s="19"/>
      <c r="GB4111" s="19"/>
      <c r="GC4111" s="19"/>
      <c r="GD4111" s="19"/>
      <c r="GE4111" s="19"/>
      <c r="GF4111" s="19"/>
      <c r="GG4111" s="19"/>
      <c r="GH4111" s="19"/>
      <c r="GI4111" s="19"/>
      <c r="GJ4111" s="19"/>
      <c r="GK4111" s="19"/>
      <c r="GL4111" s="19"/>
      <c r="GM4111" s="19"/>
      <c r="GN4111" s="19"/>
      <c r="GO4111" s="19"/>
      <c r="GP4111" s="19"/>
      <c r="GQ4111" s="19"/>
      <c r="GR4111" s="19"/>
      <c r="GS4111" s="19"/>
      <c r="GT4111" s="19"/>
      <c r="GU4111" s="19"/>
      <c r="GV4111" s="19"/>
      <c r="GW4111" s="19"/>
      <c r="GX4111" s="19"/>
      <c r="GY4111" s="19"/>
      <c r="GZ4111" s="19"/>
      <c r="HA4111" s="19"/>
      <c r="HB4111" s="19"/>
      <c r="HC4111" s="19"/>
      <c r="HD4111" s="19"/>
      <c r="HE4111" s="19"/>
      <c r="HF4111" s="19"/>
      <c r="HG4111" s="19"/>
      <c r="HH4111" s="19"/>
      <c r="HI4111" s="19"/>
      <c r="HJ4111" s="19"/>
      <c r="HK4111" s="19"/>
      <c r="HL4111" s="19"/>
      <c r="HM4111" s="19"/>
      <c r="HN4111" s="19"/>
      <c r="HO4111" s="19"/>
      <c r="HP4111" s="19"/>
      <c r="HQ4111" s="19"/>
      <c r="HR4111" s="19"/>
      <c r="HS4111" s="19"/>
      <c r="HT4111" s="19"/>
      <c r="HU4111" s="19"/>
      <c r="HV4111" s="19"/>
      <c r="HW4111" s="19"/>
      <c r="HX4111" s="19"/>
      <c r="HY4111" s="19"/>
      <c r="HZ4111" s="19"/>
      <c r="IA4111" s="19"/>
      <c r="IB4111" s="19"/>
      <c r="IC4111" s="19"/>
      <c r="ID4111" s="19"/>
      <c r="IE4111" s="19"/>
      <c r="IF4111" s="19"/>
      <c r="IG4111" s="19"/>
      <c r="IH4111" s="19"/>
      <c r="II4111" s="19"/>
      <c r="IJ4111" s="19"/>
      <c r="IK4111" s="19"/>
      <c r="IL4111" s="19"/>
      <c r="IM4111" s="19"/>
      <c r="IN4111" s="19"/>
      <c r="IO4111" s="19"/>
      <c r="IP4111" s="19"/>
      <c r="IQ4111" s="19"/>
      <c r="IR4111" s="19"/>
      <c r="IS4111" s="19"/>
      <c r="IT4111" s="19"/>
      <c r="IU4111" s="19"/>
      <c r="IV4111" s="19"/>
      <c r="IW4111" s="19"/>
      <c r="IX4111" s="19"/>
      <c r="IY4111" s="19"/>
      <c r="IZ4111" s="19"/>
      <c r="JA4111" s="19"/>
      <c r="JB4111" s="19"/>
      <c r="JC4111" s="19"/>
      <c r="JD4111" s="19"/>
      <c r="JE4111" s="19"/>
      <c r="JF4111" s="19"/>
      <c r="JG4111" s="19"/>
      <c r="JH4111" s="19"/>
      <c r="JI4111" s="19"/>
      <c r="JJ4111" s="19"/>
      <c r="JK4111" s="19"/>
      <c r="JL4111" s="19"/>
      <c r="JM4111" s="19"/>
      <c r="JN4111" s="19"/>
      <c r="JO4111" s="19"/>
      <c r="JP4111" s="19"/>
      <c r="JQ4111" s="19"/>
      <c r="JR4111" s="19"/>
      <c r="JS4111" s="19"/>
      <c r="JT4111" s="19"/>
      <c r="JU4111" s="19"/>
      <c r="JV4111" s="19"/>
      <c r="JW4111" s="19"/>
      <c r="JX4111" s="19"/>
      <c r="JY4111" s="19"/>
      <c r="JZ4111" s="19"/>
      <c r="KA4111" s="19"/>
      <c r="KB4111" s="19"/>
      <c r="KC4111" s="19"/>
      <c r="KD4111" s="19"/>
      <c r="KE4111" s="19"/>
      <c r="KF4111" s="19"/>
      <c r="KG4111" s="19"/>
      <c r="KH4111" s="19"/>
      <c r="KI4111" s="19"/>
      <c r="KJ4111" s="19"/>
      <c r="KK4111" s="19"/>
      <c r="KL4111" s="19"/>
      <c r="KM4111" s="19"/>
      <c r="KN4111" s="19"/>
      <c r="KO4111" s="19"/>
      <c r="KP4111" s="19"/>
      <c r="KQ4111" s="19"/>
      <c r="KR4111" s="19"/>
      <c r="KS4111" s="19"/>
      <c r="KT4111" s="19"/>
      <c r="KU4111" s="19"/>
      <c r="KV4111" s="19"/>
      <c r="KW4111" s="19"/>
      <c r="KX4111" s="19"/>
      <c r="KY4111" s="19"/>
      <c r="KZ4111" s="19"/>
      <c r="LA4111" s="19"/>
      <c r="LB4111" s="19"/>
      <c r="LC4111" s="19"/>
      <c r="LD4111" s="19"/>
      <c r="LE4111" s="19"/>
      <c r="LF4111" s="19"/>
      <c r="LG4111" s="19"/>
      <c r="LH4111" s="19"/>
      <c r="LI4111" s="19"/>
      <c r="LJ4111" s="19"/>
      <c r="LK4111" s="19"/>
      <c r="LL4111" s="19"/>
      <c r="LM4111" s="19"/>
      <c r="LN4111" s="19"/>
      <c r="LO4111" s="19"/>
      <c r="LP4111" s="19"/>
      <c r="LQ4111" s="19"/>
      <c r="LR4111" s="19"/>
      <c r="LS4111" s="19"/>
      <c r="LT4111" s="19"/>
      <c r="LU4111" s="19"/>
      <c r="LV4111" s="19"/>
      <c r="LW4111" s="19"/>
      <c r="LX4111" s="19"/>
      <c r="LY4111" s="19"/>
      <c r="LZ4111" s="19"/>
      <c r="MA4111" s="19"/>
      <c r="MB4111" s="19"/>
      <c r="MC4111" s="19"/>
      <c r="MD4111" s="19"/>
      <c r="ME4111" s="19"/>
      <c r="MF4111" s="19"/>
      <c r="MG4111" s="19"/>
      <c r="MH4111" s="19"/>
      <c r="MI4111" s="19"/>
      <c r="MJ4111" s="19"/>
      <c r="MK4111" s="19"/>
      <c r="ML4111" s="19"/>
      <c r="MM4111" s="19"/>
      <c r="MN4111" s="19"/>
      <c r="MO4111" s="19"/>
      <c r="MP4111" s="19"/>
      <c r="MQ4111" s="19"/>
      <c r="MR4111" s="19"/>
      <c r="MS4111" s="19"/>
      <c r="MT4111" s="19"/>
      <c r="MU4111" s="19"/>
      <c r="MV4111" s="19"/>
      <c r="MW4111" s="19"/>
      <c r="MX4111" s="19"/>
      <c r="MY4111" s="19"/>
      <c r="MZ4111" s="19"/>
      <c r="NA4111" s="19"/>
      <c r="NB4111" s="19"/>
      <c r="NC4111" s="19"/>
      <c r="ND4111" s="19"/>
      <c r="NE4111" s="19"/>
      <c r="NF4111" s="19"/>
      <c r="NG4111" s="19"/>
      <c r="NH4111" s="19"/>
      <c r="NI4111" s="19"/>
      <c r="NJ4111" s="19"/>
      <c r="NK4111" s="19"/>
      <c r="NL4111" s="19"/>
      <c r="NM4111" s="19"/>
      <c r="NN4111" s="19"/>
      <c r="NO4111" s="19"/>
      <c r="NP4111" s="19"/>
      <c r="NQ4111" s="19"/>
      <c r="NR4111" s="19"/>
      <c r="NS4111" s="19"/>
      <c r="NT4111" s="19"/>
      <c r="NU4111" s="19"/>
      <c r="NV4111" s="19"/>
      <c r="NW4111" s="19"/>
      <c r="NX4111" s="19"/>
      <c r="NY4111" s="19"/>
      <c r="NZ4111" s="19"/>
      <c r="OA4111" s="19"/>
      <c r="OB4111" s="19"/>
      <c r="OC4111" s="19"/>
      <c r="OD4111" s="19"/>
      <c r="OE4111" s="19"/>
      <c r="OF4111" s="19"/>
      <c r="OG4111" s="19"/>
      <c r="OH4111" s="19"/>
      <c r="OI4111" s="19"/>
      <c r="OJ4111" s="19"/>
      <c r="OK4111" s="19"/>
      <c r="OL4111" s="19"/>
      <c r="OM4111" s="19"/>
      <c r="ON4111" s="19"/>
      <c r="OO4111" s="19"/>
      <c r="OP4111" s="19"/>
      <c r="OQ4111" s="19"/>
      <c r="OR4111" s="19"/>
      <c r="OS4111" s="19"/>
      <c r="OT4111" s="19"/>
      <c r="OU4111" s="19"/>
      <c r="OV4111" s="19"/>
      <c r="OW4111" s="19"/>
      <c r="OX4111" s="19"/>
      <c r="OY4111" s="19"/>
      <c r="OZ4111" s="19"/>
      <c r="PA4111" s="19"/>
      <c r="PB4111" s="19"/>
      <c r="PC4111" s="19"/>
      <c r="PD4111" s="19"/>
      <c r="PE4111" s="19"/>
      <c r="PF4111" s="19"/>
      <c r="PG4111" s="19"/>
      <c r="PH4111" s="19"/>
      <c r="PI4111" s="19"/>
      <c r="PJ4111" s="19"/>
      <c r="PK4111" s="19"/>
      <c r="PL4111" s="19"/>
      <c r="PM4111" s="19"/>
      <c r="PN4111" s="19"/>
      <c r="PO4111" s="19"/>
      <c r="PP4111" s="19"/>
      <c r="PQ4111" s="19"/>
      <c r="PR4111" s="19"/>
      <c r="PS4111" s="19"/>
      <c r="PT4111" s="19"/>
      <c r="PU4111" s="19"/>
      <c r="PV4111" s="19"/>
      <c r="PW4111" s="19"/>
      <c r="PX4111" s="19"/>
      <c r="PY4111" s="19"/>
      <c r="PZ4111" s="19"/>
      <c r="QA4111" s="19"/>
      <c r="QB4111" s="19"/>
      <c r="QC4111" s="19"/>
      <c r="QD4111" s="19"/>
      <c r="QE4111" s="19"/>
      <c r="QF4111" s="19"/>
      <c r="QG4111" s="19"/>
      <c r="QH4111" s="19"/>
      <c r="QI4111" s="19"/>
      <c r="QJ4111" s="19"/>
      <c r="QK4111" s="19"/>
      <c r="QL4111" s="19"/>
      <c r="QM4111" s="19"/>
      <c r="QN4111" s="19"/>
      <c r="QO4111" s="19"/>
      <c r="QP4111" s="19"/>
      <c r="QQ4111" s="19"/>
      <c r="QR4111" s="19"/>
      <c r="QS4111" s="19"/>
      <c r="QT4111" s="19"/>
      <c r="QU4111" s="19"/>
      <c r="QV4111" s="19"/>
      <c r="QW4111" s="19"/>
      <c r="QX4111" s="19"/>
      <c r="QY4111" s="19"/>
      <c r="QZ4111" s="19"/>
      <c r="RA4111" s="19"/>
      <c r="RB4111" s="19"/>
      <c r="RC4111" s="19"/>
      <c r="RD4111" s="19"/>
      <c r="RE4111" s="19"/>
      <c r="RF4111" s="19"/>
      <c r="RG4111" s="19"/>
      <c r="RH4111" s="19"/>
      <c r="RI4111" s="19"/>
      <c r="RJ4111" s="19"/>
      <c r="RK4111" s="19"/>
      <c r="RL4111" s="19"/>
      <c r="RM4111" s="19"/>
      <c r="RN4111" s="19"/>
      <c r="RO4111" s="19"/>
      <c r="RP4111" s="19"/>
      <c r="RQ4111" s="19"/>
      <c r="RR4111" s="19"/>
      <c r="RS4111" s="19"/>
      <c r="RT4111" s="19"/>
      <c r="RU4111" s="19"/>
      <c r="RV4111" s="19"/>
      <c r="RW4111" s="19"/>
      <c r="RX4111" s="19"/>
      <c r="RY4111" s="19"/>
      <c r="RZ4111" s="19"/>
      <c r="SA4111" s="19"/>
      <c r="SB4111" s="19"/>
      <c r="SC4111" s="19"/>
      <c r="SD4111" s="19"/>
      <c r="SE4111" s="19"/>
      <c r="SF4111" s="19"/>
      <c r="SG4111" s="19"/>
      <c r="SH4111" s="19"/>
      <c r="SI4111" s="19"/>
      <c r="SJ4111" s="19"/>
      <c r="SK4111" s="19"/>
      <c r="SL4111" s="19"/>
      <c r="SM4111" s="19"/>
      <c r="SN4111" s="19"/>
      <c r="SO4111" s="19"/>
      <c r="SP4111" s="19"/>
      <c r="SQ4111" s="19"/>
      <c r="SR4111" s="19"/>
      <c r="SS4111" s="19"/>
      <c r="ST4111" s="19"/>
      <c r="SU4111" s="19"/>
      <c r="SV4111" s="19"/>
      <c r="SW4111" s="19"/>
      <c r="SX4111" s="19"/>
      <c r="SY4111" s="19"/>
      <c r="SZ4111" s="19"/>
      <c r="TA4111" s="19"/>
      <c r="TB4111" s="19"/>
      <c r="TC4111" s="19"/>
      <c r="TD4111" s="19"/>
      <c r="TE4111" s="19"/>
      <c r="TF4111" s="19"/>
      <c r="TG4111" s="19"/>
      <c r="TH4111" s="19"/>
      <c r="TI4111" s="19"/>
      <c r="TJ4111" s="19"/>
      <c r="TK4111" s="19"/>
      <c r="TL4111" s="19"/>
      <c r="TM4111" s="19"/>
      <c r="TN4111" s="19"/>
      <c r="TO4111" s="19"/>
      <c r="TP4111" s="19"/>
      <c r="TQ4111" s="19"/>
      <c r="TR4111" s="19"/>
      <c r="TS4111" s="19"/>
      <c r="TT4111" s="19"/>
      <c r="TU4111" s="19"/>
      <c r="TV4111" s="19"/>
      <c r="TW4111" s="19"/>
      <c r="TX4111" s="19"/>
      <c r="TY4111" s="19"/>
      <c r="TZ4111" s="19"/>
      <c r="UA4111" s="19"/>
      <c r="UB4111" s="19"/>
      <c r="UC4111" s="19"/>
      <c r="UD4111" s="19"/>
      <c r="UE4111" s="19"/>
      <c r="UF4111" s="19"/>
      <c r="UG4111" s="19"/>
      <c r="UH4111" s="19"/>
      <c r="UI4111" s="19"/>
      <c r="UJ4111" s="19"/>
      <c r="UK4111" s="19"/>
      <c r="UL4111" s="19"/>
      <c r="UM4111" s="19"/>
      <c r="UN4111" s="19"/>
      <c r="UO4111" s="19"/>
      <c r="UP4111" s="19"/>
      <c r="UQ4111" s="19"/>
      <c r="UR4111" s="19"/>
      <c r="US4111" s="19"/>
      <c r="UT4111" s="19"/>
      <c r="UU4111" s="19"/>
      <c r="UV4111" s="19"/>
      <c r="UW4111" s="19"/>
      <c r="UX4111" s="19"/>
      <c r="UY4111" s="19"/>
      <c r="UZ4111" s="19"/>
      <c r="VA4111" s="19"/>
      <c r="VB4111" s="19"/>
      <c r="VC4111" s="19"/>
      <c r="VD4111" s="19"/>
      <c r="VE4111" s="19"/>
      <c r="VF4111" s="19"/>
      <c r="VG4111" s="19"/>
      <c r="VH4111" s="19"/>
      <c r="VI4111" s="19"/>
      <c r="VJ4111" s="19"/>
      <c r="VK4111" s="19"/>
      <c r="VL4111" s="19"/>
      <c r="VM4111" s="19"/>
      <c r="VN4111" s="19"/>
      <c r="VO4111" s="19"/>
      <c r="VP4111" s="19"/>
      <c r="VQ4111" s="19"/>
      <c r="VR4111" s="19"/>
      <c r="VS4111" s="19"/>
      <c r="VT4111" s="19"/>
      <c r="VU4111" s="19"/>
      <c r="VV4111" s="19"/>
      <c r="VW4111" s="19"/>
      <c r="VX4111" s="19"/>
      <c r="VY4111" s="19"/>
      <c r="VZ4111" s="19"/>
      <c r="WA4111" s="19"/>
      <c r="WB4111" s="19"/>
      <c r="WC4111" s="19"/>
      <c r="WD4111" s="19"/>
      <c r="WE4111" s="19"/>
      <c r="WF4111" s="19"/>
      <c r="WG4111" s="19"/>
      <c r="WH4111" s="19"/>
      <c r="WI4111" s="19"/>
      <c r="WJ4111" s="19"/>
      <c r="WK4111" s="19"/>
      <c r="WL4111" s="19"/>
      <c r="WM4111" s="19"/>
      <c r="WN4111" s="19"/>
      <c r="WO4111" s="19"/>
      <c r="WP4111" s="19"/>
      <c r="WQ4111" s="19"/>
      <c r="WR4111" s="19"/>
      <c r="WS4111" s="19"/>
      <c r="WT4111" s="19"/>
      <c r="WU4111" s="19"/>
      <c r="WV4111" s="19"/>
      <c r="WW4111" s="19"/>
      <c r="WX4111" s="19"/>
      <c r="WY4111" s="19"/>
      <c r="WZ4111" s="19"/>
      <c r="XA4111" s="19"/>
      <c r="XB4111" s="19"/>
      <c r="XC4111" s="19"/>
      <c r="XD4111" s="19"/>
      <c r="XE4111" s="19"/>
      <c r="XF4111" s="19"/>
      <c r="XG4111" s="19"/>
      <c r="XH4111" s="19"/>
      <c r="XI4111" s="19"/>
      <c r="XJ4111" s="19"/>
      <c r="XK4111" s="19"/>
      <c r="XL4111" s="19"/>
      <c r="XM4111" s="19"/>
      <c r="XN4111" s="19"/>
      <c r="XO4111" s="19"/>
      <c r="XP4111" s="19"/>
      <c r="XQ4111" s="19"/>
      <c r="XR4111" s="19"/>
      <c r="XS4111" s="19"/>
      <c r="XT4111" s="19"/>
      <c r="XU4111" s="19"/>
      <c r="XV4111" s="19"/>
      <c r="XW4111" s="19"/>
      <c r="XX4111" s="19"/>
      <c r="XY4111" s="19"/>
      <c r="XZ4111" s="19"/>
      <c r="YA4111" s="19"/>
      <c r="YB4111" s="19"/>
      <c r="YC4111" s="19"/>
      <c r="YD4111" s="19"/>
      <c r="YE4111" s="19"/>
      <c r="YF4111" s="19"/>
      <c r="YG4111" s="19"/>
      <c r="YH4111" s="19"/>
      <c r="YI4111" s="19"/>
      <c r="YJ4111" s="19"/>
      <c r="YK4111" s="19"/>
      <c r="YL4111" s="19"/>
      <c r="YM4111" s="19"/>
      <c r="YN4111" s="19"/>
      <c r="YO4111" s="19"/>
      <c r="YP4111" s="19"/>
      <c r="YQ4111" s="19"/>
      <c r="YR4111" s="19"/>
      <c r="YS4111" s="19"/>
      <c r="YT4111" s="19"/>
      <c r="YU4111" s="19"/>
      <c r="YV4111" s="19"/>
      <c r="YW4111" s="19"/>
      <c r="YX4111" s="19"/>
      <c r="YY4111" s="19"/>
      <c r="YZ4111" s="19"/>
      <c r="ZA4111" s="19"/>
      <c r="ZB4111" s="19"/>
      <c r="ZC4111" s="19"/>
      <c r="ZD4111" s="19"/>
      <c r="ZE4111" s="19"/>
      <c r="ZF4111" s="19"/>
      <c r="ZG4111" s="19"/>
      <c r="ZH4111" s="19"/>
      <c r="ZI4111" s="19"/>
      <c r="ZJ4111" s="19"/>
      <c r="ZK4111" s="19"/>
      <c r="ZL4111" s="19"/>
      <c r="ZM4111" s="19"/>
      <c r="ZN4111" s="19"/>
      <c r="ZO4111" s="19"/>
      <c r="ZP4111" s="19"/>
      <c r="ZQ4111" s="19"/>
      <c r="ZR4111" s="19"/>
      <c r="ZS4111" s="19"/>
      <c r="ZT4111" s="19"/>
      <c r="ZU4111" s="19"/>
      <c r="ZV4111" s="19"/>
      <c r="ZW4111" s="19"/>
      <c r="ZX4111" s="19"/>
      <c r="ZY4111" s="19"/>
      <c r="ZZ4111" s="19"/>
      <c r="AAA4111" s="19"/>
      <c r="AAB4111" s="19"/>
      <c r="AAC4111" s="19"/>
      <c r="AAD4111" s="19"/>
      <c r="AAE4111" s="19"/>
      <c r="AAF4111" s="19"/>
      <c r="AAG4111" s="19"/>
      <c r="AAH4111" s="19"/>
      <c r="AAI4111" s="19"/>
      <c r="AAJ4111" s="19"/>
      <c r="AAK4111" s="19"/>
      <c r="AAL4111" s="19"/>
      <c r="AAM4111" s="19"/>
      <c r="AAN4111" s="19"/>
      <c r="AAO4111" s="19"/>
      <c r="AAP4111" s="19"/>
      <c r="AAQ4111" s="19"/>
      <c r="AAR4111" s="19"/>
      <c r="AAS4111" s="19"/>
      <c r="AAT4111" s="19"/>
      <c r="AAU4111" s="19"/>
      <c r="AAV4111" s="19"/>
      <c r="AAW4111" s="19"/>
      <c r="AAX4111" s="19"/>
      <c r="AAY4111" s="19"/>
      <c r="AAZ4111" s="19"/>
      <c r="ABA4111" s="19"/>
      <c r="ABB4111" s="19"/>
      <c r="ABC4111" s="19"/>
      <c r="ABD4111" s="19"/>
      <c r="ABE4111" s="19"/>
      <c r="ABF4111" s="19"/>
      <c r="ABG4111" s="19"/>
      <c r="ABH4111" s="19"/>
      <c r="ABI4111" s="19"/>
      <c r="ABJ4111" s="19"/>
      <c r="ABK4111" s="19"/>
      <c r="ABL4111" s="19"/>
      <c r="ABM4111" s="19"/>
      <c r="ABN4111" s="19"/>
      <c r="ABO4111" s="19"/>
      <c r="ABP4111" s="19"/>
      <c r="ABQ4111" s="19"/>
      <c r="ABR4111" s="19"/>
      <c r="ABS4111" s="19"/>
      <c r="ABT4111" s="19"/>
      <c r="ABU4111" s="19"/>
      <c r="ABV4111" s="19"/>
      <c r="ABW4111" s="19"/>
      <c r="ABX4111" s="19"/>
      <c r="ABY4111" s="19"/>
      <c r="ABZ4111" s="19"/>
      <c r="ACA4111" s="19"/>
      <c r="ACB4111" s="19"/>
      <c r="ACC4111" s="19"/>
      <c r="ACD4111" s="19"/>
      <c r="ACE4111" s="19"/>
      <c r="ACF4111" s="19"/>
      <c r="ACG4111" s="19"/>
      <c r="ACH4111" s="19"/>
      <c r="ACI4111" s="19"/>
      <c r="ACJ4111" s="19"/>
      <c r="ACK4111" s="19"/>
      <c r="ACL4111" s="19"/>
      <c r="ACM4111" s="19"/>
      <c r="ACN4111" s="19"/>
      <c r="ACO4111" s="19"/>
      <c r="ACP4111" s="19"/>
      <c r="ACQ4111" s="19"/>
      <c r="ACR4111" s="19"/>
      <c r="ACS4111" s="19"/>
      <c r="ACT4111" s="19"/>
      <c r="ACU4111" s="19"/>
      <c r="ACV4111" s="19"/>
      <c r="ACW4111" s="19"/>
      <c r="ACX4111" s="19"/>
      <c r="ACY4111" s="19"/>
      <c r="ACZ4111" s="19"/>
      <c r="ADA4111" s="19"/>
      <c r="ADB4111" s="19"/>
      <c r="ADC4111" s="19"/>
      <c r="ADD4111" s="19"/>
      <c r="ADE4111" s="19"/>
      <c r="ADF4111" s="19"/>
      <c r="ADG4111" s="19"/>
      <c r="ADH4111" s="19"/>
      <c r="ADI4111" s="19"/>
      <c r="ADJ4111" s="19"/>
      <c r="ADK4111" s="19"/>
      <c r="ADL4111" s="19"/>
      <c r="ADM4111" s="19"/>
      <c r="ADN4111" s="19"/>
      <c r="ADO4111" s="19"/>
      <c r="ADP4111" s="19"/>
      <c r="ADQ4111" s="19"/>
      <c r="ADR4111" s="19"/>
      <c r="ADS4111" s="19"/>
      <c r="ADT4111" s="19"/>
      <c r="ADU4111" s="19"/>
      <c r="ADV4111" s="19"/>
      <c r="ADW4111" s="19"/>
      <c r="ADX4111" s="19"/>
      <c r="ADY4111" s="19"/>
      <c r="ADZ4111" s="19"/>
      <c r="AEA4111" s="19"/>
      <c r="AEB4111" s="19"/>
      <c r="AEC4111" s="19"/>
      <c r="AED4111" s="19"/>
      <c r="AEE4111" s="19"/>
      <c r="AEF4111" s="19"/>
      <c r="AEG4111" s="19"/>
      <c r="AEH4111" s="19"/>
      <c r="AEI4111" s="19"/>
      <c r="AEJ4111" s="19"/>
      <c r="AEK4111" s="19"/>
      <c r="AEL4111" s="19"/>
      <c r="AEM4111" s="19"/>
      <c r="AEN4111" s="19"/>
      <c r="AEO4111" s="19"/>
      <c r="AEP4111" s="19"/>
      <c r="AEQ4111" s="19"/>
      <c r="AER4111" s="19"/>
      <c r="AES4111" s="19"/>
      <c r="AET4111" s="19"/>
      <c r="AEU4111" s="19"/>
      <c r="AEV4111" s="19"/>
      <c r="AEW4111" s="19"/>
      <c r="AEX4111" s="19"/>
      <c r="AEY4111" s="19"/>
      <c r="AEZ4111" s="19"/>
      <c r="AFA4111" s="19"/>
      <c r="AFB4111" s="19"/>
      <c r="AFC4111" s="19"/>
      <c r="AFD4111" s="19"/>
      <c r="AFE4111" s="19"/>
      <c r="AFF4111" s="19"/>
      <c r="AFG4111" s="19"/>
      <c r="AFH4111" s="19"/>
      <c r="AFI4111" s="19"/>
      <c r="AFJ4111" s="19"/>
      <c r="AFK4111" s="19"/>
      <c r="AFL4111" s="19"/>
      <c r="AFM4111" s="19"/>
      <c r="AFN4111" s="19"/>
      <c r="AFO4111" s="19"/>
      <c r="AFP4111" s="19"/>
      <c r="AFQ4111" s="19"/>
      <c r="AFR4111" s="19"/>
      <c r="AFS4111" s="19"/>
      <c r="AFT4111" s="19"/>
      <c r="AFU4111" s="19"/>
      <c r="AFV4111" s="19"/>
      <c r="AFW4111" s="19"/>
      <c r="AFX4111" s="19"/>
      <c r="AFY4111" s="19"/>
      <c r="AFZ4111" s="19"/>
      <c r="AGA4111" s="19"/>
      <c r="AGB4111" s="19"/>
      <c r="AGC4111" s="19"/>
      <c r="AGD4111" s="19"/>
      <c r="AGE4111" s="19"/>
      <c r="AGF4111" s="19"/>
      <c r="AGG4111" s="19"/>
      <c r="AGH4111" s="19"/>
      <c r="AGI4111" s="19"/>
      <c r="AGJ4111" s="19"/>
      <c r="AGK4111" s="19"/>
      <c r="AGL4111" s="19"/>
      <c r="AGM4111" s="19"/>
      <c r="AGN4111" s="19"/>
      <c r="AGO4111" s="19"/>
      <c r="AGP4111" s="19"/>
      <c r="AGQ4111" s="19"/>
      <c r="AGR4111" s="19"/>
      <c r="AGS4111" s="19"/>
      <c r="AGT4111" s="19"/>
      <c r="AGU4111" s="19"/>
      <c r="AGV4111" s="19"/>
      <c r="AGW4111" s="19"/>
      <c r="AGX4111" s="19"/>
      <c r="AGY4111" s="19"/>
      <c r="AGZ4111" s="19"/>
      <c r="AHA4111" s="19"/>
      <c r="AHB4111" s="19"/>
      <c r="AHC4111" s="19"/>
      <c r="AHD4111" s="19"/>
      <c r="AHE4111" s="19"/>
      <c r="AHF4111" s="19"/>
      <c r="AHG4111" s="19"/>
      <c r="AHH4111" s="19"/>
      <c r="AHI4111" s="19"/>
      <c r="AHJ4111" s="19"/>
      <c r="AHK4111" s="19"/>
      <c r="AHL4111" s="19"/>
      <c r="AHM4111" s="19"/>
      <c r="AHN4111" s="19"/>
      <c r="AHO4111" s="19"/>
      <c r="AHP4111" s="19"/>
      <c r="AHQ4111" s="19"/>
      <c r="AHR4111" s="19"/>
      <c r="AHS4111" s="19"/>
      <c r="AHT4111" s="19"/>
      <c r="AHU4111" s="19"/>
      <c r="AHV4111" s="19"/>
      <c r="AHW4111" s="19"/>
      <c r="AHX4111" s="19"/>
      <c r="AHY4111" s="19"/>
      <c r="AHZ4111" s="19"/>
      <c r="AIA4111" s="19"/>
      <c r="AIB4111" s="19"/>
      <c r="AIC4111" s="19"/>
      <c r="AID4111" s="19"/>
      <c r="AIE4111" s="19"/>
      <c r="AIF4111" s="19"/>
      <c r="AIG4111" s="19"/>
      <c r="AIH4111" s="19"/>
      <c r="AII4111" s="19"/>
      <c r="AIJ4111" s="19"/>
      <c r="AIK4111" s="19"/>
      <c r="AIL4111" s="19"/>
      <c r="AIM4111" s="19"/>
      <c r="AIN4111" s="19"/>
      <c r="AIO4111" s="19"/>
      <c r="AIP4111" s="19"/>
      <c r="AIQ4111" s="19"/>
      <c r="AIR4111" s="19"/>
      <c r="AIS4111" s="19"/>
      <c r="AIT4111" s="19"/>
      <c r="AIU4111" s="19"/>
      <c r="AIV4111" s="19"/>
      <c r="AIW4111" s="19"/>
      <c r="AIX4111" s="19"/>
      <c r="AIY4111" s="19"/>
      <c r="AIZ4111" s="19"/>
      <c r="AJA4111" s="19"/>
      <c r="AJB4111" s="19"/>
      <c r="AJC4111" s="19"/>
      <c r="AJD4111" s="19"/>
      <c r="AJE4111" s="19"/>
      <c r="AJF4111" s="19"/>
      <c r="AJG4111" s="19"/>
      <c r="AJH4111" s="19"/>
      <c r="AJI4111" s="19"/>
      <c r="AJJ4111" s="19"/>
      <c r="AJK4111" s="19"/>
      <c r="AJL4111" s="19"/>
      <c r="AJM4111" s="19"/>
      <c r="AJN4111" s="19"/>
      <c r="AJO4111" s="19"/>
      <c r="AJP4111" s="19"/>
      <c r="AJQ4111" s="19"/>
      <c r="AJR4111" s="19"/>
      <c r="AJS4111" s="19"/>
      <c r="AJT4111" s="19"/>
      <c r="AJU4111" s="19"/>
      <c r="AJV4111" s="19"/>
      <c r="AJW4111" s="19"/>
      <c r="AJX4111" s="19"/>
      <c r="AJY4111" s="19"/>
      <c r="AJZ4111" s="19"/>
      <c r="AKA4111" s="19"/>
      <c r="AKB4111" s="19"/>
      <c r="AKC4111" s="19"/>
      <c r="AKD4111" s="19"/>
      <c r="AKE4111" s="19"/>
      <c r="AKF4111" s="19"/>
      <c r="AKG4111" s="19"/>
      <c r="AKH4111" s="19"/>
      <c r="AKI4111" s="19"/>
      <c r="AKJ4111" s="19"/>
      <c r="AKK4111" s="19"/>
      <c r="AKL4111" s="19"/>
      <c r="AKM4111" s="19"/>
      <c r="AKN4111" s="19"/>
      <c r="AKO4111" s="19"/>
      <c r="AKP4111" s="19"/>
      <c r="AKQ4111" s="19"/>
      <c r="AKR4111" s="19"/>
      <c r="AKS4111" s="19"/>
      <c r="AKT4111" s="19"/>
      <c r="AKU4111" s="19"/>
      <c r="AKV4111" s="19"/>
      <c r="AKW4111" s="19"/>
      <c r="AKX4111" s="19"/>
      <c r="AKY4111" s="19"/>
      <c r="AKZ4111" s="19"/>
      <c r="ALA4111" s="19"/>
      <c r="ALB4111" s="19"/>
      <c r="ALC4111" s="19"/>
      <c r="ALD4111" s="19"/>
      <c r="ALE4111" s="19"/>
      <c r="ALF4111" s="19"/>
      <c r="ALG4111" s="19"/>
      <c r="ALH4111" s="19"/>
      <c r="ALI4111" s="19"/>
      <c r="ALJ4111" s="19"/>
      <c r="ALK4111" s="19"/>
      <c r="ALL4111" s="19"/>
      <c r="ALM4111" s="19"/>
      <c r="ALN4111" s="19"/>
      <c r="ALO4111" s="19"/>
      <c r="ALP4111" s="19"/>
      <c r="ALQ4111" s="19"/>
      <c r="ALR4111" s="19"/>
      <c r="ALS4111" s="19"/>
      <c r="ALT4111" s="19"/>
      <c r="ALU4111" s="19"/>
      <c r="ALV4111" s="19"/>
      <c r="ALW4111" s="19"/>
      <c r="ALX4111" s="19"/>
      <c r="ALY4111" s="19"/>
      <c r="ALZ4111" s="19"/>
      <c r="AMA4111" s="19"/>
      <c r="AMB4111" s="19"/>
      <c r="AMC4111" s="19"/>
      <c r="AMD4111" s="19"/>
      <c r="AME4111" s="19"/>
      <c r="AMF4111" s="19"/>
      <c r="AMG4111" s="19"/>
      <c r="AMH4111" s="19"/>
      <c r="AMI4111" s="19"/>
      <c r="AMJ4111" s="19"/>
      <c r="AMK4111" s="19"/>
      <c r="AML4111" s="19"/>
      <c r="AMM4111" s="19"/>
      <c r="AMN4111" s="19"/>
      <c r="AMO4111" s="19"/>
      <c r="AMP4111" s="19"/>
      <c r="AMQ4111" s="19"/>
      <c r="AMR4111" s="19"/>
      <c r="AMS4111" s="19"/>
      <c r="AMT4111" s="19"/>
      <c r="AMU4111" s="19"/>
      <c r="AMV4111" s="19"/>
      <c r="AMW4111" s="19"/>
      <c r="AMX4111" s="19"/>
      <c r="AMY4111" s="19"/>
      <c r="AMZ4111" s="19"/>
      <c r="ANA4111" s="19"/>
      <c r="ANB4111" s="19"/>
      <c r="ANC4111" s="19"/>
      <c r="AND4111" s="19"/>
      <c r="ANE4111" s="19"/>
      <c r="ANF4111" s="19"/>
      <c r="ANG4111" s="19"/>
      <c r="ANH4111" s="19"/>
      <c r="ANI4111" s="19"/>
      <c r="ANJ4111" s="19"/>
      <c r="ANK4111" s="19"/>
      <c r="ANL4111" s="19"/>
      <c r="ANM4111" s="19"/>
      <c r="ANN4111" s="19"/>
      <c r="ANO4111" s="19"/>
      <c r="ANP4111" s="19"/>
      <c r="ANQ4111" s="19"/>
      <c r="ANR4111" s="19"/>
      <c r="ANS4111" s="19"/>
      <c r="ANT4111" s="19"/>
      <c r="ANU4111" s="19"/>
      <c r="ANV4111" s="19"/>
      <c r="ANW4111" s="19"/>
      <c r="ANX4111" s="19"/>
      <c r="ANY4111" s="19"/>
      <c r="ANZ4111" s="19"/>
      <c r="AOA4111" s="19"/>
      <c r="AOB4111" s="19"/>
      <c r="AOC4111" s="19"/>
      <c r="AOD4111" s="19"/>
      <c r="AOE4111" s="19"/>
      <c r="AOF4111" s="19"/>
      <c r="AOG4111" s="19"/>
      <c r="AOH4111" s="19"/>
      <c r="AOI4111" s="19"/>
      <c r="AOJ4111" s="19"/>
      <c r="AOK4111" s="19"/>
      <c r="AOL4111" s="19"/>
      <c r="AOM4111" s="19"/>
      <c r="AON4111" s="19"/>
      <c r="AOO4111" s="19"/>
      <c r="AOP4111" s="19"/>
      <c r="AOQ4111" s="19"/>
      <c r="AOR4111" s="19"/>
      <c r="AOS4111" s="19"/>
      <c r="AOT4111" s="19"/>
      <c r="AOU4111" s="19"/>
      <c r="AOV4111" s="19"/>
      <c r="AOW4111" s="19"/>
      <c r="AOX4111" s="19"/>
      <c r="AOY4111" s="19"/>
      <c r="AOZ4111" s="19"/>
      <c r="APA4111" s="19"/>
      <c r="APB4111" s="19"/>
      <c r="APC4111" s="19"/>
      <c r="APD4111" s="19"/>
      <c r="APE4111" s="19"/>
      <c r="APF4111" s="19"/>
      <c r="APG4111" s="19"/>
      <c r="APH4111" s="19"/>
      <c r="API4111" s="19"/>
      <c r="APJ4111" s="19"/>
      <c r="APK4111" s="19"/>
      <c r="APL4111" s="19"/>
      <c r="APM4111" s="19"/>
      <c r="APN4111" s="19"/>
      <c r="APO4111" s="19"/>
      <c r="APP4111" s="19"/>
      <c r="APQ4111" s="19"/>
      <c r="APR4111" s="19"/>
      <c r="APS4111" s="19"/>
      <c r="APT4111" s="19"/>
      <c r="APU4111" s="19"/>
      <c r="APV4111" s="19"/>
      <c r="APW4111" s="19"/>
      <c r="APX4111" s="19"/>
      <c r="APY4111" s="19"/>
      <c r="APZ4111" s="19"/>
      <c r="AQA4111" s="19"/>
      <c r="AQB4111" s="19"/>
      <c r="AQC4111" s="19"/>
      <c r="AQD4111" s="19"/>
      <c r="AQE4111" s="19"/>
      <c r="AQF4111" s="19"/>
      <c r="AQG4111" s="19"/>
      <c r="AQH4111" s="19"/>
      <c r="AQI4111" s="19"/>
      <c r="AQJ4111" s="19"/>
      <c r="AQK4111" s="19"/>
      <c r="AQL4111" s="19"/>
      <c r="AQM4111" s="19"/>
      <c r="AQN4111" s="19"/>
      <c r="AQO4111" s="19"/>
      <c r="AQP4111" s="19"/>
      <c r="AQQ4111" s="19"/>
      <c r="AQR4111" s="19"/>
      <c r="AQS4111" s="19"/>
      <c r="AQT4111" s="19"/>
      <c r="AQU4111" s="19"/>
      <c r="AQV4111" s="19"/>
      <c r="AQW4111" s="19"/>
      <c r="AQX4111" s="19"/>
      <c r="AQY4111" s="19"/>
      <c r="AQZ4111" s="19"/>
      <c r="ARA4111" s="19"/>
      <c r="ARB4111" s="19"/>
      <c r="ARC4111" s="19"/>
      <c r="ARD4111" s="19"/>
      <c r="ARE4111" s="19"/>
      <c r="ARF4111" s="19"/>
      <c r="ARG4111" s="19"/>
      <c r="ARH4111" s="19"/>
      <c r="ARI4111" s="19"/>
      <c r="ARJ4111" s="19"/>
      <c r="ARK4111" s="19"/>
      <c r="ARL4111" s="19"/>
      <c r="ARM4111" s="19"/>
      <c r="ARN4111" s="19"/>
      <c r="ARO4111" s="19"/>
      <c r="ARP4111" s="19"/>
      <c r="ARQ4111" s="19"/>
      <c r="ARR4111" s="19"/>
      <c r="ARS4111" s="19"/>
      <c r="ART4111" s="19"/>
      <c r="ARU4111" s="19"/>
      <c r="ARV4111" s="19"/>
      <c r="ARW4111" s="19"/>
      <c r="ARX4111" s="19"/>
      <c r="ARY4111" s="19"/>
      <c r="ARZ4111" s="19"/>
      <c r="ASA4111" s="19"/>
      <c r="ASB4111" s="19"/>
      <c r="ASC4111" s="19"/>
      <c r="ASD4111" s="19"/>
      <c r="ASE4111" s="19"/>
      <c r="ASF4111" s="19"/>
      <c r="ASG4111" s="19"/>
      <c r="ASH4111" s="19"/>
      <c r="ASI4111" s="19"/>
      <c r="ASJ4111" s="19"/>
      <c r="ASK4111" s="19"/>
      <c r="ASL4111" s="19"/>
      <c r="ASM4111" s="19"/>
      <c r="ASN4111" s="19"/>
      <c r="ASO4111" s="19"/>
      <c r="ASP4111" s="19"/>
      <c r="ASQ4111" s="19"/>
      <c r="ASR4111" s="19"/>
      <c r="ASS4111" s="19"/>
      <c r="AST4111" s="19"/>
      <c r="ASU4111" s="19"/>
      <c r="ASV4111" s="19"/>
      <c r="ASW4111" s="19"/>
      <c r="ASX4111" s="19"/>
      <c r="ASY4111" s="19"/>
      <c r="ASZ4111" s="19"/>
      <c r="ATA4111" s="19"/>
      <c r="ATB4111" s="19"/>
      <c r="ATC4111" s="19"/>
      <c r="ATD4111" s="19"/>
      <c r="ATE4111" s="19"/>
      <c r="ATF4111" s="19"/>
      <c r="ATG4111" s="19"/>
      <c r="ATH4111" s="19"/>
      <c r="ATI4111" s="19"/>
      <c r="ATJ4111" s="19"/>
      <c r="ATK4111" s="19"/>
      <c r="ATL4111" s="19"/>
      <c r="ATM4111" s="19"/>
      <c r="ATN4111" s="19"/>
      <c r="ATO4111" s="19"/>
      <c r="ATP4111" s="19"/>
      <c r="ATQ4111" s="19"/>
      <c r="ATR4111" s="19"/>
      <c r="ATS4111" s="19"/>
      <c r="ATT4111" s="19"/>
      <c r="ATU4111" s="19"/>
      <c r="ATV4111" s="19"/>
      <c r="ATW4111" s="19"/>
      <c r="ATX4111" s="19"/>
      <c r="ATY4111" s="19"/>
      <c r="ATZ4111" s="19"/>
      <c r="AUA4111" s="19"/>
      <c r="AUB4111" s="19"/>
      <c r="AUC4111" s="19"/>
      <c r="AUD4111" s="19"/>
      <c r="AUE4111" s="19"/>
      <c r="AUF4111" s="19"/>
      <c r="AUG4111" s="19"/>
      <c r="AUH4111" s="19"/>
      <c r="AUI4111" s="19"/>
      <c r="AUJ4111" s="19"/>
      <c r="AUK4111" s="19"/>
      <c r="AUL4111" s="19"/>
      <c r="AUM4111" s="19"/>
      <c r="AUN4111" s="19"/>
      <c r="AUO4111" s="19"/>
      <c r="AUP4111" s="19"/>
      <c r="AUQ4111" s="19"/>
      <c r="AUR4111" s="19"/>
      <c r="AUS4111" s="19"/>
      <c r="AUT4111" s="19"/>
      <c r="AUU4111" s="19"/>
      <c r="AUV4111" s="19"/>
      <c r="AUW4111" s="19"/>
      <c r="AUX4111" s="19"/>
      <c r="AUY4111" s="19"/>
      <c r="AUZ4111" s="19"/>
      <c r="AVA4111" s="19"/>
      <c r="AVB4111" s="19"/>
      <c r="AVC4111" s="19"/>
      <c r="AVD4111" s="19"/>
      <c r="AVE4111" s="19"/>
      <c r="AVF4111" s="19"/>
      <c r="AVG4111" s="19"/>
      <c r="AVH4111" s="19"/>
      <c r="AVI4111" s="19"/>
      <c r="AVJ4111" s="19"/>
      <c r="AVK4111" s="19"/>
      <c r="AVL4111" s="19"/>
      <c r="AVM4111" s="19"/>
      <c r="AVN4111" s="19"/>
      <c r="AVO4111" s="19"/>
      <c r="AVP4111" s="19"/>
      <c r="AVQ4111" s="19"/>
      <c r="AVR4111" s="19"/>
      <c r="AVS4111" s="19"/>
      <c r="AVT4111" s="19"/>
      <c r="AVU4111" s="19"/>
      <c r="AVV4111" s="19"/>
      <c r="AVW4111" s="19"/>
      <c r="AVX4111" s="19"/>
      <c r="AVY4111" s="19"/>
      <c r="AVZ4111" s="19"/>
      <c r="AWA4111" s="19"/>
      <c r="AWB4111" s="19"/>
      <c r="AWC4111" s="19"/>
      <c r="AWD4111" s="19"/>
      <c r="AWE4111" s="19"/>
      <c r="AWF4111" s="19"/>
      <c r="AWG4111" s="19"/>
      <c r="AWH4111" s="19"/>
      <c r="AWI4111" s="19"/>
      <c r="AWJ4111" s="19"/>
      <c r="AWK4111" s="19"/>
      <c r="AWL4111" s="19"/>
      <c r="AWM4111" s="19"/>
      <c r="AWN4111" s="19"/>
      <c r="AWO4111" s="19"/>
      <c r="AWP4111" s="19"/>
      <c r="AWQ4111" s="19"/>
      <c r="AWR4111" s="19"/>
      <c r="AWS4111" s="19"/>
      <c r="AWT4111" s="19"/>
      <c r="AWU4111" s="19"/>
      <c r="AWV4111" s="19"/>
      <c r="AWW4111" s="19"/>
      <c r="AWX4111" s="19"/>
      <c r="AWY4111" s="19"/>
      <c r="AWZ4111" s="19"/>
      <c r="AXA4111" s="19"/>
      <c r="AXB4111" s="19"/>
      <c r="AXC4111" s="19"/>
      <c r="AXD4111" s="19"/>
      <c r="AXE4111" s="19"/>
      <c r="AXF4111" s="19"/>
      <c r="AXG4111" s="19"/>
      <c r="AXH4111" s="19"/>
      <c r="AXI4111" s="19"/>
      <c r="AXJ4111" s="19"/>
      <c r="AXK4111" s="19"/>
      <c r="AXL4111" s="19"/>
      <c r="AXM4111" s="19"/>
      <c r="AXN4111" s="19"/>
      <c r="AXO4111" s="19"/>
      <c r="AXP4111" s="19"/>
      <c r="AXQ4111" s="19"/>
      <c r="AXR4111" s="19"/>
      <c r="AXS4111" s="19"/>
      <c r="AXT4111" s="19"/>
      <c r="AXU4111" s="19"/>
      <c r="AXV4111" s="19"/>
      <c r="AXW4111" s="19"/>
      <c r="AXX4111" s="19"/>
      <c r="AXY4111" s="19"/>
      <c r="AXZ4111" s="19"/>
      <c r="AYA4111" s="19"/>
      <c r="AYB4111" s="19"/>
      <c r="AYC4111" s="19"/>
      <c r="AYD4111" s="19"/>
      <c r="AYE4111" s="19"/>
      <c r="AYF4111" s="19"/>
      <c r="AYG4111" s="19"/>
      <c r="AYH4111" s="19"/>
      <c r="AYI4111" s="19"/>
      <c r="AYJ4111" s="19"/>
      <c r="AYK4111" s="19"/>
      <c r="AYL4111" s="19"/>
      <c r="AYM4111" s="19"/>
      <c r="AYN4111" s="19"/>
      <c r="AYO4111" s="19"/>
      <c r="AYP4111" s="19"/>
      <c r="AYQ4111" s="19"/>
      <c r="AYR4111" s="19"/>
      <c r="AYS4111" s="19"/>
      <c r="AYT4111" s="19"/>
      <c r="AYU4111" s="19"/>
      <c r="AYV4111" s="19"/>
      <c r="AYW4111" s="19"/>
      <c r="AYX4111" s="19"/>
      <c r="AYY4111" s="19"/>
      <c r="AYZ4111" s="19"/>
      <c r="AZA4111" s="19"/>
      <c r="AZB4111" s="19"/>
      <c r="AZC4111" s="19"/>
      <c r="AZD4111" s="19"/>
      <c r="AZE4111" s="19"/>
      <c r="AZF4111" s="19"/>
      <c r="AZG4111" s="19"/>
      <c r="AZH4111" s="19"/>
      <c r="AZI4111" s="19"/>
      <c r="AZJ4111" s="19"/>
      <c r="AZK4111" s="19"/>
      <c r="AZL4111" s="19"/>
      <c r="AZM4111" s="19"/>
      <c r="AZN4111" s="19"/>
      <c r="AZO4111" s="19"/>
      <c r="AZP4111" s="19"/>
      <c r="AZQ4111" s="19"/>
      <c r="AZR4111" s="19"/>
      <c r="AZS4111" s="19"/>
      <c r="AZT4111" s="19"/>
      <c r="AZU4111" s="19"/>
      <c r="AZV4111" s="19"/>
      <c r="AZW4111" s="19"/>
      <c r="AZX4111" s="19"/>
      <c r="AZY4111" s="19"/>
      <c r="AZZ4111" s="19"/>
      <c r="BAA4111" s="19"/>
      <c r="BAB4111" s="19"/>
      <c r="BAC4111" s="19"/>
      <c r="BAD4111" s="19"/>
      <c r="BAE4111" s="19"/>
      <c r="BAF4111" s="19"/>
      <c r="BAG4111" s="19"/>
      <c r="BAH4111" s="19"/>
      <c r="BAI4111" s="19"/>
      <c r="BAJ4111" s="19"/>
      <c r="BAK4111" s="19"/>
      <c r="BAL4111" s="19"/>
      <c r="BAM4111" s="19"/>
      <c r="BAN4111" s="19"/>
      <c r="BAO4111" s="19"/>
      <c r="BAP4111" s="19"/>
      <c r="BAQ4111" s="19"/>
      <c r="BAR4111" s="19"/>
      <c r="BAS4111" s="19"/>
      <c r="BAT4111" s="19"/>
      <c r="BAU4111" s="19"/>
      <c r="BAV4111" s="19"/>
      <c r="BAW4111" s="19"/>
      <c r="BAX4111" s="19"/>
      <c r="BAY4111" s="19"/>
      <c r="BAZ4111" s="19"/>
      <c r="BBA4111" s="19"/>
      <c r="BBB4111" s="19"/>
      <c r="BBC4111" s="19"/>
      <c r="BBD4111" s="19"/>
      <c r="BBE4111" s="19"/>
      <c r="BBF4111" s="19"/>
      <c r="BBG4111" s="19"/>
      <c r="BBH4111" s="19"/>
      <c r="BBI4111" s="19"/>
      <c r="BBJ4111" s="19"/>
      <c r="BBK4111" s="19"/>
      <c r="BBL4111" s="19"/>
      <c r="BBM4111" s="19"/>
      <c r="BBN4111" s="19"/>
      <c r="BBO4111" s="19"/>
      <c r="BBP4111" s="19"/>
      <c r="BBQ4111" s="19"/>
      <c r="BBR4111" s="19"/>
      <c r="BBS4111" s="19"/>
      <c r="BBT4111" s="19"/>
      <c r="BBU4111" s="19"/>
      <c r="BBV4111" s="19"/>
      <c r="BBW4111" s="19"/>
      <c r="BBX4111" s="19"/>
      <c r="BBY4111" s="19"/>
      <c r="BBZ4111" s="19"/>
      <c r="BCA4111" s="19"/>
      <c r="BCB4111" s="19"/>
      <c r="BCC4111" s="19"/>
      <c r="BCD4111" s="19"/>
      <c r="BCE4111" s="19"/>
      <c r="BCF4111" s="19"/>
      <c r="BCG4111" s="19"/>
      <c r="BCH4111" s="19"/>
      <c r="BCI4111" s="19"/>
      <c r="BCJ4111" s="19"/>
      <c r="BCK4111" s="19"/>
      <c r="BCL4111" s="19"/>
      <c r="BCM4111" s="19"/>
      <c r="BCN4111" s="19"/>
      <c r="BCO4111" s="19"/>
      <c r="BCP4111" s="19"/>
      <c r="BCQ4111" s="19"/>
      <c r="BCR4111" s="19"/>
      <c r="BCS4111" s="19"/>
      <c r="BCT4111" s="19"/>
      <c r="BCU4111" s="19"/>
      <c r="BCV4111" s="19"/>
      <c r="BCW4111" s="19"/>
      <c r="BCX4111" s="19"/>
      <c r="BCY4111" s="19"/>
      <c r="BCZ4111" s="19"/>
      <c r="BDA4111" s="19"/>
      <c r="BDB4111" s="19"/>
      <c r="BDC4111" s="19"/>
      <c r="BDD4111" s="19"/>
      <c r="BDE4111" s="19"/>
      <c r="BDF4111" s="19"/>
      <c r="BDG4111" s="19"/>
      <c r="BDH4111" s="19"/>
      <c r="BDI4111" s="19"/>
      <c r="BDJ4111" s="19"/>
      <c r="BDK4111" s="19"/>
      <c r="BDL4111" s="19"/>
      <c r="BDM4111" s="19"/>
      <c r="BDN4111" s="19"/>
      <c r="BDO4111" s="19"/>
      <c r="BDP4111" s="19"/>
      <c r="BDQ4111" s="19"/>
      <c r="BDR4111" s="19"/>
      <c r="BDS4111" s="19"/>
      <c r="BDT4111" s="19"/>
      <c r="BDU4111" s="19"/>
      <c r="BDV4111" s="19"/>
      <c r="BDW4111" s="19"/>
      <c r="BDX4111" s="19"/>
      <c r="BDY4111" s="19"/>
      <c r="BDZ4111" s="19"/>
      <c r="BEA4111" s="19"/>
      <c r="BEB4111" s="19"/>
      <c r="BEC4111" s="19"/>
      <c r="BED4111" s="19"/>
      <c r="BEE4111" s="19"/>
      <c r="BEF4111" s="19"/>
      <c r="BEG4111" s="19"/>
      <c r="BEH4111" s="19"/>
      <c r="BEI4111" s="19"/>
      <c r="BEJ4111" s="19"/>
      <c r="BEK4111" s="19"/>
      <c r="BEL4111" s="19"/>
      <c r="BEM4111" s="19"/>
      <c r="BEN4111" s="19"/>
      <c r="BEO4111" s="19"/>
      <c r="BEP4111" s="19"/>
      <c r="BEQ4111" s="19"/>
      <c r="BER4111" s="19"/>
      <c r="BES4111" s="19"/>
      <c r="BET4111" s="19"/>
      <c r="BEU4111" s="19"/>
      <c r="BEV4111" s="19"/>
      <c r="BEW4111" s="19"/>
      <c r="BEX4111" s="19"/>
      <c r="BEY4111" s="19"/>
      <c r="BEZ4111" s="19"/>
      <c r="BFA4111" s="19"/>
      <c r="BFB4111" s="19"/>
      <c r="BFC4111" s="19"/>
      <c r="BFD4111" s="19"/>
      <c r="BFE4111" s="19"/>
      <c r="BFF4111" s="19"/>
      <c r="BFG4111" s="19"/>
      <c r="BFH4111" s="19"/>
      <c r="BFI4111" s="19"/>
      <c r="BFJ4111" s="19"/>
      <c r="BFK4111" s="19"/>
      <c r="BFL4111" s="19"/>
      <c r="BFM4111" s="19"/>
      <c r="BFN4111" s="19"/>
      <c r="BFO4111" s="19"/>
      <c r="BFP4111" s="19"/>
      <c r="BFQ4111" s="19"/>
      <c r="BFR4111" s="19"/>
      <c r="BFS4111" s="19"/>
      <c r="BFT4111" s="19"/>
      <c r="BFU4111" s="19"/>
      <c r="BFV4111" s="19"/>
      <c r="BFW4111" s="19"/>
      <c r="BFX4111" s="19"/>
      <c r="BFY4111" s="19"/>
      <c r="BFZ4111" s="19"/>
      <c r="BGA4111" s="19"/>
      <c r="BGB4111" s="19"/>
      <c r="BGC4111" s="19"/>
      <c r="BGD4111" s="19"/>
      <c r="BGE4111" s="19"/>
      <c r="BGF4111" s="19"/>
      <c r="BGG4111" s="19"/>
      <c r="BGH4111" s="19"/>
      <c r="BGI4111" s="19"/>
      <c r="BGJ4111" s="19"/>
      <c r="BGK4111" s="19"/>
      <c r="BGL4111" s="19"/>
      <c r="BGM4111" s="19"/>
      <c r="BGN4111" s="19"/>
      <c r="BGO4111" s="19"/>
      <c r="BGP4111" s="19"/>
      <c r="BGQ4111" s="19"/>
      <c r="BGR4111" s="19"/>
      <c r="BGS4111" s="19"/>
      <c r="BGT4111" s="19"/>
      <c r="BGU4111" s="19"/>
      <c r="BGV4111" s="19"/>
      <c r="BGW4111" s="19"/>
      <c r="BGX4111" s="19"/>
      <c r="BGY4111" s="19"/>
      <c r="BGZ4111" s="19"/>
      <c r="BHA4111" s="19"/>
      <c r="BHB4111" s="19"/>
      <c r="BHC4111" s="19"/>
      <c r="BHD4111" s="19"/>
      <c r="BHE4111" s="19"/>
      <c r="BHF4111" s="19"/>
      <c r="BHG4111" s="19"/>
      <c r="BHH4111" s="19"/>
      <c r="BHI4111" s="19"/>
      <c r="BHJ4111" s="19"/>
      <c r="BHK4111" s="19"/>
      <c r="BHL4111" s="19"/>
      <c r="BHM4111" s="19"/>
      <c r="BHN4111" s="19"/>
      <c r="BHO4111" s="19"/>
      <c r="BHP4111" s="19"/>
      <c r="BHQ4111" s="19"/>
      <c r="BHR4111" s="19"/>
      <c r="BHS4111" s="19"/>
      <c r="BHT4111" s="19"/>
      <c r="BHU4111" s="19"/>
      <c r="BHV4111" s="19"/>
      <c r="BHW4111" s="19"/>
      <c r="BHX4111" s="19"/>
      <c r="BHY4111" s="19"/>
      <c r="BHZ4111" s="19"/>
      <c r="BIA4111" s="19"/>
      <c r="BIB4111" s="19"/>
      <c r="BIC4111" s="19"/>
      <c r="BID4111" s="19"/>
      <c r="BIE4111" s="19"/>
      <c r="BIF4111" s="19"/>
      <c r="BIG4111" s="19"/>
      <c r="BIH4111" s="19"/>
      <c r="BII4111" s="19"/>
      <c r="BIJ4111" s="19"/>
      <c r="BIK4111" s="19"/>
      <c r="BIL4111" s="19"/>
      <c r="BIM4111" s="19"/>
      <c r="BIN4111" s="19"/>
      <c r="BIO4111" s="19"/>
      <c r="BIP4111" s="19"/>
      <c r="BIQ4111" s="19"/>
      <c r="BIR4111" s="19"/>
      <c r="BIS4111" s="19"/>
      <c r="BIT4111" s="19"/>
      <c r="BIU4111" s="19"/>
      <c r="BIV4111" s="19"/>
      <c r="BIW4111" s="19"/>
      <c r="BIX4111" s="19"/>
      <c r="BIY4111" s="19"/>
      <c r="BIZ4111" s="19"/>
      <c r="BJA4111" s="19"/>
      <c r="BJB4111" s="19"/>
      <c r="BJC4111" s="19"/>
      <c r="BJD4111" s="19"/>
      <c r="BJE4111" s="19"/>
      <c r="BJF4111" s="19"/>
      <c r="BJG4111" s="19"/>
      <c r="BJH4111" s="19"/>
      <c r="BJI4111" s="19"/>
      <c r="BJJ4111" s="19"/>
      <c r="BJK4111" s="19"/>
      <c r="BJL4111" s="19"/>
      <c r="BJM4111" s="19"/>
      <c r="BJN4111" s="19"/>
      <c r="BJO4111" s="19"/>
      <c r="BJP4111" s="19"/>
      <c r="BJQ4111" s="19"/>
      <c r="BJR4111" s="19"/>
      <c r="BJS4111" s="19"/>
      <c r="BJT4111" s="19"/>
      <c r="BJU4111" s="19"/>
      <c r="BJV4111" s="19"/>
      <c r="BJW4111" s="19"/>
      <c r="BJX4111" s="19"/>
      <c r="BJY4111" s="19"/>
      <c r="BJZ4111" s="19"/>
      <c r="BKA4111" s="19"/>
      <c r="BKB4111" s="19"/>
      <c r="BKC4111" s="19"/>
      <c r="BKD4111" s="19"/>
      <c r="BKE4111" s="19"/>
      <c r="BKF4111" s="19"/>
      <c r="BKG4111" s="19"/>
      <c r="BKH4111" s="19"/>
      <c r="BKI4111" s="19"/>
      <c r="BKJ4111" s="19"/>
      <c r="BKK4111" s="19"/>
      <c r="BKL4111" s="19"/>
      <c r="BKM4111" s="19"/>
      <c r="BKN4111" s="19"/>
      <c r="BKO4111" s="19"/>
      <c r="BKP4111" s="19"/>
      <c r="BKQ4111" s="19"/>
      <c r="BKR4111" s="19"/>
      <c r="BKS4111" s="19"/>
      <c r="BKT4111" s="19"/>
      <c r="BKU4111" s="19"/>
      <c r="BKV4111" s="19"/>
      <c r="BKW4111" s="19"/>
      <c r="BKX4111" s="19"/>
      <c r="BKY4111" s="19"/>
      <c r="BKZ4111" s="19"/>
      <c r="BLA4111" s="19"/>
      <c r="BLB4111" s="19"/>
      <c r="BLC4111" s="19"/>
      <c r="BLD4111" s="19"/>
      <c r="BLE4111" s="19"/>
      <c r="BLF4111" s="19"/>
      <c r="BLG4111" s="19"/>
      <c r="BLH4111" s="19"/>
      <c r="BLI4111" s="19"/>
      <c r="BLJ4111" s="19"/>
      <c r="BLK4111" s="19"/>
      <c r="BLL4111" s="19"/>
      <c r="BLM4111" s="19"/>
      <c r="BLN4111" s="19"/>
      <c r="BLO4111" s="19"/>
      <c r="BLP4111" s="19"/>
      <c r="BLQ4111" s="19"/>
      <c r="BLR4111" s="19"/>
      <c r="BLS4111" s="19"/>
      <c r="BLT4111" s="19"/>
      <c r="BLU4111" s="19"/>
      <c r="BLV4111" s="19"/>
      <c r="BLW4111" s="19"/>
      <c r="BLX4111" s="19"/>
      <c r="BLY4111" s="19"/>
      <c r="BLZ4111" s="19"/>
      <c r="BMA4111" s="19"/>
      <c r="BMB4111" s="19"/>
      <c r="BMC4111" s="19"/>
      <c r="BMD4111" s="19"/>
      <c r="BME4111" s="19"/>
      <c r="BMF4111" s="19"/>
      <c r="BMG4111" s="19"/>
      <c r="BMH4111" s="19"/>
      <c r="BMI4111" s="19"/>
      <c r="BMJ4111" s="19"/>
      <c r="BMK4111" s="19"/>
      <c r="BML4111" s="19"/>
      <c r="BMM4111" s="19"/>
      <c r="BMN4111" s="19"/>
      <c r="BMO4111" s="19"/>
      <c r="BMP4111" s="19"/>
      <c r="BMQ4111" s="19"/>
      <c r="BMR4111" s="19"/>
      <c r="BMS4111" s="19"/>
      <c r="BMT4111" s="19"/>
      <c r="BMU4111" s="19"/>
      <c r="BMV4111" s="19"/>
      <c r="BMW4111" s="19"/>
      <c r="BMX4111" s="19"/>
      <c r="BMY4111" s="19"/>
      <c r="BMZ4111" s="19"/>
      <c r="BNA4111" s="19"/>
      <c r="BNB4111" s="19"/>
      <c r="BNC4111" s="19"/>
      <c r="BND4111" s="19"/>
      <c r="BNE4111" s="19"/>
      <c r="BNF4111" s="19"/>
      <c r="BNG4111" s="19"/>
      <c r="BNH4111" s="19"/>
      <c r="BNI4111" s="19"/>
      <c r="BNJ4111" s="19"/>
      <c r="BNK4111" s="19"/>
      <c r="BNL4111" s="19"/>
      <c r="BNM4111" s="19"/>
      <c r="BNN4111" s="19"/>
      <c r="BNO4111" s="19"/>
      <c r="BNP4111" s="19"/>
      <c r="BNQ4111" s="19"/>
      <c r="BNR4111" s="19"/>
      <c r="BNS4111" s="19"/>
      <c r="BNT4111" s="19"/>
      <c r="BNU4111" s="19"/>
      <c r="BNV4111" s="19"/>
      <c r="BNW4111" s="19"/>
      <c r="BNX4111" s="19"/>
      <c r="BNY4111" s="19"/>
      <c r="BNZ4111" s="19"/>
      <c r="BOA4111" s="19"/>
      <c r="BOB4111" s="19"/>
      <c r="BOC4111" s="19"/>
      <c r="BOD4111" s="19"/>
      <c r="BOE4111" s="19"/>
      <c r="BOF4111" s="19"/>
      <c r="BOG4111" s="19"/>
      <c r="BOH4111" s="19"/>
      <c r="BOI4111" s="19"/>
      <c r="BOJ4111" s="19"/>
      <c r="BOK4111" s="19"/>
      <c r="BOL4111" s="19"/>
      <c r="BOM4111" s="19"/>
      <c r="BON4111" s="19"/>
      <c r="BOO4111" s="19"/>
      <c r="BOP4111" s="19"/>
      <c r="BOQ4111" s="19"/>
      <c r="BOR4111" s="19"/>
      <c r="BOS4111" s="19"/>
      <c r="BOT4111" s="19"/>
      <c r="BOU4111" s="19"/>
      <c r="BOV4111" s="19"/>
      <c r="BOW4111" s="19"/>
      <c r="BOX4111" s="19"/>
      <c r="BOY4111" s="19"/>
      <c r="BOZ4111" s="19"/>
      <c r="BPA4111" s="19"/>
      <c r="BPB4111" s="19"/>
      <c r="BPC4111" s="19"/>
      <c r="BPD4111" s="19"/>
      <c r="BPE4111" s="19"/>
      <c r="BPF4111" s="19"/>
      <c r="BPG4111" s="19"/>
      <c r="BPH4111" s="19"/>
      <c r="BPI4111" s="19"/>
      <c r="BPJ4111" s="19"/>
      <c r="BPK4111" s="19"/>
      <c r="BPL4111" s="19"/>
      <c r="BPM4111" s="19"/>
      <c r="BPN4111" s="19"/>
      <c r="BPO4111" s="19"/>
      <c r="BPP4111" s="19"/>
      <c r="BPQ4111" s="19"/>
      <c r="BPR4111" s="19"/>
      <c r="BPS4111" s="19"/>
      <c r="BPT4111" s="19"/>
      <c r="BPU4111" s="19"/>
      <c r="BPV4111" s="19"/>
      <c r="BPW4111" s="19"/>
      <c r="BPX4111" s="19"/>
      <c r="BPY4111" s="19"/>
      <c r="BPZ4111" s="19"/>
      <c r="BQA4111" s="19"/>
      <c r="BQB4111" s="19"/>
      <c r="BQC4111" s="19"/>
      <c r="BQD4111" s="19"/>
      <c r="BQE4111" s="19"/>
      <c r="BQF4111" s="19"/>
      <c r="BQG4111" s="19"/>
      <c r="BQH4111" s="19"/>
      <c r="BQI4111" s="19"/>
      <c r="BQJ4111" s="19"/>
      <c r="BQK4111" s="19"/>
      <c r="BQL4111" s="19"/>
      <c r="BQM4111" s="19"/>
      <c r="BQN4111" s="19"/>
      <c r="BQO4111" s="19"/>
      <c r="BQP4111" s="19"/>
      <c r="BQQ4111" s="19"/>
      <c r="BQR4111" s="19"/>
      <c r="BQS4111" s="19"/>
      <c r="BQT4111" s="19"/>
      <c r="BQU4111" s="19"/>
      <c r="BQV4111" s="19"/>
      <c r="BQW4111" s="19"/>
      <c r="BQX4111" s="19"/>
      <c r="BQY4111" s="19"/>
      <c r="BQZ4111" s="19"/>
      <c r="BRA4111" s="19"/>
      <c r="BRB4111" s="19"/>
      <c r="BRC4111" s="19"/>
      <c r="BRD4111" s="19"/>
      <c r="BRE4111" s="19"/>
      <c r="BRF4111" s="19"/>
      <c r="BRG4111" s="19"/>
      <c r="BRH4111" s="19"/>
      <c r="BRI4111" s="19"/>
      <c r="BRJ4111" s="19"/>
      <c r="BRK4111" s="19"/>
      <c r="BRL4111" s="19"/>
      <c r="BRM4111" s="19"/>
      <c r="BRN4111" s="19"/>
      <c r="BRO4111" s="19"/>
      <c r="BRP4111" s="19"/>
      <c r="BRQ4111" s="19"/>
      <c r="BRR4111" s="19"/>
      <c r="BRS4111" s="19"/>
      <c r="BRT4111" s="19"/>
      <c r="BRU4111" s="19"/>
      <c r="BRV4111" s="19"/>
      <c r="BRW4111" s="19"/>
      <c r="BRX4111" s="19"/>
      <c r="BRY4111" s="19"/>
      <c r="BRZ4111" s="19"/>
      <c r="BSA4111" s="19"/>
      <c r="BSB4111" s="19"/>
      <c r="BSC4111" s="19"/>
      <c r="BSD4111" s="19"/>
      <c r="BSE4111" s="19"/>
      <c r="BSF4111" s="19"/>
      <c r="BSG4111" s="19"/>
      <c r="BSH4111" s="19"/>
      <c r="BSI4111" s="19"/>
      <c r="BSJ4111" s="19"/>
      <c r="BSK4111" s="19"/>
      <c r="BSL4111" s="19"/>
      <c r="BSM4111" s="19"/>
      <c r="BSN4111" s="19"/>
      <c r="BSO4111" s="19"/>
      <c r="BSP4111" s="19"/>
      <c r="BSQ4111" s="19"/>
      <c r="BSR4111" s="19"/>
      <c r="BSS4111" s="19"/>
      <c r="BST4111" s="19"/>
      <c r="BSU4111" s="19"/>
      <c r="BSV4111" s="19"/>
      <c r="BSW4111" s="19"/>
      <c r="BSX4111" s="19"/>
      <c r="BSY4111" s="19"/>
      <c r="BSZ4111" s="19"/>
      <c r="BTA4111" s="19"/>
      <c r="BTB4111" s="19"/>
      <c r="BTC4111" s="19"/>
      <c r="BTD4111" s="19"/>
      <c r="BTE4111" s="19"/>
      <c r="BTF4111" s="19"/>
      <c r="BTG4111" s="19"/>
      <c r="BTH4111" s="19"/>
      <c r="BTI4111" s="19"/>
      <c r="BTJ4111" s="19"/>
      <c r="BTK4111" s="19"/>
      <c r="BTL4111" s="19"/>
      <c r="BTM4111" s="19"/>
      <c r="BTN4111" s="19"/>
      <c r="BTO4111" s="19"/>
      <c r="BTP4111" s="19"/>
      <c r="BTQ4111" s="19"/>
      <c r="BTR4111" s="19"/>
      <c r="BTS4111" s="19"/>
      <c r="BTT4111" s="19"/>
      <c r="BTU4111" s="19"/>
      <c r="BTV4111" s="19"/>
      <c r="BTW4111" s="19"/>
      <c r="BTX4111" s="19"/>
      <c r="BTY4111" s="19"/>
      <c r="BTZ4111" s="19"/>
      <c r="BUA4111" s="19"/>
      <c r="BUB4111" s="19"/>
      <c r="BUC4111" s="19"/>
      <c r="BUD4111" s="19"/>
      <c r="BUE4111" s="19"/>
      <c r="BUF4111" s="19"/>
      <c r="BUG4111" s="19"/>
      <c r="BUH4111" s="19"/>
      <c r="BUI4111" s="19"/>
      <c r="BUJ4111" s="19"/>
      <c r="BUK4111" s="19"/>
      <c r="BUL4111" s="19"/>
      <c r="BUM4111" s="19"/>
      <c r="BUN4111" s="19"/>
      <c r="BUO4111" s="19"/>
      <c r="BUP4111" s="19"/>
      <c r="BUQ4111" s="19"/>
      <c r="BUR4111" s="19"/>
      <c r="BUS4111" s="19"/>
      <c r="BUT4111" s="19"/>
      <c r="BUU4111" s="19"/>
      <c r="BUV4111" s="19"/>
      <c r="BUW4111" s="19"/>
      <c r="BUX4111" s="19"/>
      <c r="BUY4111" s="19"/>
      <c r="BUZ4111" s="19"/>
      <c r="BVA4111" s="19"/>
      <c r="BVB4111" s="19"/>
      <c r="BVC4111" s="19"/>
      <c r="BVD4111" s="19"/>
      <c r="BVE4111" s="19"/>
      <c r="BVF4111" s="19"/>
      <c r="BVG4111" s="19"/>
      <c r="BVH4111" s="19"/>
      <c r="BVI4111" s="19"/>
      <c r="BVJ4111" s="19"/>
      <c r="BVK4111" s="19"/>
      <c r="BVL4111" s="19"/>
      <c r="BVM4111" s="19"/>
      <c r="BVN4111" s="19"/>
      <c r="BVO4111" s="19"/>
      <c r="BVP4111" s="19"/>
      <c r="BVQ4111" s="19"/>
      <c r="BVR4111" s="19"/>
      <c r="BVS4111" s="19"/>
      <c r="BVT4111" s="19"/>
      <c r="BVU4111" s="19"/>
      <c r="BVV4111" s="19"/>
      <c r="BVW4111" s="19"/>
      <c r="BVX4111" s="19"/>
      <c r="BVY4111" s="19"/>
      <c r="BVZ4111" s="19"/>
      <c r="BWA4111" s="19"/>
      <c r="BWB4111" s="19"/>
      <c r="BWC4111" s="19"/>
      <c r="BWD4111" s="19"/>
      <c r="BWE4111" s="19"/>
      <c r="BWF4111" s="19"/>
      <c r="BWG4111" s="19"/>
      <c r="BWH4111" s="19"/>
      <c r="BWI4111" s="19"/>
      <c r="BWJ4111" s="19"/>
      <c r="BWK4111" s="19"/>
      <c r="BWL4111" s="19"/>
      <c r="BWM4111" s="19"/>
      <c r="BWN4111" s="19"/>
      <c r="BWO4111" s="19"/>
      <c r="BWP4111" s="19"/>
      <c r="BWQ4111" s="19"/>
      <c r="BWR4111" s="19"/>
      <c r="BWS4111" s="19"/>
      <c r="BWT4111" s="19"/>
      <c r="BWU4111" s="19"/>
      <c r="BWV4111" s="19"/>
      <c r="BWW4111" s="19"/>
      <c r="BWX4111" s="19"/>
      <c r="BWY4111" s="19"/>
      <c r="BWZ4111" s="19"/>
      <c r="BXA4111" s="19"/>
      <c r="BXB4111" s="19"/>
      <c r="BXC4111" s="19"/>
      <c r="BXD4111" s="19"/>
      <c r="BXE4111" s="19"/>
      <c r="BXF4111" s="19"/>
      <c r="BXG4111" s="19"/>
      <c r="BXH4111" s="19"/>
      <c r="BXI4111" s="19"/>
      <c r="BXJ4111" s="19"/>
      <c r="BXK4111" s="19"/>
      <c r="BXL4111" s="19"/>
      <c r="BXM4111" s="19"/>
      <c r="BXN4111" s="19"/>
      <c r="BXO4111" s="19"/>
      <c r="BXP4111" s="19"/>
      <c r="BXQ4111" s="19"/>
      <c r="BXR4111" s="19"/>
      <c r="BXS4111" s="19"/>
      <c r="BXT4111" s="19"/>
      <c r="BXU4111" s="19"/>
      <c r="BXV4111" s="19"/>
      <c r="BXW4111" s="19"/>
      <c r="BXX4111" s="19"/>
      <c r="BXY4111" s="19"/>
      <c r="BXZ4111" s="19"/>
      <c r="BYA4111" s="19"/>
      <c r="BYB4111" s="19"/>
      <c r="BYC4111" s="19"/>
      <c r="BYD4111" s="19"/>
      <c r="BYE4111" s="19"/>
      <c r="BYF4111" s="19"/>
      <c r="BYG4111" s="19"/>
      <c r="BYH4111" s="19"/>
      <c r="BYI4111" s="19"/>
      <c r="BYJ4111" s="19"/>
      <c r="BYK4111" s="19"/>
      <c r="BYL4111" s="19"/>
      <c r="BYM4111" s="19"/>
      <c r="BYN4111" s="19"/>
      <c r="BYO4111" s="19"/>
      <c r="BYP4111" s="19"/>
      <c r="BYQ4111" s="19"/>
      <c r="BYR4111" s="19"/>
      <c r="BYS4111" s="19"/>
      <c r="BYT4111" s="19"/>
      <c r="BYU4111" s="19"/>
      <c r="BYV4111" s="19"/>
      <c r="BYW4111" s="19"/>
      <c r="BYX4111" s="19"/>
      <c r="BYY4111" s="19"/>
      <c r="BYZ4111" s="19"/>
      <c r="BZA4111" s="19"/>
      <c r="BZB4111" s="19"/>
      <c r="BZC4111" s="19"/>
      <c r="BZD4111" s="19"/>
      <c r="BZE4111" s="19"/>
      <c r="BZF4111" s="19"/>
      <c r="BZG4111" s="19"/>
      <c r="BZH4111" s="19"/>
      <c r="BZI4111" s="19"/>
      <c r="BZJ4111" s="19"/>
      <c r="BZK4111" s="19"/>
      <c r="BZL4111" s="19"/>
      <c r="BZM4111" s="19"/>
      <c r="BZN4111" s="19"/>
      <c r="BZO4111" s="19"/>
      <c r="BZP4111" s="19"/>
      <c r="BZQ4111" s="19"/>
      <c r="BZR4111" s="19"/>
      <c r="BZS4111" s="19"/>
      <c r="BZT4111" s="19"/>
      <c r="BZU4111" s="19"/>
      <c r="BZV4111" s="19"/>
      <c r="BZW4111" s="19"/>
      <c r="BZX4111" s="19"/>
      <c r="BZY4111" s="19"/>
      <c r="BZZ4111" s="19"/>
      <c r="CAA4111" s="19"/>
      <c r="CAB4111" s="19"/>
      <c r="CAC4111" s="19"/>
      <c r="CAD4111" s="19"/>
      <c r="CAE4111" s="19"/>
      <c r="CAF4111" s="19"/>
      <c r="CAG4111" s="19"/>
      <c r="CAH4111" s="19"/>
      <c r="CAI4111" s="19"/>
      <c r="CAJ4111" s="19"/>
      <c r="CAK4111" s="19"/>
      <c r="CAL4111" s="19"/>
      <c r="CAM4111" s="19"/>
      <c r="CAN4111" s="19"/>
      <c r="CAO4111" s="19"/>
      <c r="CAP4111" s="19"/>
      <c r="CAQ4111" s="19"/>
      <c r="CAR4111" s="19"/>
      <c r="CAS4111" s="19"/>
      <c r="CAT4111" s="19"/>
      <c r="CAU4111" s="19"/>
      <c r="CAV4111" s="19"/>
      <c r="CAW4111" s="19"/>
      <c r="CAX4111" s="19"/>
      <c r="CAY4111" s="19"/>
      <c r="CAZ4111" s="19"/>
      <c r="CBA4111" s="19"/>
      <c r="CBB4111" s="19"/>
      <c r="CBC4111" s="19"/>
      <c r="CBD4111" s="19"/>
      <c r="CBE4111" s="19"/>
      <c r="CBF4111" s="19"/>
      <c r="CBG4111" s="19"/>
      <c r="CBH4111" s="19"/>
      <c r="CBI4111" s="19"/>
      <c r="CBJ4111" s="19"/>
      <c r="CBK4111" s="19"/>
      <c r="CBL4111" s="19"/>
      <c r="CBM4111" s="19"/>
      <c r="CBN4111" s="19"/>
      <c r="CBO4111" s="19"/>
      <c r="CBP4111" s="19"/>
      <c r="CBQ4111" s="19"/>
      <c r="CBR4111" s="19"/>
      <c r="CBS4111" s="19"/>
      <c r="CBT4111" s="19"/>
      <c r="CBU4111" s="19"/>
      <c r="CBV4111" s="19"/>
      <c r="CBW4111" s="19"/>
      <c r="CBX4111" s="19"/>
      <c r="CBY4111" s="19"/>
      <c r="CBZ4111" s="19"/>
      <c r="CCA4111" s="19"/>
      <c r="CCB4111" s="19"/>
      <c r="CCC4111" s="19"/>
      <c r="CCD4111" s="19"/>
      <c r="CCE4111" s="19"/>
      <c r="CCF4111" s="19"/>
      <c r="CCG4111" s="19"/>
      <c r="CCH4111" s="19"/>
      <c r="CCI4111" s="19"/>
      <c r="CCJ4111" s="19"/>
      <c r="CCK4111" s="19"/>
      <c r="CCL4111" s="19"/>
      <c r="CCM4111" s="19"/>
      <c r="CCN4111" s="19"/>
      <c r="CCO4111" s="19"/>
      <c r="CCP4111" s="19"/>
      <c r="CCQ4111" s="19"/>
      <c r="CCR4111" s="19"/>
      <c r="CCS4111" s="19"/>
      <c r="CCT4111" s="19"/>
      <c r="CCU4111" s="19"/>
      <c r="CCV4111" s="19"/>
      <c r="CCW4111" s="19"/>
      <c r="CCX4111" s="19"/>
      <c r="CCY4111" s="19"/>
      <c r="CCZ4111" s="19"/>
      <c r="CDA4111" s="19"/>
      <c r="CDB4111" s="19"/>
      <c r="CDC4111" s="19"/>
      <c r="CDD4111" s="19"/>
      <c r="CDE4111" s="19"/>
      <c r="CDF4111" s="19"/>
      <c r="CDG4111" s="19"/>
      <c r="CDH4111" s="19"/>
      <c r="CDI4111" s="19"/>
      <c r="CDJ4111" s="19"/>
      <c r="CDK4111" s="19"/>
      <c r="CDL4111" s="19"/>
      <c r="CDM4111" s="19"/>
      <c r="CDN4111" s="19"/>
      <c r="CDO4111" s="19"/>
      <c r="CDP4111" s="19"/>
      <c r="CDQ4111" s="19"/>
      <c r="CDR4111" s="19"/>
      <c r="CDS4111" s="19"/>
      <c r="CDT4111" s="19"/>
      <c r="CDU4111" s="19"/>
      <c r="CDV4111" s="19"/>
      <c r="CDW4111" s="19"/>
      <c r="CDX4111" s="19"/>
      <c r="CDY4111" s="19"/>
      <c r="CDZ4111" s="19"/>
      <c r="CEA4111" s="19"/>
      <c r="CEB4111" s="19"/>
      <c r="CEC4111" s="19"/>
      <c r="CED4111" s="19"/>
      <c r="CEE4111" s="19"/>
      <c r="CEF4111" s="19"/>
      <c r="CEG4111" s="19"/>
      <c r="CEH4111" s="19"/>
      <c r="CEI4111" s="19"/>
      <c r="CEJ4111" s="19"/>
      <c r="CEK4111" s="19"/>
      <c r="CEL4111" s="19"/>
      <c r="CEM4111" s="19"/>
      <c r="CEN4111" s="19"/>
      <c r="CEO4111" s="19"/>
      <c r="CEP4111" s="19"/>
      <c r="CEQ4111" s="19"/>
      <c r="CER4111" s="19"/>
      <c r="CES4111" s="19"/>
      <c r="CET4111" s="19"/>
      <c r="CEU4111" s="19"/>
      <c r="CEV4111" s="19"/>
      <c r="CEW4111" s="19"/>
      <c r="CEX4111" s="19"/>
      <c r="CEY4111" s="19"/>
      <c r="CEZ4111" s="19"/>
      <c r="CFA4111" s="19"/>
      <c r="CFB4111" s="19"/>
      <c r="CFC4111" s="19"/>
      <c r="CFD4111" s="19"/>
      <c r="CFE4111" s="19"/>
      <c r="CFF4111" s="19"/>
      <c r="CFG4111" s="19"/>
      <c r="CFH4111" s="19"/>
      <c r="CFI4111" s="19"/>
      <c r="CFJ4111" s="19"/>
      <c r="CFK4111" s="19"/>
      <c r="CFL4111" s="19"/>
      <c r="CFM4111" s="19"/>
      <c r="CFN4111" s="19"/>
      <c r="CFO4111" s="19"/>
      <c r="CFP4111" s="19"/>
      <c r="CFQ4111" s="19"/>
      <c r="CFR4111" s="19"/>
      <c r="CFS4111" s="19"/>
      <c r="CFT4111" s="19"/>
      <c r="CFU4111" s="19"/>
      <c r="CFV4111" s="19"/>
      <c r="CFW4111" s="19"/>
      <c r="CFX4111" s="19"/>
      <c r="CFY4111" s="19"/>
      <c r="CFZ4111" s="19"/>
      <c r="CGA4111" s="19"/>
      <c r="CGB4111" s="19"/>
      <c r="CGC4111" s="19"/>
      <c r="CGD4111" s="19"/>
      <c r="CGE4111" s="19"/>
      <c r="CGF4111" s="19"/>
      <c r="CGG4111" s="19"/>
      <c r="CGH4111" s="19"/>
      <c r="CGI4111" s="19"/>
      <c r="CGJ4111" s="19"/>
      <c r="CGK4111" s="19"/>
      <c r="CGL4111" s="19"/>
      <c r="CGM4111" s="19"/>
      <c r="CGN4111" s="19"/>
      <c r="CGO4111" s="19"/>
      <c r="CGP4111" s="19"/>
      <c r="CGQ4111" s="19"/>
      <c r="CGR4111" s="19"/>
      <c r="CGS4111" s="19"/>
      <c r="CGT4111" s="19"/>
      <c r="CGU4111" s="19"/>
      <c r="CGV4111" s="19"/>
      <c r="CGW4111" s="19"/>
      <c r="CGX4111" s="19"/>
      <c r="CGY4111" s="19"/>
      <c r="CGZ4111" s="19"/>
      <c r="CHA4111" s="19"/>
      <c r="CHB4111" s="19"/>
      <c r="CHC4111" s="19"/>
      <c r="CHD4111" s="19"/>
      <c r="CHE4111" s="19"/>
      <c r="CHF4111" s="19"/>
      <c r="CHG4111" s="19"/>
      <c r="CHH4111" s="19"/>
      <c r="CHI4111" s="19"/>
      <c r="CHJ4111" s="19"/>
      <c r="CHK4111" s="19"/>
      <c r="CHL4111" s="19"/>
      <c r="CHM4111" s="19"/>
      <c r="CHN4111" s="19"/>
      <c r="CHO4111" s="19"/>
      <c r="CHP4111" s="19"/>
      <c r="CHQ4111" s="19"/>
      <c r="CHR4111" s="19"/>
      <c r="CHS4111" s="19"/>
      <c r="CHT4111" s="19"/>
      <c r="CHU4111" s="19"/>
      <c r="CHV4111" s="19"/>
      <c r="CHW4111" s="19"/>
      <c r="CHX4111" s="19"/>
      <c r="CHY4111" s="19"/>
      <c r="CHZ4111" s="19"/>
      <c r="CIA4111" s="19"/>
      <c r="CIB4111" s="19"/>
      <c r="CIC4111" s="19"/>
      <c r="CID4111" s="19"/>
      <c r="CIE4111" s="19"/>
      <c r="CIF4111" s="19"/>
      <c r="CIG4111" s="19"/>
      <c r="CIH4111" s="19"/>
      <c r="CII4111" s="19"/>
      <c r="CIJ4111" s="19"/>
      <c r="CIK4111" s="19"/>
      <c r="CIL4111" s="19"/>
      <c r="CIM4111" s="19"/>
      <c r="CIN4111" s="19"/>
      <c r="CIO4111" s="19"/>
      <c r="CIP4111" s="19"/>
      <c r="CIQ4111" s="19"/>
      <c r="CIR4111" s="19"/>
      <c r="CIS4111" s="19"/>
      <c r="CIT4111" s="19"/>
      <c r="CIU4111" s="19"/>
      <c r="CIV4111" s="19"/>
      <c r="CIW4111" s="19"/>
      <c r="CIX4111" s="19"/>
      <c r="CIY4111" s="19"/>
      <c r="CIZ4111" s="19"/>
      <c r="CJA4111" s="19"/>
      <c r="CJB4111" s="19"/>
      <c r="CJC4111" s="19"/>
      <c r="CJD4111" s="19"/>
      <c r="CJE4111" s="19"/>
      <c r="CJF4111" s="19"/>
      <c r="CJG4111" s="19"/>
      <c r="CJH4111" s="19"/>
      <c r="CJI4111" s="19"/>
      <c r="CJJ4111" s="19"/>
      <c r="CJK4111" s="19"/>
      <c r="CJL4111" s="19"/>
      <c r="CJM4111" s="19"/>
      <c r="CJN4111" s="19"/>
      <c r="CJO4111" s="19"/>
      <c r="CJP4111" s="19"/>
      <c r="CJQ4111" s="19"/>
      <c r="CJR4111" s="19"/>
      <c r="CJS4111" s="19"/>
      <c r="CJT4111" s="19"/>
      <c r="CJU4111" s="19"/>
      <c r="CJV4111" s="19"/>
      <c r="CJW4111" s="19"/>
      <c r="CJX4111" s="19"/>
      <c r="CJY4111" s="19"/>
      <c r="CJZ4111" s="19"/>
      <c r="CKA4111" s="19"/>
      <c r="CKB4111" s="19"/>
      <c r="CKC4111" s="19"/>
      <c r="CKD4111" s="19"/>
      <c r="CKE4111" s="19"/>
      <c r="CKF4111" s="19"/>
      <c r="CKG4111" s="19"/>
      <c r="CKH4111" s="19"/>
      <c r="CKI4111" s="19"/>
      <c r="CKJ4111" s="19"/>
      <c r="CKK4111" s="19"/>
      <c r="CKL4111" s="19"/>
      <c r="CKM4111" s="19"/>
      <c r="CKN4111" s="19"/>
      <c r="CKO4111" s="19"/>
      <c r="CKP4111" s="19"/>
      <c r="CKQ4111" s="19"/>
      <c r="CKR4111" s="19"/>
      <c r="CKS4111" s="19"/>
      <c r="CKT4111" s="19"/>
      <c r="CKU4111" s="19"/>
      <c r="CKV4111" s="19"/>
      <c r="CKW4111" s="19"/>
      <c r="CKX4111" s="19"/>
      <c r="CKY4111" s="19"/>
      <c r="CKZ4111" s="19"/>
      <c r="CLA4111" s="19"/>
      <c r="CLB4111" s="19"/>
      <c r="CLC4111" s="19"/>
      <c r="CLD4111" s="19"/>
      <c r="CLE4111" s="19"/>
      <c r="CLF4111" s="19"/>
      <c r="CLG4111" s="19"/>
      <c r="CLH4111" s="19"/>
      <c r="CLI4111" s="19"/>
      <c r="CLJ4111" s="19"/>
      <c r="CLK4111" s="19"/>
      <c r="CLL4111" s="19"/>
      <c r="CLM4111" s="19"/>
      <c r="CLN4111" s="19"/>
      <c r="CLO4111" s="19"/>
      <c r="CLP4111" s="19"/>
      <c r="CLQ4111" s="19"/>
      <c r="CLR4111" s="19"/>
      <c r="CLS4111" s="19"/>
      <c r="CLT4111" s="19"/>
      <c r="CLU4111" s="19"/>
      <c r="CLV4111" s="19"/>
      <c r="CLW4111" s="19"/>
      <c r="CLX4111" s="19"/>
      <c r="CLY4111" s="19"/>
      <c r="CLZ4111" s="19"/>
      <c r="CMA4111" s="19"/>
      <c r="CMB4111" s="19"/>
      <c r="CMC4111" s="19"/>
      <c r="CMD4111" s="19"/>
      <c r="CME4111" s="19"/>
      <c r="CMF4111" s="19"/>
      <c r="CMG4111" s="19"/>
      <c r="CMH4111" s="19"/>
      <c r="CMI4111" s="19"/>
      <c r="CMJ4111" s="19"/>
      <c r="CMK4111" s="19"/>
      <c r="CML4111" s="19"/>
      <c r="CMM4111" s="19"/>
      <c r="CMN4111" s="19"/>
      <c r="CMO4111" s="19"/>
      <c r="CMP4111" s="19"/>
      <c r="CMQ4111" s="19"/>
      <c r="CMR4111" s="19"/>
      <c r="CMS4111" s="19"/>
      <c r="CMT4111" s="19"/>
      <c r="CMU4111" s="19"/>
      <c r="CMV4111" s="19"/>
      <c r="CMW4111" s="19"/>
      <c r="CMX4111" s="19"/>
      <c r="CMY4111" s="19"/>
      <c r="CMZ4111" s="19"/>
      <c r="CNA4111" s="19"/>
      <c r="CNB4111" s="19"/>
      <c r="CNC4111" s="19"/>
      <c r="CND4111" s="19"/>
      <c r="CNE4111" s="19"/>
      <c r="CNF4111" s="19"/>
      <c r="CNG4111" s="19"/>
      <c r="CNH4111" s="19"/>
      <c r="CNI4111" s="19"/>
      <c r="CNJ4111" s="19"/>
      <c r="CNK4111" s="19"/>
      <c r="CNL4111" s="19"/>
      <c r="CNM4111" s="19"/>
      <c r="CNN4111" s="19"/>
      <c r="CNO4111" s="19"/>
      <c r="CNP4111" s="19"/>
      <c r="CNQ4111" s="19"/>
      <c r="CNR4111" s="19"/>
      <c r="CNS4111" s="19"/>
      <c r="CNT4111" s="19"/>
      <c r="CNU4111" s="19"/>
      <c r="CNV4111" s="19"/>
      <c r="CNW4111" s="19"/>
      <c r="CNX4111" s="19"/>
      <c r="CNY4111" s="19"/>
      <c r="CNZ4111" s="19"/>
      <c r="COA4111" s="19"/>
      <c r="COB4111" s="19"/>
      <c r="COC4111" s="19"/>
      <c r="COD4111" s="19"/>
      <c r="COE4111" s="19"/>
      <c r="COF4111" s="19"/>
      <c r="COG4111" s="19"/>
      <c r="COH4111" s="19"/>
      <c r="COI4111" s="19"/>
      <c r="COJ4111" s="19"/>
      <c r="COK4111" s="19"/>
      <c r="COL4111" s="19"/>
      <c r="COM4111" s="19"/>
      <c r="CON4111" s="19"/>
      <c r="COO4111" s="19"/>
      <c r="COP4111" s="19"/>
      <c r="COQ4111" s="19"/>
      <c r="COR4111" s="19"/>
      <c r="COS4111" s="19"/>
      <c r="COT4111" s="19"/>
      <c r="COU4111" s="19"/>
      <c r="COV4111" s="19"/>
      <c r="COW4111" s="19"/>
      <c r="COX4111" s="19"/>
      <c r="COY4111" s="19"/>
      <c r="COZ4111" s="19"/>
      <c r="CPA4111" s="19"/>
      <c r="CPB4111" s="19"/>
      <c r="CPC4111" s="19"/>
      <c r="CPD4111" s="19"/>
      <c r="CPE4111" s="19"/>
      <c r="CPF4111" s="19"/>
      <c r="CPG4111" s="19"/>
      <c r="CPH4111" s="19"/>
      <c r="CPI4111" s="19"/>
      <c r="CPJ4111" s="19"/>
      <c r="CPK4111" s="19"/>
      <c r="CPL4111" s="19"/>
      <c r="CPM4111" s="19"/>
      <c r="CPN4111" s="19"/>
      <c r="CPO4111" s="19"/>
      <c r="CPP4111" s="19"/>
      <c r="CPQ4111" s="19"/>
      <c r="CPR4111" s="19"/>
      <c r="CPS4111" s="19"/>
      <c r="CPT4111" s="19"/>
      <c r="CPU4111" s="19"/>
      <c r="CPV4111" s="19"/>
      <c r="CPW4111" s="19"/>
      <c r="CPX4111" s="19"/>
      <c r="CPY4111" s="19"/>
      <c r="CPZ4111" s="19"/>
      <c r="CQA4111" s="19"/>
      <c r="CQB4111" s="19"/>
      <c r="CQC4111" s="19"/>
      <c r="CQD4111" s="19"/>
      <c r="CQE4111" s="19"/>
      <c r="CQF4111" s="19"/>
      <c r="CQG4111" s="19"/>
      <c r="CQH4111" s="19"/>
      <c r="CQI4111" s="19"/>
      <c r="CQJ4111" s="19"/>
      <c r="CQK4111" s="19"/>
      <c r="CQL4111" s="19"/>
      <c r="CQM4111" s="19"/>
      <c r="CQN4111" s="19"/>
      <c r="CQO4111" s="19"/>
      <c r="CQP4111" s="19"/>
      <c r="CQQ4111" s="19"/>
      <c r="CQR4111" s="19"/>
      <c r="CQS4111" s="19"/>
      <c r="CQT4111" s="19"/>
      <c r="CQU4111" s="19"/>
      <c r="CQV4111" s="19"/>
      <c r="CQW4111" s="19"/>
      <c r="CQX4111" s="19"/>
      <c r="CQY4111" s="19"/>
      <c r="CQZ4111" s="19"/>
      <c r="CRA4111" s="19"/>
      <c r="CRB4111" s="19"/>
      <c r="CRC4111" s="19"/>
      <c r="CRD4111" s="19"/>
      <c r="CRE4111" s="19"/>
      <c r="CRF4111" s="19"/>
      <c r="CRG4111" s="19"/>
      <c r="CRH4111" s="19"/>
      <c r="CRI4111" s="19"/>
      <c r="CRJ4111" s="19"/>
      <c r="CRK4111" s="19"/>
      <c r="CRL4111" s="19"/>
      <c r="CRM4111" s="19"/>
      <c r="CRN4111" s="19"/>
      <c r="CRO4111" s="19"/>
      <c r="CRP4111" s="19"/>
      <c r="CRQ4111" s="19"/>
      <c r="CRR4111" s="19"/>
      <c r="CRS4111" s="19"/>
      <c r="CRT4111" s="19"/>
      <c r="CRU4111" s="19"/>
      <c r="CRV4111" s="19"/>
      <c r="CRW4111" s="19"/>
      <c r="CRX4111" s="19"/>
      <c r="CRY4111" s="19"/>
      <c r="CRZ4111" s="19"/>
      <c r="CSA4111" s="19"/>
      <c r="CSB4111" s="19"/>
      <c r="CSC4111" s="19"/>
      <c r="CSD4111" s="19"/>
      <c r="CSE4111" s="19"/>
      <c r="CSF4111" s="19"/>
      <c r="CSG4111" s="19"/>
      <c r="CSH4111" s="19"/>
      <c r="CSI4111" s="19"/>
      <c r="CSJ4111" s="19"/>
      <c r="CSK4111" s="19"/>
      <c r="CSL4111" s="19"/>
      <c r="CSM4111" s="19"/>
      <c r="CSN4111" s="19"/>
      <c r="CSO4111" s="19"/>
      <c r="CSP4111" s="19"/>
      <c r="CSQ4111" s="19"/>
      <c r="CSR4111" s="19"/>
      <c r="CSS4111" s="19"/>
      <c r="CST4111" s="19"/>
      <c r="CSU4111" s="19"/>
      <c r="CSV4111" s="19"/>
      <c r="CSW4111" s="19"/>
      <c r="CSX4111" s="19"/>
      <c r="CSY4111" s="19"/>
      <c r="CSZ4111" s="19"/>
      <c r="CTA4111" s="19"/>
      <c r="CTB4111" s="19"/>
      <c r="CTC4111" s="19"/>
      <c r="CTD4111" s="19"/>
      <c r="CTE4111" s="19"/>
      <c r="CTF4111" s="19"/>
      <c r="CTG4111" s="19"/>
      <c r="CTH4111" s="19"/>
      <c r="CTI4111" s="19"/>
      <c r="CTJ4111" s="19"/>
      <c r="CTK4111" s="19"/>
      <c r="CTL4111" s="19"/>
      <c r="CTM4111" s="19"/>
      <c r="CTN4111" s="19"/>
      <c r="CTO4111" s="19"/>
      <c r="CTP4111" s="19"/>
      <c r="CTQ4111" s="19"/>
      <c r="CTR4111" s="19"/>
      <c r="CTS4111" s="19"/>
      <c r="CTT4111" s="19"/>
      <c r="CTU4111" s="19"/>
      <c r="CTV4111" s="19"/>
      <c r="CTW4111" s="19"/>
      <c r="CTX4111" s="19"/>
      <c r="CTY4111" s="19"/>
      <c r="CTZ4111" s="19"/>
      <c r="CUA4111" s="19"/>
      <c r="CUB4111" s="19"/>
      <c r="CUC4111" s="19"/>
      <c r="CUD4111" s="19"/>
      <c r="CUE4111" s="19"/>
      <c r="CUF4111" s="19"/>
      <c r="CUG4111" s="19"/>
      <c r="CUH4111" s="19"/>
      <c r="CUI4111" s="19"/>
      <c r="CUJ4111" s="19"/>
      <c r="CUK4111" s="19"/>
      <c r="CUL4111" s="19"/>
      <c r="CUM4111" s="19"/>
      <c r="CUN4111" s="19"/>
      <c r="CUO4111" s="19"/>
      <c r="CUP4111" s="19"/>
      <c r="CUQ4111" s="19"/>
      <c r="CUR4111" s="19"/>
      <c r="CUS4111" s="19"/>
      <c r="CUT4111" s="19"/>
      <c r="CUU4111" s="19"/>
      <c r="CUV4111" s="19"/>
      <c r="CUW4111" s="19"/>
      <c r="CUX4111" s="19"/>
      <c r="CUY4111" s="19"/>
      <c r="CUZ4111" s="19"/>
      <c r="CVA4111" s="19"/>
      <c r="CVB4111" s="19"/>
      <c r="CVC4111" s="19"/>
      <c r="CVD4111" s="19"/>
      <c r="CVE4111" s="19"/>
      <c r="CVF4111" s="19"/>
      <c r="CVG4111" s="19"/>
      <c r="CVH4111" s="19"/>
      <c r="CVI4111" s="19"/>
      <c r="CVJ4111" s="19"/>
      <c r="CVK4111" s="19"/>
      <c r="CVL4111" s="19"/>
      <c r="CVM4111" s="19"/>
      <c r="CVN4111" s="19"/>
      <c r="CVO4111" s="19"/>
      <c r="CVP4111" s="19"/>
      <c r="CVQ4111" s="19"/>
      <c r="CVR4111" s="19"/>
      <c r="CVS4111" s="19"/>
      <c r="CVT4111" s="19"/>
      <c r="CVU4111" s="19"/>
      <c r="CVV4111" s="19"/>
      <c r="CVW4111" s="19"/>
      <c r="CVX4111" s="19"/>
      <c r="CVY4111" s="19"/>
      <c r="CVZ4111" s="19"/>
      <c r="CWA4111" s="19"/>
      <c r="CWB4111" s="19"/>
      <c r="CWC4111" s="19"/>
      <c r="CWD4111" s="19"/>
      <c r="CWE4111" s="19"/>
      <c r="CWF4111" s="19"/>
      <c r="CWG4111" s="19"/>
      <c r="CWH4111" s="19"/>
      <c r="CWI4111" s="19"/>
      <c r="CWJ4111" s="19"/>
      <c r="CWK4111" s="19"/>
      <c r="CWL4111" s="19"/>
      <c r="CWM4111" s="19"/>
      <c r="CWN4111" s="19"/>
      <c r="CWO4111" s="19"/>
      <c r="CWP4111" s="19"/>
      <c r="CWQ4111" s="19"/>
      <c r="CWR4111" s="19"/>
      <c r="CWS4111" s="19"/>
      <c r="CWT4111" s="19"/>
      <c r="CWU4111" s="19"/>
      <c r="CWV4111" s="19"/>
      <c r="CWW4111" s="19"/>
      <c r="CWX4111" s="19"/>
      <c r="CWY4111" s="19"/>
      <c r="CWZ4111" s="19"/>
      <c r="CXA4111" s="19"/>
      <c r="CXB4111" s="19"/>
      <c r="CXC4111" s="19"/>
      <c r="CXD4111" s="19"/>
      <c r="CXE4111" s="19"/>
      <c r="CXF4111" s="19"/>
      <c r="CXG4111" s="19"/>
      <c r="CXH4111" s="19"/>
      <c r="CXI4111" s="19"/>
      <c r="CXJ4111" s="19"/>
      <c r="CXK4111" s="19"/>
      <c r="CXL4111" s="19"/>
      <c r="CXM4111" s="19"/>
      <c r="CXN4111" s="19"/>
      <c r="CXO4111" s="19"/>
      <c r="CXP4111" s="19"/>
      <c r="CXQ4111" s="19"/>
      <c r="CXR4111" s="19"/>
      <c r="CXS4111" s="19"/>
      <c r="CXT4111" s="19"/>
      <c r="CXU4111" s="19"/>
      <c r="CXV4111" s="19"/>
      <c r="CXW4111" s="19"/>
      <c r="CXX4111" s="19"/>
      <c r="CXY4111" s="19"/>
      <c r="CXZ4111" s="19"/>
      <c r="CYA4111" s="19"/>
      <c r="CYB4111" s="19"/>
      <c r="CYC4111" s="19"/>
      <c r="CYD4111" s="19"/>
      <c r="CYE4111" s="19"/>
      <c r="CYF4111" s="19"/>
      <c r="CYG4111" s="19"/>
      <c r="CYH4111" s="19"/>
      <c r="CYI4111" s="19"/>
      <c r="CYJ4111" s="19"/>
      <c r="CYK4111" s="19"/>
      <c r="CYL4111" s="19"/>
      <c r="CYM4111" s="19"/>
      <c r="CYN4111" s="19"/>
      <c r="CYO4111" s="19"/>
      <c r="CYP4111" s="19"/>
      <c r="CYQ4111" s="19"/>
      <c r="CYR4111" s="19"/>
      <c r="CYS4111" s="19"/>
      <c r="CYT4111" s="19"/>
      <c r="CYU4111" s="19"/>
      <c r="CYV4111" s="19"/>
      <c r="CYW4111" s="19"/>
      <c r="CYX4111" s="19"/>
      <c r="CYY4111" s="19"/>
      <c r="CYZ4111" s="19"/>
      <c r="CZA4111" s="19"/>
      <c r="CZB4111" s="19"/>
      <c r="CZC4111" s="19"/>
      <c r="CZD4111" s="19"/>
      <c r="CZE4111" s="19"/>
      <c r="CZF4111" s="19"/>
      <c r="CZG4111" s="19"/>
      <c r="CZH4111" s="19"/>
      <c r="CZI4111" s="19"/>
      <c r="CZJ4111" s="19"/>
      <c r="CZK4111" s="19"/>
      <c r="CZL4111" s="19"/>
      <c r="CZM4111" s="19"/>
      <c r="CZN4111" s="19"/>
      <c r="CZO4111" s="19"/>
      <c r="CZP4111" s="19"/>
      <c r="CZQ4111" s="19"/>
      <c r="CZR4111" s="19"/>
      <c r="CZS4111" s="19"/>
      <c r="CZT4111" s="19"/>
      <c r="CZU4111" s="19"/>
      <c r="CZV4111" s="19"/>
      <c r="CZW4111" s="19"/>
      <c r="CZX4111" s="19"/>
      <c r="CZY4111" s="19"/>
      <c r="CZZ4111" s="19"/>
      <c r="DAA4111" s="19"/>
      <c r="DAB4111" s="19"/>
      <c r="DAC4111" s="19"/>
      <c r="DAD4111" s="19"/>
      <c r="DAE4111" s="19"/>
      <c r="DAF4111" s="19"/>
      <c r="DAG4111" s="19"/>
      <c r="DAH4111" s="19"/>
      <c r="DAI4111" s="19"/>
      <c r="DAJ4111" s="19"/>
      <c r="DAK4111" s="19"/>
      <c r="DAL4111" s="19"/>
      <c r="DAM4111" s="19"/>
      <c r="DAN4111" s="19"/>
      <c r="DAO4111" s="19"/>
      <c r="DAP4111" s="19"/>
      <c r="DAQ4111" s="19"/>
      <c r="DAR4111" s="19"/>
      <c r="DAS4111" s="19"/>
      <c r="DAT4111" s="19"/>
      <c r="DAU4111" s="19"/>
      <c r="DAV4111" s="19"/>
      <c r="DAW4111" s="19"/>
      <c r="DAX4111" s="19"/>
      <c r="DAY4111" s="19"/>
      <c r="DAZ4111" s="19"/>
      <c r="DBA4111" s="19"/>
      <c r="DBB4111" s="19"/>
      <c r="DBC4111" s="19"/>
      <c r="DBD4111" s="19"/>
      <c r="DBE4111" s="19"/>
      <c r="DBF4111" s="19"/>
      <c r="DBG4111" s="19"/>
      <c r="DBH4111" s="19"/>
      <c r="DBI4111" s="19"/>
      <c r="DBJ4111" s="19"/>
      <c r="DBK4111" s="19"/>
      <c r="DBL4111" s="19"/>
      <c r="DBM4111" s="19"/>
      <c r="DBN4111" s="19"/>
      <c r="DBO4111" s="19"/>
      <c r="DBP4111" s="19"/>
      <c r="DBQ4111" s="19"/>
      <c r="DBR4111" s="19"/>
      <c r="DBS4111" s="19"/>
      <c r="DBT4111" s="19"/>
      <c r="DBU4111" s="19"/>
      <c r="DBV4111" s="19"/>
      <c r="DBW4111" s="19"/>
      <c r="DBX4111" s="19"/>
      <c r="DBY4111" s="19"/>
      <c r="DBZ4111" s="19"/>
      <c r="DCA4111" s="19"/>
      <c r="DCB4111" s="19"/>
      <c r="DCC4111" s="19"/>
      <c r="DCD4111" s="19"/>
      <c r="DCE4111" s="19"/>
      <c r="DCF4111" s="19"/>
      <c r="DCG4111" s="19"/>
      <c r="DCH4111" s="19"/>
      <c r="DCI4111" s="19"/>
      <c r="DCJ4111" s="19"/>
      <c r="DCK4111" s="19"/>
      <c r="DCL4111" s="19"/>
      <c r="DCM4111" s="19"/>
      <c r="DCN4111" s="19"/>
      <c r="DCO4111" s="19"/>
      <c r="DCP4111" s="19"/>
      <c r="DCQ4111" s="19"/>
      <c r="DCR4111" s="19"/>
      <c r="DCS4111" s="19"/>
      <c r="DCT4111" s="19"/>
      <c r="DCU4111" s="19"/>
      <c r="DCV4111" s="19"/>
      <c r="DCW4111" s="19"/>
      <c r="DCX4111" s="19"/>
      <c r="DCY4111" s="19"/>
      <c r="DCZ4111" s="19"/>
      <c r="DDA4111" s="19"/>
      <c r="DDB4111" s="19"/>
      <c r="DDC4111" s="19"/>
      <c r="DDD4111" s="19"/>
      <c r="DDE4111" s="19"/>
      <c r="DDF4111" s="19"/>
      <c r="DDG4111" s="19"/>
      <c r="DDH4111" s="19"/>
      <c r="DDI4111" s="19"/>
      <c r="DDJ4111" s="19"/>
      <c r="DDK4111" s="19"/>
      <c r="DDL4111" s="19"/>
      <c r="DDM4111" s="19"/>
      <c r="DDN4111" s="19"/>
      <c r="DDO4111" s="19"/>
      <c r="DDP4111" s="19"/>
      <c r="DDQ4111" s="19"/>
      <c r="DDR4111" s="19"/>
      <c r="DDS4111" s="19"/>
      <c r="DDT4111" s="19"/>
      <c r="DDU4111" s="19"/>
      <c r="DDV4111" s="19"/>
      <c r="DDW4111" s="19"/>
      <c r="DDX4111" s="19"/>
      <c r="DDY4111" s="19"/>
      <c r="DDZ4111" s="19"/>
      <c r="DEA4111" s="19"/>
      <c r="DEB4111" s="19"/>
      <c r="DEC4111" s="19"/>
      <c r="DED4111" s="19"/>
      <c r="DEE4111" s="19"/>
      <c r="DEF4111" s="19"/>
      <c r="DEG4111" s="19"/>
      <c r="DEH4111" s="19"/>
      <c r="DEI4111" s="19"/>
      <c r="DEJ4111" s="19"/>
      <c r="DEK4111" s="19"/>
      <c r="DEL4111" s="19"/>
      <c r="DEM4111" s="19"/>
      <c r="DEN4111" s="19"/>
      <c r="DEO4111" s="19"/>
      <c r="DEP4111" s="19"/>
      <c r="DEQ4111" s="19"/>
      <c r="DER4111" s="19"/>
      <c r="DES4111" s="19"/>
      <c r="DET4111" s="19"/>
      <c r="DEU4111" s="19"/>
      <c r="DEV4111" s="19"/>
      <c r="DEW4111" s="19"/>
      <c r="DEX4111" s="19"/>
      <c r="DEY4111" s="19"/>
      <c r="DEZ4111" s="19"/>
      <c r="DFA4111" s="19"/>
      <c r="DFB4111" s="19"/>
      <c r="DFC4111" s="19"/>
      <c r="DFD4111" s="19"/>
      <c r="DFE4111" s="19"/>
      <c r="DFF4111" s="19"/>
      <c r="DFG4111" s="19"/>
      <c r="DFH4111" s="19"/>
      <c r="DFI4111" s="19"/>
      <c r="DFJ4111" s="19"/>
      <c r="DFK4111" s="19"/>
      <c r="DFL4111" s="19"/>
      <c r="DFM4111" s="19"/>
      <c r="DFN4111" s="19"/>
      <c r="DFO4111" s="19"/>
      <c r="DFP4111" s="19"/>
      <c r="DFQ4111" s="19"/>
      <c r="DFR4111" s="19"/>
      <c r="DFS4111" s="19"/>
      <c r="DFT4111" s="19"/>
      <c r="DFU4111" s="19"/>
      <c r="DFV4111" s="19"/>
      <c r="DFW4111" s="19"/>
      <c r="DFX4111" s="19"/>
      <c r="DFY4111" s="19"/>
      <c r="DFZ4111" s="19"/>
      <c r="DGA4111" s="19"/>
      <c r="DGB4111" s="19"/>
      <c r="DGC4111" s="19"/>
      <c r="DGD4111" s="19"/>
      <c r="DGE4111" s="19"/>
      <c r="DGF4111" s="19"/>
      <c r="DGG4111" s="19"/>
      <c r="DGH4111" s="19"/>
      <c r="DGI4111" s="19"/>
      <c r="DGJ4111" s="19"/>
      <c r="DGK4111" s="19"/>
      <c r="DGL4111" s="19"/>
      <c r="DGM4111" s="19"/>
      <c r="DGN4111" s="19"/>
      <c r="DGO4111" s="19"/>
      <c r="DGP4111" s="19"/>
      <c r="DGQ4111" s="19"/>
      <c r="DGR4111" s="19"/>
      <c r="DGS4111" s="19"/>
      <c r="DGT4111" s="19"/>
      <c r="DGU4111" s="19"/>
      <c r="DGV4111" s="19"/>
      <c r="DGW4111" s="19"/>
      <c r="DGX4111" s="19"/>
      <c r="DGY4111" s="19"/>
      <c r="DGZ4111" s="19"/>
      <c r="DHA4111" s="19"/>
      <c r="DHB4111" s="19"/>
      <c r="DHC4111" s="19"/>
      <c r="DHD4111" s="19"/>
      <c r="DHE4111" s="19"/>
      <c r="DHF4111" s="19"/>
      <c r="DHG4111" s="19"/>
      <c r="DHH4111" s="19"/>
      <c r="DHI4111" s="19"/>
      <c r="DHJ4111" s="19"/>
      <c r="DHK4111" s="19"/>
      <c r="DHL4111" s="19"/>
      <c r="DHM4111" s="19"/>
      <c r="DHN4111" s="19"/>
      <c r="DHO4111" s="19"/>
      <c r="DHP4111" s="19"/>
      <c r="DHQ4111" s="19"/>
      <c r="DHR4111" s="19"/>
      <c r="DHS4111" s="19"/>
      <c r="DHT4111" s="19"/>
      <c r="DHU4111" s="19"/>
      <c r="DHV4111" s="19"/>
      <c r="DHW4111" s="19"/>
      <c r="DHX4111" s="19"/>
      <c r="DHY4111" s="19"/>
      <c r="DHZ4111" s="19"/>
      <c r="DIA4111" s="19"/>
      <c r="DIB4111" s="19"/>
      <c r="DIC4111" s="19"/>
      <c r="DID4111" s="19"/>
      <c r="DIE4111" s="19"/>
      <c r="DIF4111" s="19"/>
      <c r="DIG4111" s="19"/>
      <c r="DIH4111" s="19"/>
      <c r="DII4111" s="19"/>
      <c r="DIJ4111" s="19"/>
      <c r="DIK4111" s="19"/>
      <c r="DIL4111" s="19"/>
      <c r="DIM4111" s="19"/>
      <c r="DIN4111" s="19"/>
      <c r="DIO4111" s="19"/>
      <c r="DIP4111" s="19"/>
      <c r="DIQ4111" s="19"/>
      <c r="DIR4111" s="19"/>
      <c r="DIS4111" s="19"/>
      <c r="DIT4111" s="19"/>
      <c r="DIU4111" s="19"/>
      <c r="DIV4111" s="19"/>
      <c r="DIW4111" s="19"/>
      <c r="DIX4111" s="19"/>
      <c r="DIY4111" s="19"/>
      <c r="DIZ4111" s="19"/>
      <c r="DJA4111" s="19"/>
      <c r="DJB4111" s="19"/>
      <c r="DJC4111" s="19"/>
      <c r="DJD4111" s="19"/>
      <c r="DJE4111" s="19"/>
      <c r="DJF4111" s="19"/>
      <c r="DJG4111" s="19"/>
      <c r="DJH4111" s="19"/>
      <c r="DJI4111" s="19"/>
      <c r="DJJ4111" s="19"/>
      <c r="DJK4111" s="19"/>
      <c r="DJL4111" s="19"/>
      <c r="DJM4111" s="19"/>
      <c r="DJN4111" s="19"/>
      <c r="DJO4111" s="19"/>
      <c r="DJP4111" s="19"/>
      <c r="DJQ4111" s="19"/>
      <c r="DJR4111" s="19"/>
      <c r="DJS4111" s="19"/>
      <c r="DJT4111" s="19"/>
      <c r="DJU4111" s="19"/>
      <c r="DJV4111" s="19"/>
      <c r="DJW4111" s="19"/>
      <c r="DJX4111" s="19"/>
      <c r="DJY4111" s="19"/>
      <c r="DJZ4111" s="19"/>
      <c r="DKA4111" s="19"/>
      <c r="DKB4111" s="19"/>
      <c r="DKC4111" s="19"/>
      <c r="DKD4111" s="19"/>
      <c r="DKE4111" s="19"/>
      <c r="DKF4111" s="19"/>
      <c r="DKG4111" s="19"/>
      <c r="DKH4111" s="19"/>
      <c r="DKI4111" s="19"/>
      <c r="DKJ4111" s="19"/>
      <c r="DKK4111" s="19"/>
      <c r="DKL4111" s="19"/>
      <c r="DKM4111" s="19"/>
      <c r="DKN4111" s="19"/>
      <c r="DKO4111" s="19"/>
      <c r="DKP4111" s="19"/>
      <c r="DKQ4111" s="19"/>
      <c r="DKR4111" s="19"/>
      <c r="DKS4111" s="19"/>
      <c r="DKT4111" s="19"/>
      <c r="DKU4111" s="19"/>
      <c r="DKV4111" s="19"/>
      <c r="DKW4111" s="19"/>
      <c r="DKX4111" s="19"/>
      <c r="DKY4111" s="19"/>
      <c r="DKZ4111" s="19"/>
      <c r="DLA4111" s="19"/>
      <c r="DLB4111" s="19"/>
      <c r="DLC4111" s="19"/>
      <c r="DLD4111" s="19"/>
      <c r="DLE4111" s="19"/>
      <c r="DLF4111" s="19"/>
      <c r="DLG4111" s="19"/>
      <c r="DLH4111" s="19"/>
      <c r="DLI4111" s="19"/>
      <c r="DLJ4111" s="19"/>
      <c r="DLK4111" s="19"/>
      <c r="DLL4111" s="19"/>
      <c r="DLM4111" s="19"/>
      <c r="DLN4111" s="19"/>
      <c r="DLO4111" s="19"/>
      <c r="DLP4111" s="19"/>
      <c r="DLQ4111" s="19"/>
      <c r="DLR4111" s="19"/>
      <c r="DLS4111" s="19"/>
      <c r="DLT4111" s="19"/>
      <c r="DLU4111" s="19"/>
      <c r="DLV4111" s="19"/>
      <c r="DLW4111" s="19"/>
      <c r="DLX4111" s="19"/>
      <c r="DLY4111" s="19"/>
      <c r="DLZ4111" s="19"/>
      <c r="DMA4111" s="19"/>
      <c r="DMB4111" s="19"/>
      <c r="DMC4111" s="19"/>
      <c r="DMD4111" s="19"/>
      <c r="DME4111" s="19"/>
      <c r="DMF4111" s="19"/>
      <c r="DMG4111" s="19"/>
      <c r="DMH4111" s="19"/>
      <c r="DMI4111" s="19"/>
      <c r="DMJ4111" s="19"/>
      <c r="DMK4111" s="19"/>
      <c r="DML4111" s="19"/>
      <c r="DMM4111" s="19"/>
      <c r="DMN4111" s="19"/>
      <c r="DMO4111" s="19"/>
      <c r="DMP4111" s="19"/>
      <c r="DMQ4111" s="19"/>
      <c r="DMR4111" s="19"/>
      <c r="DMS4111" s="19"/>
      <c r="DMT4111" s="19"/>
      <c r="DMU4111" s="19"/>
      <c r="DMV4111" s="19"/>
      <c r="DMW4111" s="19"/>
      <c r="DMX4111" s="19"/>
      <c r="DMY4111" s="19"/>
      <c r="DMZ4111" s="19"/>
      <c r="DNA4111" s="19"/>
      <c r="DNB4111" s="19"/>
      <c r="DNC4111" s="19"/>
      <c r="DND4111" s="19"/>
      <c r="DNE4111" s="19"/>
      <c r="DNF4111" s="19"/>
      <c r="DNG4111" s="19"/>
      <c r="DNH4111" s="19"/>
      <c r="DNI4111" s="19"/>
      <c r="DNJ4111" s="19"/>
      <c r="DNK4111" s="19"/>
      <c r="DNL4111" s="19"/>
      <c r="DNM4111" s="19"/>
      <c r="DNN4111" s="19"/>
      <c r="DNO4111" s="19"/>
      <c r="DNP4111" s="19"/>
      <c r="DNQ4111" s="19"/>
      <c r="DNR4111" s="19"/>
      <c r="DNS4111" s="19"/>
      <c r="DNT4111" s="19"/>
      <c r="DNU4111" s="19"/>
      <c r="DNV4111" s="19"/>
      <c r="DNW4111" s="19"/>
      <c r="DNX4111" s="19"/>
      <c r="DNY4111" s="19"/>
      <c r="DNZ4111" s="19"/>
      <c r="DOA4111" s="19"/>
      <c r="DOB4111" s="19"/>
      <c r="DOC4111" s="19"/>
      <c r="DOD4111" s="19"/>
      <c r="DOE4111" s="19"/>
      <c r="DOF4111" s="19"/>
      <c r="DOG4111" s="19"/>
      <c r="DOH4111" s="19"/>
      <c r="DOI4111" s="19"/>
      <c r="DOJ4111" s="19"/>
      <c r="DOK4111" s="19"/>
      <c r="DOL4111" s="19"/>
      <c r="DOM4111" s="19"/>
      <c r="DON4111" s="19"/>
      <c r="DOO4111" s="19"/>
      <c r="DOP4111" s="19"/>
      <c r="DOQ4111" s="19"/>
      <c r="DOR4111" s="19"/>
      <c r="DOS4111" s="19"/>
      <c r="DOT4111" s="19"/>
      <c r="DOU4111" s="19"/>
      <c r="DOV4111" s="19"/>
      <c r="DOW4111" s="19"/>
      <c r="DOX4111" s="19"/>
      <c r="DOY4111" s="19"/>
      <c r="DOZ4111" s="19"/>
      <c r="DPA4111" s="19"/>
      <c r="DPB4111" s="19"/>
      <c r="DPC4111" s="19"/>
      <c r="DPD4111" s="19"/>
      <c r="DPE4111" s="19"/>
      <c r="DPF4111" s="19"/>
      <c r="DPG4111" s="19"/>
      <c r="DPH4111" s="19"/>
      <c r="DPI4111" s="19"/>
      <c r="DPJ4111" s="19"/>
      <c r="DPK4111" s="19"/>
      <c r="DPL4111" s="19"/>
      <c r="DPM4111" s="19"/>
      <c r="DPN4111" s="19"/>
      <c r="DPO4111" s="19"/>
      <c r="DPP4111" s="19"/>
      <c r="DPQ4111" s="19"/>
      <c r="DPR4111" s="19"/>
      <c r="DPS4111" s="19"/>
      <c r="DPT4111" s="19"/>
      <c r="DPU4111" s="19"/>
      <c r="DPV4111" s="19"/>
      <c r="DPW4111" s="19"/>
      <c r="DPX4111" s="19"/>
      <c r="DPY4111" s="19"/>
      <c r="DPZ4111" s="19"/>
      <c r="DQA4111" s="19"/>
      <c r="DQB4111" s="19"/>
      <c r="DQC4111" s="19"/>
      <c r="DQD4111" s="19"/>
      <c r="DQE4111" s="19"/>
      <c r="DQF4111" s="19"/>
      <c r="DQG4111" s="19"/>
      <c r="DQH4111" s="19"/>
      <c r="DQI4111" s="19"/>
      <c r="DQJ4111" s="19"/>
      <c r="DQK4111" s="19"/>
      <c r="DQL4111" s="19"/>
      <c r="DQM4111" s="19"/>
      <c r="DQN4111" s="19"/>
      <c r="DQO4111" s="19"/>
      <c r="DQP4111" s="19"/>
      <c r="DQQ4111" s="19"/>
      <c r="DQR4111" s="19"/>
      <c r="DQS4111" s="19"/>
      <c r="DQT4111" s="19"/>
      <c r="DQU4111" s="19"/>
      <c r="DQV4111" s="19"/>
      <c r="DQW4111" s="19"/>
      <c r="DQX4111" s="19"/>
      <c r="DQY4111" s="19"/>
      <c r="DQZ4111" s="19"/>
      <c r="DRA4111" s="19"/>
      <c r="DRB4111" s="19"/>
      <c r="DRC4111" s="19"/>
      <c r="DRD4111" s="19"/>
      <c r="DRE4111" s="19"/>
      <c r="DRF4111" s="19"/>
      <c r="DRG4111" s="19"/>
      <c r="DRH4111" s="19"/>
      <c r="DRI4111" s="19"/>
      <c r="DRJ4111" s="19"/>
      <c r="DRK4111" s="19"/>
      <c r="DRL4111" s="19"/>
      <c r="DRM4111" s="19"/>
      <c r="DRN4111" s="19"/>
      <c r="DRO4111" s="19"/>
      <c r="DRP4111" s="19"/>
      <c r="DRQ4111" s="19"/>
      <c r="DRR4111" s="19"/>
      <c r="DRS4111" s="19"/>
      <c r="DRT4111" s="19"/>
      <c r="DRU4111" s="19"/>
      <c r="DRV4111" s="19"/>
      <c r="DRW4111" s="19"/>
      <c r="DRX4111" s="19"/>
      <c r="DRY4111" s="19"/>
      <c r="DRZ4111" s="19"/>
      <c r="DSA4111" s="19"/>
      <c r="DSB4111" s="19"/>
      <c r="DSC4111" s="19"/>
      <c r="DSD4111" s="19"/>
      <c r="DSE4111" s="19"/>
      <c r="DSF4111" s="19"/>
      <c r="DSG4111" s="19"/>
      <c r="DSH4111" s="19"/>
      <c r="DSI4111" s="19"/>
      <c r="DSJ4111" s="19"/>
      <c r="DSK4111" s="19"/>
      <c r="DSL4111" s="19"/>
      <c r="DSM4111" s="19"/>
      <c r="DSN4111" s="19"/>
      <c r="DSO4111" s="19"/>
      <c r="DSP4111" s="19"/>
      <c r="DSQ4111" s="19"/>
      <c r="DSR4111" s="19"/>
      <c r="DSS4111" s="19"/>
      <c r="DST4111" s="19"/>
      <c r="DSU4111" s="19"/>
      <c r="DSV4111" s="19"/>
      <c r="DSW4111" s="19"/>
      <c r="DSX4111" s="19"/>
      <c r="DSY4111" s="19"/>
      <c r="DSZ4111" s="19"/>
      <c r="DTA4111" s="19"/>
      <c r="DTB4111" s="19"/>
      <c r="DTC4111" s="19"/>
      <c r="DTD4111" s="19"/>
      <c r="DTE4111" s="19"/>
      <c r="DTF4111" s="19"/>
      <c r="DTG4111" s="19"/>
      <c r="DTH4111" s="19"/>
      <c r="DTI4111" s="19"/>
      <c r="DTJ4111" s="19"/>
      <c r="DTK4111" s="19"/>
      <c r="DTL4111" s="19"/>
      <c r="DTM4111" s="19"/>
      <c r="DTN4111" s="19"/>
      <c r="DTO4111" s="19"/>
      <c r="DTP4111" s="19"/>
      <c r="DTQ4111" s="19"/>
      <c r="DTR4111" s="19"/>
      <c r="DTS4111" s="19"/>
      <c r="DTT4111" s="19"/>
      <c r="DTU4111" s="19"/>
      <c r="DTV4111" s="19"/>
      <c r="DTW4111" s="19"/>
      <c r="DTX4111" s="19"/>
      <c r="DTY4111" s="19"/>
      <c r="DTZ4111" s="19"/>
      <c r="DUA4111" s="19"/>
      <c r="DUB4111" s="19"/>
      <c r="DUC4111" s="19"/>
      <c r="DUD4111" s="19"/>
      <c r="DUE4111" s="19"/>
      <c r="DUF4111" s="19"/>
      <c r="DUG4111" s="19"/>
      <c r="DUH4111" s="19"/>
      <c r="DUI4111" s="19"/>
      <c r="DUJ4111" s="19"/>
      <c r="DUK4111" s="19"/>
      <c r="DUL4111" s="19"/>
      <c r="DUM4111" s="19"/>
      <c r="DUN4111" s="19"/>
      <c r="DUO4111" s="19"/>
      <c r="DUP4111" s="19"/>
      <c r="DUQ4111" s="19"/>
      <c r="DUR4111" s="19"/>
      <c r="DUS4111" s="19"/>
      <c r="DUT4111" s="19"/>
      <c r="DUU4111" s="19"/>
      <c r="DUV4111" s="19"/>
      <c r="DUW4111" s="19"/>
      <c r="DUX4111" s="19"/>
      <c r="DUY4111" s="19"/>
      <c r="DUZ4111" s="19"/>
      <c r="DVA4111" s="19"/>
      <c r="DVB4111" s="19"/>
      <c r="DVC4111" s="19"/>
      <c r="DVD4111" s="19"/>
      <c r="DVE4111" s="19"/>
      <c r="DVF4111" s="19"/>
      <c r="DVG4111" s="19"/>
      <c r="DVH4111" s="19"/>
      <c r="DVI4111" s="19"/>
      <c r="DVJ4111" s="19"/>
      <c r="DVK4111" s="19"/>
      <c r="DVL4111" s="19"/>
      <c r="DVM4111" s="19"/>
      <c r="DVN4111" s="19"/>
      <c r="DVO4111" s="19"/>
      <c r="DVP4111" s="19"/>
      <c r="DVQ4111" s="19"/>
      <c r="DVR4111" s="19"/>
      <c r="DVS4111" s="19"/>
      <c r="DVT4111" s="19"/>
      <c r="DVU4111" s="19"/>
      <c r="DVV4111" s="19"/>
      <c r="DVW4111" s="19"/>
      <c r="DVX4111" s="19"/>
      <c r="DVY4111" s="19"/>
      <c r="DVZ4111" s="19"/>
      <c r="DWA4111" s="19"/>
      <c r="DWB4111" s="19"/>
      <c r="DWC4111" s="19"/>
      <c r="DWD4111" s="19"/>
      <c r="DWE4111" s="19"/>
      <c r="DWF4111" s="19"/>
      <c r="DWG4111" s="19"/>
      <c r="DWH4111" s="19"/>
      <c r="DWI4111" s="19"/>
      <c r="DWJ4111" s="19"/>
      <c r="DWK4111" s="19"/>
      <c r="DWL4111" s="19"/>
      <c r="DWM4111" s="19"/>
      <c r="DWN4111" s="19"/>
      <c r="DWO4111" s="19"/>
      <c r="DWP4111" s="19"/>
      <c r="DWQ4111" s="19"/>
      <c r="DWR4111" s="19"/>
      <c r="DWS4111" s="19"/>
      <c r="DWT4111" s="19"/>
      <c r="DWU4111" s="19"/>
      <c r="DWV4111" s="19"/>
      <c r="DWW4111" s="19"/>
      <c r="DWX4111" s="19"/>
      <c r="DWY4111" s="19"/>
      <c r="DWZ4111" s="19"/>
      <c r="DXA4111" s="19"/>
      <c r="DXB4111" s="19"/>
      <c r="DXC4111" s="19"/>
      <c r="DXD4111" s="19"/>
      <c r="DXE4111" s="19"/>
      <c r="DXF4111" s="19"/>
      <c r="DXG4111" s="19"/>
      <c r="DXH4111" s="19"/>
      <c r="DXI4111" s="19"/>
      <c r="DXJ4111" s="19"/>
      <c r="DXK4111" s="19"/>
      <c r="DXL4111" s="19"/>
      <c r="DXM4111" s="19"/>
      <c r="DXN4111" s="19"/>
      <c r="DXO4111" s="19"/>
      <c r="DXP4111" s="19"/>
      <c r="DXQ4111" s="19"/>
      <c r="DXR4111" s="19"/>
      <c r="DXS4111" s="19"/>
      <c r="DXT4111" s="19"/>
      <c r="DXU4111" s="19"/>
      <c r="DXV4111" s="19"/>
      <c r="DXW4111" s="19"/>
      <c r="DXX4111" s="19"/>
      <c r="DXY4111" s="19"/>
      <c r="DXZ4111" s="19"/>
      <c r="DYA4111" s="19"/>
      <c r="DYB4111" s="19"/>
      <c r="DYC4111" s="19"/>
      <c r="DYD4111" s="19"/>
      <c r="DYE4111" s="19"/>
      <c r="DYF4111" s="19"/>
      <c r="DYG4111" s="19"/>
      <c r="DYH4111" s="19"/>
      <c r="DYI4111" s="19"/>
      <c r="DYJ4111" s="19"/>
      <c r="DYK4111" s="19"/>
      <c r="DYL4111" s="19"/>
      <c r="DYM4111" s="19"/>
      <c r="DYN4111" s="19"/>
      <c r="DYO4111" s="19"/>
      <c r="DYP4111" s="19"/>
      <c r="DYQ4111" s="19"/>
      <c r="DYR4111" s="19"/>
      <c r="DYS4111" s="19"/>
      <c r="DYT4111" s="19"/>
      <c r="DYU4111" s="19"/>
      <c r="DYV4111" s="19"/>
      <c r="DYW4111" s="19"/>
      <c r="DYX4111" s="19"/>
      <c r="DYY4111" s="19"/>
      <c r="DYZ4111" s="19"/>
      <c r="DZA4111" s="19"/>
      <c r="DZB4111" s="19"/>
      <c r="DZC4111" s="19"/>
      <c r="DZD4111" s="19"/>
      <c r="DZE4111" s="19"/>
      <c r="DZF4111" s="19"/>
      <c r="DZG4111" s="19"/>
      <c r="DZH4111" s="19"/>
      <c r="DZI4111" s="19"/>
      <c r="DZJ4111" s="19"/>
      <c r="DZK4111" s="19"/>
      <c r="DZL4111" s="19"/>
      <c r="DZM4111" s="19"/>
      <c r="DZN4111" s="19"/>
      <c r="DZO4111" s="19"/>
      <c r="DZP4111" s="19"/>
      <c r="DZQ4111" s="19"/>
      <c r="DZR4111" s="19"/>
      <c r="DZS4111" s="19"/>
      <c r="DZT4111" s="19"/>
      <c r="DZU4111" s="19"/>
      <c r="DZV4111" s="19"/>
      <c r="DZW4111" s="19"/>
      <c r="DZX4111" s="19"/>
      <c r="DZY4111" s="19"/>
      <c r="DZZ4111" s="19"/>
      <c r="EAA4111" s="19"/>
      <c r="EAB4111" s="19"/>
      <c r="EAC4111" s="19"/>
      <c r="EAD4111" s="19"/>
      <c r="EAE4111" s="19"/>
      <c r="EAF4111" s="19"/>
      <c r="EAG4111" s="19"/>
      <c r="EAH4111" s="19"/>
      <c r="EAI4111" s="19"/>
      <c r="EAJ4111" s="19"/>
      <c r="EAK4111" s="19"/>
      <c r="EAL4111" s="19"/>
      <c r="EAM4111" s="19"/>
      <c r="EAN4111" s="19"/>
      <c r="EAO4111" s="19"/>
      <c r="EAP4111" s="19"/>
      <c r="EAQ4111" s="19"/>
      <c r="EAR4111" s="19"/>
      <c r="EAS4111" s="19"/>
      <c r="EAT4111" s="19"/>
      <c r="EAU4111" s="19"/>
      <c r="EAV4111" s="19"/>
      <c r="EAW4111" s="19"/>
      <c r="EAX4111" s="19"/>
      <c r="EAY4111" s="19"/>
      <c r="EAZ4111" s="19"/>
      <c r="EBA4111" s="19"/>
      <c r="EBB4111" s="19"/>
      <c r="EBC4111" s="19"/>
      <c r="EBD4111" s="19"/>
      <c r="EBE4111" s="19"/>
      <c r="EBF4111" s="19"/>
      <c r="EBG4111" s="19"/>
      <c r="EBH4111" s="19"/>
      <c r="EBI4111" s="19"/>
      <c r="EBJ4111" s="19"/>
      <c r="EBK4111" s="19"/>
      <c r="EBL4111" s="19"/>
      <c r="EBM4111" s="19"/>
      <c r="EBN4111" s="19"/>
      <c r="EBO4111" s="19"/>
      <c r="EBP4111" s="19"/>
      <c r="EBQ4111" s="19"/>
      <c r="EBR4111" s="19"/>
      <c r="EBS4111" s="19"/>
      <c r="EBT4111" s="19"/>
      <c r="EBU4111" s="19"/>
      <c r="EBV4111" s="19"/>
      <c r="EBW4111" s="19"/>
      <c r="EBX4111" s="19"/>
      <c r="EBY4111" s="19"/>
      <c r="EBZ4111" s="19"/>
      <c r="ECA4111" s="19"/>
      <c r="ECB4111" s="19"/>
      <c r="ECC4111" s="19"/>
      <c r="ECD4111" s="19"/>
      <c r="ECE4111" s="19"/>
      <c r="ECF4111" s="19"/>
      <c r="ECG4111" s="19"/>
      <c r="ECH4111" s="19"/>
      <c r="ECI4111" s="19"/>
      <c r="ECJ4111" s="19"/>
      <c r="ECK4111" s="19"/>
      <c r="ECL4111" s="19"/>
      <c r="ECM4111" s="19"/>
      <c r="ECN4111" s="19"/>
      <c r="ECO4111" s="19"/>
      <c r="ECP4111" s="19"/>
      <c r="ECQ4111" s="19"/>
      <c r="ECR4111" s="19"/>
      <c r="ECS4111" s="19"/>
      <c r="ECT4111" s="19"/>
      <c r="ECU4111" s="19"/>
      <c r="ECV4111" s="19"/>
      <c r="ECW4111" s="19"/>
      <c r="ECX4111" s="19"/>
      <c r="ECY4111" s="19"/>
      <c r="ECZ4111" s="19"/>
      <c r="EDA4111" s="19"/>
      <c r="EDB4111" s="19"/>
      <c r="EDC4111" s="19"/>
      <c r="EDD4111" s="19"/>
      <c r="EDE4111" s="19"/>
      <c r="EDF4111" s="19"/>
      <c r="EDG4111" s="19"/>
      <c r="EDH4111" s="19"/>
      <c r="EDI4111" s="19"/>
      <c r="EDJ4111" s="19"/>
      <c r="EDK4111" s="19"/>
      <c r="EDL4111" s="19"/>
      <c r="EDM4111" s="19"/>
      <c r="EDN4111" s="19"/>
      <c r="EDO4111" s="19"/>
      <c r="EDP4111" s="19"/>
      <c r="EDQ4111" s="19"/>
      <c r="EDR4111" s="19"/>
      <c r="EDS4111" s="19"/>
      <c r="EDT4111" s="19"/>
      <c r="EDU4111" s="19"/>
      <c r="EDV4111" s="19"/>
      <c r="EDW4111" s="19"/>
      <c r="EDX4111" s="19"/>
      <c r="EDY4111" s="19"/>
      <c r="EDZ4111" s="19"/>
      <c r="EEA4111" s="19"/>
      <c r="EEB4111" s="19"/>
      <c r="EEC4111" s="19"/>
      <c r="EED4111" s="19"/>
      <c r="EEE4111" s="19"/>
      <c r="EEF4111" s="19"/>
      <c r="EEG4111" s="19"/>
      <c r="EEH4111" s="19"/>
      <c r="EEI4111" s="19"/>
      <c r="EEJ4111" s="19"/>
      <c r="EEK4111" s="19"/>
      <c r="EEL4111" s="19"/>
      <c r="EEM4111" s="19"/>
      <c r="EEN4111" s="19"/>
      <c r="EEO4111" s="19"/>
      <c r="EEP4111" s="19"/>
      <c r="EEQ4111" s="19"/>
      <c r="EER4111" s="19"/>
      <c r="EES4111" s="19"/>
      <c r="EET4111" s="19"/>
      <c r="EEU4111" s="19"/>
      <c r="EEV4111" s="19"/>
      <c r="EEW4111" s="19"/>
      <c r="EEX4111" s="19"/>
      <c r="EEY4111" s="19"/>
      <c r="EEZ4111" s="19"/>
      <c r="EFA4111" s="19"/>
      <c r="EFB4111" s="19"/>
      <c r="EFC4111" s="19"/>
      <c r="EFD4111" s="19"/>
      <c r="EFE4111" s="19"/>
      <c r="EFF4111" s="19"/>
      <c r="EFG4111" s="19"/>
      <c r="EFH4111" s="19"/>
      <c r="EFI4111" s="19"/>
      <c r="EFJ4111" s="19"/>
      <c r="EFK4111" s="19"/>
      <c r="EFL4111" s="19"/>
      <c r="EFM4111" s="19"/>
      <c r="EFN4111" s="19"/>
      <c r="EFO4111" s="19"/>
      <c r="EFP4111" s="19"/>
      <c r="EFQ4111" s="19"/>
      <c r="EFR4111" s="19"/>
      <c r="EFS4111" s="19"/>
      <c r="EFT4111" s="19"/>
      <c r="EFU4111" s="19"/>
      <c r="EFV4111" s="19"/>
      <c r="EFW4111" s="19"/>
      <c r="EFX4111" s="19"/>
      <c r="EFY4111" s="19"/>
      <c r="EFZ4111" s="19"/>
      <c r="EGA4111" s="19"/>
      <c r="EGB4111" s="19"/>
      <c r="EGC4111" s="19"/>
      <c r="EGD4111" s="19"/>
      <c r="EGE4111" s="19"/>
      <c r="EGF4111" s="19"/>
      <c r="EGG4111" s="19"/>
      <c r="EGH4111" s="19"/>
      <c r="EGI4111" s="19"/>
      <c r="EGJ4111" s="19"/>
      <c r="EGK4111" s="19"/>
      <c r="EGL4111" s="19"/>
      <c r="EGM4111" s="19"/>
      <c r="EGN4111" s="19"/>
      <c r="EGO4111" s="19"/>
      <c r="EGP4111" s="19"/>
      <c r="EGQ4111" s="19"/>
      <c r="EGR4111" s="19"/>
      <c r="EGS4111" s="19"/>
      <c r="EGT4111" s="19"/>
      <c r="EGU4111" s="19"/>
      <c r="EGV4111" s="19"/>
      <c r="EGW4111" s="19"/>
      <c r="EGX4111" s="19"/>
      <c r="EGY4111" s="19"/>
      <c r="EGZ4111" s="19"/>
      <c r="EHA4111" s="19"/>
      <c r="EHB4111" s="19"/>
      <c r="EHC4111" s="19"/>
      <c r="EHD4111" s="19"/>
      <c r="EHE4111" s="19"/>
      <c r="EHF4111" s="19"/>
      <c r="EHG4111" s="19"/>
      <c r="EHH4111" s="19"/>
      <c r="EHI4111" s="19"/>
      <c r="EHJ4111" s="19"/>
      <c r="EHK4111" s="19"/>
      <c r="EHL4111" s="19"/>
      <c r="EHM4111" s="19"/>
      <c r="EHN4111" s="19"/>
      <c r="EHO4111" s="19"/>
      <c r="EHP4111" s="19"/>
      <c r="EHQ4111" s="19"/>
      <c r="EHR4111" s="19"/>
      <c r="EHS4111" s="19"/>
      <c r="EHT4111" s="19"/>
      <c r="EHU4111" s="19"/>
      <c r="EHV4111" s="19"/>
      <c r="EHW4111" s="19"/>
      <c r="EHX4111" s="19"/>
      <c r="EHY4111" s="19"/>
      <c r="EHZ4111" s="19"/>
      <c r="EIA4111" s="19"/>
      <c r="EIB4111" s="19"/>
      <c r="EIC4111" s="19"/>
      <c r="EID4111" s="19"/>
      <c r="EIE4111" s="19"/>
      <c r="EIF4111" s="19"/>
      <c r="EIG4111" s="19"/>
      <c r="EIH4111" s="19"/>
      <c r="EII4111" s="19"/>
      <c r="EIJ4111" s="19"/>
      <c r="EIK4111" s="19"/>
      <c r="EIL4111" s="19"/>
      <c r="EIM4111" s="19"/>
      <c r="EIN4111" s="19"/>
      <c r="EIO4111" s="19"/>
      <c r="EIP4111" s="19"/>
      <c r="EIQ4111" s="19"/>
      <c r="EIR4111" s="19"/>
      <c r="EIS4111" s="19"/>
      <c r="EIT4111" s="19"/>
      <c r="EIU4111" s="19"/>
      <c r="EIV4111" s="19"/>
      <c r="EIW4111" s="19"/>
      <c r="EIX4111" s="19"/>
      <c r="EIY4111" s="19"/>
      <c r="EIZ4111" s="19"/>
      <c r="EJA4111" s="19"/>
      <c r="EJB4111" s="19"/>
      <c r="EJC4111" s="19"/>
      <c r="EJD4111" s="19"/>
      <c r="EJE4111" s="19"/>
      <c r="EJF4111" s="19"/>
      <c r="EJG4111" s="19"/>
      <c r="EJH4111" s="19"/>
      <c r="EJI4111" s="19"/>
      <c r="EJJ4111" s="19"/>
      <c r="EJK4111" s="19"/>
      <c r="EJL4111" s="19"/>
      <c r="EJM4111" s="19"/>
      <c r="EJN4111" s="19"/>
      <c r="EJO4111" s="19"/>
      <c r="EJP4111" s="19"/>
      <c r="EJQ4111" s="19"/>
      <c r="EJR4111" s="19"/>
      <c r="EJS4111" s="19"/>
      <c r="EJT4111" s="19"/>
      <c r="EJU4111" s="19"/>
      <c r="EJV4111" s="19"/>
      <c r="EJW4111" s="19"/>
      <c r="EJX4111" s="19"/>
      <c r="EJY4111" s="19"/>
      <c r="EJZ4111" s="19"/>
      <c r="EKA4111" s="19"/>
      <c r="EKB4111" s="19"/>
      <c r="EKC4111" s="19"/>
      <c r="EKD4111" s="19"/>
      <c r="EKE4111" s="19"/>
      <c r="EKF4111" s="19"/>
      <c r="EKG4111" s="19"/>
      <c r="EKH4111" s="19"/>
      <c r="EKI4111" s="19"/>
      <c r="EKJ4111" s="19"/>
      <c r="EKK4111" s="19"/>
      <c r="EKL4111" s="19"/>
      <c r="EKM4111" s="19"/>
      <c r="EKN4111" s="19"/>
      <c r="EKO4111" s="19"/>
      <c r="EKP4111" s="19"/>
      <c r="EKQ4111" s="19"/>
      <c r="EKR4111" s="19"/>
      <c r="EKS4111" s="19"/>
      <c r="EKT4111" s="19"/>
      <c r="EKU4111" s="19"/>
      <c r="EKV4111" s="19"/>
      <c r="EKW4111" s="19"/>
      <c r="EKX4111" s="19"/>
      <c r="EKY4111" s="19"/>
      <c r="EKZ4111" s="19"/>
      <c r="ELA4111" s="19"/>
      <c r="ELB4111" s="19"/>
      <c r="ELC4111" s="19"/>
      <c r="ELD4111" s="19"/>
      <c r="ELE4111" s="19"/>
      <c r="ELF4111" s="19"/>
      <c r="ELG4111" s="19"/>
      <c r="ELH4111" s="19"/>
      <c r="ELI4111" s="19"/>
      <c r="ELJ4111" s="19"/>
      <c r="ELK4111" s="19"/>
      <c r="ELL4111" s="19"/>
      <c r="ELM4111" s="19"/>
      <c r="ELN4111" s="19"/>
      <c r="ELO4111" s="19"/>
      <c r="ELP4111" s="19"/>
      <c r="ELQ4111" s="19"/>
      <c r="ELR4111" s="19"/>
      <c r="ELS4111" s="19"/>
      <c r="ELT4111" s="19"/>
      <c r="ELU4111" s="19"/>
      <c r="ELV4111" s="19"/>
      <c r="ELW4111" s="19"/>
      <c r="ELX4111" s="19"/>
      <c r="ELY4111" s="19"/>
      <c r="ELZ4111" s="19"/>
      <c r="EMA4111" s="19"/>
      <c r="EMB4111" s="19"/>
      <c r="EMC4111" s="19"/>
      <c r="EMD4111" s="19"/>
      <c r="EME4111" s="19"/>
      <c r="EMF4111" s="19"/>
      <c r="EMG4111" s="19"/>
      <c r="EMH4111" s="19"/>
      <c r="EMI4111" s="19"/>
      <c r="EMJ4111" s="19"/>
      <c r="EMK4111" s="19"/>
      <c r="EML4111" s="19"/>
      <c r="EMM4111" s="19"/>
      <c r="EMN4111" s="19"/>
      <c r="EMO4111" s="19"/>
      <c r="EMP4111" s="19"/>
      <c r="EMQ4111" s="19"/>
      <c r="EMR4111" s="19"/>
      <c r="EMS4111" s="19"/>
      <c r="EMT4111" s="19"/>
      <c r="EMU4111" s="19"/>
      <c r="EMV4111" s="19"/>
      <c r="EMW4111" s="19"/>
      <c r="EMX4111" s="19"/>
      <c r="EMY4111" s="19"/>
      <c r="EMZ4111" s="19"/>
      <c r="ENA4111" s="19"/>
      <c r="ENB4111" s="19"/>
      <c r="ENC4111" s="19"/>
      <c r="END4111" s="19"/>
      <c r="ENE4111" s="19"/>
      <c r="ENF4111" s="19"/>
      <c r="ENG4111" s="19"/>
      <c r="ENH4111" s="19"/>
      <c r="ENI4111" s="19"/>
      <c r="ENJ4111" s="19"/>
      <c r="ENK4111" s="19"/>
      <c r="ENL4111" s="19"/>
      <c r="ENM4111" s="19"/>
      <c r="ENN4111" s="19"/>
      <c r="ENO4111" s="19"/>
      <c r="ENP4111" s="19"/>
      <c r="ENQ4111" s="19"/>
      <c r="ENR4111" s="19"/>
      <c r="ENS4111" s="19"/>
      <c r="ENT4111" s="19"/>
      <c r="ENU4111" s="19"/>
      <c r="ENV4111" s="19"/>
      <c r="ENW4111" s="19"/>
      <c r="ENX4111" s="19"/>
      <c r="ENY4111" s="19"/>
      <c r="ENZ4111" s="19"/>
      <c r="EOA4111" s="19"/>
      <c r="EOB4111" s="19"/>
      <c r="EOC4111" s="19"/>
      <c r="EOD4111" s="19"/>
      <c r="EOE4111" s="19"/>
      <c r="EOF4111" s="19"/>
      <c r="EOG4111" s="19"/>
      <c r="EOH4111" s="19"/>
      <c r="EOI4111" s="19"/>
      <c r="EOJ4111" s="19"/>
      <c r="EOK4111" s="19"/>
      <c r="EOL4111" s="19"/>
      <c r="EOM4111" s="19"/>
      <c r="EON4111" s="19"/>
      <c r="EOO4111" s="19"/>
      <c r="EOP4111" s="19"/>
      <c r="EOQ4111" s="19"/>
      <c r="EOR4111" s="19"/>
      <c r="EOS4111" s="19"/>
      <c r="EOT4111" s="19"/>
      <c r="EOU4111" s="19"/>
      <c r="EOV4111" s="19"/>
      <c r="EOW4111" s="19"/>
      <c r="EOX4111" s="19"/>
      <c r="EOY4111" s="19"/>
      <c r="EOZ4111" s="19"/>
      <c r="EPA4111" s="19"/>
      <c r="EPB4111" s="19"/>
      <c r="EPC4111" s="19"/>
      <c r="EPD4111" s="19"/>
      <c r="EPE4111" s="19"/>
      <c r="EPF4111" s="19"/>
      <c r="EPG4111" s="19"/>
      <c r="EPH4111" s="19"/>
      <c r="EPI4111" s="19"/>
      <c r="EPJ4111" s="19"/>
      <c r="EPK4111" s="19"/>
      <c r="EPL4111" s="19"/>
      <c r="EPM4111" s="19"/>
      <c r="EPN4111" s="19"/>
      <c r="EPO4111" s="19"/>
      <c r="EPP4111" s="19"/>
      <c r="EPQ4111" s="19"/>
      <c r="EPR4111" s="19"/>
      <c r="EPS4111" s="19"/>
      <c r="EPT4111" s="19"/>
      <c r="EPU4111" s="19"/>
      <c r="EPV4111" s="19"/>
      <c r="EPW4111" s="19"/>
      <c r="EPX4111" s="19"/>
      <c r="EPY4111" s="19"/>
      <c r="EPZ4111" s="19"/>
      <c r="EQA4111" s="19"/>
      <c r="EQB4111" s="19"/>
      <c r="EQC4111" s="19"/>
      <c r="EQD4111" s="19"/>
      <c r="EQE4111" s="19"/>
      <c r="EQF4111" s="19"/>
      <c r="EQG4111" s="19"/>
      <c r="EQH4111" s="19"/>
      <c r="EQI4111" s="19"/>
      <c r="EQJ4111" s="19"/>
      <c r="EQK4111" s="19"/>
      <c r="EQL4111" s="19"/>
      <c r="EQM4111" s="19"/>
      <c r="EQN4111" s="19"/>
      <c r="EQO4111" s="19"/>
      <c r="EQP4111" s="19"/>
      <c r="EQQ4111" s="19"/>
      <c r="EQR4111" s="19"/>
      <c r="EQS4111" s="19"/>
      <c r="EQT4111" s="19"/>
      <c r="EQU4111" s="19"/>
      <c r="EQV4111" s="19"/>
      <c r="EQW4111" s="19"/>
      <c r="EQX4111" s="19"/>
      <c r="EQY4111" s="19"/>
      <c r="EQZ4111" s="19"/>
      <c r="ERA4111" s="19"/>
      <c r="ERB4111" s="19"/>
      <c r="ERC4111" s="19"/>
      <c r="ERD4111" s="19"/>
      <c r="ERE4111" s="19"/>
      <c r="ERF4111" s="19"/>
      <c r="ERG4111" s="19"/>
      <c r="ERH4111" s="19"/>
      <c r="ERI4111" s="19"/>
      <c r="ERJ4111" s="19"/>
      <c r="ERK4111" s="19"/>
      <c r="ERL4111" s="19"/>
      <c r="ERM4111" s="19"/>
      <c r="ERN4111" s="19"/>
      <c r="ERO4111" s="19"/>
      <c r="ERP4111" s="19"/>
      <c r="ERQ4111" s="19"/>
      <c r="ERR4111" s="19"/>
      <c r="ERS4111" s="19"/>
      <c r="ERT4111" s="19"/>
      <c r="ERU4111" s="19"/>
      <c r="ERV4111" s="19"/>
      <c r="ERW4111" s="19"/>
      <c r="ERX4111" s="19"/>
      <c r="ERY4111" s="19"/>
      <c r="ERZ4111" s="19"/>
      <c r="ESA4111" s="19"/>
      <c r="ESB4111" s="19"/>
      <c r="ESC4111" s="19"/>
      <c r="ESD4111" s="19"/>
      <c r="ESE4111" s="19"/>
      <c r="ESF4111" s="19"/>
      <c r="ESG4111" s="19"/>
      <c r="ESH4111" s="19"/>
      <c r="ESI4111" s="19"/>
      <c r="ESJ4111" s="19"/>
      <c r="ESK4111" s="19"/>
      <c r="ESL4111" s="19"/>
      <c r="ESM4111" s="19"/>
      <c r="ESN4111" s="19"/>
      <c r="ESO4111" s="19"/>
      <c r="ESP4111" s="19"/>
      <c r="ESQ4111" s="19"/>
      <c r="ESR4111" s="19"/>
      <c r="ESS4111" s="19"/>
      <c r="EST4111" s="19"/>
      <c r="ESU4111" s="19"/>
      <c r="ESV4111" s="19"/>
      <c r="ESW4111" s="19"/>
      <c r="ESX4111" s="19"/>
      <c r="ESY4111" s="19"/>
      <c r="ESZ4111" s="19"/>
      <c r="ETA4111" s="19"/>
      <c r="ETB4111" s="19"/>
      <c r="ETC4111" s="19"/>
      <c r="ETD4111" s="19"/>
      <c r="ETE4111" s="19"/>
      <c r="ETF4111" s="19"/>
      <c r="ETG4111" s="19"/>
      <c r="ETH4111" s="19"/>
      <c r="ETI4111" s="19"/>
      <c r="ETJ4111" s="19"/>
      <c r="ETK4111" s="19"/>
      <c r="ETL4111" s="19"/>
      <c r="ETM4111" s="19"/>
      <c r="ETN4111" s="19"/>
      <c r="ETO4111" s="19"/>
      <c r="ETP4111" s="19"/>
      <c r="ETQ4111" s="19"/>
      <c r="ETR4111" s="19"/>
      <c r="ETS4111" s="19"/>
      <c r="ETT4111" s="19"/>
      <c r="ETU4111" s="19"/>
      <c r="ETV4111" s="19"/>
      <c r="ETW4111" s="19"/>
      <c r="ETX4111" s="19"/>
      <c r="ETY4111" s="19"/>
      <c r="ETZ4111" s="19"/>
      <c r="EUA4111" s="19"/>
      <c r="EUB4111" s="19"/>
      <c r="EUC4111" s="19"/>
      <c r="EUD4111" s="19"/>
      <c r="EUE4111" s="19"/>
      <c r="EUF4111" s="19"/>
      <c r="EUG4111" s="19"/>
      <c r="EUH4111" s="19"/>
      <c r="EUI4111" s="19"/>
      <c r="EUJ4111" s="19"/>
      <c r="EUK4111" s="19"/>
      <c r="EUL4111" s="19"/>
      <c r="EUM4111" s="19"/>
      <c r="EUN4111" s="19"/>
      <c r="EUO4111" s="19"/>
      <c r="EUP4111" s="19"/>
      <c r="EUQ4111" s="19"/>
      <c r="EUR4111" s="19"/>
      <c r="EUS4111" s="19"/>
      <c r="EUT4111" s="19"/>
      <c r="EUU4111" s="19"/>
      <c r="EUV4111" s="19"/>
      <c r="EUW4111" s="19"/>
      <c r="EUX4111" s="19"/>
      <c r="EUY4111" s="19"/>
      <c r="EUZ4111" s="19"/>
      <c r="EVA4111" s="19"/>
      <c r="EVB4111" s="19"/>
      <c r="EVC4111" s="19"/>
      <c r="EVD4111" s="19"/>
      <c r="EVE4111" s="19"/>
      <c r="EVF4111" s="19"/>
      <c r="EVG4111" s="19"/>
      <c r="EVH4111" s="19"/>
      <c r="EVI4111" s="19"/>
      <c r="EVJ4111" s="19"/>
      <c r="EVK4111" s="19"/>
      <c r="EVL4111" s="19"/>
      <c r="EVM4111" s="19"/>
      <c r="EVN4111" s="19"/>
      <c r="EVO4111" s="19"/>
      <c r="EVP4111" s="19"/>
      <c r="EVQ4111" s="19"/>
      <c r="EVR4111" s="19"/>
      <c r="EVS4111" s="19"/>
      <c r="EVT4111" s="19"/>
      <c r="EVU4111" s="19"/>
      <c r="EVV4111" s="19"/>
      <c r="EVW4111" s="19"/>
      <c r="EVX4111" s="19"/>
      <c r="EVY4111" s="19"/>
      <c r="EVZ4111" s="19"/>
      <c r="EWA4111" s="19"/>
      <c r="EWB4111" s="19"/>
      <c r="EWC4111" s="19"/>
      <c r="EWD4111" s="19"/>
      <c r="EWE4111" s="19"/>
      <c r="EWF4111" s="19"/>
      <c r="EWG4111" s="19"/>
      <c r="EWH4111" s="19"/>
      <c r="EWI4111" s="19"/>
      <c r="EWJ4111" s="19"/>
      <c r="EWK4111" s="19"/>
      <c r="EWL4111" s="19"/>
      <c r="EWM4111" s="19"/>
      <c r="EWN4111" s="19"/>
      <c r="EWO4111" s="19"/>
      <c r="EWP4111" s="19"/>
      <c r="EWQ4111" s="19"/>
      <c r="EWR4111" s="19"/>
      <c r="EWS4111" s="19"/>
      <c r="EWT4111" s="19"/>
      <c r="EWU4111" s="19"/>
      <c r="EWV4111" s="19"/>
      <c r="EWW4111" s="19"/>
      <c r="EWX4111" s="19"/>
      <c r="EWY4111" s="19"/>
      <c r="EWZ4111" s="19"/>
      <c r="EXA4111" s="19"/>
      <c r="EXB4111" s="19"/>
      <c r="EXC4111" s="19"/>
      <c r="EXD4111" s="19"/>
      <c r="EXE4111" s="19"/>
      <c r="EXF4111" s="19"/>
      <c r="EXG4111" s="19"/>
      <c r="EXH4111" s="19"/>
      <c r="EXI4111" s="19"/>
      <c r="EXJ4111" s="19"/>
      <c r="EXK4111" s="19"/>
      <c r="EXL4111" s="19"/>
      <c r="EXM4111" s="19"/>
      <c r="EXN4111" s="19"/>
      <c r="EXO4111" s="19"/>
      <c r="EXP4111" s="19"/>
      <c r="EXQ4111" s="19"/>
      <c r="EXR4111" s="19"/>
      <c r="EXS4111" s="19"/>
      <c r="EXT4111" s="19"/>
      <c r="EXU4111" s="19"/>
      <c r="EXV4111" s="19"/>
      <c r="EXW4111" s="19"/>
      <c r="EXX4111" s="19"/>
      <c r="EXY4111" s="19"/>
      <c r="EXZ4111" s="19"/>
      <c r="EYA4111" s="19"/>
      <c r="EYB4111" s="19"/>
      <c r="EYC4111" s="19"/>
      <c r="EYD4111" s="19"/>
      <c r="EYE4111" s="19"/>
      <c r="EYF4111" s="19"/>
      <c r="EYG4111" s="19"/>
      <c r="EYH4111" s="19"/>
      <c r="EYI4111" s="19"/>
      <c r="EYJ4111" s="19"/>
      <c r="EYK4111" s="19"/>
      <c r="EYL4111" s="19"/>
      <c r="EYM4111" s="19"/>
      <c r="EYN4111" s="19"/>
      <c r="EYO4111" s="19"/>
      <c r="EYP4111" s="19"/>
      <c r="EYQ4111" s="19"/>
      <c r="EYR4111" s="19"/>
      <c r="EYS4111" s="19"/>
      <c r="EYT4111" s="19"/>
      <c r="EYU4111" s="19"/>
      <c r="EYV4111" s="19"/>
      <c r="EYW4111" s="19"/>
      <c r="EYX4111" s="19"/>
      <c r="EYY4111" s="19"/>
      <c r="EYZ4111" s="19"/>
      <c r="EZA4111" s="19"/>
      <c r="EZB4111" s="19"/>
      <c r="EZC4111" s="19"/>
      <c r="EZD4111" s="19"/>
      <c r="EZE4111" s="19"/>
      <c r="EZF4111" s="19"/>
      <c r="EZG4111" s="19"/>
      <c r="EZH4111" s="19"/>
      <c r="EZI4111" s="19"/>
      <c r="EZJ4111" s="19"/>
      <c r="EZK4111" s="19"/>
      <c r="EZL4111" s="19"/>
      <c r="EZM4111" s="19"/>
      <c r="EZN4111" s="19"/>
      <c r="EZO4111" s="19"/>
      <c r="EZP4111" s="19"/>
      <c r="EZQ4111" s="19"/>
      <c r="EZR4111" s="19"/>
      <c r="EZS4111" s="19"/>
      <c r="EZT4111" s="19"/>
      <c r="EZU4111" s="19"/>
      <c r="EZV4111" s="19"/>
      <c r="EZW4111" s="19"/>
      <c r="EZX4111" s="19"/>
      <c r="EZY4111" s="19"/>
      <c r="EZZ4111" s="19"/>
      <c r="FAA4111" s="19"/>
      <c r="FAB4111" s="19"/>
      <c r="FAC4111" s="19"/>
      <c r="FAD4111" s="19"/>
      <c r="FAE4111" s="19"/>
      <c r="FAF4111" s="19"/>
      <c r="FAG4111" s="19"/>
      <c r="FAH4111" s="19"/>
      <c r="FAI4111" s="19"/>
      <c r="FAJ4111" s="19"/>
      <c r="FAK4111" s="19"/>
      <c r="FAL4111" s="19"/>
      <c r="FAM4111" s="19"/>
      <c r="FAN4111" s="19"/>
      <c r="FAO4111" s="19"/>
      <c r="FAP4111" s="19"/>
      <c r="FAQ4111" s="19"/>
      <c r="FAR4111" s="19"/>
      <c r="FAS4111" s="19"/>
      <c r="FAT4111" s="19"/>
      <c r="FAU4111" s="19"/>
      <c r="FAV4111" s="19"/>
      <c r="FAW4111" s="19"/>
      <c r="FAX4111" s="19"/>
      <c r="FAY4111" s="19"/>
      <c r="FAZ4111" s="19"/>
      <c r="FBA4111" s="19"/>
      <c r="FBB4111" s="19"/>
      <c r="FBC4111" s="19"/>
      <c r="FBD4111" s="19"/>
      <c r="FBE4111" s="19"/>
      <c r="FBF4111" s="19"/>
      <c r="FBG4111" s="19"/>
      <c r="FBH4111" s="19"/>
      <c r="FBI4111" s="19"/>
      <c r="FBJ4111" s="19"/>
      <c r="FBK4111" s="19"/>
      <c r="FBL4111" s="19"/>
      <c r="FBM4111" s="19"/>
      <c r="FBN4111" s="19"/>
      <c r="FBO4111" s="19"/>
      <c r="FBP4111" s="19"/>
      <c r="FBQ4111" s="19"/>
      <c r="FBR4111" s="19"/>
      <c r="FBS4111" s="19"/>
      <c r="FBT4111" s="19"/>
      <c r="FBU4111" s="19"/>
      <c r="FBV4111" s="19"/>
      <c r="FBW4111" s="19"/>
      <c r="FBX4111" s="19"/>
      <c r="FBY4111" s="19"/>
      <c r="FBZ4111" s="19"/>
      <c r="FCA4111" s="19"/>
      <c r="FCB4111" s="19"/>
      <c r="FCC4111" s="19"/>
      <c r="FCD4111" s="19"/>
      <c r="FCE4111" s="19"/>
      <c r="FCF4111" s="19"/>
      <c r="FCG4111" s="19"/>
      <c r="FCH4111" s="19"/>
      <c r="FCI4111" s="19"/>
      <c r="FCJ4111" s="19"/>
      <c r="FCK4111" s="19"/>
      <c r="FCL4111" s="19"/>
      <c r="FCM4111" s="19"/>
      <c r="FCN4111" s="19"/>
      <c r="FCO4111" s="19"/>
      <c r="FCP4111" s="19"/>
      <c r="FCQ4111" s="19"/>
      <c r="FCR4111" s="19"/>
      <c r="FCS4111" s="19"/>
      <c r="FCT4111" s="19"/>
      <c r="FCU4111" s="19"/>
      <c r="FCV4111" s="19"/>
      <c r="FCW4111" s="19"/>
      <c r="FCX4111" s="19"/>
      <c r="FCY4111" s="19"/>
      <c r="FCZ4111" s="19"/>
      <c r="FDA4111" s="19"/>
      <c r="FDB4111" s="19"/>
      <c r="FDC4111" s="19"/>
      <c r="FDD4111" s="19"/>
      <c r="FDE4111" s="19"/>
      <c r="FDF4111" s="19"/>
      <c r="FDG4111" s="19"/>
      <c r="FDH4111" s="19"/>
      <c r="FDI4111" s="19"/>
      <c r="FDJ4111" s="19"/>
      <c r="FDK4111" s="19"/>
      <c r="FDL4111" s="19"/>
      <c r="FDM4111" s="19"/>
      <c r="FDN4111" s="19"/>
      <c r="FDO4111" s="19"/>
      <c r="FDP4111" s="19"/>
      <c r="FDQ4111" s="19"/>
      <c r="FDR4111" s="19"/>
      <c r="FDS4111" s="19"/>
      <c r="FDT4111" s="19"/>
      <c r="FDU4111" s="19"/>
      <c r="FDV4111" s="19"/>
      <c r="FDW4111" s="19"/>
      <c r="FDX4111" s="19"/>
      <c r="FDY4111" s="19"/>
      <c r="FDZ4111" s="19"/>
      <c r="FEA4111" s="19"/>
      <c r="FEB4111" s="19"/>
      <c r="FEC4111" s="19"/>
      <c r="FED4111" s="19"/>
      <c r="FEE4111" s="19"/>
      <c r="FEF4111" s="19"/>
      <c r="FEG4111" s="19"/>
      <c r="FEH4111" s="19"/>
      <c r="FEI4111" s="19"/>
      <c r="FEJ4111" s="19"/>
      <c r="FEK4111" s="19"/>
      <c r="FEL4111" s="19"/>
      <c r="FEM4111" s="19"/>
      <c r="FEN4111" s="19"/>
      <c r="FEO4111" s="19"/>
      <c r="FEP4111" s="19"/>
      <c r="FEQ4111" s="19"/>
      <c r="FER4111" s="19"/>
      <c r="FES4111" s="19"/>
      <c r="FET4111" s="19"/>
      <c r="FEU4111" s="19"/>
      <c r="FEV4111" s="19"/>
      <c r="FEW4111" s="19"/>
      <c r="FEX4111" s="19"/>
      <c r="FEY4111" s="19"/>
      <c r="FEZ4111" s="19"/>
      <c r="FFA4111" s="19"/>
      <c r="FFB4111" s="19"/>
      <c r="FFC4111" s="19"/>
      <c r="FFD4111" s="19"/>
      <c r="FFE4111" s="19"/>
      <c r="FFF4111" s="19"/>
      <c r="FFG4111" s="19"/>
      <c r="FFH4111" s="19"/>
      <c r="FFI4111" s="19"/>
      <c r="FFJ4111" s="19"/>
      <c r="FFK4111" s="19"/>
      <c r="FFL4111" s="19"/>
      <c r="FFM4111" s="19"/>
      <c r="FFN4111" s="19"/>
      <c r="FFO4111" s="19"/>
      <c r="FFP4111" s="19"/>
      <c r="FFQ4111" s="19"/>
      <c r="FFR4111" s="19"/>
      <c r="FFS4111" s="19"/>
      <c r="FFT4111" s="19"/>
      <c r="FFU4111" s="19"/>
      <c r="FFV4111" s="19"/>
      <c r="FFW4111" s="19"/>
      <c r="FFX4111" s="19"/>
      <c r="FFY4111" s="19"/>
      <c r="FFZ4111" s="19"/>
      <c r="FGA4111" s="19"/>
      <c r="FGB4111" s="19"/>
      <c r="FGC4111" s="19"/>
      <c r="FGD4111" s="19"/>
      <c r="FGE4111" s="19"/>
      <c r="FGF4111" s="19"/>
      <c r="FGG4111" s="19"/>
      <c r="FGH4111" s="19"/>
      <c r="FGI4111" s="19"/>
      <c r="FGJ4111" s="19"/>
      <c r="FGK4111" s="19"/>
      <c r="FGL4111" s="19"/>
      <c r="FGM4111" s="19"/>
      <c r="FGN4111" s="19"/>
      <c r="FGO4111" s="19"/>
      <c r="FGP4111" s="19"/>
      <c r="FGQ4111" s="19"/>
      <c r="FGR4111" s="19"/>
      <c r="FGS4111" s="19"/>
      <c r="FGT4111" s="19"/>
      <c r="FGU4111" s="19"/>
      <c r="FGV4111" s="19"/>
      <c r="FGW4111" s="19"/>
      <c r="FGX4111" s="19"/>
      <c r="FGY4111" s="19"/>
      <c r="FGZ4111" s="19"/>
      <c r="FHA4111" s="19"/>
      <c r="FHB4111" s="19"/>
      <c r="FHC4111" s="19"/>
      <c r="FHD4111" s="19"/>
      <c r="FHE4111" s="19"/>
      <c r="FHF4111" s="19"/>
      <c r="FHG4111" s="19"/>
      <c r="FHH4111" s="19"/>
      <c r="FHI4111" s="19"/>
      <c r="FHJ4111" s="19"/>
      <c r="FHK4111" s="19"/>
      <c r="FHL4111" s="19"/>
      <c r="FHM4111" s="19"/>
      <c r="FHN4111" s="19"/>
      <c r="FHO4111" s="19"/>
      <c r="FHP4111" s="19"/>
      <c r="FHQ4111" s="19"/>
      <c r="FHR4111" s="19"/>
      <c r="FHS4111" s="19"/>
      <c r="FHT4111" s="19"/>
      <c r="FHU4111" s="19"/>
      <c r="FHV4111" s="19"/>
      <c r="FHW4111" s="19"/>
      <c r="FHX4111" s="19"/>
      <c r="FHY4111" s="19"/>
      <c r="FHZ4111" s="19"/>
      <c r="FIA4111" s="19"/>
      <c r="FIB4111" s="19"/>
      <c r="FIC4111" s="19"/>
      <c r="FID4111" s="19"/>
      <c r="FIE4111" s="19"/>
      <c r="FIF4111" s="19"/>
      <c r="FIG4111" s="19"/>
      <c r="FIH4111" s="19"/>
      <c r="FII4111" s="19"/>
      <c r="FIJ4111" s="19"/>
      <c r="FIK4111" s="19"/>
      <c r="FIL4111" s="19"/>
      <c r="FIM4111" s="19"/>
      <c r="FIN4111" s="19"/>
      <c r="FIO4111" s="19"/>
      <c r="FIP4111" s="19"/>
      <c r="FIQ4111" s="19"/>
      <c r="FIR4111" s="19"/>
      <c r="FIS4111" s="19"/>
      <c r="FIT4111" s="19"/>
      <c r="FIU4111" s="19"/>
      <c r="FIV4111" s="19"/>
      <c r="FIW4111" s="19"/>
      <c r="FIX4111" s="19"/>
      <c r="FIY4111" s="19"/>
      <c r="FIZ4111" s="19"/>
      <c r="FJA4111" s="19"/>
      <c r="FJB4111" s="19"/>
      <c r="FJC4111" s="19"/>
      <c r="FJD4111" s="19"/>
      <c r="FJE4111" s="19"/>
      <c r="FJF4111" s="19"/>
      <c r="FJG4111" s="19"/>
      <c r="FJH4111" s="19"/>
      <c r="FJI4111" s="19"/>
      <c r="FJJ4111" s="19"/>
      <c r="FJK4111" s="19"/>
      <c r="FJL4111" s="19"/>
      <c r="FJM4111" s="19"/>
      <c r="FJN4111" s="19"/>
      <c r="FJO4111" s="19"/>
      <c r="FJP4111" s="19"/>
      <c r="FJQ4111" s="19"/>
      <c r="FJR4111" s="19"/>
      <c r="FJS4111" s="19"/>
      <c r="FJT4111" s="19"/>
      <c r="FJU4111" s="19"/>
      <c r="FJV4111" s="19"/>
      <c r="FJW4111" s="19"/>
      <c r="FJX4111" s="19"/>
      <c r="FJY4111" s="19"/>
      <c r="FJZ4111" s="19"/>
      <c r="FKA4111" s="19"/>
      <c r="FKB4111" s="19"/>
      <c r="FKC4111" s="19"/>
      <c r="FKD4111" s="19"/>
      <c r="FKE4111" s="19"/>
      <c r="FKF4111" s="19"/>
      <c r="FKG4111" s="19"/>
      <c r="FKH4111" s="19"/>
      <c r="FKI4111" s="19"/>
      <c r="FKJ4111" s="19"/>
      <c r="FKK4111" s="19"/>
      <c r="FKL4111" s="19"/>
      <c r="FKM4111" s="19"/>
      <c r="FKN4111" s="19"/>
      <c r="FKO4111" s="19"/>
      <c r="FKP4111" s="19"/>
      <c r="FKQ4111" s="19"/>
      <c r="FKR4111" s="19"/>
      <c r="FKS4111" s="19"/>
      <c r="FKT4111" s="19"/>
      <c r="FKU4111" s="19"/>
      <c r="FKV4111" s="19"/>
      <c r="FKW4111" s="19"/>
      <c r="FKX4111" s="19"/>
      <c r="FKY4111" s="19"/>
      <c r="FKZ4111" s="19"/>
      <c r="FLA4111" s="19"/>
      <c r="FLB4111" s="19"/>
      <c r="FLC4111" s="19"/>
      <c r="FLD4111" s="19"/>
      <c r="FLE4111" s="19"/>
      <c r="FLF4111" s="19"/>
      <c r="FLG4111" s="19"/>
      <c r="FLH4111" s="19"/>
      <c r="FLI4111" s="19"/>
      <c r="FLJ4111" s="19"/>
      <c r="FLK4111" s="19"/>
      <c r="FLL4111" s="19"/>
      <c r="FLM4111" s="19"/>
      <c r="FLN4111" s="19"/>
      <c r="FLO4111" s="19"/>
      <c r="FLP4111" s="19"/>
      <c r="FLQ4111" s="19"/>
      <c r="FLR4111" s="19"/>
      <c r="FLS4111" s="19"/>
      <c r="FLT4111" s="19"/>
      <c r="FLU4111" s="19"/>
      <c r="FLV4111" s="19"/>
      <c r="FLW4111" s="19"/>
      <c r="FLX4111" s="19"/>
      <c r="FLY4111" s="19"/>
      <c r="FLZ4111" s="19"/>
      <c r="FMA4111" s="19"/>
      <c r="FMB4111" s="19"/>
      <c r="FMC4111" s="19"/>
      <c r="FMD4111" s="19"/>
      <c r="FME4111" s="19"/>
      <c r="FMF4111" s="19"/>
      <c r="FMG4111" s="19"/>
      <c r="FMH4111" s="19"/>
      <c r="FMI4111" s="19"/>
      <c r="FMJ4111" s="19"/>
      <c r="FMK4111" s="19"/>
      <c r="FML4111" s="19"/>
      <c r="FMM4111" s="19"/>
      <c r="FMN4111" s="19"/>
      <c r="FMO4111" s="19"/>
      <c r="FMP4111" s="19"/>
      <c r="FMQ4111" s="19"/>
      <c r="FMR4111" s="19"/>
      <c r="FMS4111" s="19"/>
      <c r="FMT4111" s="19"/>
      <c r="FMU4111" s="19"/>
      <c r="FMV4111" s="19"/>
      <c r="FMW4111" s="19"/>
      <c r="FMX4111" s="19"/>
      <c r="FMY4111" s="19"/>
      <c r="FMZ4111" s="19"/>
      <c r="FNA4111" s="19"/>
      <c r="FNB4111" s="19"/>
      <c r="FNC4111" s="19"/>
      <c r="FND4111" s="19"/>
      <c r="FNE4111" s="19"/>
      <c r="FNF4111" s="19"/>
      <c r="FNG4111" s="19"/>
      <c r="FNH4111" s="19"/>
      <c r="FNI4111" s="19"/>
      <c r="FNJ4111" s="19"/>
      <c r="FNK4111" s="19"/>
      <c r="FNL4111" s="19"/>
      <c r="FNM4111" s="19"/>
      <c r="FNN4111" s="19"/>
      <c r="FNO4111" s="19"/>
      <c r="FNP4111" s="19"/>
      <c r="FNQ4111" s="19"/>
      <c r="FNR4111" s="19"/>
      <c r="FNS4111" s="19"/>
      <c r="FNT4111" s="19"/>
      <c r="FNU4111" s="19"/>
      <c r="FNV4111" s="19"/>
      <c r="FNW4111" s="19"/>
      <c r="FNX4111" s="19"/>
      <c r="FNY4111" s="19"/>
      <c r="FNZ4111" s="19"/>
      <c r="FOA4111" s="19"/>
      <c r="FOB4111" s="19"/>
      <c r="FOC4111" s="19"/>
      <c r="FOD4111" s="19"/>
      <c r="FOE4111" s="19"/>
      <c r="FOF4111" s="19"/>
      <c r="FOG4111" s="19"/>
      <c r="FOH4111" s="19"/>
      <c r="FOI4111" s="19"/>
      <c r="FOJ4111" s="19"/>
      <c r="FOK4111" s="19"/>
      <c r="FOL4111" s="19"/>
      <c r="FOM4111" s="19"/>
      <c r="FON4111" s="19"/>
      <c r="FOO4111" s="19"/>
      <c r="FOP4111" s="19"/>
      <c r="FOQ4111" s="19"/>
      <c r="FOR4111" s="19"/>
      <c r="FOS4111" s="19"/>
      <c r="FOT4111" s="19"/>
      <c r="FOU4111" s="19"/>
      <c r="FOV4111" s="19"/>
      <c r="FOW4111" s="19"/>
      <c r="FOX4111" s="19"/>
      <c r="FOY4111" s="19"/>
      <c r="FOZ4111" s="19"/>
      <c r="FPA4111" s="19"/>
      <c r="FPB4111" s="19"/>
      <c r="FPC4111" s="19"/>
      <c r="FPD4111" s="19"/>
      <c r="FPE4111" s="19"/>
      <c r="FPF4111" s="19"/>
      <c r="FPG4111" s="19"/>
      <c r="FPH4111" s="19"/>
      <c r="FPI4111" s="19"/>
      <c r="FPJ4111" s="19"/>
      <c r="FPK4111" s="19"/>
      <c r="FPL4111" s="19"/>
      <c r="FPM4111" s="19"/>
      <c r="FPN4111" s="19"/>
      <c r="FPO4111" s="19"/>
      <c r="FPP4111" s="19"/>
      <c r="FPQ4111" s="19"/>
      <c r="FPR4111" s="19"/>
      <c r="FPS4111" s="19"/>
      <c r="FPT4111" s="19"/>
      <c r="FPU4111" s="19"/>
      <c r="FPV4111" s="19"/>
      <c r="FPW4111" s="19"/>
      <c r="FPX4111" s="19"/>
      <c r="FPY4111" s="19"/>
      <c r="FPZ4111" s="19"/>
      <c r="FQA4111" s="19"/>
      <c r="FQB4111" s="19"/>
      <c r="FQC4111" s="19"/>
      <c r="FQD4111" s="19"/>
      <c r="FQE4111" s="19"/>
      <c r="FQF4111" s="19"/>
      <c r="FQG4111" s="19"/>
      <c r="FQH4111" s="19"/>
      <c r="FQI4111" s="19"/>
      <c r="FQJ4111" s="19"/>
      <c r="FQK4111" s="19"/>
      <c r="FQL4111" s="19"/>
      <c r="FQM4111" s="19"/>
      <c r="FQN4111" s="19"/>
      <c r="FQO4111" s="19"/>
      <c r="FQP4111" s="19"/>
      <c r="FQQ4111" s="19"/>
      <c r="FQR4111" s="19"/>
      <c r="FQS4111" s="19"/>
      <c r="FQT4111" s="19"/>
      <c r="FQU4111" s="19"/>
      <c r="FQV4111" s="19"/>
      <c r="FQW4111" s="19"/>
      <c r="FQX4111" s="19"/>
      <c r="FQY4111" s="19"/>
      <c r="FQZ4111" s="19"/>
      <c r="FRA4111" s="19"/>
      <c r="FRB4111" s="19"/>
      <c r="FRC4111" s="19"/>
      <c r="FRD4111" s="19"/>
      <c r="FRE4111" s="19"/>
      <c r="FRF4111" s="19"/>
      <c r="FRG4111" s="19"/>
      <c r="FRH4111" s="19"/>
      <c r="FRI4111" s="19"/>
      <c r="FRJ4111" s="19"/>
      <c r="FRK4111" s="19"/>
      <c r="FRL4111" s="19"/>
      <c r="FRM4111" s="19"/>
      <c r="FRN4111" s="19"/>
      <c r="FRO4111" s="19"/>
      <c r="FRP4111" s="19"/>
      <c r="FRQ4111" s="19"/>
      <c r="FRR4111" s="19"/>
      <c r="FRS4111" s="19"/>
      <c r="FRT4111" s="19"/>
      <c r="FRU4111" s="19"/>
      <c r="FRV4111" s="19"/>
      <c r="FRW4111" s="19"/>
      <c r="FRX4111" s="19"/>
      <c r="FRY4111" s="19"/>
      <c r="FRZ4111" s="19"/>
      <c r="FSA4111" s="19"/>
      <c r="FSB4111" s="19"/>
      <c r="FSC4111" s="19"/>
      <c r="FSD4111" s="19"/>
      <c r="FSE4111" s="19"/>
      <c r="FSF4111" s="19"/>
      <c r="FSG4111" s="19"/>
      <c r="FSH4111" s="19"/>
      <c r="FSI4111" s="19"/>
      <c r="FSJ4111" s="19"/>
      <c r="FSK4111" s="19"/>
      <c r="FSL4111" s="19"/>
      <c r="FSM4111" s="19"/>
      <c r="FSN4111" s="19"/>
      <c r="FSO4111" s="19"/>
      <c r="FSP4111" s="19"/>
      <c r="FSQ4111" s="19"/>
      <c r="FSR4111" s="19"/>
      <c r="FSS4111" s="19"/>
      <c r="FST4111" s="19"/>
      <c r="FSU4111" s="19"/>
      <c r="FSV4111" s="19"/>
      <c r="FSW4111" s="19"/>
      <c r="FSX4111" s="19"/>
      <c r="FSY4111" s="19"/>
      <c r="FSZ4111" s="19"/>
      <c r="FTA4111" s="19"/>
      <c r="FTB4111" s="19"/>
      <c r="FTC4111" s="19"/>
      <c r="FTD4111" s="19"/>
      <c r="FTE4111" s="19"/>
      <c r="FTF4111" s="19"/>
      <c r="FTG4111" s="19"/>
      <c r="FTH4111" s="19"/>
      <c r="FTI4111" s="19"/>
      <c r="FTJ4111" s="19"/>
      <c r="FTK4111" s="19"/>
      <c r="FTL4111" s="19"/>
      <c r="FTM4111" s="19"/>
      <c r="FTN4111" s="19"/>
      <c r="FTO4111" s="19"/>
      <c r="FTP4111" s="19"/>
      <c r="FTQ4111" s="19"/>
      <c r="FTR4111" s="19"/>
      <c r="FTS4111" s="19"/>
      <c r="FTT4111" s="19"/>
      <c r="FTU4111" s="19"/>
      <c r="FTV4111" s="19"/>
      <c r="FTW4111" s="19"/>
      <c r="FTX4111" s="19"/>
      <c r="FTY4111" s="19"/>
      <c r="FTZ4111" s="19"/>
      <c r="FUA4111" s="19"/>
      <c r="FUB4111" s="19"/>
      <c r="FUC4111" s="19"/>
      <c r="FUD4111" s="19"/>
      <c r="FUE4111" s="19"/>
      <c r="FUF4111" s="19"/>
      <c r="FUG4111" s="19"/>
      <c r="FUH4111" s="19"/>
      <c r="FUI4111" s="19"/>
      <c r="FUJ4111" s="19"/>
      <c r="FUK4111" s="19"/>
      <c r="FUL4111" s="19"/>
      <c r="FUM4111" s="19"/>
      <c r="FUN4111" s="19"/>
      <c r="FUO4111" s="19"/>
      <c r="FUP4111" s="19"/>
      <c r="FUQ4111" s="19"/>
      <c r="FUR4111" s="19"/>
      <c r="FUS4111" s="19"/>
      <c r="FUT4111" s="19"/>
      <c r="FUU4111" s="19"/>
      <c r="FUV4111" s="19"/>
      <c r="FUW4111" s="19"/>
      <c r="FUX4111" s="19"/>
      <c r="FUY4111" s="19"/>
      <c r="FUZ4111" s="19"/>
      <c r="FVA4111" s="19"/>
      <c r="FVB4111" s="19"/>
      <c r="FVC4111" s="19"/>
      <c r="FVD4111" s="19"/>
      <c r="FVE4111" s="19"/>
      <c r="FVF4111" s="19"/>
      <c r="FVG4111" s="19"/>
      <c r="FVH4111" s="19"/>
      <c r="FVI4111" s="19"/>
      <c r="FVJ4111" s="19"/>
      <c r="FVK4111" s="19"/>
      <c r="FVL4111" s="19"/>
      <c r="FVM4111" s="19"/>
      <c r="FVN4111" s="19"/>
      <c r="FVO4111" s="19"/>
      <c r="FVP4111" s="19"/>
      <c r="FVQ4111" s="19"/>
      <c r="FVR4111" s="19"/>
      <c r="FVS4111" s="19"/>
      <c r="FVT4111" s="19"/>
      <c r="FVU4111" s="19"/>
      <c r="FVV4111" s="19"/>
      <c r="FVW4111" s="19"/>
      <c r="FVX4111" s="19"/>
      <c r="FVY4111" s="19"/>
      <c r="FVZ4111" s="19"/>
      <c r="FWA4111" s="19"/>
      <c r="FWB4111" s="19"/>
      <c r="FWC4111" s="19"/>
      <c r="FWD4111" s="19"/>
      <c r="FWE4111" s="19"/>
      <c r="FWF4111" s="19"/>
      <c r="FWG4111" s="19"/>
      <c r="FWH4111" s="19"/>
      <c r="FWI4111" s="19"/>
      <c r="FWJ4111" s="19"/>
      <c r="FWK4111" s="19"/>
      <c r="FWL4111" s="19"/>
      <c r="FWM4111" s="19"/>
      <c r="FWN4111" s="19"/>
      <c r="FWO4111" s="19"/>
      <c r="FWP4111" s="19"/>
      <c r="FWQ4111" s="19"/>
      <c r="FWR4111" s="19"/>
      <c r="FWS4111" s="19"/>
      <c r="FWT4111" s="19"/>
      <c r="FWU4111" s="19"/>
      <c r="FWV4111" s="19"/>
      <c r="FWW4111" s="19"/>
      <c r="FWX4111" s="19"/>
      <c r="FWY4111" s="19"/>
      <c r="FWZ4111" s="19"/>
      <c r="FXA4111" s="19"/>
      <c r="FXB4111" s="19"/>
      <c r="FXC4111" s="19"/>
      <c r="FXD4111" s="19"/>
      <c r="FXE4111" s="19"/>
      <c r="FXF4111" s="19"/>
      <c r="FXG4111" s="19"/>
      <c r="FXH4111" s="19"/>
      <c r="FXI4111" s="19"/>
      <c r="FXJ4111" s="19"/>
      <c r="FXK4111" s="19"/>
      <c r="FXL4111" s="19"/>
      <c r="FXM4111" s="19"/>
      <c r="FXN4111" s="19"/>
      <c r="FXO4111" s="19"/>
      <c r="FXP4111" s="19"/>
      <c r="FXQ4111" s="19"/>
      <c r="FXR4111" s="19"/>
      <c r="FXS4111" s="19"/>
      <c r="FXT4111" s="19"/>
      <c r="FXU4111" s="19"/>
      <c r="FXV4111" s="19"/>
      <c r="FXW4111" s="19"/>
      <c r="FXX4111" s="19"/>
      <c r="FXY4111" s="19"/>
      <c r="FXZ4111" s="19"/>
      <c r="FYA4111" s="19"/>
      <c r="FYB4111" s="19"/>
      <c r="FYC4111" s="19"/>
      <c r="FYD4111" s="19"/>
      <c r="FYE4111" s="19"/>
      <c r="FYF4111" s="19"/>
      <c r="FYG4111" s="19"/>
      <c r="FYH4111" s="19"/>
      <c r="FYI4111" s="19"/>
      <c r="FYJ4111" s="19"/>
      <c r="FYK4111" s="19"/>
      <c r="FYL4111" s="19"/>
      <c r="FYM4111" s="19"/>
      <c r="FYN4111" s="19"/>
      <c r="FYO4111" s="19"/>
      <c r="FYP4111" s="19"/>
      <c r="FYQ4111" s="19"/>
      <c r="FYR4111" s="19"/>
      <c r="FYS4111" s="19"/>
      <c r="FYT4111" s="19"/>
      <c r="FYU4111" s="19"/>
      <c r="FYV4111" s="19"/>
      <c r="FYW4111" s="19"/>
      <c r="FYX4111" s="19"/>
      <c r="FYY4111" s="19"/>
      <c r="FYZ4111" s="19"/>
      <c r="FZA4111" s="19"/>
      <c r="FZB4111" s="19"/>
      <c r="FZC4111" s="19"/>
      <c r="FZD4111" s="19"/>
      <c r="FZE4111" s="19"/>
      <c r="FZF4111" s="19"/>
      <c r="FZG4111" s="19"/>
      <c r="FZH4111" s="19"/>
      <c r="FZI4111" s="19"/>
      <c r="FZJ4111" s="19"/>
      <c r="FZK4111" s="19"/>
      <c r="FZL4111" s="19"/>
      <c r="FZM4111" s="19"/>
      <c r="FZN4111" s="19"/>
      <c r="FZO4111" s="19"/>
      <c r="FZP4111" s="19"/>
      <c r="FZQ4111" s="19"/>
      <c r="FZR4111" s="19"/>
      <c r="FZS4111" s="19"/>
      <c r="FZT4111" s="19"/>
      <c r="FZU4111" s="19"/>
      <c r="FZV4111" s="19"/>
      <c r="FZW4111" s="19"/>
      <c r="FZX4111" s="19"/>
      <c r="FZY4111" s="19"/>
      <c r="FZZ4111" s="19"/>
      <c r="GAA4111" s="19"/>
      <c r="GAB4111" s="19"/>
      <c r="GAC4111" s="19"/>
      <c r="GAD4111" s="19"/>
      <c r="GAE4111" s="19"/>
      <c r="GAF4111" s="19"/>
      <c r="GAG4111" s="19"/>
      <c r="GAH4111" s="19"/>
      <c r="GAI4111" s="19"/>
      <c r="GAJ4111" s="19"/>
      <c r="GAK4111" s="19"/>
      <c r="GAL4111" s="19"/>
      <c r="GAM4111" s="19"/>
      <c r="GAN4111" s="19"/>
      <c r="GAO4111" s="19"/>
      <c r="GAP4111" s="19"/>
      <c r="GAQ4111" s="19"/>
      <c r="GAR4111" s="19"/>
      <c r="GAS4111" s="19"/>
      <c r="GAT4111" s="19"/>
      <c r="GAU4111" s="19"/>
      <c r="GAV4111" s="19"/>
      <c r="GAW4111" s="19"/>
      <c r="GAX4111" s="19"/>
      <c r="GAY4111" s="19"/>
      <c r="GAZ4111" s="19"/>
      <c r="GBA4111" s="19"/>
      <c r="GBB4111" s="19"/>
      <c r="GBC4111" s="19"/>
      <c r="GBD4111" s="19"/>
      <c r="GBE4111" s="19"/>
      <c r="GBF4111" s="19"/>
      <c r="GBG4111" s="19"/>
      <c r="GBH4111" s="19"/>
      <c r="GBI4111" s="19"/>
      <c r="GBJ4111" s="19"/>
      <c r="GBK4111" s="19"/>
      <c r="GBL4111" s="19"/>
      <c r="GBM4111" s="19"/>
      <c r="GBN4111" s="19"/>
      <c r="GBO4111" s="19"/>
      <c r="GBP4111" s="19"/>
      <c r="GBQ4111" s="19"/>
      <c r="GBR4111" s="19"/>
      <c r="GBS4111" s="19"/>
      <c r="GBT4111" s="19"/>
      <c r="GBU4111" s="19"/>
      <c r="GBV4111" s="19"/>
      <c r="GBW4111" s="19"/>
      <c r="GBX4111" s="19"/>
      <c r="GBY4111" s="19"/>
      <c r="GBZ4111" s="19"/>
      <c r="GCA4111" s="19"/>
      <c r="GCB4111" s="19"/>
      <c r="GCC4111" s="19"/>
      <c r="GCD4111" s="19"/>
      <c r="GCE4111" s="19"/>
      <c r="GCF4111" s="19"/>
      <c r="GCG4111" s="19"/>
      <c r="GCH4111" s="19"/>
      <c r="GCI4111" s="19"/>
      <c r="GCJ4111" s="19"/>
      <c r="GCK4111" s="19"/>
      <c r="GCL4111" s="19"/>
      <c r="GCM4111" s="19"/>
      <c r="GCN4111" s="19"/>
      <c r="GCO4111" s="19"/>
      <c r="GCP4111" s="19"/>
      <c r="GCQ4111" s="19"/>
      <c r="GCR4111" s="19"/>
      <c r="GCS4111" s="19"/>
      <c r="GCT4111" s="19"/>
      <c r="GCU4111" s="19"/>
      <c r="GCV4111" s="19"/>
      <c r="GCW4111" s="19"/>
      <c r="GCX4111" s="19"/>
      <c r="GCY4111" s="19"/>
      <c r="GCZ4111" s="19"/>
      <c r="GDA4111" s="19"/>
      <c r="GDB4111" s="19"/>
      <c r="GDC4111" s="19"/>
      <c r="GDD4111" s="19"/>
      <c r="GDE4111" s="19"/>
      <c r="GDF4111" s="19"/>
      <c r="GDG4111" s="19"/>
      <c r="GDH4111" s="19"/>
      <c r="GDI4111" s="19"/>
      <c r="GDJ4111" s="19"/>
      <c r="GDK4111" s="19"/>
      <c r="GDL4111" s="19"/>
      <c r="GDM4111" s="19"/>
      <c r="GDN4111" s="19"/>
      <c r="GDO4111" s="19"/>
      <c r="GDP4111" s="19"/>
      <c r="GDQ4111" s="19"/>
      <c r="GDR4111" s="19"/>
      <c r="GDS4111" s="19"/>
      <c r="GDT4111" s="19"/>
      <c r="GDU4111" s="19"/>
      <c r="GDV4111" s="19"/>
      <c r="GDW4111" s="19"/>
      <c r="GDX4111" s="19"/>
      <c r="GDY4111" s="19"/>
      <c r="GDZ4111" s="19"/>
      <c r="GEA4111" s="19"/>
      <c r="GEB4111" s="19"/>
      <c r="GEC4111" s="19"/>
      <c r="GED4111" s="19"/>
      <c r="GEE4111" s="19"/>
      <c r="GEF4111" s="19"/>
      <c r="GEG4111" s="19"/>
      <c r="GEH4111" s="19"/>
      <c r="GEI4111" s="19"/>
      <c r="GEJ4111" s="19"/>
      <c r="GEK4111" s="19"/>
      <c r="GEL4111" s="19"/>
      <c r="GEM4111" s="19"/>
      <c r="GEN4111" s="19"/>
      <c r="GEO4111" s="19"/>
      <c r="GEP4111" s="19"/>
      <c r="GEQ4111" s="19"/>
      <c r="GER4111" s="19"/>
      <c r="GES4111" s="19"/>
      <c r="GET4111" s="19"/>
      <c r="GEU4111" s="19"/>
      <c r="GEV4111" s="19"/>
      <c r="GEW4111" s="19"/>
      <c r="GEX4111" s="19"/>
      <c r="GEY4111" s="19"/>
      <c r="GEZ4111" s="19"/>
      <c r="GFA4111" s="19"/>
      <c r="GFB4111" s="19"/>
      <c r="GFC4111" s="19"/>
      <c r="GFD4111" s="19"/>
      <c r="GFE4111" s="19"/>
      <c r="GFF4111" s="19"/>
      <c r="GFG4111" s="19"/>
      <c r="GFH4111" s="19"/>
      <c r="GFI4111" s="19"/>
      <c r="GFJ4111" s="19"/>
      <c r="GFK4111" s="19"/>
      <c r="GFL4111" s="19"/>
      <c r="GFM4111" s="19"/>
      <c r="GFN4111" s="19"/>
      <c r="GFO4111" s="19"/>
      <c r="GFP4111" s="19"/>
      <c r="GFQ4111" s="19"/>
      <c r="GFR4111" s="19"/>
      <c r="GFS4111" s="19"/>
      <c r="GFT4111" s="19"/>
      <c r="GFU4111" s="19"/>
      <c r="GFV4111" s="19"/>
      <c r="GFW4111" s="19"/>
      <c r="GFX4111" s="19"/>
      <c r="GFY4111" s="19"/>
      <c r="GFZ4111" s="19"/>
      <c r="GGA4111" s="19"/>
      <c r="GGB4111" s="19"/>
      <c r="GGC4111" s="19"/>
      <c r="GGD4111" s="19"/>
      <c r="GGE4111" s="19"/>
      <c r="GGF4111" s="19"/>
      <c r="GGG4111" s="19"/>
      <c r="GGH4111" s="19"/>
      <c r="GGI4111" s="19"/>
      <c r="GGJ4111" s="19"/>
      <c r="GGK4111" s="19"/>
      <c r="GGL4111" s="19"/>
      <c r="GGM4111" s="19"/>
      <c r="GGN4111" s="19"/>
      <c r="GGO4111" s="19"/>
      <c r="GGP4111" s="19"/>
      <c r="GGQ4111" s="19"/>
      <c r="GGR4111" s="19"/>
      <c r="GGS4111" s="19"/>
      <c r="GGT4111" s="19"/>
      <c r="GGU4111" s="19"/>
      <c r="GGV4111" s="19"/>
      <c r="GGW4111" s="19"/>
      <c r="GGX4111" s="19"/>
      <c r="GGY4111" s="19"/>
      <c r="GGZ4111" s="19"/>
      <c r="GHA4111" s="19"/>
      <c r="GHB4111" s="19"/>
      <c r="GHC4111" s="19"/>
      <c r="GHD4111" s="19"/>
      <c r="GHE4111" s="19"/>
      <c r="GHF4111" s="19"/>
      <c r="GHG4111" s="19"/>
      <c r="GHH4111" s="19"/>
      <c r="GHI4111" s="19"/>
      <c r="GHJ4111" s="19"/>
      <c r="GHK4111" s="19"/>
      <c r="GHL4111" s="19"/>
      <c r="GHM4111" s="19"/>
      <c r="GHN4111" s="19"/>
      <c r="GHO4111" s="19"/>
      <c r="GHP4111" s="19"/>
      <c r="GHQ4111" s="19"/>
      <c r="GHR4111" s="19"/>
      <c r="GHS4111" s="19"/>
      <c r="GHT4111" s="19"/>
      <c r="GHU4111" s="19"/>
      <c r="GHV4111" s="19"/>
      <c r="GHW4111" s="19"/>
      <c r="GHX4111" s="19"/>
      <c r="GHY4111" s="19"/>
      <c r="GHZ4111" s="19"/>
      <c r="GIA4111" s="19"/>
      <c r="GIB4111" s="19"/>
      <c r="GIC4111" s="19"/>
      <c r="GID4111" s="19"/>
      <c r="GIE4111" s="19"/>
      <c r="GIF4111" s="19"/>
      <c r="GIG4111" s="19"/>
      <c r="GIH4111" s="19"/>
      <c r="GII4111" s="19"/>
      <c r="GIJ4111" s="19"/>
      <c r="GIK4111" s="19"/>
      <c r="GIL4111" s="19"/>
      <c r="GIM4111" s="19"/>
      <c r="GIN4111" s="19"/>
      <c r="GIO4111" s="19"/>
      <c r="GIP4111" s="19"/>
      <c r="GIQ4111" s="19"/>
      <c r="GIR4111" s="19"/>
      <c r="GIS4111" s="19"/>
      <c r="GIT4111" s="19"/>
      <c r="GIU4111" s="19"/>
      <c r="GIV4111" s="19"/>
      <c r="GIW4111" s="19"/>
      <c r="GIX4111" s="19"/>
      <c r="GIY4111" s="19"/>
      <c r="GIZ4111" s="19"/>
      <c r="GJA4111" s="19"/>
      <c r="GJB4111" s="19"/>
      <c r="GJC4111" s="19"/>
      <c r="GJD4111" s="19"/>
      <c r="GJE4111" s="19"/>
      <c r="GJF4111" s="19"/>
      <c r="GJG4111" s="19"/>
      <c r="GJH4111" s="19"/>
      <c r="GJI4111" s="19"/>
      <c r="GJJ4111" s="19"/>
      <c r="GJK4111" s="19"/>
      <c r="GJL4111" s="19"/>
      <c r="GJM4111" s="19"/>
      <c r="GJN4111" s="19"/>
      <c r="GJO4111" s="19"/>
      <c r="GJP4111" s="19"/>
      <c r="GJQ4111" s="19"/>
      <c r="GJR4111" s="19"/>
      <c r="GJS4111" s="19"/>
      <c r="GJT4111" s="19"/>
      <c r="GJU4111" s="19"/>
      <c r="GJV4111" s="19"/>
      <c r="GJW4111" s="19"/>
      <c r="GJX4111" s="19"/>
      <c r="GJY4111" s="19"/>
      <c r="GJZ4111" s="19"/>
      <c r="GKA4111" s="19"/>
      <c r="GKB4111" s="19"/>
      <c r="GKC4111" s="19"/>
      <c r="GKD4111" s="19"/>
      <c r="GKE4111" s="19"/>
      <c r="GKF4111" s="19"/>
      <c r="GKG4111" s="19"/>
      <c r="GKH4111" s="19"/>
      <c r="GKI4111" s="19"/>
      <c r="GKJ4111" s="19"/>
      <c r="GKK4111" s="19"/>
      <c r="GKL4111" s="19"/>
      <c r="GKM4111" s="19"/>
      <c r="GKN4111" s="19"/>
      <c r="GKO4111" s="19"/>
      <c r="GKP4111" s="19"/>
      <c r="GKQ4111" s="19"/>
      <c r="GKR4111" s="19"/>
      <c r="GKS4111" s="19"/>
      <c r="GKT4111" s="19"/>
      <c r="GKU4111" s="19"/>
      <c r="GKV4111" s="19"/>
      <c r="GKW4111" s="19"/>
      <c r="GKX4111" s="19"/>
      <c r="GKY4111" s="19"/>
      <c r="GKZ4111" s="19"/>
      <c r="GLA4111" s="19"/>
      <c r="GLB4111" s="19"/>
      <c r="GLC4111" s="19"/>
      <c r="GLD4111" s="19"/>
      <c r="GLE4111" s="19"/>
      <c r="GLF4111" s="19"/>
      <c r="GLG4111" s="19"/>
      <c r="GLH4111" s="19"/>
      <c r="GLI4111" s="19"/>
      <c r="GLJ4111" s="19"/>
      <c r="GLK4111" s="19"/>
      <c r="GLL4111" s="19"/>
      <c r="GLM4111" s="19"/>
      <c r="GLN4111" s="19"/>
      <c r="GLO4111" s="19"/>
      <c r="GLP4111" s="19"/>
      <c r="GLQ4111" s="19"/>
      <c r="GLR4111" s="19"/>
      <c r="GLS4111" s="19"/>
      <c r="GLT4111" s="19"/>
      <c r="GLU4111" s="19"/>
      <c r="GLV4111" s="19"/>
      <c r="GLW4111" s="19"/>
      <c r="GLX4111" s="19"/>
      <c r="GLY4111" s="19"/>
      <c r="GLZ4111" s="19"/>
      <c r="GMA4111" s="19"/>
      <c r="GMB4111" s="19"/>
      <c r="GMC4111" s="19"/>
      <c r="GMD4111" s="19"/>
      <c r="GME4111" s="19"/>
      <c r="GMF4111" s="19"/>
      <c r="GMG4111" s="19"/>
      <c r="GMH4111" s="19"/>
      <c r="GMI4111" s="19"/>
      <c r="GMJ4111" s="19"/>
      <c r="GMK4111" s="19"/>
      <c r="GML4111" s="19"/>
      <c r="GMM4111" s="19"/>
      <c r="GMN4111" s="19"/>
      <c r="GMO4111" s="19"/>
      <c r="GMP4111" s="19"/>
      <c r="GMQ4111" s="19"/>
      <c r="GMR4111" s="19"/>
      <c r="GMS4111" s="19"/>
      <c r="GMT4111" s="19"/>
      <c r="GMU4111" s="19"/>
      <c r="GMV4111" s="19"/>
      <c r="GMW4111" s="19"/>
      <c r="GMX4111" s="19"/>
      <c r="GMY4111" s="19"/>
      <c r="GMZ4111" s="19"/>
      <c r="GNA4111" s="19"/>
      <c r="GNB4111" s="19"/>
      <c r="GNC4111" s="19"/>
      <c r="GND4111" s="19"/>
      <c r="GNE4111" s="19"/>
      <c r="GNF4111" s="19"/>
      <c r="GNG4111" s="19"/>
      <c r="GNH4111" s="19"/>
      <c r="GNI4111" s="19"/>
      <c r="GNJ4111" s="19"/>
      <c r="GNK4111" s="19"/>
      <c r="GNL4111" s="19"/>
      <c r="GNM4111" s="19"/>
      <c r="GNN4111" s="19"/>
      <c r="GNO4111" s="19"/>
      <c r="GNP4111" s="19"/>
      <c r="GNQ4111" s="19"/>
      <c r="GNR4111" s="19"/>
      <c r="GNS4111" s="19"/>
      <c r="GNT4111" s="19"/>
      <c r="GNU4111" s="19"/>
      <c r="GNV4111" s="19"/>
      <c r="GNW4111" s="19"/>
      <c r="GNX4111" s="19"/>
      <c r="GNY4111" s="19"/>
      <c r="GNZ4111" s="19"/>
      <c r="GOA4111" s="19"/>
      <c r="GOB4111" s="19"/>
      <c r="GOC4111" s="19"/>
      <c r="GOD4111" s="19"/>
      <c r="GOE4111" s="19"/>
      <c r="GOF4111" s="19"/>
      <c r="GOG4111" s="19"/>
      <c r="GOH4111" s="19"/>
      <c r="GOI4111" s="19"/>
      <c r="GOJ4111" s="19"/>
      <c r="GOK4111" s="19"/>
      <c r="GOL4111" s="19"/>
      <c r="GOM4111" s="19"/>
      <c r="GON4111" s="19"/>
      <c r="GOO4111" s="19"/>
      <c r="GOP4111" s="19"/>
      <c r="GOQ4111" s="19"/>
      <c r="GOR4111" s="19"/>
      <c r="GOS4111" s="19"/>
      <c r="GOT4111" s="19"/>
      <c r="GOU4111" s="19"/>
      <c r="GOV4111" s="19"/>
      <c r="GOW4111" s="19"/>
      <c r="GOX4111" s="19"/>
      <c r="GOY4111" s="19"/>
      <c r="GOZ4111" s="19"/>
      <c r="GPA4111" s="19"/>
      <c r="GPB4111" s="19"/>
      <c r="GPC4111" s="19"/>
      <c r="GPD4111" s="19"/>
      <c r="GPE4111" s="19"/>
      <c r="GPF4111" s="19"/>
      <c r="GPG4111" s="19"/>
      <c r="GPH4111" s="19"/>
      <c r="GPI4111" s="19"/>
      <c r="GPJ4111" s="19"/>
      <c r="GPK4111" s="19"/>
      <c r="GPL4111" s="19"/>
      <c r="GPM4111" s="19"/>
      <c r="GPN4111" s="19"/>
      <c r="GPO4111" s="19"/>
      <c r="GPP4111" s="19"/>
      <c r="GPQ4111" s="19"/>
      <c r="GPR4111" s="19"/>
      <c r="GPS4111" s="19"/>
      <c r="GPT4111" s="19"/>
      <c r="GPU4111" s="19"/>
      <c r="GPV4111" s="19"/>
      <c r="GPW4111" s="19"/>
      <c r="GPX4111" s="19"/>
      <c r="GPY4111" s="19"/>
      <c r="GPZ4111" s="19"/>
      <c r="GQA4111" s="19"/>
      <c r="GQB4111" s="19"/>
      <c r="GQC4111" s="19"/>
      <c r="GQD4111" s="19"/>
      <c r="GQE4111" s="19"/>
      <c r="GQF4111" s="19"/>
      <c r="GQG4111" s="19"/>
      <c r="GQH4111" s="19"/>
      <c r="GQI4111" s="19"/>
      <c r="GQJ4111" s="19"/>
      <c r="GQK4111" s="19"/>
      <c r="GQL4111" s="19"/>
      <c r="GQM4111" s="19"/>
      <c r="GQN4111" s="19"/>
      <c r="GQO4111" s="19"/>
      <c r="GQP4111" s="19"/>
      <c r="GQQ4111" s="19"/>
      <c r="GQR4111" s="19"/>
      <c r="GQS4111" s="19"/>
      <c r="GQT4111" s="19"/>
      <c r="GQU4111" s="19"/>
      <c r="GQV4111" s="19"/>
      <c r="GQW4111" s="19"/>
      <c r="GQX4111" s="19"/>
      <c r="GQY4111" s="19"/>
      <c r="GQZ4111" s="19"/>
      <c r="GRA4111" s="19"/>
      <c r="GRB4111" s="19"/>
      <c r="GRC4111" s="19"/>
      <c r="GRD4111" s="19"/>
      <c r="GRE4111" s="19"/>
      <c r="GRF4111" s="19"/>
      <c r="GRG4111" s="19"/>
      <c r="GRH4111" s="19"/>
      <c r="GRI4111" s="19"/>
      <c r="GRJ4111" s="19"/>
      <c r="GRK4111" s="19"/>
      <c r="GRL4111" s="19"/>
      <c r="GRM4111" s="19"/>
      <c r="GRN4111" s="19"/>
      <c r="GRO4111" s="19"/>
      <c r="GRP4111" s="19"/>
      <c r="GRQ4111" s="19"/>
      <c r="GRR4111" s="19"/>
      <c r="GRS4111" s="19"/>
      <c r="GRT4111" s="19"/>
      <c r="GRU4111" s="19"/>
      <c r="GRV4111" s="19"/>
      <c r="GRW4111" s="19"/>
      <c r="GRX4111" s="19"/>
      <c r="GRY4111" s="19"/>
      <c r="GRZ4111" s="19"/>
      <c r="GSA4111" s="19"/>
      <c r="GSB4111" s="19"/>
      <c r="GSC4111" s="19"/>
      <c r="GSD4111" s="19"/>
      <c r="GSE4111" s="19"/>
      <c r="GSF4111" s="19"/>
      <c r="GSG4111" s="19"/>
      <c r="GSH4111" s="19"/>
      <c r="GSI4111" s="19"/>
      <c r="GSJ4111" s="19"/>
      <c r="GSK4111" s="19"/>
      <c r="GSL4111" s="19"/>
      <c r="GSM4111" s="19"/>
      <c r="GSN4111" s="19"/>
      <c r="GSO4111" s="19"/>
      <c r="GSP4111" s="19"/>
      <c r="GSQ4111" s="19"/>
      <c r="GSR4111" s="19"/>
      <c r="GSS4111" s="19"/>
      <c r="GST4111" s="19"/>
      <c r="GSU4111" s="19"/>
      <c r="GSV4111" s="19"/>
      <c r="GSW4111" s="19"/>
      <c r="GSX4111" s="19"/>
      <c r="GSY4111" s="19"/>
      <c r="GSZ4111" s="19"/>
      <c r="GTA4111" s="19"/>
      <c r="GTB4111" s="19"/>
      <c r="GTC4111" s="19"/>
      <c r="GTD4111" s="19"/>
      <c r="GTE4111" s="19"/>
      <c r="GTF4111" s="19"/>
      <c r="GTG4111" s="19"/>
      <c r="GTH4111" s="19"/>
      <c r="GTI4111" s="19"/>
      <c r="GTJ4111" s="19"/>
      <c r="GTK4111" s="19"/>
      <c r="GTL4111" s="19"/>
      <c r="GTM4111" s="19"/>
      <c r="GTN4111" s="19"/>
      <c r="GTO4111" s="19"/>
      <c r="GTP4111" s="19"/>
      <c r="GTQ4111" s="19"/>
      <c r="GTR4111" s="19"/>
      <c r="GTS4111" s="19"/>
      <c r="GTT4111" s="19"/>
      <c r="GTU4111" s="19"/>
      <c r="GTV4111" s="19"/>
      <c r="GTW4111" s="19"/>
      <c r="GTX4111" s="19"/>
      <c r="GTY4111" s="19"/>
      <c r="GTZ4111" s="19"/>
      <c r="GUA4111" s="19"/>
      <c r="GUB4111" s="19"/>
      <c r="GUC4111" s="19"/>
      <c r="GUD4111" s="19"/>
      <c r="GUE4111" s="19"/>
      <c r="GUF4111" s="19"/>
      <c r="GUG4111" s="19"/>
      <c r="GUH4111" s="19"/>
      <c r="GUI4111" s="19"/>
      <c r="GUJ4111" s="19"/>
      <c r="GUK4111" s="19"/>
      <c r="GUL4111" s="19"/>
      <c r="GUM4111" s="19"/>
      <c r="GUN4111" s="19"/>
      <c r="GUO4111" s="19"/>
      <c r="GUP4111" s="19"/>
      <c r="GUQ4111" s="19"/>
      <c r="GUR4111" s="19"/>
      <c r="GUS4111" s="19"/>
      <c r="GUT4111" s="19"/>
      <c r="GUU4111" s="19"/>
      <c r="GUV4111" s="19"/>
      <c r="GUW4111" s="19"/>
      <c r="GUX4111" s="19"/>
      <c r="GUY4111" s="19"/>
      <c r="GUZ4111" s="19"/>
      <c r="GVA4111" s="19"/>
      <c r="GVB4111" s="19"/>
      <c r="GVC4111" s="19"/>
      <c r="GVD4111" s="19"/>
      <c r="GVE4111" s="19"/>
      <c r="GVF4111" s="19"/>
      <c r="GVG4111" s="19"/>
      <c r="GVH4111" s="19"/>
      <c r="GVI4111" s="19"/>
      <c r="GVJ4111" s="19"/>
      <c r="GVK4111" s="19"/>
      <c r="GVL4111" s="19"/>
      <c r="GVM4111" s="19"/>
      <c r="GVN4111" s="19"/>
      <c r="GVO4111" s="19"/>
      <c r="GVP4111" s="19"/>
      <c r="GVQ4111" s="19"/>
      <c r="GVR4111" s="19"/>
      <c r="GVS4111" s="19"/>
      <c r="GVT4111" s="19"/>
      <c r="GVU4111" s="19"/>
      <c r="GVV4111" s="19"/>
      <c r="GVW4111" s="19"/>
      <c r="GVX4111" s="19"/>
      <c r="GVY4111" s="19"/>
      <c r="GVZ4111" s="19"/>
      <c r="GWA4111" s="19"/>
      <c r="GWB4111" s="19"/>
      <c r="GWC4111" s="19"/>
      <c r="GWD4111" s="19"/>
      <c r="GWE4111" s="19"/>
      <c r="GWF4111" s="19"/>
      <c r="GWG4111" s="19"/>
      <c r="GWH4111" s="19"/>
      <c r="GWI4111" s="19"/>
      <c r="GWJ4111" s="19"/>
      <c r="GWK4111" s="19"/>
      <c r="GWL4111" s="19"/>
      <c r="GWM4111" s="19"/>
      <c r="GWN4111" s="19"/>
      <c r="GWO4111" s="19"/>
      <c r="GWP4111" s="19"/>
      <c r="GWQ4111" s="19"/>
      <c r="GWR4111" s="19"/>
      <c r="GWS4111" s="19"/>
      <c r="GWT4111" s="19"/>
      <c r="GWU4111" s="19"/>
      <c r="GWV4111" s="19"/>
      <c r="GWW4111" s="19"/>
      <c r="GWX4111" s="19"/>
      <c r="GWY4111" s="19"/>
      <c r="GWZ4111" s="19"/>
      <c r="GXA4111" s="19"/>
      <c r="GXB4111" s="19"/>
      <c r="GXC4111" s="19"/>
      <c r="GXD4111" s="19"/>
      <c r="GXE4111" s="19"/>
      <c r="GXF4111" s="19"/>
      <c r="GXG4111" s="19"/>
      <c r="GXH4111" s="19"/>
      <c r="GXI4111" s="19"/>
      <c r="GXJ4111" s="19"/>
      <c r="GXK4111" s="19"/>
      <c r="GXL4111" s="19"/>
      <c r="GXM4111" s="19"/>
      <c r="GXN4111" s="19"/>
      <c r="GXO4111" s="19"/>
      <c r="GXP4111" s="19"/>
      <c r="GXQ4111" s="19"/>
      <c r="GXR4111" s="19"/>
      <c r="GXS4111" s="19"/>
      <c r="GXT4111" s="19"/>
      <c r="GXU4111" s="19"/>
      <c r="GXV4111" s="19"/>
      <c r="GXW4111" s="19"/>
      <c r="GXX4111" s="19"/>
      <c r="GXY4111" s="19"/>
      <c r="GXZ4111" s="19"/>
      <c r="GYA4111" s="19"/>
      <c r="GYB4111" s="19"/>
      <c r="GYC4111" s="19"/>
      <c r="GYD4111" s="19"/>
      <c r="GYE4111" s="19"/>
      <c r="GYF4111" s="19"/>
      <c r="GYG4111" s="19"/>
      <c r="GYH4111" s="19"/>
      <c r="GYI4111" s="19"/>
      <c r="GYJ4111" s="19"/>
      <c r="GYK4111" s="19"/>
      <c r="GYL4111" s="19"/>
      <c r="GYM4111" s="19"/>
      <c r="GYN4111" s="19"/>
      <c r="GYO4111" s="19"/>
      <c r="GYP4111" s="19"/>
      <c r="GYQ4111" s="19"/>
      <c r="GYR4111" s="19"/>
      <c r="GYS4111" s="19"/>
      <c r="GYT4111" s="19"/>
      <c r="GYU4111" s="19"/>
      <c r="GYV4111" s="19"/>
      <c r="GYW4111" s="19"/>
      <c r="GYX4111" s="19"/>
      <c r="GYY4111" s="19"/>
      <c r="GYZ4111" s="19"/>
      <c r="GZA4111" s="19"/>
      <c r="GZB4111" s="19"/>
      <c r="GZC4111" s="19"/>
      <c r="GZD4111" s="19"/>
      <c r="GZE4111" s="19"/>
      <c r="GZF4111" s="19"/>
      <c r="GZG4111" s="19"/>
      <c r="GZH4111" s="19"/>
      <c r="GZI4111" s="19"/>
      <c r="GZJ4111" s="19"/>
      <c r="GZK4111" s="19"/>
      <c r="GZL4111" s="19"/>
      <c r="GZM4111" s="19"/>
      <c r="GZN4111" s="19"/>
      <c r="GZO4111" s="19"/>
      <c r="GZP4111" s="19"/>
      <c r="GZQ4111" s="19"/>
      <c r="GZR4111" s="19"/>
      <c r="GZS4111" s="19"/>
      <c r="GZT4111" s="19"/>
      <c r="GZU4111" s="19"/>
      <c r="GZV4111" s="19"/>
      <c r="GZW4111" s="19"/>
      <c r="GZX4111" s="19"/>
      <c r="GZY4111" s="19"/>
      <c r="GZZ4111" s="19"/>
      <c r="HAA4111" s="19"/>
      <c r="HAB4111" s="19"/>
      <c r="HAC4111" s="19"/>
      <c r="HAD4111" s="19"/>
      <c r="HAE4111" s="19"/>
      <c r="HAF4111" s="19"/>
      <c r="HAG4111" s="19"/>
      <c r="HAH4111" s="19"/>
      <c r="HAI4111" s="19"/>
      <c r="HAJ4111" s="19"/>
      <c r="HAK4111" s="19"/>
      <c r="HAL4111" s="19"/>
      <c r="HAM4111" s="19"/>
      <c r="HAN4111" s="19"/>
      <c r="HAO4111" s="19"/>
      <c r="HAP4111" s="19"/>
      <c r="HAQ4111" s="19"/>
      <c r="HAR4111" s="19"/>
      <c r="HAS4111" s="19"/>
      <c r="HAT4111" s="19"/>
      <c r="HAU4111" s="19"/>
      <c r="HAV4111" s="19"/>
      <c r="HAW4111" s="19"/>
      <c r="HAX4111" s="19"/>
      <c r="HAY4111" s="19"/>
      <c r="HAZ4111" s="19"/>
      <c r="HBA4111" s="19"/>
      <c r="HBB4111" s="19"/>
      <c r="HBC4111" s="19"/>
      <c r="HBD4111" s="19"/>
      <c r="HBE4111" s="19"/>
      <c r="HBF4111" s="19"/>
      <c r="HBG4111" s="19"/>
      <c r="HBH4111" s="19"/>
      <c r="HBI4111" s="19"/>
      <c r="HBJ4111" s="19"/>
      <c r="HBK4111" s="19"/>
      <c r="HBL4111" s="19"/>
      <c r="HBM4111" s="19"/>
      <c r="HBN4111" s="19"/>
      <c r="HBO4111" s="19"/>
      <c r="HBP4111" s="19"/>
      <c r="HBQ4111" s="19"/>
      <c r="HBR4111" s="19"/>
      <c r="HBS4111" s="19"/>
      <c r="HBT4111" s="19"/>
      <c r="HBU4111" s="19"/>
      <c r="HBV4111" s="19"/>
      <c r="HBW4111" s="19"/>
      <c r="HBX4111" s="19"/>
      <c r="HBY4111" s="19"/>
      <c r="HBZ4111" s="19"/>
      <c r="HCA4111" s="19"/>
      <c r="HCB4111" s="19"/>
      <c r="HCC4111" s="19"/>
      <c r="HCD4111" s="19"/>
      <c r="HCE4111" s="19"/>
      <c r="HCF4111" s="19"/>
      <c r="HCG4111" s="19"/>
      <c r="HCH4111" s="19"/>
      <c r="HCI4111" s="19"/>
      <c r="HCJ4111" s="19"/>
      <c r="HCK4111" s="19"/>
      <c r="HCL4111" s="19"/>
      <c r="HCM4111" s="19"/>
      <c r="HCN4111" s="19"/>
      <c r="HCO4111" s="19"/>
      <c r="HCP4111" s="19"/>
      <c r="HCQ4111" s="19"/>
      <c r="HCR4111" s="19"/>
      <c r="HCS4111" s="19"/>
      <c r="HCT4111" s="19"/>
      <c r="HCU4111" s="19"/>
      <c r="HCV4111" s="19"/>
      <c r="HCW4111" s="19"/>
      <c r="HCX4111" s="19"/>
      <c r="HCY4111" s="19"/>
      <c r="HCZ4111" s="19"/>
      <c r="HDA4111" s="19"/>
      <c r="HDB4111" s="19"/>
      <c r="HDC4111" s="19"/>
      <c r="HDD4111" s="19"/>
      <c r="HDE4111" s="19"/>
      <c r="HDF4111" s="19"/>
      <c r="HDG4111" s="19"/>
      <c r="HDH4111" s="19"/>
      <c r="HDI4111" s="19"/>
      <c r="HDJ4111" s="19"/>
      <c r="HDK4111" s="19"/>
      <c r="HDL4111" s="19"/>
      <c r="HDM4111" s="19"/>
      <c r="HDN4111" s="19"/>
      <c r="HDO4111" s="19"/>
      <c r="HDP4111" s="19"/>
      <c r="HDQ4111" s="19"/>
      <c r="HDR4111" s="19"/>
      <c r="HDS4111" s="19"/>
      <c r="HDT4111" s="19"/>
      <c r="HDU4111" s="19"/>
      <c r="HDV4111" s="19"/>
      <c r="HDW4111" s="19"/>
      <c r="HDX4111" s="19"/>
      <c r="HDY4111" s="19"/>
      <c r="HDZ4111" s="19"/>
      <c r="HEA4111" s="19"/>
      <c r="HEB4111" s="19"/>
      <c r="HEC4111" s="19"/>
      <c r="HED4111" s="19"/>
      <c r="HEE4111" s="19"/>
      <c r="HEF4111" s="19"/>
      <c r="HEG4111" s="19"/>
      <c r="HEH4111" s="19"/>
      <c r="HEI4111" s="19"/>
      <c r="HEJ4111" s="19"/>
      <c r="HEK4111" s="19"/>
      <c r="HEL4111" s="19"/>
      <c r="HEM4111" s="19"/>
      <c r="HEN4111" s="19"/>
      <c r="HEO4111" s="19"/>
      <c r="HEP4111" s="19"/>
      <c r="HEQ4111" s="19"/>
      <c r="HER4111" s="19"/>
      <c r="HES4111" s="19"/>
      <c r="HET4111" s="19"/>
      <c r="HEU4111" s="19"/>
      <c r="HEV4111" s="19"/>
      <c r="HEW4111" s="19"/>
      <c r="HEX4111" s="19"/>
      <c r="HEY4111" s="19"/>
      <c r="HEZ4111" s="19"/>
      <c r="HFA4111" s="19"/>
      <c r="HFB4111" s="19"/>
      <c r="HFC4111" s="19"/>
      <c r="HFD4111" s="19"/>
      <c r="HFE4111" s="19"/>
      <c r="HFF4111" s="19"/>
      <c r="HFG4111" s="19"/>
      <c r="HFH4111" s="19"/>
      <c r="HFI4111" s="19"/>
      <c r="HFJ4111" s="19"/>
      <c r="HFK4111" s="19"/>
      <c r="HFL4111" s="19"/>
      <c r="HFM4111" s="19"/>
      <c r="HFN4111" s="19"/>
      <c r="HFO4111" s="19"/>
      <c r="HFP4111" s="19"/>
      <c r="HFQ4111" s="19"/>
      <c r="HFR4111" s="19"/>
      <c r="HFS4111" s="19"/>
      <c r="HFT4111" s="19"/>
      <c r="HFU4111" s="19"/>
      <c r="HFV4111" s="19"/>
      <c r="HFW4111" s="19"/>
      <c r="HFX4111" s="19"/>
      <c r="HFY4111" s="19"/>
      <c r="HFZ4111" s="19"/>
      <c r="HGA4111" s="19"/>
      <c r="HGB4111" s="19"/>
      <c r="HGC4111" s="19"/>
      <c r="HGD4111" s="19"/>
      <c r="HGE4111" s="19"/>
      <c r="HGF4111" s="19"/>
      <c r="HGG4111" s="19"/>
      <c r="HGH4111" s="19"/>
      <c r="HGI4111" s="19"/>
      <c r="HGJ4111" s="19"/>
      <c r="HGK4111" s="19"/>
      <c r="HGL4111" s="19"/>
      <c r="HGM4111" s="19"/>
      <c r="HGN4111" s="19"/>
      <c r="HGO4111" s="19"/>
      <c r="HGP4111" s="19"/>
      <c r="HGQ4111" s="19"/>
      <c r="HGR4111" s="19"/>
      <c r="HGS4111" s="19"/>
      <c r="HGT4111" s="19"/>
      <c r="HGU4111" s="19"/>
      <c r="HGV4111" s="19"/>
      <c r="HGW4111" s="19"/>
      <c r="HGX4111" s="19"/>
      <c r="HGY4111" s="19"/>
      <c r="HGZ4111" s="19"/>
      <c r="HHA4111" s="19"/>
      <c r="HHB4111" s="19"/>
      <c r="HHC4111" s="19"/>
      <c r="HHD4111" s="19"/>
      <c r="HHE4111" s="19"/>
      <c r="HHF4111" s="19"/>
      <c r="HHG4111" s="19"/>
      <c r="HHH4111" s="19"/>
      <c r="HHI4111" s="19"/>
      <c r="HHJ4111" s="19"/>
      <c r="HHK4111" s="19"/>
      <c r="HHL4111" s="19"/>
      <c r="HHM4111" s="19"/>
      <c r="HHN4111" s="19"/>
      <c r="HHO4111" s="19"/>
      <c r="HHP4111" s="19"/>
      <c r="HHQ4111" s="19"/>
      <c r="HHR4111" s="19"/>
      <c r="HHS4111" s="19"/>
      <c r="HHT4111" s="19"/>
      <c r="HHU4111" s="19"/>
      <c r="HHV4111" s="19"/>
      <c r="HHW4111" s="19"/>
      <c r="HHX4111" s="19"/>
      <c r="HHY4111" s="19"/>
      <c r="HHZ4111" s="19"/>
      <c r="HIA4111" s="19"/>
      <c r="HIB4111" s="19"/>
      <c r="HIC4111" s="19"/>
      <c r="HID4111" s="19"/>
      <c r="HIE4111" s="19"/>
      <c r="HIF4111" s="19"/>
      <c r="HIG4111" s="19"/>
      <c r="HIH4111" s="19"/>
      <c r="HII4111" s="19"/>
      <c r="HIJ4111" s="19"/>
      <c r="HIK4111" s="19"/>
      <c r="HIL4111" s="19"/>
      <c r="HIM4111" s="19"/>
      <c r="HIN4111" s="19"/>
      <c r="HIO4111" s="19"/>
      <c r="HIP4111" s="19"/>
      <c r="HIQ4111" s="19"/>
      <c r="HIR4111" s="19"/>
      <c r="HIS4111" s="19"/>
      <c r="HIT4111" s="19"/>
      <c r="HIU4111" s="19"/>
      <c r="HIV4111" s="19"/>
      <c r="HIW4111" s="19"/>
      <c r="HIX4111" s="19"/>
      <c r="HIY4111" s="19"/>
      <c r="HIZ4111" s="19"/>
      <c r="HJA4111" s="19"/>
      <c r="HJB4111" s="19"/>
      <c r="HJC4111" s="19"/>
      <c r="HJD4111" s="19"/>
      <c r="HJE4111" s="19"/>
      <c r="HJF4111" s="19"/>
      <c r="HJG4111" s="19"/>
      <c r="HJH4111" s="19"/>
      <c r="HJI4111" s="19"/>
      <c r="HJJ4111" s="19"/>
      <c r="HJK4111" s="19"/>
      <c r="HJL4111" s="19"/>
      <c r="HJM4111" s="19"/>
      <c r="HJN4111" s="19"/>
      <c r="HJO4111" s="19"/>
      <c r="HJP4111" s="19"/>
      <c r="HJQ4111" s="19"/>
      <c r="HJR4111" s="19"/>
      <c r="HJS4111" s="19"/>
      <c r="HJT4111" s="19"/>
      <c r="HJU4111" s="19"/>
      <c r="HJV4111" s="19"/>
      <c r="HJW4111" s="19"/>
      <c r="HJX4111" s="19"/>
      <c r="HJY4111" s="19"/>
      <c r="HJZ4111" s="19"/>
      <c r="HKA4111" s="19"/>
      <c r="HKB4111" s="19"/>
      <c r="HKC4111" s="19"/>
      <c r="HKD4111" s="19"/>
      <c r="HKE4111" s="19"/>
      <c r="HKF4111" s="19"/>
      <c r="HKG4111" s="19"/>
      <c r="HKH4111" s="19"/>
      <c r="HKI4111" s="19"/>
      <c r="HKJ4111" s="19"/>
      <c r="HKK4111" s="19"/>
      <c r="HKL4111" s="19"/>
      <c r="HKM4111" s="19"/>
      <c r="HKN4111" s="19"/>
      <c r="HKO4111" s="19"/>
      <c r="HKP4111" s="19"/>
      <c r="HKQ4111" s="19"/>
      <c r="HKR4111" s="19"/>
      <c r="HKS4111" s="19"/>
      <c r="HKT4111" s="19"/>
      <c r="HKU4111" s="19"/>
      <c r="HKV4111" s="19"/>
      <c r="HKW4111" s="19"/>
      <c r="HKX4111" s="19"/>
      <c r="HKY4111" s="19"/>
      <c r="HKZ4111" s="19"/>
      <c r="HLA4111" s="19"/>
      <c r="HLB4111" s="19"/>
      <c r="HLC4111" s="19"/>
      <c r="HLD4111" s="19"/>
      <c r="HLE4111" s="19"/>
      <c r="HLF4111" s="19"/>
      <c r="HLG4111" s="19"/>
      <c r="HLH4111" s="19"/>
      <c r="HLI4111" s="19"/>
      <c r="HLJ4111" s="19"/>
      <c r="HLK4111" s="19"/>
      <c r="HLL4111" s="19"/>
      <c r="HLM4111" s="19"/>
      <c r="HLN4111" s="19"/>
      <c r="HLO4111" s="19"/>
      <c r="HLP4111" s="19"/>
      <c r="HLQ4111" s="19"/>
      <c r="HLR4111" s="19"/>
      <c r="HLS4111" s="19"/>
      <c r="HLT4111" s="19"/>
      <c r="HLU4111" s="19"/>
      <c r="HLV4111" s="19"/>
      <c r="HLW4111" s="19"/>
      <c r="HLX4111" s="19"/>
      <c r="HLY4111" s="19"/>
      <c r="HLZ4111" s="19"/>
      <c r="HMA4111" s="19"/>
      <c r="HMB4111" s="19"/>
      <c r="HMC4111" s="19"/>
      <c r="HMD4111" s="19"/>
      <c r="HME4111" s="19"/>
      <c r="HMF4111" s="19"/>
      <c r="HMG4111" s="19"/>
      <c r="HMH4111" s="19"/>
      <c r="HMI4111" s="19"/>
      <c r="HMJ4111" s="19"/>
      <c r="HMK4111" s="19"/>
      <c r="HML4111" s="19"/>
      <c r="HMM4111" s="19"/>
      <c r="HMN4111" s="19"/>
      <c r="HMO4111" s="19"/>
      <c r="HMP4111" s="19"/>
      <c r="HMQ4111" s="19"/>
      <c r="HMR4111" s="19"/>
      <c r="HMS4111" s="19"/>
      <c r="HMT4111" s="19"/>
      <c r="HMU4111" s="19"/>
      <c r="HMV4111" s="19"/>
      <c r="HMW4111" s="19"/>
      <c r="HMX4111" s="19"/>
      <c r="HMY4111" s="19"/>
      <c r="HMZ4111" s="19"/>
      <c r="HNA4111" s="19"/>
      <c r="HNB4111" s="19"/>
      <c r="HNC4111" s="19"/>
      <c r="HND4111" s="19"/>
      <c r="HNE4111" s="19"/>
      <c r="HNF4111" s="19"/>
      <c r="HNG4111" s="19"/>
      <c r="HNH4111" s="19"/>
      <c r="HNI4111" s="19"/>
      <c r="HNJ4111" s="19"/>
      <c r="HNK4111" s="19"/>
      <c r="HNL4111" s="19"/>
      <c r="HNM4111" s="19"/>
      <c r="HNN4111" s="19"/>
      <c r="HNO4111" s="19"/>
      <c r="HNP4111" s="19"/>
      <c r="HNQ4111" s="19"/>
      <c r="HNR4111" s="19"/>
      <c r="HNS4111" s="19"/>
      <c r="HNT4111" s="19"/>
      <c r="HNU4111" s="19"/>
      <c r="HNV4111" s="19"/>
      <c r="HNW4111" s="19"/>
      <c r="HNX4111" s="19"/>
      <c r="HNY4111" s="19"/>
      <c r="HNZ4111" s="19"/>
      <c r="HOA4111" s="19"/>
      <c r="HOB4111" s="19"/>
      <c r="HOC4111" s="19"/>
      <c r="HOD4111" s="19"/>
      <c r="HOE4111" s="19"/>
      <c r="HOF4111" s="19"/>
      <c r="HOG4111" s="19"/>
      <c r="HOH4111" s="19"/>
      <c r="HOI4111" s="19"/>
      <c r="HOJ4111" s="19"/>
      <c r="HOK4111" s="19"/>
      <c r="HOL4111" s="19"/>
      <c r="HOM4111" s="19"/>
      <c r="HON4111" s="19"/>
      <c r="HOO4111" s="19"/>
      <c r="HOP4111" s="19"/>
      <c r="HOQ4111" s="19"/>
      <c r="HOR4111" s="19"/>
      <c r="HOS4111" s="19"/>
      <c r="HOT4111" s="19"/>
      <c r="HOU4111" s="19"/>
      <c r="HOV4111" s="19"/>
      <c r="HOW4111" s="19"/>
      <c r="HOX4111" s="19"/>
      <c r="HOY4111" s="19"/>
      <c r="HOZ4111" s="19"/>
      <c r="HPA4111" s="19"/>
      <c r="HPB4111" s="19"/>
      <c r="HPC4111" s="19"/>
      <c r="HPD4111" s="19"/>
      <c r="HPE4111" s="19"/>
      <c r="HPF4111" s="19"/>
      <c r="HPG4111" s="19"/>
      <c r="HPH4111" s="19"/>
      <c r="HPI4111" s="19"/>
      <c r="HPJ4111" s="19"/>
      <c r="HPK4111" s="19"/>
      <c r="HPL4111" s="19"/>
      <c r="HPM4111" s="19"/>
      <c r="HPN4111" s="19"/>
      <c r="HPO4111" s="19"/>
      <c r="HPP4111" s="19"/>
      <c r="HPQ4111" s="19"/>
      <c r="HPR4111" s="19"/>
      <c r="HPS4111" s="19"/>
      <c r="HPT4111" s="19"/>
      <c r="HPU4111" s="19"/>
      <c r="HPV4111" s="19"/>
      <c r="HPW4111" s="19"/>
      <c r="HPX4111" s="19"/>
      <c r="HPY4111" s="19"/>
      <c r="HPZ4111" s="19"/>
      <c r="HQA4111" s="19"/>
      <c r="HQB4111" s="19"/>
      <c r="HQC4111" s="19"/>
      <c r="HQD4111" s="19"/>
      <c r="HQE4111" s="19"/>
      <c r="HQF4111" s="19"/>
      <c r="HQG4111" s="19"/>
      <c r="HQH4111" s="19"/>
      <c r="HQI4111" s="19"/>
      <c r="HQJ4111" s="19"/>
      <c r="HQK4111" s="19"/>
      <c r="HQL4111" s="19"/>
      <c r="HQM4111" s="19"/>
      <c r="HQN4111" s="19"/>
      <c r="HQO4111" s="19"/>
      <c r="HQP4111" s="19"/>
      <c r="HQQ4111" s="19"/>
      <c r="HQR4111" s="19"/>
      <c r="HQS4111" s="19"/>
      <c r="HQT4111" s="19"/>
      <c r="HQU4111" s="19"/>
      <c r="HQV4111" s="19"/>
      <c r="HQW4111" s="19"/>
      <c r="HQX4111" s="19"/>
      <c r="HQY4111" s="19"/>
      <c r="HQZ4111" s="19"/>
      <c r="HRA4111" s="19"/>
      <c r="HRB4111" s="19"/>
      <c r="HRC4111" s="19"/>
      <c r="HRD4111" s="19"/>
      <c r="HRE4111" s="19"/>
      <c r="HRF4111" s="19"/>
      <c r="HRG4111" s="19"/>
      <c r="HRH4111" s="19"/>
      <c r="HRI4111" s="19"/>
      <c r="HRJ4111" s="19"/>
      <c r="HRK4111" s="19"/>
      <c r="HRL4111" s="19"/>
      <c r="HRM4111" s="19"/>
      <c r="HRN4111" s="19"/>
      <c r="HRO4111" s="19"/>
      <c r="HRP4111" s="19"/>
      <c r="HRQ4111" s="19"/>
      <c r="HRR4111" s="19"/>
      <c r="HRS4111" s="19"/>
      <c r="HRT4111" s="19"/>
      <c r="HRU4111" s="19"/>
      <c r="HRV4111" s="19"/>
      <c r="HRW4111" s="19"/>
      <c r="HRX4111" s="19"/>
      <c r="HRY4111" s="19"/>
      <c r="HRZ4111" s="19"/>
      <c r="HSA4111" s="19"/>
      <c r="HSB4111" s="19"/>
      <c r="HSC4111" s="19"/>
      <c r="HSD4111" s="19"/>
      <c r="HSE4111" s="19"/>
      <c r="HSF4111" s="19"/>
      <c r="HSG4111" s="19"/>
      <c r="HSH4111" s="19"/>
      <c r="HSI4111" s="19"/>
      <c r="HSJ4111" s="19"/>
      <c r="HSK4111" s="19"/>
      <c r="HSL4111" s="19"/>
      <c r="HSM4111" s="19"/>
      <c r="HSN4111" s="19"/>
      <c r="HSO4111" s="19"/>
      <c r="HSP4111" s="19"/>
      <c r="HSQ4111" s="19"/>
      <c r="HSR4111" s="19"/>
      <c r="HSS4111" s="19"/>
      <c r="HST4111" s="19"/>
      <c r="HSU4111" s="19"/>
      <c r="HSV4111" s="19"/>
      <c r="HSW4111" s="19"/>
      <c r="HSX4111" s="19"/>
      <c r="HSY4111" s="19"/>
      <c r="HSZ4111" s="19"/>
      <c r="HTA4111" s="19"/>
      <c r="HTB4111" s="19"/>
      <c r="HTC4111" s="19"/>
      <c r="HTD4111" s="19"/>
      <c r="HTE4111" s="19"/>
      <c r="HTF4111" s="19"/>
      <c r="HTG4111" s="19"/>
      <c r="HTH4111" s="19"/>
      <c r="HTI4111" s="19"/>
      <c r="HTJ4111" s="19"/>
      <c r="HTK4111" s="19"/>
      <c r="HTL4111" s="19"/>
      <c r="HTM4111" s="19"/>
      <c r="HTN4111" s="19"/>
      <c r="HTO4111" s="19"/>
      <c r="HTP4111" s="19"/>
      <c r="HTQ4111" s="19"/>
      <c r="HTR4111" s="19"/>
      <c r="HTS4111" s="19"/>
      <c r="HTT4111" s="19"/>
      <c r="HTU4111" s="19"/>
      <c r="HTV4111" s="19"/>
      <c r="HTW4111" s="19"/>
      <c r="HTX4111" s="19"/>
      <c r="HTY4111" s="19"/>
      <c r="HTZ4111" s="19"/>
      <c r="HUA4111" s="19"/>
      <c r="HUB4111" s="19"/>
      <c r="HUC4111" s="19"/>
      <c r="HUD4111" s="19"/>
      <c r="HUE4111" s="19"/>
      <c r="HUF4111" s="19"/>
      <c r="HUG4111" s="19"/>
      <c r="HUH4111" s="19"/>
      <c r="HUI4111" s="19"/>
      <c r="HUJ4111" s="19"/>
      <c r="HUK4111" s="19"/>
      <c r="HUL4111" s="19"/>
      <c r="HUM4111" s="19"/>
      <c r="HUN4111" s="19"/>
      <c r="HUO4111" s="19"/>
      <c r="HUP4111" s="19"/>
      <c r="HUQ4111" s="19"/>
      <c r="HUR4111" s="19"/>
      <c r="HUS4111" s="19"/>
      <c r="HUT4111" s="19"/>
      <c r="HUU4111" s="19"/>
      <c r="HUV4111" s="19"/>
      <c r="HUW4111" s="19"/>
      <c r="HUX4111" s="19"/>
      <c r="HUY4111" s="19"/>
      <c r="HUZ4111" s="19"/>
      <c r="HVA4111" s="19"/>
      <c r="HVB4111" s="19"/>
      <c r="HVC4111" s="19"/>
      <c r="HVD4111" s="19"/>
      <c r="HVE4111" s="19"/>
      <c r="HVF4111" s="19"/>
      <c r="HVG4111" s="19"/>
      <c r="HVH4111" s="19"/>
      <c r="HVI4111" s="19"/>
      <c r="HVJ4111" s="19"/>
      <c r="HVK4111" s="19"/>
      <c r="HVL4111" s="19"/>
      <c r="HVM4111" s="19"/>
      <c r="HVN4111" s="19"/>
      <c r="HVO4111" s="19"/>
      <c r="HVP4111" s="19"/>
      <c r="HVQ4111" s="19"/>
      <c r="HVR4111" s="19"/>
      <c r="HVS4111" s="19"/>
      <c r="HVT4111" s="19"/>
      <c r="HVU4111" s="19"/>
      <c r="HVV4111" s="19"/>
      <c r="HVW4111" s="19"/>
      <c r="HVX4111" s="19"/>
      <c r="HVY4111" s="19"/>
      <c r="HVZ4111" s="19"/>
      <c r="HWA4111" s="19"/>
      <c r="HWB4111" s="19"/>
      <c r="HWC4111" s="19"/>
      <c r="HWD4111" s="19"/>
      <c r="HWE4111" s="19"/>
      <c r="HWF4111" s="19"/>
      <c r="HWG4111" s="19"/>
      <c r="HWH4111" s="19"/>
      <c r="HWI4111" s="19"/>
      <c r="HWJ4111" s="19"/>
      <c r="HWK4111" s="19"/>
      <c r="HWL4111" s="19"/>
      <c r="HWM4111" s="19"/>
      <c r="HWN4111" s="19"/>
      <c r="HWO4111" s="19"/>
      <c r="HWP4111" s="19"/>
      <c r="HWQ4111" s="19"/>
      <c r="HWR4111" s="19"/>
      <c r="HWS4111" s="19"/>
      <c r="HWT4111" s="19"/>
      <c r="HWU4111" s="19"/>
      <c r="HWV4111" s="19"/>
      <c r="HWW4111" s="19"/>
      <c r="HWX4111" s="19"/>
      <c r="HWY4111" s="19"/>
      <c r="HWZ4111" s="19"/>
      <c r="HXA4111" s="19"/>
      <c r="HXB4111" s="19"/>
      <c r="HXC4111" s="19"/>
      <c r="HXD4111" s="19"/>
      <c r="HXE4111" s="19"/>
      <c r="HXF4111" s="19"/>
      <c r="HXG4111" s="19"/>
      <c r="HXH4111" s="19"/>
      <c r="HXI4111" s="19"/>
      <c r="HXJ4111" s="19"/>
      <c r="HXK4111" s="19"/>
      <c r="HXL4111" s="19"/>
      <c r="HXM4111" s="19"/>
      <c r="HXN4111" s="19"/>
      <c r="HXO4111" s="19"/>
      <c r="HXP4111" s="19"/>
      <c r="HXQ4111" s="19"/>
      <c r="HXR4111" s="19"/>
      <c r="HXS4111" s="19"/>
      <c r="HXT4111" s="19"/>
      <c r="HXU4111" s="19"/>
      <c r="HXV4111" s="19"/>
      <c r="HXW4111" s="19"/>
      <c r="HXX4111" s="19"/>
      <c r="HXY4111" s="19"/>
      <c r="HXZ4111" s="19"/>
      <c r="HYA4111" s="19"/>
      <c r="HYB4111" s="19"/>
      <c r="HYC4111" s="19"/>
      <c r="HYD4111" s="19"/>
      <c r="HYE4111" s="19"/>
      <c r="HYF4111" s="19"/>
      <c r="HYG4111" s="19"/>
      <c r="HYH4111" s="19"/>
      <c r="HYI4111" s="19"/>
      <c r="HYJ4111" s="19"/>
      <c r="HYK4111" s="19"/>
      <c r="HYL4111" s="19"/>
      <c r="HYM4111" s="19"/>
      <c r="HYN4111" s="19"/>
      <c r="HYO4111" s="19"/>
      <c r="HYP4111" s="19"/>
      <c r="HYQ4111" s="19"/>
      <c r="HYR4111" s="19"/>
      <c r="HYS4111" s="19"/>
      <c r="HYT4111" s="19"/>
      <c r="HYU4111" s="19"/>
      <c r="HYV4111" s="19"/>
      <c r="HYW4111" s="19"/>
      <c r="HYX4111" s="19"/>
      <c r="HYY4111" s="19"/>
      <c r="HYZ4111" s="19"/>
      <c r="HZA4111" s="19"/>
      <c r="HZB4111" s="19"/>
      <c r="HZC4111" s="19"/>
      <c r="HZD4111" s="19"/>
      <c r="HZE4111" s="19"/>
      <c r="HZF4111" s="19"/>
      <c r="HZG4111" s="19"/>
      <c r="HZH4111" s="19"/>
      <c r="HZI4111" s="19"/>
      <c r="HZJ4111" s="19"/>
      <c r="HZK4111" s="19"/>
      <c r="HZL4111" s="19"/>
      <c r="HZM4111" s="19"/>
      <c r="HZN4111" s="19"/>
      <c r="HZO4111" s="19"/>
      <c r="HZP4111" s="19"/>
      <c r="HZQ4111" s="19"/>
      <c r="HZR4111" s="19"/>
      <c r="HZS4111" s="19"/>
      <c r="HZT4111" s="19"/>
      <c r="HZU4111" s="19"/>
      <c r="HZV4111" s="19"/>
      <c r="HZW4111" s="19"/>
      <c r="HZX4111" s="19"/>
      <c r="HZY4111" s="19"/>
      <c r="HZZ4111" s="19"/>
      <c r="IAA4111" s="19"/>
      <c r="IAB4111" s="19"/>
      <c r="IAC4111" s="19"/>
      <c r="IAD4111" s="19"/>
      <c r="IAE4111" s="19"/>
      <c r="IAF4111" s="19"/>
      <c r="IAG4111" s="19"/>
      <c r="IAH4111" s="19"/>
      <c r="IAI4111" s="19"/>
      <c r="IAJ4111" s="19"/>
      <c r="IAK4111" s="19"/>
      <c r="IAL4111" s="19"/>
      <c r="IAM4111" s="19"/>
      <c r="IAN4111" s="19"/>
      <c r="IAO4111" s="19"/>
      <c r="IAP4111" s="19"/>
      <c r="IAQ4111" s="19"/>
      <c r="IAR4111" s="19"/>
      <c r="IAS4111" s="19"/>
      <c r="IAT4111" s="19"/>
      <c r="IAU4111" s="19"/>
      <c r="IAV4111" s="19"/>
      <c r="IAW4111" s="19"/>
      <c r="IAX4111" s="19"/>
      <c r="IAY4111" s="19"/>
      <c r="IAZ4111" s="19"/>
      <c r="IBA4111" s="19"/>
      <c r="IBB4111" s="19"/>
      <c r="IBC4111" s="19"/>
      <c r="IBD4111" s="19"/>
      <c r="IBE4111" s="19"/>
      <c r="IBF4111" s="19"/>
      <c r="IBG4111" s="19"/>
      <c r="IBH4111" s="19"/>
      <c r="IBI4111" s="19"/>
      <c r="IBJ4111" s="19"/>
      <c r="IBK4111" s="19"/>
      <c r="IBL4111" s="19"/>
      <c r="IBM4111" s="19"/>
      <c r="IBN4111" s="19"/>
      <c r="IBO4111" s="19"/>
      <c r="IBP4111" s="19"/>
      <c r="IBQ4111" s="19"/>
      <c r="IBR4111" s="19"/>
      <c r="IBS4111" s="19"/>
      <c r="IBT4111" s="19"/>
      <c r="IBU4111" s="19"/>
      <c r="IBV4111" s="19"/>
      <c r="IBW4111" s="19"/>
      <c r="IBX4111" s="19"/>
      <c r="IBY4111" s="19"/>
      <c r="IBZ4111" s="19"/>
      <c r="ICA4111" s="19"/>
      <c r="ICB4111" s="19"/>
      <c r="ICC4111" s="19"/>
      <c r="ICD4111" s="19"/>
      <c r="ICE4111" s="19"/>
      <c r="ICF4111" s="19"/>
      <c r="ICG4111" s="19"/>
      <c r="ICH4111" s="19"/>
      <c r="ICI4111" s="19"/>
      <c r="ICJ4111" s="19"/>
      <c r="ICK4111" s="19"/>
      <c r="ICL4111" s="19"/>
      <c r="ICM4111" s="19"/>
      <c r="ICN4111" s="19"/>
      <c r="ICO4111" s="19"/>
      <c r="ICP4111" s="19"/>
      <c r="ICQ4111" s="19"/>
      <c r="ICR4111" s="19"/>
      <c r="ICS4111" s="19"/>
      <c r="ICT4111" s="19"/>
      <c r="ICU4111" s="19"/>
      <c r="ICV4111" s="19"/>
      <c r="ICW4111" s="19"/>
      <c r="ICX4111" s="19"/>
      <c r="ICY4111" s="19"/>
      <c r="ICZ4111" s="19"/>
      <c r="IDA4111" s="19"/>
      <c r="IDB4111" s="19"/>
      <c r="IDC4111" s="19"/>
      <c r="IDD4111" s="19"/>
      <c r="IDE4111" s="19"/>
      <c r="IDF4111" s="19"/>
      <c r="IDG4111" s="19"/>
      <c r="IDH4111" s="19"/>
      <c r="IDI4111" s="19"/>
      <c r="IDJ4111" s="19"/>
      <c r="IDK4111" s="19"/>
      <c r="IDL4111" s="19"/>
      <c r="IDM4111" s="19"/>
      <c r="IDN4111" s="19"/>
      <c r="IDO4111" s="19"/>
      <c r="IDP4111" s="19"/>
      <c r="IDQ4111" s="19"/>
      <c r="IDR4111" s="19"/>
      <c r="IDS4111" s="19"/>
      <c r="IDT4111" s="19"/>
      <c r="IDU4111" s="19"/>
      <c r="IDV4111" s="19"/>
      <c r="IDW4111" s="19"/>
      <c r="IDX4111" s="19"/>
      <c r="IDY4111" s="19"/>
      <c r="IDZ4111" s="19"/>
      <c r="IEA4111" s="19"/>
      <c r="IEB4111" s="19"/>
      <c r="IEC4111" s="19"/>
      <c r="IED4111" s="19"/>
      <c r="IEE4111" s="19"/>
      <c r="IEF4111" s="19"/>
      <c r="IEG4111" s="19"/>
      <c r="IEH4111" s="19"/>
      <c r="IEI4111" s="19"/>
      <c r="IEJ4111" s="19"/>
      <c r="IEK4111" s="19"/>
      <c r="IEL4111" s="19"/>
      <c r="IEM4111" s="19"/>
      <c r="IEN4111" s="19"/>
      <c r="IEO4111" s="19"/>
      <c r="IEP4111" s="19"/>
      <c r="IEQ4111" s="19"/>
      <c r="IER4111" s="19"/>
      <c r="IES4111" s="19"/>
      <c r="IET4111" s="19"/>
      <c r="IEU4111" s="19"/>
      <c r="IEV4111" s="19"/>
      <c r="IEW4111" s="19"/>
      <c r="IEX4111" s="19"/>
      <c r="IEY4111" s="19"/>
      <c r="IEZ4111" s="19"/>
      <c r="IFA4111" s="19"/>
      <c r="IFB4111" s="19"/>
      <c r="IFC4111" s="19"/>
      <c r="IFD4111" s="19"/>
      <c r="IFE4111" s="19"/>
      <c r="IFF4111" s="19"/>
      <c r="IFG4111" s="19"/>
      <c r="IFH4111" s="19"/>
      <c r="IFI4111" s="19"/>
      <c r="IFJ4111" s="19"/>
      <c r="IFK4111" s="19"/>
      <c r="IFL4111" s="19"/>
      <c r="IFM4111" s="19"/>
      <c r="IFN4111" s="19"/>
      <c r="IFO4111" s="19"/>
      <c r="IFP4111" s="19"/>
      <c r="IFQ4111" s="19"/>
      <c r="IFR4111" s="19"/>
      <c r="IFS4111" s="19"/>
      <c r="IFT4111" s="19"/>
      <c r="IFU4111" s="19"/>
      <c r="IFV4111" s="19"/>
      <c r="IFW4111" s="19"/>
      <c r="IFX4111" s="19"/>
      <c r="IFY4111" s="19"/>
      <c r="IFZ4111" s="19"/>
      <c r="IGA4111" s="19"/>
      <c r="IGB4111" s="19"/>
      <c r="IGC4111" s="19"/>
      <c r="IGD4111" s="19"/>
      <c r="IGE4111" s="19"/>
      <c r="IGF4111" s="19"/>
      <c r="IGG4111" s="19"/>
      <c r="IGH4111" s="19"/>
      <c r="IGI4111" s="19"/>
      <c r="IGJ4111" s="19"/>
      <c r="IGK4111" s="19"/>
      <c r="IGL4111" s="19"/>
      <c r="IGM4111" s="19"/>
      <c r="IGN4111" s="19"/>
      <c r="IGO4111" s="19"/>
      <c r="IGP4111" s="19"/>
      <c r="IGQ4111" s="19"/>
      <c r="IGR4111" s="19"/>
      <c r="IGS4111" s="19"/>
      <c r="IGT4111" s="19"/>
      <c r="IGU4111" s="19"/>
      <c r="IGV4111" s="19"/>
      <c r="IGW4111" s="19"/>
      <c r="IGX4111" s="19"/>
      <c r="IGY4111" s="19"/>
      <c r="IGZ4111" s="19"/>
      <c r="IHA4111" s="19"/>
      <c r="IHB4111" s="19"/>
      <c r="IHC4111" s="19"/>
      <c r="IHD4111" s="19"/>
      <c r="IHE4111" s="19"/>
      <c r="IHF4111" s="19"/>
      <c r="IHG4111" s="19"/>
      <c r="IHH4111" s="19"/>
      <c r="IHI4111" s="19"/>
      <c r="IHJ4111" s="19"/>
      <c r="IHK4111" s="19"/>
      <c r="IHL4111" s="19"/>
      <c r="IHM4111" s="19"/>
      <c r="IHN4111" s="19"/>
      <c r="IHO4111" s="19"/>
      <c r="IHP4111" s="19"/>
      <c r="IHQ4111" s="19"/>
      <c r="IHR4111" s="19"/>
      <c r="IHS4111" s="19"/>
      <c r="IHT4111" s="19"/>
      <c r="IHU4111" s="19"/>
      <c r="IHV4111" s="19"/>
      <c r="IHW4111" s="19"/>
      <c r="IHX4111" s="19"/>
      <c r="IHY4111" s="19"/>
      <c r="IHZ4111" s="19"/>
      <c r="IIA4111" s="19"/>
      <c r="IIB4111" s="19"/>
      <c r="IIC4111" s="19"/>
      <c r="IID4111" s="19"/>
      <c r="IIE4111" s="19"/>
      <c r="IIF4111" s="19"/>
      <c r="IIG4111" s="19"/>
      <c r="IIH4111" s="19"/>
      <c r="III4111" s="19"/>
      <c r="IIJ4111" s="19"/>
      <c r="IIK4111" s="19"/>
      <c r="IIL4111" s="19"/>
      <c r="IIM4111" s="19"/>
      <c r="IIN4111" s="19"/>
      <c r="IIO4111" s="19"/>
      <c r="IIP4111" s="19"/>
      <c r="IIQ4111" s="19"/>
      <c r="IIR4111" s="19"/>
      <c r="IIS4111" s="19"/>
      <c r="IIT4111" s="19"/>
      <c r="IIU4111" s="19"/>
      <c r="IIV4111" s="19"/>
      <c r="IIW4111" s="19"/>
      <c r="IIX4111" s="19"/>
      <c r="IIY4111" s="19"/>
      <c r="IIZ4111" s="19"/>
      <c r="IJA4111" s="19"/>
      <c r="IJB4111" s="19"/>
      <c r="IJC4111" s="19"/>
      <c r="IJD4111" s="19"/>
      <c r="IJE4111" s="19"/>
      <c r="IJF4111" s="19"/>
      <c r="IJG4111" s="19"/>
      <c r="IJH4111" s="19"/>
      <c r="IJI4111" s="19"/>
      <c r="IJJ4111" s="19"/>
      <c r="IJK4111" s="19"/>
      <c r="IJL4111" s="19"/>
      <c r="IJM4111" s="19"/>
      <c r="IJN4111" s="19"/>
      <c r="IJO4111" s="19"/>
      <c r="IJP4111" s="19"/>
      <c r="IJQ4111" s="19"/>
      <c r="IJR4111" s="19"/>
      <c r="IJS4111" s="19"/>
      <c r="IJT4111" s="19"/>
      <c r="IJU4111" s="19"/>
      <c r="IJV4111" s="19"/>
      <c r="IJW4111" s="19"/>
      <c r="IJX4111" s="19"/>
      <c r="IJY4111" s="19"/>
      <c r="IJZ4111" s="19"/>
      <c r="IKA4111" s="19"/>
      <c r="IKB4111" s="19"/>
      <c r="IKC4111" s="19"/>
      <c r="IKD4111" s="19"/>
      <c r="IKE4111" s="19"/>
      <c r="IKF4111" s="19"/>
      <c r="IKG4111" s="19"/>
      <c r="IKH4111" s="19"/>
      <c r="IKI4111" s="19"/>
      <c r="IKJ4111" s="19"/>
      <c r="IKK4111" s="19"/>
      <c r="IKL4111" s="19"/>
      <c r="IKM4111" s="19"/>
      <c r="IKN4111" s="19"/>
      <c r="IKO4111" s="19"/>
      <c r="IKP4111" s="19"/>
      <c r="IKQ4111" s="19"/>
      <c r="IKR4111" s="19"/>
      <c r="IKS4111" s="19"/>
      <c r="IKT4111" s="19"/>
      <c r="IKU4111" s="19"/>
      <c r="IKV4111" s="19"/>
      <c r="IKW4111" s="19"/>
      <c r="IKX4111" s="19"/>
      <c r="IKY4111" s="19"/>
      <c r="IKZ4111" s="19"/>
      <c r="ILA4111" s="19"/>
      <c r="ILB4111" s="19"/>
      <c r="ILC4111" s="19"/>
      <c r="ILD4111" s="19"/>
      <c r="ILE4111" s="19"/>
      <c r="ILF4111" s="19"/>
      <c r="ILG4111" s="19"/>
      <c r="ILH4111" s="19"/>
      <c r="ILI4111" s="19"/>
      <c r="ILJ4111" s="19"/>
      <c r="ILK4111" s="19"/>
      <c r="ILL4111" s="19"/>
      <c r="ILM4111" s="19"/>
      <c r="ILN4111" s="19"/>
      <c r="ILO4111" s="19"/>
      <c r="ILP4111" s="19"/>
      <c r="ILQ4111" s="19"/>
      <c r="ILR4111" s="19"/>
      <c r="ILS4111" s="19"/>
      <c r="ILT4111" s="19"/>
      <c r="ILU4111" s="19"/>
      <c r="ILV4111" s="19"/>
      <c r="ILW4111" s="19"/>
      <c r="ILX4111" s="19"/>
      <c r="ILY4111" s="19"/>
      <c r="ILZ4111" s="19"/>
      <c r="IMA4111" s="19"/>
      <c r="IMB4111" s="19"/>
      <c r="IMC4111" s="19"/>
      <c r="IMD4111" s="19"/>
      <c r="IME4111" s="19"/>
      <c r="IMF4111" s="19"/>
      <c r="IMG4111" s="19"/>
      <c r="IMH4111" s="19"/>
      <c r="IMI4111" s="19"/>
      <c r="IMJ4111" s="19"/>
      <c r="IMK4111" s="19"/>
      <c r="IML4111" s="19"/>
      <c r="IMM4111" s="19"/>
      <c r="IMN4111" s="19"/>
      <c r="IMO4111" s="19"/>
      <c r="IMP4111" s="19"/>
      <c r="IMQ4111" s="19"/>
      <c r="IMR4111" s="19"/>
      <c r="IMS4111" s="19"/>
      <c r="IMT4111" s="19"/>
      <c r="IMU4111" s="19"/>
      <c r="IMV4111" s="19"/>
      <c r="IMW4111" s="19"/>
      <c r="IMX4111" s="19"/>
      <c r="IMY4111" s="19"/>
      <c r="IMZ4111" s="19"/>
      <c r="INA4111" s="19"/>
      <c r="INB4111" s="19"/>
      <c r="INC4111" s="19"/>
      <c r="IND4111" s="19"/>
      <c r="INE4111" s="19"/>
      <c r="INF4111" s="19"/>
      <c r="ING4111" s="19"/>
      <c r="INH4111" s="19"/>
      <c r="INI4111" s="19"/>
      <c r="INJ4111" s="19"/>
      <c r="INK4111" s="19"/>
      <c r="INL4111" s="19"/>
      <c r="INM4111" s="19"/>
      <c r="INN4111" s="19"/>
      <c r="INO4111" s="19"/>
      <c r="INP4111" s="19"/>
      <c r="INQ4111" s="19"/>
      <c r="INR4111" s="19"/>
      <c r="INS4111" s="19"/>
      <c r="INT4111" s="19"/>
      <c r="INU4111" s="19"/>
      <c r="INV4111" s="19"/>
      <c r="INW4111" s="19"/>
      <c r="INX4111" s="19"/>
      <c r="INY4111" s="19"/>
      <c r="INZ4111" s="19"/>
      <c r="IOA4111" s="19"/>
      <c r="IOB4111" s="19"/>
      <c r="IOC4111" s="19"/>
      <c r="IOD4111" s="19"/>
      <c r="IOE4111" s="19"/>
      <c r="IOF4111" s="19"/>
      <c r="IOG4111" s="19"/>
      <c r="IOH4111" s="19"/>
      <c r="IOI4111" s="19"/>
      <c r="IOJ4111" s="19"/>
      <c r="IOK4111" s="19"/>
      <c r="IOL4111" s="19"/>
      <c r="IOM4111" s="19"/>
      <c r="ION4111" s="19"/>
      <c r="IOO4111" s="19"/>
      <c r="IOP4111" s="19"/>
      <c r="IOQ4111" s="19"/>
      <c r="IOR4111" s="19"/>
      <c r="IOS4111" s="19"/>
      <c r="IOT4111" s="19"/>
      <c r="IOU4111" s="19"/>
      <c r="IOV4111" s="19"/>
      <c r="IOW4111" s="19"/>
      <c r="IOX4111" s="19"/>
      <c r="IOY4111" s="19"/>
      <c r="IOZ4111" s="19"/>
      <c r="IPA4111" s="19"/>
      <c r="IPB4111" s="19"/>
      <c r="IPC4111" s="19"/>
      <c r="IPD4111" s="19"/>
      <c r="IPE4111" s="19"/>
      <c r="IPF4111" s="19"/>
      <c r="IPG4111" s="19"/>
      <c r="IPH4111" s="19"/>
      <c r="IPI4111" s="19"/>
      <c r="IPJ4111" s="19"/>
      <c r="IPK4111" s="19"/>
      <c r="IPL4111" s="19"/>
      <c r="IPM4111" s="19"/>
      <c r="IPN4111" s="19"/>
      <c r="IPO4111" s="19"/>
      <c r="IPP4111" s="19"/>
      <c r="IPQ4111" s="19"/>
      <c r="IPR4111" s="19"/>
      <c r="IPS4111" s="19"/>
      <c r="IPT4111" s="19"/>
      <c r="IPU4111" s="19"/>
      <c r="IPV4111" s="19"/>
      <c r="IPW4111" s="19"/>
      <c r="IPX4111" s="19"/>
      <c r="IPY4111" s="19"/>
      <c r="IPZ4111" s="19"/>
      <c r="IQA4111" s="19"/>
      <c r="IQB4111" s="19"/>
      <c r="IQC4111" s="19"/>
      <c r="IQD4111" s="19"/>
      <c r="IQE4111" s="19"/>
      <c r="IQF4111" s="19"/>
      <c r="IQG4111" s="19"/>
      <c r="IQH4111" s="19"/>
      <c r="IQI4111" s="19"/>
      <c r="IQJ4111" s="19"/>
      <c r="IQK4111" s="19"/>
      <c r="IQL4111" s="19"/>
      <c r="IQM4111" s="19"/>
      <c r="IQN4111" s="19"/>
      <c r="IQO4111" s="19"/>
      <c r="IQP4111" s="19"/>
      <c r="IQQ4111" s="19"/>
      <c r="IQR4111" s="19"/>
      <c r="IQS4111" s="19"/>
      <c r="IQT4111" s="19"/>
      <c r="IQU4111" s="19"/>
      <c r="IQV4111" s="19"/>
      <c r="IQW4111" s="19"/>
      <c r="IQX4111" s="19"/>
      <c r="IQY4111" s="19"/>
      <c r="IQZ4111" s="19"/>
      <c r="IRA4111" s="19"/>
      <c r="IRB4111" s="19"/>
      <c r="IRC4111" s="19"/>
      <c r="IRD4111" s="19"/>
      <c r="IRE4111" s="19"/>
      <c r="IRF4111" s="19"/>
      <c r="IRG4111" s="19"/>
      <c r="IRH4111" s="19"/>
      <c r="IRI4111" s="19"/>
      <c r="IRJ4111" s="19"/>
      <c r="IRK4111" s="19"/>
      <c r="IRL4111" s="19"/>
      <c r="IRM4111" s="19"/>
      <c r="IRN4111" s="19"/>
      <c r="IRO4111" s="19"/>
      <c r="IRP4111" s="19"/>
      <c r="IRQ4111" s="19"/>
      <c r="IRR4111" s="19"/>
      <c r="IRS4111" s="19"/>
      <c r="IRT4111" s="19"/>
      <c r="IRU4111" s="19"/>
      <c r="IRV4111" s="19"/>
      <c r="IRW4111" s="19"/>
      <c r="IRX4111" s="19"/>
      <c r="IRY4111" s="19"/>
      <c r="IRZ4111" s="19"/>
      <c r="ISA4111" s="19"/>
      <c r="ISB4111" s="19"/>
      <c r="ISC4111" s="19"/>
      <c r="ISD4111" s="19"/>
      <c r="ISE4111" s="19"/>
      <c r="ISF4111" s="19"/>
      <c r="ISG4111" s="19"/>
      <c r="ISH4111" s="19"/>
      <c r="ISI4111" s="19"/>
      <c r="ISJ4111" s="19"/>
      <c r="ISK4111" s="19"/>
      <c r="ISL4111" s="19"/>
      <c r="ISM4111" s="19"/>
      <c r="ISN4111" s="19"/>
      <c r="ISO4111" s="19"/>
      <c r="ISP4111" s="19"/>
      <c r="ISQ4111" s="19"/>
      <c r="ISR4111" s="19"/>
      <c r="ISS4111" s="19"/>
      <c r="IST4111" s="19"/>
      <c r="ISU4111" s="19"/>
      <c r="ISV4111" s="19"/>
      <c r="ISW4111" s="19"/>
      <c r="ISX4111" s="19"/>
      <c r="ISY4111" s="19"/>
      <c r="ISZ4111" s="19"/>
      <c r="ITA4111" s="19"/>
      <c r="ITB4111" s="19"/>
      <c r="ITC4111" s="19"/>
      <c r="ITD4111" s="19"/>
      <c r="ITE4111" s="19"/>
      <c r="ITF4111" s="19"/>
      <c r="ITG4111" s="19"/>
      <c r="ITH4111" s="19"/>
      <c r="ITI4111" s="19"/>
      <c r="ITJ4111" s="19"/>
      <c r="ITK4111" s="19"/>
      <c r="ITL4111" s="19"/>
      <c r="ITM4111" s="19"/>
      <c r="ITN4111" s="19"/>
      <c r="ITO4111" s="19"/>
      <c r="ITP4111" s="19"/>
      <c r="ITQ4111" s="19"/>
      <c r="ITR4111" s="19"/>
      <c r="ITS4111" s="19"/>
      <c r="ITT4111" s="19"/>
      <c r="ITU4111" s="19"/>
      <c r="ITV4111" s="19"/>
      <c r="ITW4111" s="19"/>
      <c r="ITX4111" s="19"/>
      <c r="ITY4111" s="19"/>
      <c r="ITZ4111" s="19"/>
      <c r="IUA4111" s="19"/>
      <c r="IUB4111" s="19"/>
      <c r="IUC4111" s="19"/>
      <c r="IUD4111" s="19"/>
      <c r="IUE4111" s="19"/>
      <c r="IUF4111" s="19"/>
      <c r="IUG4111" s="19"/>
      <c r="IUH4111" s="19"/>
      <c r="IUI4111" s="19"/>
      <c r="IUJ4111" s="19"/>
      <c r="IUK4111" s="19"/>
      <c r="IUL4111" s="19"/>
      <c r="IUM4111" s="19"/>
      <c r="IUN4111" s="19"/>
      <c r="IUO4111" s="19"/>
      <c r="IUP4111" s="19"/>
      <c r="IUQ4111" s="19"/>
      <c r="IUR4111" s="19"/>
      <c r="IUS4111" s="19"/>
      <c r="IUT4111" s="19"/>
      <c r="IUU4111" s="19"/>
      <c r="IUV4111" s="19"/>
      <c r="IUW4111" s="19"/>
      <c r="IUX4111" s="19"/>
      <c r="IUY4111" s="19"/>
      <c r="IUZ4111" s="19"/>
      <c r="IVA4111" s="19"/>
      <c r="IVB4111" s="19"/>
      <c r="IVC4111" s="19"/>
      <c r="IVD4111" s="19"/>
      <c r="IVE4111" s="19"/>
      <c r="IVF4111" s="19"/>
      <c r="IVG4111" s="19"/>
      <c r="IVH4111" s="19"/>
      <c r="IVI4111" s="19"/>
      <c r="IVJ4111" s="19"/>
      <c r="IVK4111" s="19"/>
      <c r="IVL4111" s="19"/>
      <c r="IVM4111" s="19"/>
      <c r="IVN4111" s="19"/>
      <c r="IVO4111" s="19"/>
      <c r="IVP4111" s="19"/>
      <c r="IVQ4111" s="19"/>
      <c r="IVR4111" s="19"/>
      <c r="IVS4111" s="19"/>
      <c r="IVT4111" s="19"/>
      <c r="IVU4111" s="19"/>
      <c r="IVV4111" s="19"/>
      <c r="IVW4111" s="19"/>
      <c r="IVX4111" s="19"/>
      <c r="IVY4111" s="19"/>
      <c r="IVZ4111" s="19"/>
      <c r="IWA4111" s="19"/>
      <c r="IWB4111" s="19"/>
      <c r="IWC4111" s="19"/>
      <c r="IWD4111" s="19"/>
      <c r="IWE4111" s="19"/>
      <c r="IWF4111" s="19"/>
      <c r="IWG4111" s="19"/>
      <c r="IWH4111" s="19"/>
      <c r="IWI4111" s="19"/>
      <c r="IWJ4111" s="19"/>
      <c r="IWK4111" s="19"/>
      <c r="IWL4111" s="19"/>
      <c r="IWM4111" s="19"/>
      <c r="IWN4111" s="19"/>
      <c r="IWO4111" s="19"/>
      <c r="IWP4111" s="19"/>
      <c r="IWQ4111" s="19"/>
      <c r="IWR4111" s="19"/>
      <c r="IWS4111" s="19"/>
      <c r="IWT4111" s="19"/>
      <c r="IWU4111" s="19"/>
      <c r="IWV4111" s="19"/>
      <c r="IWW4111" s="19"/>
      <c r="IWX4111" s="19"/>
      <c r="IWY4111" s="19"/>
      <c r="IWZ4111" s="19"/>
      <c r="IXA4111" s="19"/>
      <c r="IXB4111" s="19"/>
      <c r="IXC4111" s="19"/>
      <c r="IXD4111" s="19"/>
      <c r="IXE4111" s="19"/>
      <c r="IXF4111" s="19"/>
      <c r="IXG4111" s="19"/>
      <c r="IXH4111" s="19"/>
      <c r="IXI4111" s="19"/>
      <c r="IXJ4111" s="19"/>
      <c r="IXK4111" s="19"/>
      <c r="IXL4111" s="19"/>
      <c r="IXM4111" s="19"/>
      <c r="IXN4111" s="19"/>
      <c r="IXO4111" s="19"/>
      <c r="IXP4111" s="19"/>
      <c r="IXQ4111" s="19"/>
      <c r="IXR4111" s="19"/>
      <c r="IXS4111" s="19"/>
      <c r="IXT4111" s="19"/>
      <c r="IXU4111" s="19"/>
      <c r="IXV4111" s="19"/>
      <c r="IXW4111" s="19"/>
      <c r="IXX4111" s="19"/>
      <c r="IXY4111" s="19"/>
      <c r="IXZ4111" s="19"/>
      <c r="IYA4111" s="19"/>
      <c r="IYB4111" s="19"/>
      <c r="IYC4111" s="19"/>
      <c r="IYD4111" s="19"/>
      <c r="IYE4111" s="19"/>
      <c r="IYF4111" s="19"/>
      <c r="IYG4111" s="19"/>
      <c r="IYH4111" s="19"/>
      <c r="IYI4111" s="19"/>
      <c r="IYJ4111" s="19"/>
      <c r="IYK4111" s="19"/>
      <c r="IYL4111" s="19"/>
      <c r="IYM4111" s="19"/>
      <c r="IYN4111" s="19"/>
      <c r="IYO4111" s="19"/>
      <c r="IYP4111" s="19"/>
      <c r="IYQ4111" s="19"/>
      <c r="IYR4111" s="19"/>
      <c r="IYS4111" s="19"/>
      <c r="IYT4111" s="19"/>
      <c r="IYU4111" s="19"/>
      <c r="IYV4111" s="19"/>
      <c r="IYW4111" s="19"/>
      <c r="IYX4111" s="19"/>
      <c r="IYY4111" s="19"/>
      <c r="IYZ4111" s="19"/>
      <c r="IZA4111" s="19"/>
      <c r="IZB4111" s="19"/>
      <c r="IZC4111" s="19"/>
      <c r="IZD4111" s="19"/>
      <c r="IZE4111" s="19"/>
      <c r="IZF4111" s="19"/>
      <c r="IZG4111" s="19"/>
      <c r="IZH4111" s="19"/>
      <c r="IZI4111" s="19"/>
      <c r="IZJ4111" s="19"/>
      <c r="IZK4111" s="19"/>
      <c r="IZL4111" s="19"/>
      <c r="IZM4111" s="19"/>
      <c r="IZN4111" s="19"/>
      <c r="IZO4111" s="19"/>
      <c r="IZP4111" s="19"/>
      <c r="IZQ4111" s="19"/>
      <c r="IZR4111" s="19"/>
      <c r="IZS4111" s="19"/>
      <c r="IZT4111" s="19"/>
      <c r="IZU4111" s="19"/>
      <c r="IZV4111" s="19"/>
      <c r="IZW4111" s="19"/>
      <c r="IZX4111" s="19"/>
      <c r="IZY4111" s="19"/>
      <c r="IZZ4111" s="19"/>
      <c r="JAA4111" s="19"/>
      <c r="JAB4111" s="19"/>
      <c r="JAC4111" s="19"/>
      <c r="JAD4111" s="19"/>
      <c r="JAE4111" s="19"/>
      <c r="JAF4111" s="19"/>
      <c r="JAG4111" s="19"/>
      <c r="JAH4111" s="19"/>
      <c r="JAI4111" s="19"/>
      <c r="JAJ4111" s="19"/>
      <c r="JAK4111" s="19"/>
      <c r="JAL4111" s="19"/>
      <c r="JAM4111" s="19"/>
      <c r="JAN4111" s="19"/>
      <c r="JAO4111" s="19"/>
      <c r="JAP4111" s="19"/>
      <c r="JAQ4111" s="19"/>
      <c r="JAR4111" s="19"/>
      <c r="JAS4111" s="19"/>
      <c r="JAT4111" s="19"/>
      <c r="JAU4111" s="19"/>
      <c r="JAV4111" s="19"/>
      <c r="JAW4111" s="19"/>
      <c r="JAX4111" s="19"/>
      <c r="JAY4111" s="19"/>
      <c r="JAZ4111" s="19"/>
      <c r="JBA4111" s="19"/>
      <c r="JBB4111" s="19"/>
      <c r="JBC4111" s="19"/>
      <c r="JBD4111" s="19"/>
      <c r="JBE4111" s="19"/>
      <c r="JBF4111" s="19"/>
      <c r="JBG4111" s="19"/>
      <c r="JBH4111" s="19"/>
      <c r="JBI4111" s="19"/>
      <c r="JBJ4111" s="19"/>
      <c r="JBK4111" s="19"/>
      <c r="JBL4111" s="19"/>
      <c r="JBM4111" s="19"/>
      <c r="JBN4111" s="19"/>
      <c r="JBO4111" s="19"/>
      <c r="JBP4111" s="19"/>
      <c r="JBQ4111" s="19"/>
      <c r="JBR4111" s="19"/>
      <c r="JBS4111" s="19"/>
      <c r="JBT4111" s="19"/>
      <c r="JBU4111" s="19"/>
      <c r="JBV4111" s="19"/>
      <c r="JBW4111" s="19"/>
      <c r="JBX4111" s="19"/>
      <c r="JBY4111" s="19"/>
      <c r="JBZ4111" s="19"/>
      <c r="JCA4111" s="19"/>
      <c r="JCB4111" s="19"/>
      <c r="JCC4111" s="19"/>
      <c r="JCD4111" s="19"/>
      <c r="JCE4111" s="19"/>
      <c r="JCF4111" s="19"/>
      <c r="JCG4111" s="19"/>
      <c r="JCH4111" s="19"/>
      <c r="JCI4111" s="19"/>
      <c r="JCJ4111" s="19"/>
      <c r="JCK4111" s="19"/>
      <c r="JCL4111" s="19"/>
      <c r="JCM4111" s="19"/>
      <c r="JCN4111" s="19"/>
      <c r="JCO4111" s="19"/>
      <c r="JCP4111" s="19"/>
      <c r="JCQ4111" s="19"/>
      <c r="JCR4111" s="19"/>
      <c r="JCS4111" s="19"/>
      <c r="JCT4111" s="19"/>
      <c r="JCU4111" s="19"/>
      <c r="JCV4111" s="19"/>
      <c r="JCW4111" s="19"/>
      <c r="JCX4111" s="19"/>
      <c r="JCY4111" s="19"/>
      <c r="JCZ4111" s="19"/>
      <c r="JDA4111" s="19"/>
      <c r="JDB4111" s="19"/>
      <c r="JDC4111" s="19"/>
      <c r="JDD4111" s="19"/>
      <c r="JDE4111" s="19"/>
      <c r="JDF4111" s="19"/>
      <c r="JDG4111" s="19"/>
      <c r="JDH4111" s="19"/>
      <c r="JDI4111" s="19"/>
      <c r="JDJ4111" s="19"/>
      <c r="JDK4111" s="19"/>
      <c r="JDL4111" s="19"/>
      <c r="JDM4111" s="19"/>
      <c r="JDN4111" s="19"/>
      <c r="JDO4111" s="19"/>
      <c r="JDP4111" s="19"/>
      <c r="JDQ4111" s="19"/>
      <c r="JDR4111" s="19"/>
      <c r="JDS4111" s="19"/>
      <c r="JDT4111" s="19"/>
      <c r="JDU4111" s="19"/>
      <c r="JDV4111" s="19"/>
      <c r="JDW4111" s="19"/>
      <c r="JDX4111" s="19"/>
      <c r="JDY4111" s="19"/>
      <c r="JDZ4111" s="19"/>
      <c r="JEA4111" s="19"/>
      <c r="JEB4111" s="19"/>
      <c r="JEC4111" s="19"/>
      <c r="JED4111" s="19"/>
      <c r="JEE4111" s="19"/>
      <c r="JEF4111" s="19"/>
      <c r="JEG4111" s="19"/>
      <c r="JEH4111" s="19"/>
      <c r="JEI4111" s="19"/>
      <c r="JEJ4111" s="19"/>
      <c r="JEK4111" s="19"/>
      <c r="JEL4111" s="19"/>
      <c r="JEM4111" s="19"/>
      <c r="JEN4111" s="19"/>
      <c r="JEO4111" s="19"/>
      <c r="JEP4111" s="19"/>
      <c r="JEQ4111" s="19"/>
      <c r="JER4111" s="19"/>
      <c r="JES4111" s="19"/>
      <c r="JET4111" s="19"/>
      <c r="JEU4111" s="19"/>
      <c r="JEV4111" s="19"/>
      <c r="JEW4111" s="19"/>
      <c r="JEX4111" s="19"/>
      <c r="JEY4111" s="19"/>
      <c r="JEZ4111" s="19"/>
      <c r="JFA4111" s="19"/>
      <c r="JFB4111" s="19"/>
      <c r="JFC4111" s="19"/>
      <c r="JFD4111" s="19"/>
      <c r="JFE4111" s="19"/>
      <c r="JFF4111" s="19"/>
      <c r="JFG4111" s="19"/>
      <c r="JFH4111" s="19"/>
      <c r="JFI4111" s="19"/>
      <c r="JFJ4111" s="19"/>
      <c r="JFK4111" s="19"/>
      <c r="JFL4111" s="19"/>
      <c r="JFM4111" s="19"/>
      <c r="JFN4111" s="19"/>
      <c r="JFO4111" s="19"/>
      <c r="JFP4111" s="19"/>
      <c r="JFQ4111" s="19"/>
      <c r="JFR4111" s="19"/>
      <c r="JFS4111" s="19"/>
      <c r="JFT4111" s="19"/>
      <c r="JFU4111" s="19"/>
      <c r="JFV4111" s="19"/>
      <c r="JFW4111" s="19"/>
      <c r="JFX4111" s="19"/>
      <c r="JFY4111" s="19"/>
      <c r="JFZ4111" s="19"/>
      <c r="JGA4111" s="19"/>
      <c r="JGB4111" s="19"/>
      <c r="JGC4111" s="19"/>
      <c r="JGD4111" s="19"/>
      <c r="JGE4111" s="19"/>
      <c r="JGF4111" s="19"/>
      <c r="JGG4111" s="19"/>
      <c r="JGH4111" s="19"/>
      <c r="JGI4111" s="19"/>
      <c r="JGJ4111" s="19"/>
      <c r="JGK4111" s="19"/>
      <c r="JGL4111" s="19"/>
      <c r="JGM4111" s="19"/>
      <c r="JGN4111" s="19"/>
      <c r="JGO4111" s="19"/>
      <c r="JGP4111" s="19"/>
      <c r="JGQ4111" s="19"/>
      <c r="JGR4111" s="19"/>
      <c r="JGS4111" s="19"/>
      <c r="JGT4111" s="19"/>
      <c r="JGU4111" s="19"/>
      <c r="JGV4111" s="19"/>
      <c r="JGW4111" s="19"/>
      <c r="JGX4111" s="19"/>
      <c r="JGY4111" s="19"/>
      <c r="JGZ4111" s="19"/>
      <c r="JHA4111" s="19"/>
      <c r="JHB4111" s="19"/>
      <c r="JHC4111" s="19"/>
      <c r="JHD4111" s="19"/>
      <c r="JHE4111" s="19"/>
      <c r="JHF4111" s="19"/>
      <c r="JHG4111" s="19"/>
      <c r="JHH4111" s="19"/>
      <c r="JHI4111" s="19"/>
      <c r="JHJ4111" s="19"/>
      <c r="JHK4111" s="19"/>
      <c r="JHL4111" s="19"/>
      <c r="JHM4111" s="19"/>
      <c r="JHN4111" s="19"/>
      <c r="JHO4111" s="19"/>
      <c r="JHP4111" s="19"/>
      <c r="JHQ4111" s="19"/>
      <c r="JHR4111" s="19"/>
      <c r="JHS4111" s="19"/>
      <c r="JHT4111" s="19"/>
      <c r="JHU4111" s="19"/>
      <c r="JHV4111" s="19"/>
      <c r="JHW4111" s="19"/>
      <c r="JHX4111" s="19"/>
      <c r="JHY4111" s="19"/>
      <c r="JHZ4111" s="19"/>
      <c r="JIA4111" s="19"/>
      <c r="JIB4111" s="19"/>
      <c r="JIC4111" s="19"/>
      <c r="JID4111" s="19"/>
      <c r="JIE4111" s="19"/>
      <c r="JIF4111" s="19"/>
      <c r="JIG4111" s="19"/>
      <c r="JIH4111" s="19"/>
      <c r="JII4111" s="19"/>
      <c r="JIJ4111" s="19"/>
      <c r="JIK4111" s="19"/>
      <c r="JIL4111" s="19"/>
      <c r="JIM4111" s="19"/>
      <c r="JIN4111" s="19"/>
      <c r="JIO4111" s="19"/>
      <c r="JIP4111" s="19"/>
      <c r="JIQ4111" s="19"/>
      <c r="JIR4111" s="19"/>
      <c r="JIS4111" s="19"/>
      <c r="JIT4111" s="19"/>
      <c r="JIU4111" s="19"/>
      <c r="JIV4111" s="19"/>
      <c r="JIW4111" s="19"/>
      <c r="JIX4111" s="19"/>
      <c r="JIY4111" s="19"/>
      <c r="JIZ4111" s="19"/>
      <c r="JJA4111" s="19"/>
      <c r="JJB4111" s="19"/>
      <c r="JJC4111" s="19"/>
      <c r="JJD4111" s="19"/>
      <c r="JJE4111" s="19"/>
      <c r="JJF4111" s="19"/>
      <c r="JJG4111" s="19"/>
      <c r="JJH4111" s="19"/>
      <c r="JJI4111" s="19"/>
      <c r="JJJ4111" s="19"/>
      <c r="JJK4111" s="19"/>
      <c r="JJL4111" s="19"/>
      <c r="JJM4111" s="19"/>
      <c r="JJN4111" s="19"/>
      <c r="JJO4111" s="19"/>
      <c r="JJP4111" s="19"/>
      <c r="JJQ4111" s="19"/>
      <c r="JJR4111" s="19"/>
      <c r="JJS4111" s="19"/>
      <c r="JJT4111" s="19"/>
      <c r="JJU4111" s="19"/>
      <c r="JJV4111" s="19"/>
      <c r="JJW4111" s="19"/>
      <c r="JJX4111" s="19"/>
      <c r="JJY4111" s="19"/>
      <c r="JJZ4111" s="19"/>
      <c r="JKA4111" s="19"/>
      <c r="JKB4111" s="19"/>
      <c r="JKC4111" s="19"/>
      <c r="JKD4111" s="19"/>
      <c r="JKE4111" s="19"/>
      <c r="JKF4111" s="19"/>
      <c r="JKG4111" s="19"/>
      <c r="JKH4111" s="19"/>
      <c r="JKI4111" s="19"/>
      <c r="JKJ4111" s="19"/>
      <c r="JKK4111" s="19"/>
      <c r="JKL4111" s="19"/>
      <c r="JKM4111" s="19"/>
      <c r="JKN4111" s="19"/>
      <c r="JKO4111" s="19"/>
      <c r="JKP4111" s="19"/>
      <c r="JKQ4111" s="19"/>
      <c r="JKR4111" s="19"/>
      <c r="JKS4111" s="19"/>
      <c r="JKT4111" s="19"/>
      <c r="JKU4111" s="19"/>
      <c r="JKV4111" s="19"/>
      <c r="JKW4111" s="19"/>
      <c r="JKX4111" s="19"/>
      <c r="JKY4111" s="19"/>
      <c r="JKZ4111" s="19"/>
      <c r="JLA4111" s="19"/>
      <c r="JLB4111" s="19"/>
      <c r="JLC4111" s="19"/>
      <c r="JLD4111" s="19"/>
      <c r="JLE4111" s="19"/>
      <c r="JLF4111" s="19"/>
      <c r="JLG4111" s="19"/>
      <c r="JLH4111" s="19"/>
      <c r="JLI4111" s="19"/>
      <c r="JLJ4111" s="19"/>
      <c r="JLK4111" s="19"/>
      <c r="JLL4111" s="19"/>
      <c r="JLM4111" s="19"/>
      <c r="JLN4111" s="19"/>
      <c r="JLO4111" s="19"/>
      <c r="JLP4111" s="19"/>
      <c r="JLQ4111" s="19"/>
      <c r="JLR4111" s="19"/>
      <c r="JLS4111" s="19"/>
      <c r="JLT4111" s="19"/>
      <c r="JLU4111" s="19"/>
      <c r="JLV4111" s="19"/>
      <c r="JLW4111" s="19"/>
      <c r="JLX4111" s="19"/>
      <c r="JLY4111" s="19"/>
      <c r="JLZ4111" s="19"/>
      <c r="JMA4111" s="19"/>
      <c r="JMB4111" s="19"/>
      <c r="JMC4111" s="19"/>
      <c r="JMD4111" s="19"/>
      <c r="JME4111" s="19"/>
      <c r="JMF4111" s="19"/>
      <c r="JMG4111" s="19"/>
      <c r="JMH4111" s="19"/>
      <c r="JMI4111" s="19"/>
      <c r="JMJ4111" s="19"/>
      <c r="JMK4111" s="19"/>
      <c r="JML4111" s="19"/>
      <c r="JMM4111" s="19"/>
      <c r="JMN4111" s="19"/>
      <c r="JMO4111" s="19"/>
      <c r="JMP4111" s="19"/>
      <c r="JMQ4111" s="19"/>
      <c r="JMR4111" s="19"/>
      <c r="JMS4111" s="19"/>
      <c r="JMT4111" s="19"/>
      <c r="JMU4111" s="19"/>
      <c r="JMV4111" s="19"/>
      <c r="JMW4111" s="19"/>
      <c r="JMX4111" s="19"/>
      <c r="JMY4111" s="19"/>
      <c r="JMZ4111" s="19"/>
      <c r="JNA4111" s="19"/>
      <c r="JNB4111" s="19"/>
      <c r="JNC4111" s="19"/>
      <c r="JND4111" s="19"/>
      <c r="JNE4111" s="19"/>
      <c r="JNF4111" s="19"/>
      <c r="JNG4111" s="19"/>
      <c r="JNH4111" s="19"/>
      <c r="JNI4111" s="19"/>
      <c r="JNJ4111" s="19"/>
      <c r="JNK4111" s="19"/>
      <c r="JNL4111" s="19"/>
      <c r="JNM4111" s="19"/>
      <c r="JNN4111" s="19"/>
      <c r="JNO4111" s="19"/>
      <c r="JNP4111" s="19"/>
      <c r="JNQ4111" s="19"/>
      <c r="JNR4111" s="19"/>
      <c r="JNS4111" s="19"/>
      <c r="JNT4111" s="19"/>
      <c r="JNU4111" s="19"/>
      <c r="JNV4111" s="19"/>
      <c r="JNW4111" s="19"/>
      <c r="JNX4111" s="19"/>
      <c r="JNY4111" s="19"/>
      <c r="JNZ4111" s="19"/>
      <c r="JOA4111" s="19"/>
      <c r="JOB4111" s="19"/>
      <c r="JOC4111" s="19"/>
      <c r="JOD4111" s="19"/>
      <c r="JOE4111" s="19"/>
      <c r="JOF4111" s="19"/>
      <c r="JOG4111" s="19"/>
      <c r="JOH4111" s="19"/>
      <c r="JOI4111" s="19"/>
      <c r="JOJ4111" s="19"/>
      <c r="JOK4111" s="19"/>
      <c r="JOL4111" s="19"/>
      <c r="JOM4111" s="19"/>
      <c r="JON4111" s="19"/>
      <c r="JOO4111" s="19"/>
      <c r="JOP4111" s="19"/>
      <c r="JOQ4111" s="19"/>
      <c r="JOR4111" s="19"/>
      <c r="JOS4111" s="19"/>
      <c r="JOT4111" s="19"/>
      <c r="JOU4111" s="19"/>
      <c r="JOV4111" s="19"/>
      <c r="JOW4111" s="19"/>
      <c r="JOX4111" s="19"/>
      <c r="JOY4111" s="19"/>
      <c r="JOZ4111" s="19"/>
      <c r="JPA4111" s="19"/>
      <c r="JPB4111" s="19"/>
      <c r="JPC4111" s="19"/>
      <c r="JPD4111" s="19"/>
      <c r="JPE4111" s="19"/>
      <c r="JPF4111" s="19"/>
      <c r="JPG4111" s="19"/>
      <c r="JPH4111" s="19"/>
      <c r="JPI4111" s="19"/>
      <c r="JPJ4111" s="19"/>
      <c r="JPK4111" s="19"/>
      <c r="JPL4111" s="19"/>
      <c r="JPM4111" s="19"/>
      <c r="JPN4111" s="19"/>
      <c r="JPO4111" s="19"/>
      <c r="JPP4111" s="19"/>
      <c r="JPQ4111" s="19"/>
      <c r="JPR4111" s="19"/>
      <c r="JPS4111" s="19"/>
      <c r="JPT4111" s="19"/>
      <c r="JPU4111" s="19"/>
      <c r="JPV4111" s="19"/>
      <c r="JPW4111" s="19"/>
      <c r="JPX4111" s="19"/>
      <c r="JPY4111" s="19"/>
      <c r="JPZ4111" s="19"/>
      <c r="JQA4111" s="19"/>
      <c r="JQB4111" s="19"/>
      <c r="JQC4111" s="19"/>
      <c r="JQD4111" s="19"/>
      <c r="JQE4111" s="19"/>
      <c r="JQF4111" s="19"/>
      <c r="JQG4111" s="19"/>
      <c r="JQH4111" s="19"/>
      <c r="JQI4111" s="19"/>
      <c r="JQJ4111" s="19"/>
      <c r="JQK4111" s="19"/>
      <c r="JQL4111" s="19"/>
      <c r="JQM4111" s="19"/>
      <c r="JQN4111" s="19"/>
      <c r="JQO4111" s="19"/>
      <c r="JQP4111" s="19"/>
      <c r="JQQ4111" s="19"/>
      <c r="JQR4111" s="19"/>
      <c r="JQS4111" s="19"/>
      <c r="JQT4111" s="19"/>
      <c r="JQU4111" s="19"/>
      <c r="JQV4111" s="19"/>
      <c r="JQW4111" s="19"/>
      <c r="JQX4111" s="19"/>
      <c r="JQY4111" s="19"/>
      <c r="JQZ4111" s="19"/>
      <c r="JRA4111" s="19"/>
      <c r="JRB4111" s="19"/>
      <c r="JRC4111" s="19"/>
      <c r="JRD4111" s="19"/>
      <c r="JRE4111" s="19"/>
      <c r="JRF4111" s="19"/>
      <c r="JRG4111" s="19"/>
      <c r="JRH4111" s="19"/>
      <c r="JRI4111" s="19"/>
      <c r="JRJ4111" s="19"/>
      <c r="JRK4111" s="19"/>
      <c r="JRL4111" s="19"/>
      <c r="JRM4111" s="19"/>
      <c r="JRN4111" s="19"/>
      <c r="JRO4111" s="19"/>
      <c r="JRP4111" s="19"/>
      <c r="JRQ4111" s="19"/>
      <c r="JRR4111" s="19"/>
      <c r="JRS4111" s="19"/>
      <c r="JRT4111" s="19"/>
      <c r="JRU4111" s="19"/>
      <c r="JRV4111" s="19"/>
      <c r="JRW4111" s="19"/>
      <c r="JRX4111" s="19"/>
      <c r="JRY4111" s="19"/>
      <c r="JRZ4111" s="19"/>
      <c r="JSA4111" s="19"/>
      <c r="JSB4111" s="19"/>
      <c r="JSC4111" s="19"/>
      <c r="JSD4111" s="19"/>
      <c r="JSE4111" s="19"/>
      <c r="JSF4111" s="19"/>
      <c r="JSG4111" s="19"/>
      <c r="JSH4111" s="19"/>
      <c r="JSI4111" s="19"/>
      <c r="JSJ4111" s="19"/>
      <c r="JSK4111" s="19"/>
      <c r="JSL4111" s="19"/>
      <c r="JSM4111" s="19"/>
      <c r="JSN4111" s="19"/>
      <c r="JSO4111" s="19"/>
      <c r="JSP4111" s="19"/>
      <c r="JSQ4111" s="19"/>
      <c r="JSR4111" s="19"/>
      <c r="JSS4111" s="19"/>
      <c r="JST4111" s="19"/>
      <c r="JSU4111" s="19"/>
      <c r="JSV4111" s="19"/>
      <c r="JSW4111" s="19"/>
      <c r="JSX4111" s="19"/>
      <c r="JSY4111" s="19"/>
      <c r="JSZ4111" s="19"/>
      <c r="JTA4111" s="19"/>
      <c r="JTB4111" s="19"/>
      <c r="JTC4111" s="19"/>
      <c r="JTD4111" s="19"/>
      <c r="JTE4111" s="19"/>
      <c r="JTF4111" s="19"/>
      <c r="JTG4111" s="19"/>
      <c r="JTH4111" s="19"/>
      <c r="JTI4111" s="19"/>
      <c r="JTJ4111" s="19"/>
      <c r="JTK4111" s="19"/>
      <c r="JTL4111" s="19"/>
      <c r="JTM4111" s="19"/>
      <c r="JTN4111" s="19"/>
      <c r="JTO4111" s="19"/>
      <c r="JTP4111" s="19"/>
      <c r="JTQ4111" s="19"/>
      <c r="JTR4111" s="19"/>
      <c r="JTS4111" s="19"/>
      <c r="JTT4111" s="19"/>
      <c r="JTU4111" s="19"/>
      <c r="JTV4111" s="19"/>
      <c r="JTW4111" s="19"/>
      <c r="JTX4111" s="19"/>
      <c r="JTY4111" s="19"/>
      <c r="JTZ4111" s="19"/>
      <c r="JUA4111" s="19"/>
      <c r="JUB4111" s="19"/>
      <c r="JUC4111" s="19"/>
      <c r="JUD4111" s="19"/>
      <c r="JUE4111" s="19"/>
      <c r="JUF4111" s="19"/>
      <c r="JUG4111" s="19"/>
      <c r="JUH4111" s="19"/>
      <c r="JUI4111" s="19"/>
      <c r="JUJ4111" s="19"/>
      <c r="JUK4111" s="19"/>
      <c r="JUL4111" s="19"/>
      <c r="JUM4111" s="19"/>
      <c r="JUN4111" s="19"/>
      <c r="JUO4111" s="19"/>
      <c r="JUP4111" s="19"/>
      <c r="JUQ4111" s="19"/>
      <c r="JUR4111" s="19"/>
      <c r="JUS4111" s="19"/>
      <c r="JUT4111" s="19"/>
      <c r="JUU4111" s="19"/>
      <c r="JUV4111" s="19"/>
      <c r="JUW4111" s="19"/>
      <c r="JUX4111" s="19"/>
      <c r="JUY4111" s="19"/>
      <c r="JUZ4111" s="19"/>
      <c r="JVA4111" s="19"/>
      <c r="JVB4111" s="19"/>
      <c r="JVC4111" s="19"/>
      <c r="JVD4111" s="19"/>
      <c r="JVE4111" s="19"/>
      <c r="JVF4111" s="19"/>
      <c r="JVG4111" s="19"/>
      <c r="JVH4111" s="19"/>
      <c r="JVI4111" s="19"/>
      <c r="JVJ4111" s="19"/>
      <c r="JVK4111" s="19"/>
      <c r="JVL4111" s="19"/>
      <c r="JVM4111" s="19"/>
      <c r="JVN4111" s="19"/>
      <c r="JVO4111" s="19"/>
      <c r="JVP4111" s="19"/>
      <c r="JVQ4111" s="19"/>
      <c r="JVR4111" s="19"/>
      <c r="JVS4111" s="19"/>
      <c r="JVT4111" s="19"/>
      <c r="JVU4111" s="19"/>
      <c r="JVV4111" s="19"/>
      <c r="JVW4111" s="19"/>
      <c r="JVX4111" s="19"/>
      <c r="JVY4111" s="19"/>
      <c r="JVZ4111" s="19"/>
      <c r="JWA4111" s="19"/>
      <c r="JWB4111" s="19"/>
      <c r="JWC4111" s="19"/>
      <c r="JWD4111" s="19"/>
      <c r="JWE4111" s="19"/>
      <c r="JWF4111" s="19"/>
      <c r="JWG4111" s="19"/>
      <c r="JWH4111" s="19"/>
      <c r="JWI4111" s="19"/>
      <c r="JWJ4111" s="19"/>
      <c r="JWK4111" s="19"/>
      <c r="JWL4111" s="19"/>
      <c r="JWM4111" s="19"/>
      <c r="JWN4111" s="19"/>
      <c r="JWO4111" s="19"/>
      <c r="JWP4111" s="19"/>
      <c r="JWQ4111" s="19"/>
      <c r="JWR4111" s="19"/>
      <c r="JWS4111" s="19"/>
      <c r="JWT4111" s="19"/>
      <c r="JWU4111" s="19"/>
      <c r="JWV4111" s="19"/>
      <c r="JWW4111" s="19"/>
      <c r="JWX4111" s="19"/>
      <c r="JWY4111" s="19"/>
      <c r="JWZ4111" s="19"/>
      <c r="JXA4111" s="19"/>
      <c r="JXB4111" s="19"/>
      <c r="JXC4111" s="19"/>
      <c r="JXD4111" s="19"/>
      <c r="JXE4111" s="19"/>
      <c r="JXF4111" s="19"/>
      <c r="JXG4111" s="19"/>
      <c r="JXH4111" s="19"/>
      <c r="JXI4111" s="19"/>
      <c r="JXJ4111" s="19"/>
      <c r="JXK4111" s="19"/>
      <c r="JXL4111" s="19"/>
      <c r="JXM4111" s="19"/>
      <c r="JXN4111" s="19"/>
      <c r="JXO4111" s="19"/>
      <c r="JXP4111" s="19"/>
      <c r="JXQ4111" s="19"/>
      <c r="JXR4111" s="19"/>
      <c r="JXS4111" s="19"/>
      <c r="JXT4111" s="19"/>
      <c r="JXU4111" s="19"/>
      <c r="JXV4111" s="19"/>
      <c r="JXW4111" s="19"/>
      <c r="JXX4111" s="19"/>
      <c r="JXY4111" s="19"/>
      <c r="JXZ4111" s="19"/>
      <c r="JYA4111" s="19"/>
      <c r="JYB4111" s="19"/>
      <c r="JYC4111" s="19"/>
      <c r="JYD4111" s="19"/>
      <c r="JYE4111" s="19"/>
      <c r="JYF4111" s="19"/>
      <c r="JYG4111" s="19"/>
      <c r="JYH4111" s="19"/>
      <c r="JYI4111" s="19"/>
      <c r="JYJ4111" s="19"/>
      <c r="JYK4111" s="19"/>
      <c r="JYL4111" s="19"/>
      <c r="JYM4111" s="19"/>
      <c r="JYN4111" s="19"/>
      <c r="JYO4111" s="19"/>
      <c r="JYP4111" s="19"/>
      <c r="JYQ4111" s="19"/>
      <c r="JYR4111" s="19"/>
      <c r="JYS4111" s="19"/>
      <c r="JYT4111" s="19"/>
      <c r="JYU4111" s="19"/>
      <c r="JYV4111" s="19"/>
      <c r="JYW4111" s="19"/>
      <c r="JYX4111" s="19"/>
      <c r="JYY4111" s="19"/>
      <c r="JYZ4111" s="19"/>
      <c r="JZA4111" s="19"/>
      <c r="JZB4111" s="19"/>
      <c r="JZC4111" s="19"/>
      <c r="JZD4111" s="19"/>
      <c r="JZE4111" s="19"/>
      <c r="JZF4111" s="19"/>
      <c r="JZG4111" s="19"/>
      <c r="JZH4111" s="19"/>
      <c r="JZI4111" s="19"/>
      <c r="JZJ4111" s="19"/>
      <c r="JZK4111" s="19"/>
      <c r="JZL4111" s="19"/>
      <c r="JZM4111" s="19"/>
      <c r="JZN4111" s="19"/>
      <c r="JZO4111" s="19"/>
      <c r="JZP4111" s="19"/>
      <c r="JZQ4111" s="19"/>
      <c r="JZR4111" s="19"/>
      <c r="JZS4111" s="19"/>
      <c r="JZT4111" s="19"/>
      <c r="JZU4111" s="19"/>
      <c r="JZV4111" s="19"/>
      <c r="JZW4111" s="19"/>
      <c r="JZX4111" s="19"/>
      <c r="JZY4111" s="19"/>
      <c r="JZZ4111" s="19"/>
      <c r="KAA4111" s="19"/>
      <c r="KAB4111" s="19"/>
      <c r="KAC4111" s="19"/>
      <c r="KAD4111" s="19"/>
      <c r="KAE4111" s="19"/>
      <c r="KAF4111" s="19"/>
      <c r="KAG4111" s="19"/>
      <c r="KAH4111" s="19"/>
      <c r="KAI4111" s="19"/>
      <c r="KAJ4111" s="19"/>
      <c r="KAK4111" s="19"/>
      <c r="KAL4111" s="19"/>
      <c r="KAM4111" s="19"/>
      <c r="KAN4111" s="19"/>
      <c r="KAO4111" s="19"/>
      <c r="KAP4111" s="19"/>
      <c r="KAQ4111" s="19"/>
      <c r="KAR4111" s="19"/>
      <c r="KAS4111" s="19"/>
      <c r="KAT4111" s="19"/>
      <c r="KAU4111" s="19"/>
      <c r="KAV4111" s="19"/>
      <c r="KAW4111" s="19"/>
      <c r="KAX4111" s="19"/>
      <c r="KAY4111" s="19"/>
      <c r="KAZ4111" s="19"/>
      <c r="KBA4111" s="19"/>
      <c r="KBB4111" s="19"/>
      <c r="KBC4111" s="19"/>
      <c r="KBD4111" s="19"/>
      <c r="KBE4111" s="19"/>
      <c r="KBF4111" s="19"/>
      <c r="KBG4111" s="19"/>
      <c r="KBH4111" s="19"/>
      <c r="KBI4111" s="19"/>
      <c r="KBJ4111" s="19"/>
      <c r="KBK4111" s="19"/>
      <c r="KBL4111" s="19"/>
      <c r="KBM4111" s="19"/>
      <c r="KBN4111" s="19"/>
      <c r="KBO4111" s="19"/>
      <c r="KBP4111" s="19"/>
      <c r="KBQ4111" s="19"/>
      <c r="KBR4111" s="19"/>
      <c r="KBS4111" s="19"/>
      <c r="KBT4111" s="19"/>
      <c r="KBU4111" s="19"/>
      <c r="KBV4111" s="19"/>
      <c r="KBW4111" s="19"/>
      <c r="KBX4111" s="19"/>
      <c r="KBY4111" s="19"/>
      <c r="KBZ4111" s="19"/>
      <c r="KCA4111" s="19"/>
      <c r="KCB4111" s="19"/>
      <c r="KCC4111" s="19"/>
      <c r="KCD4111" s="19"/>
      <c r="KCE4111" s="19"/>
      <c r="KCF4111" s="19"/>
      <c r="KCG4111" s="19"/>
      <c r="KCH4111" s="19"/>
      <c r="KCI4111" s="19"/>
      <c r="KCJ4111" s="19"/>
      <c r="KCK4111" s="19"/>
      <c r="KCL4111" s="19"/>
      <c r="KCM4111" s="19"/>
      <c r="KCN4111" s="19"/>
      <c r="KCO4111" s="19"/>
      <c r="KCP4111" s="19"/>
      <c r="KCQ4111" s="19"/>
      <c r="KCR4111" s="19"/>
      <c r="KCS4111" s="19"/>
      <c r="KCT4111" s="19"/>
      <c r="KCU4111" s="19"/>
      <c r="KCV4111" s="19"/>
      <c r="KCW4111" s="19"/>
      <c r="KCX4111" s="19"/>
      <c r="KCY4111" s="19"/>
      <c r="KCZ4111" s="19"/>
      <c r="KDA4111" s="19"/>
      <c r="KDB4111" s="19"/>
      <c r="KDC4111" s="19"/>
      <c r="KDD4111" s="19"/>
      <c r="KDE4111" s="19"/>
      <c r="KDF4111" s="19"/>
      <c r="KDG4111" s="19"/>
      <c r="KDH4111" s="19"/>
      <c r="KDI4111" s="19"/>
      <c r="KDJ4111" s="19"/>
      <c r="KDK4111" s="19"/>
      <c r="KDL4111" s="19"/>
      <c r="KDM4111" s="19"/>
      <c r="KDN4111" s="19"/>
      <c r="KDO4111" s="19"/>
      <c r="KDP4111" s="19"/>
      <c r="KDQ4111" s="19"/>
      <c r="KDR4111" s="19"/>
      <c r="KDS4111" s="19"/>
      <c r="KDT4111" s="19"/>
      <c r="KDU4111" s="19"/>
      <c r="KDV4111" s="19"/>
      <c r="KDW4111" s="19"/>
      <c r="KDX4111" s="19"/>
      <c r="KDY4111" s="19"/>
      <c r="KDZ4111" s="19"/>
      <c r="KEA4111" s="19"/>
      <c r="KEB4111" s="19"/>
      <c r="KEC4111" s="19"/>
      <c r="KED4111" s="19"/>
      <c r="KEE4111" s="19"/>
      <c r="KEF4111" s="19"/>
      <c r="KEG4111" s="19"/>
      <c r="KEH4111" s="19"/>
      <c r="KEI4111" s="19"/>
      <c r="KEJ4111" s="19"/>
      <c r="KEK4111" s="19"/>
      <c r="KEL4111" s="19"/>
      <c r="KEM4111" s="19"/>
      <c r="KEN4111" s="19"/>
      <c r="KEO4111" s="19"/>
      <c r="KEP4111" s="19"/>
      <c r="KEQ4111" s="19"/>
      <c r="KER4111" s="19"/>
      <c r="KES4111" s="19"/>
      <c r="KET4111" s="19"/>
      <c r="KEU4111" s="19"/>
      <c r="KEV4111" s="19"/>
      <c r="KEW4111" s="19"/>
      <c r="KEX4111" s="19"/>
      <c r="KEY4111" s="19"/>
      <c r="KEZ4111" s="19"/>
      <c r="KFA4111" s="19"/>
      <c r="KFB4111" s="19"/>
      <c r="KFC4111" s="19"/>
      <c r="KFD4111" s="19"/>
      <c r="KFE4111" s="19"/>
      <c r="KFF4111" s="19"/>
      <c r="KFG4111" s="19"/>
      <c r="KFH4111" s="19"/>
      <c r="KFI4111" s="19"/>
      <c r="KFJ4111" s="19"/>
      <c r="KFK4111" s="19"/>
      <c r="KFL4111" s="19"/>
      <c r="KFM4111" s="19"/>
      <c r="KFN4111" s="19"/>
      <c r="KFO4111" s="19"/>
      <c r="KFP4111" s="19"/>
      <c r="KFQ4111" s="19"/>
      <c r="KFR4111" s="19"/>
      <c r="KFS4111" s="19"/>
      <c r="KFT4111" s="19"/>
      <c r="KFU4111" s="19"/>
      <c r="KFV4111" s="19"/>
      <c r="KFW4111" s="19"/>
      <c r="KFX4111" s="19"/>
      <c r="KFY4111" s="19"/>
      <c r="KFZ4111" s="19"/>
      <c r="KGA4111" s="19"/>
      <c r="KGB4111" s="19"/>
      <c r="KGC4111" s="19"/>
      <c r="KGD4111" s="19"/>
      <c r="KGE4111" s="19"/>
      <c r="KGF4111" s="19"/>
      <c r="KGG4111" s="19"/>
      <c r="KGH4111" s="19"/>
      <c r="KGI4111" s="19"/>
      <c r="KGJ4111" s="19"/>
      <c r="KGK4111" s="19"/>
      <c r="KGL4111" s="19"/>
      <c r="KGM4111" s="19"/>
      <c r="KGN4111" s="19"/>
      <c r="KGO4111" s="19"/>
      <c r="KGP4111" s="19"/>
      <c r="KGQ4111" s="19"/>
      <c r="KGR4111" s="19"/>
      <c r="KGS4111" s="19"/>
      <c r="KGT4111" s="19"/>
      <c r="KGU4111" s="19"/>
      <c r="KGV4111" s="19"/>
      <c r="KGW4111" s="19"/>
      <c r="KGX4111" s="19"/>
      <c r="KGY4111" s="19"/>
      <c r="KGZ4111" s="19"/>
      <c r="KHA4111" s="19"/>
      <c r="KHB4111" s="19"/>
      <c r="KHC4111" s="19"/>
      <c r="KHD4111" s="19"/>
      <c r="KHE4111" s="19"/>
      <c r="KHF4111" s="19"/>
      <c r="KHG4111" s="19"/>
      <c r="KHH4111" s="19"/>
      <c r="KHI4111" s="19"/>
      <c r="KHJ4111" s="19"/>
      <c r="KHK4111" s="19"/>
      <c r="KHL4111" s="19"/>
      <c r="KHM4111" s="19"/>
      <c r="KHN4111" s="19"/>
      <c r="KHO4111" s="19"/>
      <c r="KHP4111" s="19"/>
      <c r="KHQ4111" s="19"/>
      <c r="KHR4111" s="19"/>
      <c r="KHS4111" s="19"/>
      <c r="KHT4111" s="19"/>
      <c r="KHU4111" s="19"/>
      <c r="KHV4111" s="19"/>
      <c r="KHW4111" s="19"/>
      <c r="KHX4111" s="19"/>
      <c r="KHY4111" s="19"/>
      <c r="KHZ4111" s="19"/>
      <c r="KIA4111" s="19"/>
      <c r="KIB4111" s="19"/>
      <c r="KIC4111" s="19"/>
      <c r="KID4111" s="19"/>
      <c r="KIE4111" s="19"/>
      <c r="KIF4111" s="19"/>
      <c r="KIG4111" s="19"/>
      <c r="KIH4111" s="19"/>
      <c r="KII4111" s="19"/>
      <c r="KIJ4111" s="19"/>
      <c r="KIK4111" s="19"/>
      <c r="KIL4111" s="19"/>
      <c r="KIM4111" s="19"/>
      <c r="KIN4111" s="19"/>
      <c r="KIO4111" s="19"/>
      <c r="KIP4111" s="19"/>
      <c r="KIQ4111" s="19"/>
      <c r="KIR4111" s="19"/>
      <c r="KIS4111" s="19"/>
      <c r="KIT4111" s="19"/>
      <c r="KIU4111" s="19"/>
      <c r="KIV4111" s="19"/>
      <c r="KIW4111" s="19"/>
      <c r="KIX4111" s="19"/>
      <c r="KIY4111" s="19"/>
      <c r="KIZ4111" s="19"/>
      <c r="KJA4111" s="19"/>
      <c r="KJB4111" s="19"/>
      <c r="KJC4111" s="19"/>
      <c r="KJD4111" s="19"/>
      <c r="KJE4111" s="19"/>
      <c r="KJF4111" s="19"/>
      <c r="KJG4111" s="19"/>
      <c r="KJH4111" s="19"/>
      <c r="KJI4111" s="19"/>
      <c r="KJJ4111" s="19"/>
      <c r="KJK4111" s="19"/>
      <c r="KJL4111" s="19"/>
      <c r="KJM4111" s="19"/>
      <c r="KJN4111" s="19"/>
      <c r="KJO4111" s="19"/>
      <c r="KJP4111" s="19"/>
      <c r="KJQ4111" s="19"/>
      <c r="KJR4111" s="19"/>
      <c r="KJS4111" s="19"/>
      <c r="KJT4111" s="19"/>
      <c r="KJU4111" s="19"/>
      <c r="KJV4111" s="19"/>
      <c r="KJW4111" s="19"/>
      <c r="KJX4111" s="19"/>
      <c r="KJY4111" s="19"/>
      <c r="KJZ4111" s="19"/>
      <c r="KKA4111" s="19"/>
      <c r="KKB4111" s="19"/>
      <c r="KKC4111" s="19"/>
      <c r="KKD4111" s="19"/>
      <c r="KKE4111" s="19"/>
      <c r="KKF4111" s="19"/>
      <c r="KKG4111" s="19"/>
      <c r="KKH4111" s="19"/>
      <c r="KKI4111" s="19"/>
      <c r="KKJ4111" s="19"/>
      <c r="KKK4111" s="19"/>
      <c r="KKL4111" s="19"/>
      <c r="KKM4111" s="19"/>
      <c r="KKN4111" s="19"/>
      <c r="KKO4111" s="19"/>
      <c r="KKP4111" s="19"/>
      <c r="KKQ4111" s="19"/>
      <c r="KKR4111" s="19"/>
      <c r="KKS4111" s="19"/>
      <c r="KKT4111" s="19"/>
      <c r="KKU4111" s="19"/>
      <c r="KKV4111" s="19"/>
      <c r="KKW4111" s="19"/>
      <c r="KKX4111" s="19"/>
      <c r="KKY4111" s="19"/>
      <c r="KKZ4111" s="19"/>
      <c r="KLA4111" s="19"/>
      <c r="KLB4111" s="19"/>
      <c r="KLC4111" s="19"/>
      <c r="KLD4111" s="19"/>
      <c r="KLE4111" s="19"/>
      <c r="KLF4111" s="19"/>
      <c r="KLG4111" s="19"/>
      <c r="KLH4111" s="19"/>
      <c r="KLI4111" s="19"/>
      <c r="KLJ4111" s="19"/>
      <c r="KLK4111" s="19"/>
      <c r="KLL4111" s="19"/>
      <c r="KLM4111" s="19"/>
      <c r="KLN4111" s="19"/>
      <c r="KLO4111" s="19"/>
      <c r="KLP4111" s="19"/>
      <c r="KLQ4111" s="19"/>
      <c r="KLR4111" s="19"/>
      <c r="KLS4111" s="19"/>
      <c r="KLT4111" s="19"/>
      <c r="KLU4111" s="19"/>
      <c r="KLV4111" s="19"/>
      <c r="KLW4111" s="19"/>
      <c r="KLX4111" s="19"/>
      <c r="KLY4111" s="19"/>
      <c r="KLZ4111" s="19"/>
      <c r="KMA4111" s="19"/>
      <c r="KMB4111" s="19"/>
      <c r="KMC4111" s="19"/>
      <c r="KMD4111" s="19"/>
      <c r="KME4111" s="19"/>
      <c r="KMF4111" s="19"/>
      <c r="KMG4111" s="19"/>
      <c r="KMH4111" s="19"/>
      <c r="KMI4111" s="19"/>
      <c r="KMJ4111" s="19"/>
      <c r="KMK4111" s="19"/>
      <c r="KML4111" s="19"/>
      <c r="KMM4111" s="19"/>
      <c r="KMN4111" s="19"/>
      <c r="KMO4111" s="19"/>
      <c r="KMP4111" s="19"/>
      <c r="KMQ4111" s="19"/>
      <c r="KMR4111" s="19"/>
      <c r="KMS4111" s="19"/>
      <c r="KMT4111" s="19"/>
      <c r="KMU4111" s="19"/>
      <c r="KMV4111" s="19"/>
      <c r="KMW4111" s="19"/>
      <c r="KMX4111" s="19"/>
      <c r="KMY4111" s="19"/>
      <c r="KMZ4111" s="19"/>
      <c r="KNA4111" s="19"/>
      <c r="KNB4111" s="19"/>
      <c r="KNC4111" s="19"/>
      <c r="KND4111" s="19"/>
      <c r="KNE4111" s="19"/>
      <c r="KNF4111" s="19"/>
      <c r="KNG4111" s="19"/>
      <c r="KNH4111" s="19"/>
      <c r="KNI4111" s="19"/>
      <c r="KNJ4111" s="19"/>
      <c r="KNK4111" s="19"/>
      <c r="KNL4111" s="19"/>
      <c r="KNM4111" s="19"/>
      <c r="KNN4111" s="19"/>
      <c r="KNO4111" s="19"/>
      <c r="KNP4111" s="19"/>
      <c r="KNQ4111" s="19"/>
      <c r="KNR4111" s="19"/>
      <c r="KNS4111" s="19"/>
      <c r="KNT4111" s="19"/>
      <c r="KNU4111" s="19"/>
      <c r="KNV4111" s="19"/>
      <c r="KNW4111" s="19"/>
      <c r="KNX4111" s="19"/>
      <c r="KNY4111" s="19"/>
      <c r="KNZ4111" s="19"/>
      <c r="KOA4111" s="19"/>
      <c r="KOB4111" s="19"/>
      <c r="KOC4111" s="19"/>
      <c r="KOD4111" s="19"/>
      <c r="KOE4111" s="19"/>
      <c r="KOF4111" s="19"/>
      <c r="KOG4111" s="19"/>
      <c r="KOH4111" s="19"/>
      <c r="KOI4111" s="19"/>
      <c r="KOJ4111" s="19"/>
      <c r="KOK4111" s="19"/>
      <c r="KOL4111" s="19"/>
      <c r="KOM4111" s="19"/>
      <c r="KON4111" s="19"/>
      <c r="KOO4111" s="19"/>
      <c r="KOP4111" s="19"/>
      <c r="KOQ4111" s="19"/>
      <c r="KOR4111" s="19"/>
      <c r="KOS4111" s="19"/>
      <c r="KOT4111" s="19"/>
      <c r="KOU4111" s="19"/>
      <c r="KOV4111" s="19"/>
      <c r="KOW4111" s="19"/>
      <c r="KOX4111" s="19"/>
      <c r="KOY4111" s="19"/>
      <c r="KOZ4111" s="19"/>
      <c r="KPA4111" s="19"/>
      <c r="KPB4111" s="19"/>
      <c r="KPC4111" s="19"/>
      <c r="KPD4111" s="19"/>
      <c r="KPE4111" s="19"/>
      <c r="KPF4111" s="19"/>
      <c r="KPG4111" s="19"/>
      <c r="KPH4111" s="19"/>
      <c r="KPI4111" s="19"/>
      <c r="KPJ4111" s="19"/>
      <c r="KPK4111" s="19"/>
      <c r="KPL4111" s="19"/>
      <c r="KPM4111" s="19"/>
      <c r="KPN4111" s="19"/>
      <c r="KPO4111" s="19"/>
      <c r="KPP4111" s="19"/>
      <c r="KPQ4111" s="19"/>
      <c r="KPR4111" s="19"/>
      <c r="KPS4111" s="19"/>
      <c r="KPT4111" s="19"/>
      <c r="KPU4111" s="19"/>
      <c r="KPV4111" s="19"/>
      <c r="KPW4111" s="19"/>
      <c r="KPX4111" s="19"/>
      <c r="KPY4111" s="19"/>
      <c r="KPZ4111" s="19"/>
      <c r="KQA4111" s="19"/>
      <c r="KQB4111" s="19"/>
      <c r="KQC4111" s="19"/>
      <c r="KQD4111" s="19"/>
      <c r="KQE4111" s="19"/>
      <c r="KQF4111" s="19"/>
      <c r="KQG4111" s="19"/>
      <c r="KQH4111" s="19"/>
      <c r="KQI4111" s="19"/>
      <c r="KQJ4111" s="19"/>
      <c r="KQK4111" s="19"/>
      <c r="KQL4111" s="19"/>
      <c r="KQM4111" s="19"/>
      <c r="KQN4111" s="19"/>
      <c r="KQO4111" s="19"/>
      <c r="KQP4111" s="19"/>
      <c r="KQQ4111" s="19"/>
      <c r="KQR4111" s="19"/>
      <c r="KQS4111" s="19"/>
      <c r="KQT4111" s="19"/>
      <c r="KQU4111" s="19"/>
      <c r="KQV4111" s="19"/>
      <c r="KQW4111" s="19"/>
      <c r="KQX4111" s="19"/>
      <c r="KQY4111" s="19"/>
      <c r="KQZ4111" s="19"/>
      <c r="KRA4111" s="19"/>
      <c r="KRB4111" s="19"/>
      <c r="KRC4111" s="19"/>
      <c r="KRD4111" s="19"/>
      <c r="KRE4111" s="19"/>
      <c r="KRF4111" s="19"/>
      <c r="KRG4111" s="19"/>
      <c r="KRH4111" s="19"/>
      <c r="KRI4111" s="19"/>
      <c r="KRJ4111" s="19"/>
      <c r="KRK4111" s="19"/>
      <c r="KRL4111" s="19"/>
      <c r="KRM4111" s="19"/>
      <c r="KRN4111" s="19"/>
      <c r="KRO4111" s="19"/>
      <c r="KRP4111" s="19"/>
      <c r="KRQ4111" s="19"/>
      <c r="KRR4111" s="19"/>
      <c r="KRS4111" s="19"/>
      <c r="KRT4111" s="19"/>
      <c r="KRU4111" s="19"/>
      <c r="KRV4111" s="19"/>
      <c r="KRW4111" s="19"/>
      <c r="KRX4111" s="19"/>
      <c r="KRY4111" s="19"/>
      <c r="KRZ4111" s="19"/>
      <c r="KSA4111" s="19"/>
      <c r="KSB4111" s="19"/>
      <c r="KSC4111" s="19"/>
      <c r="KSD4111" s="19"/>
      <c r="KSE4111" s="19"/>
      <c r="KSF4111" s="19"/>
      <c r="KSG4111" s="19"/>
      <c r="KSH4111" s="19"/>
      <c r="KSI4111" s="19"/>
      <c r="KSJ4111" s="19"/>
      <c r="KSK4111" s="19"/>
      <c r="KSL4111" s="19"/>
      <c r="KSM4111" s="19"/>
      <c r="KSN4111" s="19"/>
      <c r="KSO4111" s="19"/>
      <c r="KSP4111" s="19"/>
      <c r="KSQ4111" s="19"/>
      <c r="KSR4111" s="19"/>
      <c r="KSS4111" s="19"/>
      <c r="KST4111" s="19"/>
      <c r="KSU4111" s="19"/>
      <c r="KSV4111" s="19"/>
      <c r="KSW4111" s="19"/>
      <c r="KSX4111" s="19"/>
      <c r="KSY4111" s="19"/>
      <c r="KSZ4111" s="19"/>
      <c r="KTA4111" s="19"/>
      <c r="KTB4111" s="19"/>
      <c r="KTC4111" s="19"/>
      <c r="KTD4111" s="19"/>
      <c r="KTE4111" s="19"/>
      <c r="KTF4111" s="19"/>
      <c r="KTG4111" s="19"/>
      <c r="KTH4111" s="19"/>
      <c r="KTI4111" s="19"/>
      <c r="KTJ4111" s="19"/>
      <c r="KTK4111" s="19"/>
      <c r="KTL4111" s="19"/>
      <c r="KTM4111" s="19"/>
      <c r="KTN4111" s="19"/>
      <c r="KTO4111" s="19"/>
      <c r="KTP4111" s="19"/>
      <c r="KTQ4111" s="19"/>
      <c r="KTR4111" s="19"/>
      <c r="KTS4111" s="19"/>
      <c r="KTT4111" s="19"/>
      <c r="KTU4111" s="19"/>
      <c r="KTV4111" s="19"/>
      <c r="KTW4111" s="19"/>
      <c r="KTX4111" s="19"/>
      <c r="KTY4111" s="19"/>
      <c r="KTZ4111" s="19"/>
      <c r="KUA4111" s="19"/>
      <c r="KUB4111" s="19"/>
      <c r="KUC4111" s="19"/>
      <c r="KUD4111" s="19"/>
      <c r="KUE4111" s="19"/>
      <c r="KUF4111" s="19"/>
      <c r="KUG4111" s="19"/>
      <c r="KUH4111" s="19"/>
      <c r="KUI4111" s="19"/>
      <c r="KUJ4111" s="19"/>
      <c r="KUK4111" s="19"/>
      <c r="KUL4111" s="19"/>
      <c r="KUM4111" s="19"/>
      <c r="KUN4111" s="19"/>
      <c r="KUO4111" s="19"/>
      <c r="KUP4111" s="19"/>
      <c r="KUQ4111" s="19"/>
      <c r="KUR4111" s="19"/>
      <c r="KUS4111" s="19"/>
      <c r="KUT4111" s="19"/>
      <c r="KUU4111" s="19"/>
      <c r="KUV4111" s="19"/>
      <c r="KUW4111" s="19"/>
      <c r="KUX4111" s="19"/>
      <c r="KUY4111" s="19"/>
      <c r="KUZ4111" s="19"/>
      <c r="KVA4111" s="19"/>
      <c r="KVB4111" s="19"/>
      <c r="KVC4111" s="19"/>
      <c r="KVD4111" s="19"/>
      <c r="KVE4111" s="19"/>
      <c r="KVF4111" s="19"/>
      <c r="KVG4111" s="19"/>
      <c r="KVH4111" s="19"/>
      <c r="KVI4111" s="19"/>
      <c r="KVJ4111" s="19"/>
      <c r="KVK4111" s="19"/>
      <c r="KVL4111" s="19"/>
      <c r="KVM4111" s="19"/>
      <c r="KVN4111" s="19"/>
      <c r="KVO4111" s="19"/>
      <c r="KVP4111" s="19"/>
      <c r="KVQ4111" s="19"/>
      <c r="KVR4111" s="19"/>
      <c r="KVS4111" s="19"/>
      <c r="KVT4111" s="19"/>
      <c r="KVU4111" s="19"/>
      <c r="KVV4111" s="19"/>
      <c r="KVW4111" s="19"/>
      <c r="KVX4111" s="19"/>
      <c r="KVY4111" s="19"/>
      <c r="KVZ4111" s="19"/>
      <c r="KWA4111" s="19"/>
      <c r="KWB4111" s="19"/>
      <c r="KWC4111" s="19"/>
      <c r="KWD4111" s="19"/>
      <c r="KWE4111" s="19"/>
      <c r="KWF4111" s="19"/>
      <c r="KWG4111" s="19"/>
      <c r="KWH4111" s="19"/>
      <c r="KWI4111" s="19"/>
      <c r="KWJ4111" s="19"/>
      <c r="KWK4111" s="19"/>
      <c r="KWL4111" s="19"/>
      <c r="KWM4111" s="19"/>
      <c r="KWN4111" s="19"/>
      <c r="KWO4111" s="19"/>
      <c r="KWP4111" s="19"/>
      <c r="KWQ4111" s="19"/>
      <c r="KWR4111" s="19"/>
      <c r="KWS4111" s="19"/>
      <c r="KWT4111" s="19"/>
      <c r="KWU4111" s="19"/>
      <c r="KWV4111" s="19"/>
      <c r="KWW4111" s="19"/>
      <c r="KWX4111" s="19"/>
      <c r="KWY4111" s="19"/>
      <c r="KWZ4111" s="19"/>
      <c r="KXA4111" s="19"/>
      <c r="KXB4111" s="19"/>
      <c r="KXC4111" s="19"/>
      <c r="KXD4111" s="19"/>
      <c r="KXE4111" s="19"/>
      <c r="KXF4111" s="19"/>
      <c r="KXG4111" s="19"/>
      <c r="KXH4111" s="19"/>
      <c r="KXI4111" s="19"/>
      <c r="KXJ4111" s="19"/>
      <c r="KXK4111" s="19"/>
      <c r="KXL4111" s="19"/>
      <c r="KXM4111" s="19"/>
      <c r="KXN4111" s="19"/>
      <c r="KXO4111" s="19"/>
      <c r="KXP4111" s="19"/>
      <c r="KXQ4111" s="19"/>
      <c r="KXR4111" s="19"/>
      <c r="KXS4111" s="19"/>
      <c r="KXT4111" s="19"/>
      <c r="KXU4111" s="19"/>
      <c r="KXV4111" s="19"/>
      <c r="KXW4111" s="19"/>
      <c r="KXX4111" s="19"/>
      <c r="KXY4111" s="19"/>
      <c r="KXZ4111" s="19"/>
      <c r="KYA4111" s="19"/>
      <c r="KYB4111" s="19"/>
      <c r="KYC4111" s="19"/>
      <c r="KYD4111" s="19"/>
      <c r="KYE4111" s="19"/>
      <c r="KYF4111" s="19"/>
      <c r="KYG4111" s="19"/>
      <c r="KYH4111" s="19"/>
      <c r="KYI4111" s="19"/>
      <c r="KYJ4111" s="19"/>
      <c r="KYK4111" s="19"/>
      <c r="KYL4111" s="19"/>
      <c r="KYM4111" s="19"/>
      <c r="KYN4111" s="19"/>
      <c r="KYO4111" s="19"/>
      <c r="KYP4111" s="19"/>
      <c r="KYQ4111" s="19"/>
      <c r="KYR4111" s="19"/>
      <c r="KYS4111" s="19"/>
      <c r="KYT4111" s="19"/>
      <c r="KYU4111" s="19"/>
      <c r="KYV4111" s="19"/>
      <c r="KYW4111" s="19"/>
      <c r="KYX4111" s="19"/>
      <c r="KYY4111" s="19"/>
      <c r="KYZ4111" s="19"/>
      <c r="KZA4111" s="19"/>
      <c r="KZB4111" s="19"/>
      <c r="KZC4111" s="19"/>
      <c r="KZD4111" s="19"/>
      <c r="KZE4111" s="19"/>
      <c r="KZF4111" s="19"/>
      <c r="KZG4111" s="19"/>
      <c r="KZH4111" s="19"/>
      <c r="KZI4111" s="19"/>
      <c r="KZJ4111" s="19"/>
      <c r="KZK4111" s="19"/>
      <c r="KZL4111" s="19"/>
      <c r="KZM4111" s="19"/>
      <c r="KZN4111" s="19"/>
      <c r="KZO4111" s="19"/>
      <c r="KZP4111" s="19"/>
      <c r="KZQ4111" s="19"/>
      <c r="KZR4111" s="19"/>
      <c r="KZS4111" s="19"/>
      <c r="KZT4111" s="19"/>
      <c r="KZU4111" s="19"/>
      <c r="KZV4111" s="19"/>
      <c r="KZW4111" s="19"/>
      <c r="KZX4111" s="19"/>
      <c r="KZY4111" s="19"/>
      <c r="KZZ4111" s="19"/>
      <c r="LAA4111" s="19"/>
      <c r="LAB4111" s="19"/>
      <c r="LAC4111" s="19"/>
      <c r="LAD4111" s="19"/>
      <c r="LAE4111" s="19"/>
      <c r="LAF4111" s="19"/>
      <c r="LAG4111" s="19"/>
      <c r="LAH4111" s="19"/>
      <c r="LAI4111" s="19"/>
      <c r="LAJ4111" s="19"/>
      <c r="LAK4111" s="19"/>
      <c r="LAL4111" s="19"/>
      <c r="LAM4111" s="19"/>
      <c r="LAN4111" s="19"/>
      <c r="LAO4111" s="19"/>
      <c r="LAP4111" s="19"/>
      <c r="LAQ4111" s="19"/>
      <c r="LAR4111" s="19"/>
      <c r="LAS4111" s="19"/>
      <c r="LAT4111" s="19"/>
      <c r="LAU4111" s="19"/>
      <c r="LAV4111" s="19"/>
      <c r="LAW4111" s="19"/>
      <c r="LAX4111" s="19"/>
      <c r="LAY4111" s="19"/>
      <c r="LAZ4111" s="19"/>
      <c r="LBA4111" s="19"/>
      <c r="LBB4111" s="19"/>
      <c r="LBC4111" s="19"/>
      <c r="LBD4111" s="19"/>
      <c r="LBE4111" s="19"/>
      <c r="LBF4111" s="19"/>
      <c r="LBG4111" s="19"/>
      <c r="LBH4111" s="19"/>
      <c r="LBI4111" s="19"/>
      <c r="LBJ4111" s="19"/>
      <c r="LBK4111" s="19"/>
      <c r="LBL4111" s="19"/>
      <c r="LBM4111" s="19"/>
      <c r="LBN4111" s="19"/>
      <c r="LBO4111" s="19"/>
      <c r="LBP4111" s="19"/>
      <c r="LBQ4111" s="19"/>
      <c r="LBR4111" s="19"/>
      <c r="LBS4111" s="19"/>
      <c r="LBT4111" s="19"/>
      <c r="LBU4111" s="19"/>
      <c r="LBV4111" s="19"/>
      <c r="LBW4111" s="19"/>
      <c r="LBX4111" s="19"/>
      <c r="LBY4111" s="19"/>
      <c r="LBZ4111" s="19"/>
      <c r="LCA4111" s="19"/>
      <c r="LCB4111" s="19"/>
      <c r="LCC4111" s="19"/>
      <c r="LCD4111" s="19"/>
      <c r="LCE4111" s="19"/>
      <c r="LCF4111" s="19"/>
      <c r="LCG4111" s="19"/>
      <c r="LCH4111" s="19"/>
      <c r="LCI4111" s="19"/>
      <c r="LCJ4111" s="19"/>
      <c r="LCK4111" s="19"/>
      <c r="LCL4111" s="19"/>
      <c r="LCM4111" s="19"/>
      <c r="LCN4111" s="19"/>
      <c r="LCO4111" s="19"/>
      <c r="LCP4111" s="19"/>
      <c r="LCQ4111" s="19"/>
      <c r="LCR4111" s="19"/>
      <c r="LCS4111" s="19"/>
      <c r="LCT4111" s="19"/>
      <c r="LCU4111" s="19"/>
      <c r="LCV4111" s="19"/>
      <c r="LCW4111" s="19"/>
      <c r="LCX4111" s="19"/>
      <c r="LCY4111" s="19"/>
      <c r="LCZ4111" s="19"/>
      <c r="LDA4111" s="19"/>
      <c r="LDB4111" s="19"/>
      <c r="LDC4111" s="19"/>
      <c r="LDD4111" s="19"/>
      <c r="LDE4111" s="19"/>
      <c r="LDF4111" s="19"/>
      <c r="LDG4111" s="19"/>
      <c r="LDH4111" s="19"/>
      <c r="LDI4111" s="19"/>
      <c r="LDJ4111" s="19"/>
      <c r="LDK4111" s="19"/>
      <c r="LDL4111" s="19"/>
      <c r="LDM4111" s="19"/>
      <c r="LDN4111" s="19"/>
      <c r="LDO4111" s="19"/>
      <c r="LDP4111" s="19"/>
      <c r="LDQ4111" s="19"/>
      <c r="LDR4111" s="19"/>
      <c r="LDS4111" s="19"/>
      <c r="LDT4111" s="19"/>
      <c r="LDU4111" s="19"/>
      <c r="LDV4111" s="19"/>
      <c r="LDW4111" s="19"/>
      <c r="LDX4111" s="19"/>
      <c r="LDY4111" s="19"/>
      <c r="LDZ4111" s="19"/>
      <c r="LEA4111" s="19"/>
      <c r="LEB4111" s="19"/>
      <c r="LEC4111" s="19"/>
      <c r="LED4111" s="19"/>
      <c r="LEE4111" s="19"/>
      <c r="LEF4111" s="19"/>
      <c r="LEG4111" s="19"/>
      <c r="LEH4111" s="19"/>
      <c r="LEI4111" s="19"/>
      <c r="LEJ4111" s="19"/>
      <c r="LEK4111" s="19"/>
      <c r="LEL4111" s="19"/>
      <c r="LEM4111" s="19"/>
      <c r="LEN4111" s="19"/>
      <c r="LEO4111" s="19"/>
      <c r="LEP4111" s="19"/>
      <c r="LEQ4111" s="19"/>
      <c r="LER4111" s="19"/>
      <c r="LES4111" s="19"/>
      <c r="LET4111" s="19"/>
      <c r="LEU4111" s="19"/>
      <c r="LEV4111" s="19"/>
      <c r="LEW4111" s="19"/>
      <c r="LEX4111" s="19"/>
      <c r="LEY4111" s="19"/>
      <c r="LEZ4111" s="19"/>
      <c r="LFA4111" s="19"/>
      <c r="LFB4111" s="19"/>
      <c r="LFC4111" s="19"/>
      <c r="LFD4111" s="19"/>
      <c r="LFE4111" s="19"/>
      <c r="LFF4111" s="19"/>
      <c r="LFG4111" s="19"/>
      <c r="LFH4111" s="19"/>
      <c r="LFI4111" s="19"/>
      <c r="LFJ4111" s="19"/>
      <c r="LFK4111" s="19"/>
      <c r="LFL4111" s="19"/>
      <c r="LFM4111" s="19"/>
      <c r="LFN4111" s="19"/>
      <c r="LFO4111" s="19"/>
      <c r="LFP4111" s="19"/>
      <c r="LFQ4111" s="19"/>
      <c r="LFR4111" s="19"/>
      <c r="LFS4111" s="19"/>
      <c r="LFT4111" s="19"/>
      <c r="LFU4111" s="19"/>
      <c r="LFV4111" s="19"/>
      <c r="LFW4111" s="19"/>
      <c r="LFX4111" s="19"/>
      <c r="LFY4111" s="19"/>
      <c r="LFZ4111" s="19"/>
      <c r="LGA4111" s="19"/>
      <c r="LGB4111" s="19"/>
      <c r="LGC4111" s="19"/>
      <c r="LGD4111" s="19"/>
      <c r="LGE4111" s="19"/>
      <c r="LGF4111" s="19"/>
      <c r="LGG4111" s="19"/>
      <c r="LGH4111" s="19"/>
      <c r="LGI4111" s="19"/>
      <c r="LGJ4111" s="19"/>
      <c r="LGK4111" s="19"/>
      <c r="LGL4111" s="19"/>
      <c r="LGM4111" s="19"/>
      <c r="LGN4111" s="19"/>
      <c r="LGO4111" s="19"/>
      <c r="LGP4111" s="19"/>
      <c r="LGQ4111" s="19"/>
      <c r="LGR4111" s="19"/>
      <c r="LGS4111" s="19"/>
      <c r="LGT4111" s="19"/>
      <c r="LGU4111" s="19"/>
      <c r="LGV4111" s="19"/>
      <c r="LGW4111" s="19"/>
      <c r="LGX4111" s="19"/>
      <c r="LGY4111" s="19"/>
      <c r="LGZ4111" s="19"/>
      <c r="LHA4111" s="19"/>
      <c r="LHB4111" s="19"/>
      <c r="LHC4111" s="19"/>
      <c r="LHD4111" s="19"/>
      <c r="LHE4111" s="19"/>
      <c r="LHF4111" s="19"/>
      <c r="LHG4111" s="19"/>
      <c r="LHH4111" s="19"/>
      <c r="LHI4111" s="19"/>
      <c r="LHJ4111" s="19"/>
      <c r="LHK4111" s="19"/>
      <c r="LHL4111" s="19"/>
      <c r="LHM4111" s="19"/>
      <c r="LHN4111" s="19"/>
      <c r="LHO4111" s="19"/>
      <c r="LHP4111" s="19"/>
      <c r="LHQ4111" s="19"/>
      <c r="LHR4111" s="19"/>
      <c r="LHS4111" s="19"/>
      <c r="LHT4111" s="19"/>
      <c r="LHU4111" s="19"/>
      <c r="LHV4111" s="19"/>
      <c r="LHW4111" s="19"/>
      <c r="LHX4111" s="19"/>
      <c r="LHY4111" s="19"/>
      <c r="LHZ4111" s="19"/>
      <c r="LIA4111" s="19"/>
      <c r="LIB4111" s="19"/>
      <c r="LIC4111" s="19"/>
      <c r="LID4111" s="19"/>
      <c r="LIE4111" s="19"/>
      <c r="LIF4111" s="19"/>
      <c r="LIG4111" s="19"/>
      <c r="LIH4111" s="19"/>
      <c r="LII4111" s="19"/>
      <c r="LIJ4111" s="19"/>
      <c r="LIK4111" s="19"/>
      <c r="LIL4111" s="19"/>
      <c r="LIM4111" s="19"/>
      <c r="LIN4111" s="19"/>
      <c r="LIO4111" s="19"/>
      <c r="LIP4111" s="19"/>
      <c r="LIQ4111" s="19"/>
      <c r="LIR4111" s="19"/>
      <c r="LIS4111" s="19"/>
      <c r="LIT4111" s="19"/>
      <c r="LIU4111" s="19"/>
      <c r="LIV4111" s="19"/>
      <c r="LIW4111" s="19"/>
      <c r="LIX4111" s="19"/>
      <c r="LIY4111" s="19"/>
      <c r="LIZ4111" s="19"/>
      <c r="LJA4111" s="19"/>
      <c r="LJB4111" s="19"/>
      <c r="LJC4111" s="19"/>
      <c r="LJD4111" s="19"/>
      <c r="LJE4111" s="19"/>
      <c r="LJF4111" s="19"/>
      <c r="LJG4111" s="19"/>
      <c r="LJH4111" s="19"/>
      <c r="LJI4111" s="19"/>
      <c r="LJJ4111" s="19"/>
      <c r="LJK4111" s="19"/>
      <c r="LJL4111" s="19"/>
      <c r="LJM4111" s="19"/>
      <c r="LJN4111" s="19"/>
      <c r="LJO4111" s="19"/>
      <c r="LJP4111" s="19"/>
      <c r="LJQ4111" s="19"/>
      <c r="LJR4111" s="19"/>
      <c r="LJS4111" s="19"/>
      <c r="LJT4111" s="19"/>
      <c r="LJU4111" s="19"/>
      <c r="LJV4111" s="19"/>
      <c r="LJW4111" s="19"/>
      <c r="LJX4111" s="19"/>
      <c r="LJY4111" s="19"/>
      <c r="LJZ4111" s="19"/>
      <c r="LKA4111" s="19"/>
      <c r="LKB4111" s="19"/>
      <c r="LKC4111" s="19"/>
      <c r="LKD4111" s="19"/>
      <c r="LKE4111" s="19"/>
      <c r="LKF4111" s="19"/>
      <c r="LKG4111" s="19"/>
      <c r="LKH4111" s="19"/>
      <c r="LKI4111" s="19"/>
      <c r="LKJ4111" s="19"/>
      <c r="LKK4111" s="19"/>
      <c r="LKL4111" s="19"/>
      <c r="LKM4111" s="19"/>
      <c r="LKN4111" s="19"/>
      <c r="LKO4111" s="19"/>
      <c r="LKP4111" s="19"/>
      <c r="LKQ4111" s="19"/>
      <c r="LKR4111" s="19"/>
      <c r="LKS4111" s="19"/>
      <c r="LKT4111" s="19"/>
      <c r="LKU4111" s="19"/>
      <c r="LKV4111" s="19"/>
      <c r="LKW4111" s="19"/>
      <c r="LKX4111" s="19"/>
      <c r="LKY4111" s="19"/>
      <c r="LKZ4111" s="19"/>
      <c r="LLA4111" s="19"/>
      <c r="LLB4111" s="19"/>
      <c r="LLC4111" s="19"/>
      <c r="LLD4111" s="19"/>
      <c r="LLE4111" s="19"/>
      <c r="LLF4111" s="19"/>
      <c r="LLG4111" s="19"/>
      <c r="LLH4111" s="19"/>
      <c r="LLI4111" s="19"/>
      <c r="LLJ4111" s="19"/>
      <c r="LLK4111" s="19"/>
      <c r="LLL4111" s="19"/>
      <c r="LLM4111" s="19"/>
      <c r="LLN4111" s="19"/>
      <c r="LLO4111" s="19"/>
      <c r="LLP4111" s="19"/>
      <c r="LLQ4111" s="19"/>
      <c r="LLR4111" s="19"/>
      <c r="LLS4111" s="19"/>
      <c r="LLT4111" s="19"/>
      <c r="LLU4111" s="19"/>
      <c r="LLV4111" s="19"/>
      <c r="LLW4111" s="19"/>
      <c r="LLX4111" s="19"/>
      <c r="LLY4111" s="19"/>
      <c r="LLZ4111" s="19"/>
      <c r="LMA4111" s="19"/>
      <c r="LMB4111" s="19"/>
      <c r="LMC4111" s="19"/>
      <c r="LMD4111" s="19"/>
      <c r="LME4111" s="19"/>
      <c r="LMF4111" s="19"/>
      <c r="LMG4111" s="19"/>
      <c r="LMH4111" s="19"/>
      <c r="LMI4111" s="19"/>
      <c r="LMJ4111" s="19"/>
      <c r="LMK4111" s="19"/>
      <c r="LML4111" s="19"/>
      <c r="LMM4111" s="19"/>
      <c r="LMN4111" s="19"/>
      <c r="LMO4111" s="19"/>
      <c r="LMP4111" s="19"/>
      <c r="LMQ4111" s="19"/>
      <c r="LMR4111" s="19"/>
      <c r="LMS4111" s="19"/>
      <c r="LMT4111" s="19"/>
      <c r="LMU4111" s="19"/>
      <c r="LMV4111" s="19"/>
      <c r="LMW4111" s="19"/>
      <c r="LMX4111" s="19"/>
      <c r="LMY4111" s="19"/>
      <c r="LMZ4111" s="19"/>
      <c r="LNA4111" s="19"/>
      <c r="LNB4111" s="19"/>
      <c r="LNC4111" s="19"/>
      <c r="LND4111" s="19"/>
      <c r="LNE4111" s="19"/>
      <c r="LNF4111" s="19"/>
      <c r="LNG4111" s="19"/>
      <c r="LNH4111" s="19"/>
      <c r="LNI4111" s="19"/>
      <c r="LNJ4111" s="19"/>
      <c r="LNK4111" s="19"/>
      <c r="LNL4111" s="19"/>
      <c r="LNM4111" s="19"/>
      <c r="LNN4111" s="19"/>
      <c r="LNO4111" s="19"/>
      <c r="LNP4111" s="19"/>
      <c r="LNQ4111" s="19"/>
      <c r="LNR4111" s="19"/>
      <c r="LNS4111" s="19"/>
      <c r="LNT4111" s="19"/>
      <c r="LNU4111" s="19"/>
      <c r="LNV4111" s="19"/>
      <c r="LNW4111" s="19"/>
      <c r="LNX4111" s="19"/>
      <c r="LNY4111" s="19"/>
      <c r="LNZ4111" s="19"/>
      <c r="LOA4111" s="19"/>
      <c r="LOB4111" s="19"/>
      <c r="LOC4111" s="19"/>
      <c r="LOD4111" s="19"/>
      <c r="LOE4111" s="19"/>
      <c r="LOF4111" s="19"/>
      <c r="LOG4111" s="19"/>
      <c r="LOH4111" s="19"/>
      <c r="LOI4111" s="19"/>
      <c r="LOJ4111" s="19"/>
      <c r="LOK4111" s="19"/>
      <c r="LOL4111" s="19"/>
      <c r="LOM4111" s="19"/>
      <c r="LON4111" s="19"/>
      <c r="LOO4111" s="19"/>
      <c r="LOP4111" s="19"/>
      <c r="LOQ4111" s="19"/>
      <c r="LOR4111" s="19"/>
      <c r="LOS4111" s="19"/>
      <c r="LOT4111" s="19"/>
      <c r="LOU4111" s="19"/>
      <c r="LOV4111" s="19"/>
      <c r="LOW4111" s="19"/>
      <c r="LOX4111" s="19"/>
      <c r="LOY4111" s="19"/>
      <c r="LOZ4111" s="19"/>
      <c r="LPA4111" s="19"/>
      <c r="LPB4111" s="19"/>
      <c r="LPC4111" s="19"/>
      <c r="LPD4111" s="19"/>
      <c r="LPE4111" s="19"/>
      <c r="LPF4111" s="19"/>
      <c r="LPG4111" s="19"/>
      <c r="LPH4111" s="19"/>
      <c r="LPI4111" s="19"/>
      <c r="LPJ4111" s="19"/>
      <c r="LPK4111" s="19"/>
      <c r="LPL4111" s="19"/>
      <c r="LPM4111" s="19"/>
      <c r="LPN4111" s="19"/>
      <c r="LPO4111" s="19"/>
      <c r="LPP4111" s="19"/>
      <c r="LPQ4111" s="19"/>
      <c r="LPR4111" s="19"/>
      <c r="LPS4111" s="19"/>
      <c r="LPT4111" s="19"/>
      <c r="LPU4111" s="19"/>
      <c r="LPV4111" s="19"/>
      <c r="LPW4111" s="19"/>
      <c r="LPX4111" s="19"/>
      <c r="LPY4111" s="19"/>
      <c r="LPZ4111" s="19"/>
      <c r="LQA4111" s="19"/>
      <c r="LQB4111" s="19"/>
      <c r="LQC4111" s="19"/>
      <c r="LQD4111" s="19"/>
      <c r="LQE4111" s="19"/>
      <c r="LQF4111" s="19"/>
      <c r="LQG4111" s="19"/>
      <c r="LQH4111" s="19"/>
      <c r="LQI4111" s="19"/>
      <c r="LQJ4111" s="19"/>
      <c r="LQK4111" s="19"/>
      <c r="LQL4111" s="19"/>
      <c r="LQM4111" s="19"/>
      <c r="LQN4111" s="19"/>
      <c r="LQO4111" s="19"/>
      <c r="LQP4111" s="19"/>
      <c r="LQQ4111" s="19"/>
      <c r="LQR4111" s="19"/>
      <c r="LQS4111" s="19"/>
      <c r="LQT4111" s="19"/>
      <c r="LQU4111" s="19"/>
      <c r="LQV4111" s="19"/>
      <c r="LQW4111" s="19"/>
      <c r="LQX4111" s="19"/>
      <c r="LQY4111" s="19"/>
      <c r="LQZ4111" s="19"/>
      <c r="LRA4111" s="19"/>
      <c r="LRB4111" s="19"/>
      <c r="LRC4111" s="19"/>
      <c r="LRD4111" s="19"/>
      <c r="LRE4111" s="19"/>
      <c r="LRF4111" s="19"/>
      <c r="LRG4111" s="19"/>
      <c r="LRH4111" s="19"/>
      <c r="LRI4111" s="19"/>
      <c r="LRJ4111" s="19"/>
      <c r="LRK4111" s="19"/>
      <c r="LRL4111" s="19"/>
      <c r="LRM4111" s="19"/>
      <c r="LRN4111" s="19"/>
      <c r="LRO4111" s="19"/>
      <c r="LRP4111" s="19"/>
      <c r="LRQ4111" s="19"/>
      <c r="LRR4111" s="19"/>
      <c r="LRS4111" s="19"/>
      <c r="LRT4111" s="19"/>
      <c r="LRU4111" s="19"/>
      <c r="LRV4111" s="19"/>
      <c r="LRW4111" s="19"/>
      <c r="LRX4111" s="19"/>
      <c r="LRY4111" s="19"/>
      <c r="LRZ4111" s="19"/>
      <c r="LSA4111" s="19"/>
      <c r="LSB4111" s="19"/>
      <c r="LSC4111" s="19"/>
      <c r="LSD4111" s="19"/>
      <c r="LSE4111" s="19"/>
      <c r="LSF4111" s="19"/>
      <c r="LSG4111" s="19"/>
      <c r="LSH4111" s="19"/>
      <c r="LSI4111" s="19"/>
      <c r="LSJ4111" s="19"/>
      <c r="LSK4111" s="19"/>
      <c r="LSL4111" s="19"/>
      <c r="LSM4111" s="19"/>
      <c r="LSN4111" s="19"/>
      <c r="LSO4111" s="19"/>
      <c r="LSP4111" s="19"/>
      <c r="LSQ4111" s="19"/>
      <c r="LSR4111" s="19"/>
      <c r="LSS4111" s="19"/>
      <c r="LST4111" s="19"/>
      <c r="LSU4111" s="19"/>
      <c r="LSV4111" s="19"/>
      <c r="LSW4111" s="19"/>
      <c r="LSX4111" s="19"/>
      <c r="LSY4111" s="19"/>
      <c r="LSZ4111" s="19"/>
      <c r="LTA4111" s="19"/>
      <c r="LTB4111" s="19"/>
      <c r="LTC4111" s="19"/>
      <c r="LTD4111" s="19"/>
      <c r="LTE4111" s="19"/>
      <c r="LTF4111" s="19"/>
      <c r="LTG4111" s="19"/>
      <c r="LTH4111" s="19"/>
      <c r="LTI4111" s="19"/>
      <c r="LTJ4111" s="19"/>
      <c r="LTK4111" s="19"/>
      <c r="LTL4111" s="19"/>
      <c r="LTM4111" s="19"/>
      <c r="LTN4111" s="19"/>
      <c r="LTO4111" s="19"/>
      <c r="LTP4111" s="19"/>
      <c r="LTQ4111" s="19"/>
      <c r="LTR4111" s="19"/>
      <c r="LTS4111" s="19"/>
      <c r="LTT4111" s="19"/>
      <c r="LTU4111" s="19"/>
      <c r="LTV4111" s="19"/>
      <c r="LTW4111" s="19"/>
      <c r="LTX4111" s="19"/>
      <c r="LTY4111" s="19"/>
      <c r="LTZ4111" s="19"/>
      <c r="LUA4111" s="19"/>
      <c r="LUB4111" s="19"/>
      <c r="LUC4111" s="19"/>
      <c r="LUD4111" s="19"/>
      <c r="LUE4111" s="19"/>
      <c r="LUF4111" s="19"/>
      <c r="LUG4111" s="19"/>
      <c r="LUH4111" s="19"/>
      <c r="LUI4111" s="19"/>
      <c r="LUJ4111" s="19"/>
      <c r="LUK4111" s="19"/>
      <c r="LUL4111" s="19"/>
      <c r="LUM4111" s="19"/>
      <c r="LUN4111" s="19"/>
      <c r="LUO4111" s="19"/>
      <c r="LUP4111" s="19"/>
      <c r="LUQ4111" s="19"/>
      <c r="LUR4111" s="19"/>
      <c r="LUS4111" s="19"/>
      <c r="LUT4111" s="19"/>
      <c r="LUU4111" s="19"/>
      <c r="LUV4111" s="19"/>
      <c r="LUW4111" s="19"/>
      <c r="LUX4111" s="19"/>
      <c r="LUY4111" s="19"/>
      <c r="LUZ4111" s="19"/>
      <c r="LVA4111" s="19"/>
      <c r="LVB4111" s="19"/>
      <c r="LVC4111" s="19"/>
      <c r="LVD4111" s="19"/>
      <c r="LVE4111" s="19"/>
      <c r="LVF4111" s="19"/>
      <c r="LVG4111" s="19"/>
      <c r="LVH4111" s="19"/>
      <c r="LVI4111" s="19"/>
      <c r="LVJ4111" s="19"/>
      <c r="LVK4111" s="19"/>
      <c r="LVL4111" s="19"/>
      <c r="LVM4111" s="19"/>
      <c r="LVN4111" s="19"/>
      <c r="LVO4111" s="19"/>
      <c r="LVP4111" s="19"/>
      <c r="LVQ4111" s="19"/>
      <c r="LVR4111" s="19"/>
      <c r="LVS4111" s="19"/>
      <c r="LVT4111" s="19"/>
      <c r="LVU4111" s="19"/>
      <c r="LVV4111" s="19"/>
      <c r="LVW4111" s="19"/>
      <c r="LVX4111" s="19"/>
      <c r="LVY4111" s="19"/>
      <c r="LVZ4111" s="19"/>
      <c r="LWA4111" s="19"/>
      <c r="LWB4111" s="19"/>
      <c r="LWC4111" s="19"/>
      <c r="LWD4111" s="19"/>
      <c r="LWE4111" s="19"/>
      <c r="LWF4111" s="19"/>
      <c r="LWG4111" s="19"/>
      <c r="LWH4111" s="19"/>
      <c r="LWI4111" s="19"/>
      <c r="LWJ4111" s="19"/>
      <c r="LWK4111" s="19"/>
      <c r="LWL4111" s="19"/>
      <c r="LWM4111" s="19"/>
      <c r="LWN4111" s="19"/>
      <c r="LWO4111" s="19"/>
      <c r="LWP4111" s="19"/>
      <c r="LWQ4111" s="19"/>
      <c r="LWR4111" s="19"/>
      <c r="LWS4111" s="19"/>
      <c r="LWT4111" s="19"/>
      <c r="LWU4111" s="19"/>
      <c r="LWV4111" s="19"/>
      <c r="LWW4111" s="19"/>
      <c r="LWX4111" s="19"/>
      <c r="LWY4111" s="19"/>
      <c r="LWZ4111" s="19"/>
      <c r="LXA4111" s="19"/>
      <c r="LXB4111" s="19"/>
      <c r="LXC4111" s="19"/>
      <c r="LXD4111" s="19"/>
      <c r="LXE4111" s="19"/>
      <c r="LXF4111" s="19"/>
      <c r="LXG4111" s="19"/>
      <c r="LXH4111" s="19"/>
      <c r="LXI4111" s="19"/>
      <c r="LXJ4111" s="19"/>
      <c r="LXK4111" s="19"/>
      <c r="LXL4111" s="19"/>
      <c r="LXM4111" s="19"/>
      <c r="LXN4111" s="19"/>
      <c r="LXO4111" s="19"/>
      <c r="LXP4111" s="19"/>
      <c r="LXQ4111" s="19"/>
      <c r="LXR4111" s="19"/>
      <c r="LXS4111" s="19"/>
      <c r="LXT4111" s="19"/>
      <c r="LXU4111" s="19"/>
      <c r="LXV4111" s="19"/>
      <c r="LXW4111" s="19"/>
      <c r="LXX4111" s="19"/>
      <c r="LXY4111" s="19"/>
      <c r="LXZ4111" s="19"/>
      <c r="LYA4111" s="19"/>
      <c r="LYB4111" s="19"/>
      <c r="LYC4111" s="19"/>
      <c r="LYD4111" s="19"/>
      <c r="LYE4111" s="19"/>
      <c r="LYF4111" s="19"/>
      <c r="LYG4111" s="19"/>
      <c r="LYH4111" s="19"/>
      <c r="LYI4111" s="19"/>
      <c r="LYJ4111" s="19"/>
      <c r="LYK4111" s="19"/>
      <c r="LYL4111" s="19"/>
      <c r="LYM4111" s="19"/>
      <c r="LYN4111" s="19"/>
      <c r="LYO4111" s="19"/>
      <c r="LYP4111" s="19"/>
      <c r="LYQ4111" s="19"/>
      <c r="LYR4111" s="19"/>
      <c r="LYS4111" s="19"/>
      <c r="LYT4111" s="19"/>
      <c r="LYU4111" s="19"/>
      <c r="LYV4111" s="19"/>
      <c r="LYW4111" s="19"/>
      <c r="LYX4111" s="19"/>
      <c r="LYY4111" s="19"/>
      <c r="LYZ4111" s="19"/>
      <c r="LZA4111" s="19"/>
      <c r="LZB4111" s="19"/>
      <c r="LZC4111" s="19"/>
      <c r="LZD4111" s="19"/>
      <c r="LZE4111" s="19"/>
      <c r="LZF4111" s="19"/>
      <c r="LZG4111" s="19"/>
      <c r="LZH4111" s="19"/>
      <c r="LZI4111" s="19"/>
      <c r="LZJ4111" s="19"/>
      <c r="LZK4111" s="19"/>
      <c r="LZL4111" s="19"/>
      <c r="LZM4111" s="19"/>
      <c r="LZN4111" s="19"/>
      <c r="LZO4111" s="19"/>
      <c r="LZP4111" s="19"/>
      <c r="LZQ4111" s="19"/>
      <c r="LZR4111" s="19"/>
      <c r="LZS4111" s="19"/>
      <c r="LZT4111" s="19"/>
      <c r="LZU4111" s="19"/>
      <c r="LZV4111" s="19"/>
      <c r="LZW4111" s="19"/>
      <c r="LZX4111" s="19"/>
      <c r="LZY4111" s="19"/>
      <c r="LZZ4111" s="19"/>
      <c r="MAA4111" s="19"/>
      <c r="MAB4111" s="19"/>
      <c r="MAC4111" s="19"/>
      <c r="MAD4111" s="19"/>
      <c r="MAE4111" s="19"/>
      <c r="MAF4111" s="19"/>
      <c r="MAG4111" s="19"/>
      <c r="MAH4111" s="19"/>
      <c r="MAI4111" s="19"/>
      <c r="MAJ4111" s="19"/>
      <c r="MAK4111" s="19"/>
      <c r="MAL4111" s="19"/>
      <c r="MAM4111" s="19"/>
      <c r="MAN4111" s="19"/>
      <c r="MAO4111" s="19"/>
      <c r="MAP4111" s="19"/>
      <c r="MAQ4111" s="19"/>
      <c r="MAR4111" s="19"/>
      <c r="MAS4111" s="19"/>
      <c r="MAT4111" s="19"/>
      <c r="MAU4111" s="19"/>
      <c r="MAV4111" s="19"/>
      <c r="MAW4111" s="19"/>
      <c r="MAX4111" s="19"/>
      <c r="MAY4111" s="19"/>
      <c r="MAZ4111" s="19"/>
      <c r="MBA4111" s="19"/>
      <c r="MBB4111" s="19"/>
      <c r="MBC4111" s="19"/>
      <c r="MBD4111" s="19"/>
      <c r="MBE4111" s="19"/>
      <c r="MBF4111" s="19"/>
      <c r="MBG4111" s="19"/>
      <c r="MBH4111" s="19"/>
      <c r="MBI4111" s="19"/>
      <c r="MBJ4111" s="19"/>
      <c r="MBK4111" s="19"/>
      <c r="MBL4111" s="19"/>
      <c r="MBM4111" s="19"/>
      <c r="MBN4111" s="19"/>
      <c r="MBO4111" s="19"/>
      <c r="MBP4111" s="19"/>
      <c r="MBQ4111" s="19"/>
      <c r="MBR4111" s="19"/>
      <c r="MBS4111" s="19"/>
      <c r="MBT4111" s="19"/>
      <c r="MBU4111" s="19"/>
      <c r="MBV4111" s="19"/>
      <c r="MBW4111" s="19"/>
      <c r="MBX4111" s="19"/>
      <c r="MBY4111" s="19"/>
      <c r="MBZ4111" s="19"/>
      <c r="MCA4111" s="19"/>
      <c r="MCB4111" s="19"/>
      <c r="MCC4111" s="19"/>
      <c r="MCD4111" s="19"/>
      <c r="MCE4111" s="19"/>
      <c r="MCF4111" s="19"/>
      <c r="MCG4111" s="19"/>
      <c r="MCH4111" s="19"/>
      <c r="MCI4111" s="19"/>
      <c r="MCJ4111" s="19"/>
      <c r="MCK4111" s="19"/>
      <c r="MCL4111" s="19"/>
      <c r="MCM4111" s="19"/>
      <c r="MCN4111" s="19"/>
      <c r="MCO4111" s="19"/>
      <c r="MCP4111" s="19"/>
      <c r="MCQ4111" s="19"/>
      <c r="MCR4111" s="19"/>
      <c r="MCS4111" s="19"/>
      <c r="MCT4111" s="19"/>
      <c r="MCU4111" s="19"/>
      <c r="MCV4111" s="19"/>
      <c r="MCW4111" s="19"/>
      <c r="MCX4111" s="19"/>
      <c r="MCY4111" s="19"/>
      <c r="MCZ4111" s="19"/>
      <c r="MDA4111" s="19"/>
      <c r="MDB4111" s="19"/>
      <c r="MDC4111" s="19"/>
      <c r="MDD4111" s="19"/>
      <c r="MDE4111" s="19"/>
      <c r="MDF4111" s="19"/>
      <c r="MDG4111" s="19"/>
      <c r="MDH4111" s="19"/>
      <c r="MDI4111" s="19"/>
      <c r="MDJ4111" s="19"/>
      <c r="MDK4111" s="19"/>
      <c r="MDL4111" s="19"/>
      <c r="MDM4111" s="19"/>
      <c r="MDN4111" s="19"/>
      <c r="MDO4111" s="19"/>
      <c r="MDP4111" s="19"/>
      <c r="MDQ4111" s="19"/>
      <c r="MDR4111" s="19"/>
      <c r="MDS4111" s="19"/>
      <c r="MDT4111" s="19"/>
      <c r="MDU4111" s="19"/>
      <c r="MDV4111" s="19"/>
      <c r="MDW4111" s="19"/>
      <c r="MDX4111" s="19"/>
      <c r="MDY4111" s="19"/>
      <c r="MDZ4111" s="19"/>
      <c r="MEA4111" s="19"/>
      <c r="MEB4111" s="19"/>
      <c r="MEC4111" s="19"/>
      <c r="MED4111" s="19"/>
      <c r="MEE4111" s="19"/>
      <c r="MEF4111" s="19"/>
      <c r="MEG4111" s="19"/>
      <c r="MEH4111" s="19"/>
      <c r="MEI4111" s="19"/>
      <c r="MEJ4111" s="19"/>
      <c r="MEK4111" s="19"/>
      <c r="MEL4111" s="19"/>
      <c r="MEM4111" s="19"/>
      <c r="MEN4111" s="19"/>
      <c r="MEO4111" s="19"/>
      <c r="MEP4111" s="19"/>
      <c r="MEQ4111" s="19"/>
      <c r="MER4111" s="19"/>
      <c r="MES4111" s="19"/>
      <c r="MET4111" s="19"/>
      <c r="MEU4111" s="19"/>
      <c r="MEV4111" s="19"/>
      <c r="MEW4111" s="19"/>
      <c r="MEX4111" s="19"/>
      <c r="MEY4111" s="19"/>
      <c r="MEZ4111" s="19"/>
      <c r="MFA4111" s="19"/>
      <c r="MFB4111" s="19"/>
      <c r="MFC4111" s="19"/>
      <c r="MFD4111" s="19"/>
      <c r="MFE4111" s="19"/>
      <c r="MFF4111" s="19"/>
      <c r="MFG4111" s="19"/>
      <c r="MFH4111" s="19"/>
      <c r="MFI4111" s="19"/>
      <c r="MFJ4111" s="19"/>
      <c r="MFK4111" s="19"/>
      <c r="MFL4111" s="19"/>
      <c r="MFM4111" s="19"/>
      <c r="MFN4111" s="19"/>
      <c r="MFO4111" s="19"/>
      <c r="MFP4111" s="19"/>
      <c r="MFQ4111" s="19"/>
      <c r="MFR4111" s="19"/>
      <c r="MFS4111" s="19"/>
      <c r="MFT4111" s="19"/>
      <c r="MFU4111" s="19"/>
      <c r="MFV4111" s="19"/>
      <c r="MFW4111" s="19"/>
      <c r="MFX4111" s="19"/>
      <c r="MFY4111" s="19"/>
      <c r="MFZ4111" s="19"/>
      <c r="MGA4111" s="19"/>
      <c r="MGB4111" s="19"/>
      <c r="MGC4111" s="19"/>
      <c r="MGD4111" s="19"/>
      <c r="MGE4111" s="19"/>
      <c r="MGF4111" s="19"/>
      <c r="MGG4111" s="19"/>
      <c r="MGH4111" s="19"/>
      <c r="MGI4111" s="19"/>
      <c r="MGJ4111" s="19"/>
      <c r="MGK4111" s="19"/>
      <c r="MGL4111" s="19"/>
      <c r="MGM4111" s="19"/>
      <c r="MGN4111" s="19"/>
      <c r="MGO4111" s="19"/>
      <c r="MGP4111" s="19"/>
      <c r="MGQ4111" s="19"/>
      <c r="MGR4111" s="19"/>
      <c r="MGS4111" s="19"/>
      <c r="MGT4111" s="19"/>
      <c r="MGU4111" s="19"/>
      <c r="MGV4111" s="19"/>
      <c r="MGW4111" s="19"/>
      <c r="MGX4111" s="19"/>
      <c r="MGY4111" s="19"/>
      <c r="MGZ4111" s="19"/>
      <c r="MHA4111" s="19"/>
      <c r="MHB4111" s="19"/>
      <c r="MHC4111" s="19"/>
      <c r="MHD4111" s="19"/>
      <c r="MHE4111" s="19"/>
      <c r="MHF4111" s="19"/>
      <c r="MHG4111" s="19"/>
      <c r="MHH4111" s="19"/>
      <c r="MHI4111" s="19"/>
      <c r="MHJ4111" s="19"/>
      <c r="MHK4111" s="19"/>
      <c r="MHL4111" s="19"/>
      <c r="MHM4111" s="19"/>
      <c r="MHN4111" s="19"/>
      <c r="MHO4111" s="19"/>
      <c r="MHP4111" s="19"/>
      <c r="MHQ4111" s="19"/>
      <c r="MHR4111" s="19"/>
      <c r="MHS4111" s="19"/>
      <c r="MHT4111" s="19"/>
      <c r="MHU4111" s="19"/>
      <c r="MHV4111" s="19"/>
      <c r="MHW4111" s="19"/>
      <c r="MHX4111" s="19"/>
      <c r="MHY4111" s="19"/>
      <c r="MHZ4111" s="19"/>
      <c r="MIA4111" s="19"/>
      <c r="MIB4111" s="19"/>
      <c r="MIC4111" s="19"/>
      <c r="MID4111" s="19"/>
      <c r="MIE4111" s="19"/>
      <c r="MIF4111" s="19"/>
      <c r="MIG4111" s="19"/>
      <c r="MIH4111" s="19"/>
      <c r="MII4111" s="19"/>
      <c r="MIJ4111" s="19"/>
      <c r="MIK4111" s="19"/>
      <c r="MIL4111" s="19"/>
      <c r="MIM4111" s="19"/>
      <c r="MIN4111" s="19"/>
      <c r="MIO4111" s="19"/>
      <c r="MIP4111" s="19"/>
      <c r="MIQ4111" s="19"/>
      <c r="MIR4111" s="19"/>
      <c r="MIS4111" s="19"/>
      <c r="MIT4111" s="19"/>
      <c r="MIU4111" s="19"/>
      <c r="MIV4111" s="19"/>
      <c r="MIW4111" s="19"/>
      <c r="MIX4111" s="19"/>
      <c r="MIY4111" s="19"/>
      <c r="MIZ4111" s="19"/>
      <c r="MJA4111" s="19"/>
      <c r="MJB4111" s="19"/>
      <c r="MJC4111" s="19"/>
      <c r="MJD4111" s="19"/>
      <c r="MJE4111" s="19"/>
      <c r="MJF4111" s="19"/>
      <c r="MJG4111" s="19"/>
      <c r="MJH4111" s="19"/>
      <c r="MJI4111" s="19"/>
      <c r="MJJ4111" s="19"/>
      <c r="MJK4111" s="19"/>
      <c r="MJL4111" s="19"/>
      <c r="MJM4111" s="19"/>
      <c r="MJN4111" s="19"/>
      <c r="MJO4111" s="19"/>
      <c r="MJP4111" s="19"/>
      <c r="MJQ4111" s="19"/>
      <c r="MJR4111" s="19"/>
      <c r="MJS4111" s="19"/>
      <c r="MJT4111" s="19"/>
      <c r="MJU4111" s="19"/>
      <c r="MJV4111" s="19"/>
      <c r="MJW4111" s="19"/>
      <c r="MJX4111" s="19"/>
      <c r="MJY4111" s="19"/>
      <c r="MJZ4111" s="19"/>
      <c r="MKA4111" s="19"/>
      <c r="MKB4111" s="19"/>
      <c r="MKC4111" s="19"/>
      <c r="MKD4111" s="19"/>
      <c r="MKE4111" s="19"/>
      <c r="MKF4111" s="19"/>
      <c r="MKG4111" s="19"/>
      <c r="MKH4111" s="19"/>
      <c r="MKI4111" s="19"/>
      <c r="MKJ4111" s="19"/>
      <c r="MKK4111" s="19"/>
      <c r="MKL4111" s="19"/>
      <c r="MKM4111" s="19"/>
      <c r="MKN4111" s="19"/>
      <c r="MKO4111" s="19"/>
      <c r="MKP4111" s="19"/>
      <c r="MKQ4111" s="19"/>
      <c r="MKR4111" s="19"/>
      <c r="MKS4111" s="19"/>
      <c r="MKT4111" s="19"/>
      <c r="MKU4111" s="19"/>
      <c r="MKV4111" s="19"/>
      <c r="MKW4111" s="19"/>
      <c r="MKX4111" s="19"/>
      <c r="MKY4111" s="19"/>
      <c r="MKZ4111" s="19"/>
      <c r="MLA4111" s="19"/>
      <c r="MLB4111" s="19"/>
      <c r="MLC4111" s="19"/>
      <c r="MLD4111" s="19"/>
      <c r="MLE4111" s="19"/>
      <c r="MLF4111" s="19"/>
      <c r="MLG4111" s="19"/>
      <c r="MLH4111" s="19"/>
      <c r="MLI4111" s="19"/>
      <c r="MLJ4111" s="19"/>
      <c r="MLK4111" s="19"/>
      <c r="MLL4111" s="19"/>
      <c r="MLM4111" s="19"/>
      <c r="MLN4111" s="19"/>
      <c r="MLO4111" s="19"/>
      <c r="MLP4111" s="19"/>
      <c r="MLQ4111" s="19"/>
      <c r="MLR4111" s="19"/>
      <c r="MLS4111" s="19"/>
      <c r="MLT4111" s="19"/>
      <c r="MLU4111" s="19"/>
      <c r="MLV4111" s="19"/>
      <c r="MLW4111" s="19"/>
      <c r="MLX4111" s="19"/>
      <c r="MLY4111" s="19"/>
      <c r="MLZ4111" s="19"/>
      <c r="MMA4111" s="19"/>
      <c r="MMB4111" s="19"/>
      <c r="MMC4111" s="19"/>
      <c r="MMD4111" s="19"/>
      <c r="MME4111" s="19"/>
      <c r="MMF4111" s="19"/>
      <c r="MMG4111" s="19"/>
      <c r="MMH4111" s="19"/>
      <c r="MMI4111" s="19"/>
      <c r="MMJ4111" s="19"/>
      <c r="MMK4111" s="19"/>
      <c r="MML4111" s="19"/>
      <c r="MMM4111" s="19"/>
      <c r="MMN4111" s="19"/>
      <c r="MMO4111" s="19"/>
      <c r="MMP4111" s="19"/>
      <c r="MMQ4111" s="19"/>
      <c r="MMR4111" s="19"/>
      <c r="MMS4111" s="19"/>
      <c r="MMT4111" s="19"/>
      <c r="MMU4111" s="19"/>
      <c r="MMV4111" s="19"/>
      <c r="MMW4111" s="19"/>
      <c r="MMX4111" s="19"/>
      <c r="MMY4111" s="19"/>
      <c r="MMZ4111" s="19"/>
      <c r="MNA4111" s="19"/>
      <c r="MNB4111" s="19"/>
      <c r="MNC4111" s="19"/>
      <c r="MND4111" s="19"/>
      <c r="MNE4111" s="19"/>
      <c r="MNF4111" s="19"/>
      <c r="MNG4111" s="19"/>
      <c r="MNH4111" s="19"/>
      <c r="MNI4111" s="19"/>
      <c r="MNJ4111" s="19"/>
      <c r="MNK4111" s="19"/>
      <c r="MNL4111" s="19"/>
      <c r="MNM4111" s="19"/>
      <c r="MNN4111" s="19"/>
      <c r="MNO4111" s="19"/>
      <c r="MNP4111" s="19"/>
      <c r="MNQ4111" s="19"/>
      <c r="MNR4111" s="19"/>
      <c r="MNS4111" s="19"/>
      <c r="MNT4111" s="19"/>
      <c r="MNU4111" s="19"/>
      <c r="MNV4111" s="19"/>
      <c r="MNW4111" s="19"/>
      <c r="MNX4111" s="19"/>
      <c r="MNY4111" s="19"/>
      <c r="MNZ4111" s="19"/>
      <c r="MOA4111" s="19"/>
      <c r="MOB4111" s="19"/>
      <c r="MOC4111" s="19"/>
      <c r="MOD4111" s="19"/>
      <c r="MOE4111" s="19"/>
      <c r="MOF4111" s="19"/>
      <c r="MOG4111" s="19"/>
      <c r="MOH4111" s="19"/>
      <c r="MOI4111" s="19"/>
      <c r="MOJ4111" s="19"/>
      <c r="MOK4111" s="19"/>
      <c r="MOL4111" s="19"/>
      <c r="MOM4111" s="19"/>
      <c r="MON4111" s="19"/>
      <c r="MOO4111" s="19"/>
      <c r="MOP4111" s="19"/>
      <c r="MOQ4111" s="19"/>
      <c r="MOR4111" s="19"/>
      <c r="MOS4111" s="19"/>
      <c r="MOT4111" s="19"/>
      <c r="MOU4111" s="19"/>
      <c r="MOV4111" s="19"/>
      <c r="MOW4111" s="19"/>
      <c r="MOX4111" s="19"/>
      <c r="MOY4111" s="19"/>
      <c r="MOZ4111" s="19"/>
      <c r="MPA4111" s="19"/>
      <c r="MPB4111" s="19"/>
      <c r="MPC4111" s="19"/>
      <c r="MPD4111" s="19"/>
      <c r="MPE4111" s="19"/>
      <c r="MPF4111" s="19"/>
      <c r="MPG4111" s="19"/>
      <c r="MPH4111" s="19"/>
      <c r="MPI4111" s="19"/>
      <c r="MPJ4111" s="19"/>
      <c r="MPK4111" s="19"/>
      <c r="MPL4111" s="19"/>
      <c r="MPM4111" s="19"/>
      <c r="MPN4111" s="19"/>
      <c r="MPO4111" s="19"/>
      <c r="MPP4111" s="19"/>
      <c r="MPQ4111" s="19"/>
      <c r="MPR4111" s="19"/>
      <c r="MPS4111" s="19"/>
      <c r="MPT4111" s="19"/>
      <c r="MPU4111" s="19"/>
      <c r="MPV4111" s="19"/>
      <c r="MPW4111" s="19"/>
      <c r="MPX4111" s="19"/>
      <c r="MPY4111" s="19"/>
      <c r="MPZ4111" s="19"/>
      <c r="MQA4111" s="19"/>
      <c r="MQB4111" s="19"/>
      <c r="MQC4111" s="19"/>
      <c r="MQD4111" s="19"/>
      <c r="MQE4111" s="19"/>
      <c r="MQF4111" s="19"/>
      <c r="MQG4111" s="19"/>
      <c r="MQH4111" s="19"/>
      <c r="MQI4111" s="19"/>
      <c r="MQJ4111" s="19"/>
      <c r="MQK4111" s="19"/>
      <c r="MQL4111" s="19"/>
      <c r="MQM4111" s="19"/>
      <c r="MQN4111" s="19"/>
      <c r="MQO4111" s="19"/>
      <c r="MQP4111" s="19"/>
      <c r="MQQ4111" s="19"/>
      <c r="MQR4111" s="19"/>
      <c r="MQS4111" s="19"/>
      <c r="MQT4111" s="19"/>
      <c r="MQU4111" s="19"/>
      <c r="MQV4111" s="19"/>
      <c r="MQW4111" s="19"/>
      <c r="MQX4111" s="19"/>
      <c r="MQY4111" s="19"/>
      <c r="MQZ4111" s="19"/>
      <c r="MRA4111" s="19"/>
      <c r="MRB4111" s="19"/>
      <c r="MRC4111" s="19"/>
      <c r="MRD4111" s="19"/>
      <c r="MRE4111" s="19"/>
      <c r="MRF4111" s="19"/>
      <c r="MRG4111" s="19"/>
      <c r="MRH4111" s="19"/>
      <c r="MRI4111" s="19"/>
      <c r="MRJ4111" s="19"/>
      <c r="MRK4111" s="19"/>
      <c r="MRL4111" s="19"/>
      <c r="MRM4111" s="19"/>
      <c r="MRN4111" s="19"/>
      <c r="MRO4111" s="19"/>
      <c r="MRP4111" s="19"/>
      <c r="MRQ4111" s="19"/>
      <c r="MRR4111" s="19"/>
      <c r="MRS4111" s="19"/>
      <c r="MRT4111" s="19"/>
      <c r="MRU4111" s="19"/>
      <c r="MRV4111" s="19"/>
      <c r="MRW4111" s="19"/>
      <c r="MRX4111" s="19"/>
      <c r="MRY4111" s="19"/>
      <c r="MRZ4111" s="19"/>
      <c r="MSA4111" s="19"/>
      <c r="MSB4111" s="19"/>
      <c r="MSC4111" s="19"/>
      <c r="MSD4111" s="19"/>
      <c r="MSE4111" s="19"/>
      <c r="MSF4111" s="19"/>
      <c r="MSG4111" s="19"/>
      <c r="MSH4111" s="19"/>
      <c r="MSI4111" s="19"/>
      <c r="MSJ4111" s="19"/>
      <c r="MSK4111" s="19"/>
      <c r="MSL4111" s="19"/>
      <c r="MSM4111" s="19"/>
      <c r="MSN4111" s="19"/>
      <c r="MSO4111" s="19"/>
      <c r="MSP4111" s="19"/>
      <c r="MSQ4111" s="19"/>
      <c r="MSR4111" s="19"/>
      <c r="MSS4111" s="19"/>
      <c r="MST4111" s="19"/>
      <c r="MSU4111" s="19"/>
      <c r="MSV4111" s="19"/>
      <c r="MSW4111" s="19"/>
      <c r="MSX4111" s="19"/>
      <c r="MSY4111" s="19"/>
      <c r="MSZ4111" s="19"/>
      <c r="MTA4111" s="19"/>
      <c r="MTB4111" s="19"/>
      <c r="MTC4111" s="19"/>
      <c r="MTD4111" s="19"/>
      <c r="MTE4111" s="19"/>
      <c r="MTF4111" s="19"/>
      <c r="MTG4111" s="19"/>
      <c r="MTH4111" s="19"/>
      <c r="MTI4111" s="19"/>
      <c r="MTJ4111" s="19"/>
      <c r="MTK4111" s="19"/>
      <c r="MTL4111" s="19"/>
      <c r="MTM4111" s="19"/>
      <c r="MTN4111" s="19"/>
      <c r="MTO4111" s="19"/>
      <c r="MTP4111" s="19"/>
      <c r="MTQ4111" s="19"/>
      <c r="MTR4111" s="19"/>
      <c r="MTS4111" s="19"/>
      <c r="MTT4111" s="19"/>
      <c r="MTU4111" s="19"/>
      <c r="MTV4111" s="19"/>
      <c r="MTW4111" s="19"/>
      <c r="MTX4111" s="19"/>
      <c r="MTY4111" s="19"/>
      <c r="MTZ4111" s="19"/>
      <c r="MUA4111" s="19"/>
      <c r="MUB4111" s="19"/>
      <c r="MUC4111" s="19"/>
      <c r="MUD4111" s="19"/>
      <c r="MUE4111" s="19"/>
      <c r="MUF4111" s="19"/>
      <c r="MUG4111" s="19"/>
      <c r="MUH4111" s="19"/>
      <c r="MUI4111" s="19"/>
      <c r="MUJ4111" s="19"/>
      <c r="MUK4111" s="19"/>
      <c r="MUL4111" s="19"/>
      <c r="MUM4111" s="19"/>
      <c r="MUN4111" s="19"/>
      <c r="MUO4111" s="19"/>
      <c r="MUP4111" s="19"/>
      <c r="MUQ4111" s="19"/>
      <c r="MUR4111" s="19"/>
      <c r="MUS4111" s="19"/>
      <c r="MUT4111" s="19"/>
      <c r="MUU4111" s="19"/>
      <c r="MUV4111" s="19"/>
      <c r="MUW4111" s="19"/>
      <c r="MUX4111" s="19"/>
      <c r="MUY4111" s="19"/>
      <c r="MUZ4111" s="19"/>
      <c r="MVA4111" s="19"/>
      <c r="MVB4111" s="19"/>
      <c r="MVC4111" s="19"/>
      <c r="MVD4111" s="19"/>
      <c r="MVE4111" s="19"/>
      <c r="MVF4111" s="19"/>
      <c r="MVG4111" s="19"/>
      <c r="MVH4111" s="19"/>
      <c r="MVI4111" s="19"/>
      <c r="MVJ4111" s="19"/>
      <c r="MVK4111" s="19"/>
      <c r="MVL4111" s="19"/>
      <c r="MVM4111" s="19"/>
      <c r="MVN4111" s="19"/>
      <c r="MVO4111" s="19"/>
      <c r="MVP4111" s="19"/>
      <c r="MVQ4111" s="19"/>
      <c r="MVR4111" s="19"/>
      <c r="MVS4111" s="19"/>
      <c r="MVT4111" s="19"/>
      <c r="MVU4111" s="19"/>
      <c r="MVV4111" s="19"/>
      <c r="MVW4111" s="19"/>
      <c r="MVX4111" s="19"/>
      <c r="MVY4111" s="19"/>
      <c r="MVZ4111" s="19"/>
      <c r="MWA4111" s="19"/>
      <c r="MWB4111" s="19"/>
      <c r="MWC4111" s="19"/>
      <c r="MWD4111" s="19"/>
      <c r="MWE4111" s="19"/>
      <c r="MWF4111" s="19"/>
      <c r="MWG4111" s="19"/>
      <c r="MWH4111" s="19"/>
      <c r="MWI4111" s="19"/>
      <c r="MWJ4111" s="19"/>
      <c r="MWK4111" s="19"/>
      <c r="MWL4111" s="19"/>
      <c r="MWM4111" s="19"/>
      <c r="MWN4111" s="19"/>
      <c r="MWO4111" s="19"/>
      <c r="MWP4111" s="19"/>
      <c r="MWQ4111" s="19"/>
      <c r="MWR4111" s="19"/>
      <c r="MWS4111" s="19"/>
      <c r="MWT4111" s="19"/>
      <c r="MWU4111" s="19"/>
      <c r="MWV4111" s="19"/>
      <c r="MWW4111" s="19"/>
      <c r="MWX4111" s="19"/>
      <c r="MWY4111" s="19"/>
      <c r="MWZ4111" s="19"/>
      <c r="MXA4111" s="19"/>
      <c r="MXB4111" s="19"/>
      <c r="MXC4111" s="19"/>
      <c r="MXD4111" s="19"/>
      <c r="MXE4111" s="19"/>
      <c r="MXF4111" s="19"/>
      <c r="MXG4111" s="19"/>
      <c r="MXH4111" s="19"/>
      <c r="MXI4111" s="19"/>
      <c r="MXJ4111" s="19"/>
      <c r="MXK4111" s="19"/>
      <c r="MXL4111" s="19"/>
      <c r="MXM4111" s="19"/>
      <c r="MXN4111" s="19"/>
      <c r="MXO4111" s="19"/>
      <c r="MXP4111" s="19"/>
      <c r="MXQ4111" s="19"/>
      <c r="MXR4111" s="19"/>
      <c r="MXS4111" s="19"/>
      <c r="MXT4111" s="19"/>
      <c r="MXU4111" s="19"/>
      <c r="MXV4111" s="19"/>
      <c r="MXW4111" s="19"/>
      <c r="MXX4111" s="19"/>
      <c r="MXY4111" s="19"/>
      <c r="MXZ4111" s="19"/>
      <c r="MYA4111" s="19"/>
      <c r="MYB4111" s="19"/>
      <c r="MYC4111" s="19"/>
      <c r="MYD4111" s="19"/>
      <c r="MYE4111" s="19"/>
      <c r="MYF4111" s="19"/>
      <c r="MYG4111" s="19"/>
      <c r="MYH4111" s="19"/>
      <c r="MYI4111" s="19"/>
      <c r="MYJ4111" s="19"/>
      <c r="MYK4111" s="19"/>
      <c r="MYL4111" s="19"/>
      <c r="MYM4111" s="19"/>
      <c r="MYN4111" s="19"/>
      <c r="MYO4111" s="19"/>
      <c r="MYP4111" s="19"/>
      <c r="MYQ4111" s="19"/>
      <c r="MYR4111" s="19"/>
      <c r="MYS4111" s="19"/>
      <c r="MYT4111" s="19"/>
      <c r="MYU4111" s="19"/>
      <c r="MYV4111" s="19"/>
      <c r="MYW4111" s="19"/>
      <c r="MYX4111" s="19"/>
      <c r="MYY4111" s="19"/>
      <c r="MYZ4111" s="19"/>
      <c r="MZA4111" s="19"/>
      <c r="MZB4111" s="19"/>
      <c r="MZC4111" s="19"/>
      <c r="MZD4111" s="19"/>
      <c r="MZE4111" s="19"/>
      <c r="MZF4111" s="19"/>
      <c r="MZG4111" s="19"/>
      <c r="MZH4111" s="19"/>
      <c r="MZI4111" s="19"/>
      <c r="MZJ4111" s="19"/>
      <c r="MZK4111" s="19"/>
      <c r="MZL4111" s="19"/>
      <c r="MZM4111" s="19"/>
      <c r="MZN4111" s="19"/>
      <c r="MZO4111" s="19"/>
      <c r="MZP4111" s="19"/>
      <c r="MZQ4111" s="19"/>
      <c r="MZR4111" s="19"/>
      <c r="MZS4111" s="19"/>
      <c r="MZT4111" s="19"/>
      <c r="MZU4111" s="19"/>
      <c r="MZV4111" s="19"/>
      <c r="MZW4111" s="19"/>
      <c r="MZX4111" s="19"/>
      <c r="MZY4111" s="19"/>
      <c r="MZZ4111" s="19"/>
      <c r="NAA4111" s="19"/>
      <c r="NAB4111" s="19"/>
      <c r="NAC4111" s="19"/>
      <c r="NAD4111" s="19"/>
      <c r="NAE4111" s="19"/>
      <c r="NAF4111" s="19"/>
      <c r="NAG4111" s="19"/>
      <c r="NAH4111" s="19"/>
      <c r="NAI4111" s="19"/>
      <c r="NAJ4111" s="19"/>
      <c r="NAK4111" s="19"/>
      <c r="NAL4111" s="19"/>
      <c r="NAM4111" s="19"/>
      <c r="NAN4111" s="19"/>
      <c r="NAO4111" s="19"/>
      <c r="NAP4111" s="19"/>
      <c r="NAQ4111" s="19"/>
      <c r="NAR4111" s="19"/>
      <c r="NAS4111" s="19"/>
      <c r="NAT4111" s="19"/>
      <c r="NAU4111" s="19"/>
      <c r="NAV4111" s="19"/>
      <c r="NAW4111" s="19"/>
      <c r="NAX4111" s="19"/>
      <c r="NAY4111" s="19"/>
      <c r="NAZ4111" s="19"/>
      <c r="NBA4111" s="19"/>
      <c r="NBB4111" s="19"/>
      <c r="NBC4111" s="19"/>
      <c r="NBD4111" s="19"/>
      <c r="NBE4111" s="19"/>
      <c r="NBF4111" s="19"/>
      <c r="NBG4111" s="19"/>
      <c r="NBH4111" s="19"/>
      <c r="NBI4111" s="19"/>
      <c r="NBJ4111" s="19"/>
      <c r="NBK4111" s="19"/>
      <c r="NBL4111" s="19"/>
      <c r="NBM4111" s="19"/>
      <c r="NBN4111" s="19"/>
      <c r="NBO4111" s="19"/>
      <c r="NBP4111" s="19"/>
      <c r="NBQ4111" s="19"/>
      <c r="NBR4111" s="19"/>
      <c r="NBS4111" s="19"/>
      <c r="NBT4111" s="19"/>
      <c r="NBU4111" s="19"/>
      <c r="NBV4111" s="19"/>
      <c r="NBW4111" s="19"/>
      <c r="NBX4111" s="19"/>
      <c r="NBY4111" s="19"/>
      <c r="NBZ4111" s="19"/>
      <c r="NCA4111" s="19"/>
      <c r="NCB4111" s="19"/>
      <c r="NCC4111" s="19"/>
      <c r="NCD4111" s="19"/>
      <c r="NCE4111" s="19"/>
      <c r="NCF4111" s="19"/>
      <c r="NCG4111" s="19"/>
      <c r="NCH4111" s="19"/>
      <c r="NCI4111" s="19"/>
      <c r="NCJ4111" s="19"/>
      <c r="NCK4111" s="19"/>
      <c r="NCL4111" s="19"/>
      <c r="NCM4111" s="19"/>
      <c r="NCN4111" s="19"/>
      <c r="NCO4111" s="19"/>
      <c r="NCP4111" s="19"/>
      <c r="NCQ4111" s="19"/>
      <c r="NCR4111" s="19"/>
      <c r="NCS4111" s="19"/>
      <c r="NCT4111" s="19"/>
      <c r="NCU4111" s="19"/>
      <c r="NCV4111" s="19"/>
      <c r="NCW4111" s="19"/>
      <c r="NCX4111" s="19"/>
      <c r="NCY4111" s="19"/>
      <c r="NCZ4111" s="19"/>
      <c r="NDA4111" s="19"/>
      <c r="NDB4111" s="19"/>
      <c r="NDC4111" s="19"/>
      <c r="NDD4111" s="19"/>
      <c r="NDE4111" s="19"/>
      <c r="NDF4111" s="19"/>
      <c r="NDG4111" s="19"/>
      <c r="NDH4111" s="19"/>
      <c r="NDI4111" s="19"/>
      <c r="NDJ4111" s="19"/>
      <c r="NDK4111" s="19"/>
      <c r="NDL4111" s="19"/>
      <c r="NDM4111" s="19"/>
      <c r="NDN4111" s="19"/>
      <c r="NDO4111" s="19"/>
      <c r="NDP4111" s="19"/>
      <c r="NDQ4111" s="19"/>
      <c r="NDR4111" s="19"/>
      <c r="NDS4111" s="19"/>
      <c r="NDT4111" s="19"/>
      <c r="NDU4111" s="19"/>
      <c r="NDV4111" s="19"/>
      <c r="NDW4111" s="19"/>
      <c r="NDX4111" s="19"/>
      <c r="NDY4111" s="19"/>
      <c r="NDZ4111" s="19"/>
      <c r="NEA4111" s="19"/>
      <c r="NEB4111" s="19"/>
      <c r="NEC4111" s="19"/>
      <c r="NED4111" s="19"/>
      <c r="NEE4111" s="19"/>
      <c r="NEF4111" s="19"/>
      <c r="NEG4111" s="19"/>
      <c r="NEH4111" s="19"/>
      <c r="NEI4111" s="19"/>
      <c r="NEJ4111" s="19"/>
      <c r="NEK4111" s="19"/>
      <c r="NEL4111" s="19"/>
      <c r="NEM4111" s="19"/>
      <c r="NEN4111" s="19"/>
      <c r="NEO4111" s="19"/>
      <c r="NEP4111" s="19"/>
      <c r="NEQ4111" s="19"/>
      <c r="NER4111" s="19"/>
      <c r="NES4111" s="19"/>
      <c r="NET4111" s="19"/>
      <c r="NEU4111" s="19"/>
      <c r="NEV4111" s="19"/>
      <c r="NEW4111" s="19"/>
      <c r="NEX4111" s="19"/>
      <c r="NEY4111" s="19"/>
      <c r="NEZ4111" s="19"/>
      <c r="NFA4111" s="19"/>
      <c r="NFB4111" s="19"/>
      <c r="NFC4111" s="19"/>
      <c r="NFD4111" s="19"/>
      <c r="NFE4111" s="19"/>
      <c r="NFF4111" s="19"/>
      <c r="NFG4111" s="19"/>
      <c r="NFH4111" s="19"/>
      <c r="NFI4111" s="19"/>
      <c r="NFJ4111" s="19"/>
      <c r="NFK4111" s="19"/>
      <c r="NFL4111" s="19"/>
      <c r="NFM4111" s="19"/>
      <c r="NFN4111" s="19"/>
      <c r="NFO4111" s="19"/>
      <c r="NFP4111" s="19"/>
      <c r="NFQ4111" s="19"/>
      <c r="NFR4111" s="19"/>
      <c r="NFS4111" s="19"/>
      <c r="NFT4111" s="19"/>
      <c r="NFU4111" s="19"/>
      <c r="NFV4111" s="19"/>
      <c r="NFW4111" s="19"/>
      <c r="NFX4111" s="19"/>
      <c r="NFY4111" s="19"/>
      <c r="NFZ4111" s="19"/>
      <c r="NGA4111" s="19"/>
      <c r="NGB4111" s="19"/>
      <c r="NGC4111" s="19"/>
      <c r="NGD4111" s="19"/>
      <c r="NGE4111" s="19"/>
      <c r="NGF4111" s="19"/>
      <c r="NGG4111" s="19"/>
      <c r="NGH4111" s="19"/>
      <c r="NGI4111" s="19"/>
      <c r="NGJ4111" s="19"/>
      <c r="NGK4111" s="19"/>
      <c r="NGL4111" s="19"/>
      <c r="NGM4111" s="19"/>
      <c r="NGN4111" s="19"/>
      <c r="NGO4111" s="19"/>
      <c r="NGP4111" s="19"/>
      <c r="NGQ4111" s="19"/>
      <c r="NGR4111" s="19"/>
      <c r="NGS4111" s="19"/>
      <c r="NGT4111" s="19"/>
      <c r="NGU4111" s="19"/>
      <c r="NGV4111" s="19"/>
      <c r="NGW4111" s="19"/>
      <c r="NGX4111" s="19"/>
      <c r="NGY4111" s="19"/>
      <c r="NGZ4111" s="19"/>
      <c r="NHA4111" s="19"/>
      <c r="NHB4111" s="19"/>
      <c r="NHC4111" s="19"/>
      <c r="NHD4111" s="19"/>
      <c r="NHE4111" s="19"/>
      <c r="NHF4111" s="19"/>
      <c r="NHG4111" s="19"/>
      <c r="NHH4111" s="19"/>
      <c r="NHI4111" s="19"/>
      <c r="NHJ4111" s="19"/>
      <c r="NHK4111" s="19"/>
      <c r="NHL4111" s="19"/>
      <c r="NHM4111" s="19"/>
      <c r="NHN4111" s="19"/>
      <c r="NHO4111" s="19"/>
      <c r="NHP4111" s="19"/>
      <c r="NHQ4111" s="19"/>
      <c r="NHR4111" s="19"/>
      <c r="NHS4111" s="19"/>
      <c r="NHT4111" s="19"/>
      <c r="NHU4111" s="19"/>
      <c r="NHV4111" s="19"/>
      <c r="NHW4111" s="19"/>
      <c r="NHX4111" s="19"/>
      <c r="NHY4111" s="19"/>
      <c r="NHZ4111" s="19"/>
      <c r="NIA4111" s="19"/>
      <c r="NIB4111" s="19"/>
      <c r="NIC4111" s="19"/>
      <c r="NID4111" s="19"/>
      <c r="NIE4111" s="19"/>
      <c r="NIF4111" s="19"/>
      <c r="NIG4111" s="19"/>
      <c r="NIH4111" s="19"/>
      <c r="NII4111" s="19"/>
      <c r="NIJ4111" s="19"/>
      <c r="NIK4111" s="19"/>
      <c r="NIL4111" s="19"/>
      <c r="NIM4111" s="19"/>
      <c r="NIN4111" s="19"/>
      <c r="NIO4111" s="19"/>
      <c r="NIP4111" s="19"/>
      <c r="NIQ4111" s="19"/>
      <c r="NIR4111" s="19"/>
      <c r="NIS4111" s="19"/>
      <c r="NIT4111" s="19"/>
      <c r="NIU4111" s="19"/>
      <c r="NIV4111" s="19"/>
      <c r="NIW4111" s="19"/>
      <c r="NIX4111" s="19"/>
      <c r="NIY4111" s="19"/>
      <c r="NIZ4111" s="19"/>
      <c r="NJA4111" s="19"/>
      <c r="NJB4111" s="19"/>
      <c r="NJC4111" s="19"/>
      <c r="NJD4111" s="19"/>
      <c r="NJE4111" s="19"/>
      <c r="NJF4111" s="19"/>
      <c r="NJG4111" s="19"/>
      <c r="NJH4111" s="19"/>
      <c r="NJI4111" s="19"/>
      <c r="NJJ4111" s="19"/>
      <c r="NJK4111" s="19"/>
      <c r="NJL4111" s="19"/>
      <c r="NJM4111" s="19"/>
      <c r="NJN4111" s="19"/>
      <c r="NJO4111" s="19"/>
      <c r="NJP4111" s="19"/>
      <c r="NJQ4111" s="19"/>
      <c r="NJR4111" s="19"/>
      <c r="NJS4111" s="19"/>
      <c r="NJT4111" s="19"/>
      <c r="NJU4111" s="19"/>
      <c r="NJV4111" s="19"/>
      <c r="NJW4111" s="19"/>
      <c r="NJX4111" s="19"/>
      <c r="NJY4111" s="19"/>
      <c r="NJZ4111" s="19"/>
      <c r="NKA4111" s="19"/>
      <c r="NKB4111" s="19"/>
      <c r="NKC4111" s="19"/>
      <c r="NKD4111" s="19"/>
      <c r="NKE4111" s="19"/>
      <c r="NKF4111" s="19"/>
      <c r="NKG4111" s="19"/>
      <c r="NKH4111" s="19"/>
      <c r="NKI4111" s="19"/>
      <c r="NKJ4111" s="19"/>
      <c r="NKK4111" s="19"/>
      <c r="NKL4111" s="19"/>
      <c r="NKM4111" s="19"/>
      <c r="NKN4111" s="19"/>
      <c r="NKO4111" s="19"/>
      <c r="NKP4111" s="19"/>
      <c r="NKQ4111" s="19"/>
      <c r="NKR4111" s="19"/>
      <c r="NKS4111" s="19"/>
      <c r="NKT4111" s="19"/>
      <c r="NKU4111" s="19"/>
      <c r="NKV4111" s="19"/>
      <c r="NKW4111" s="19"/>
      <c r="NKX4111" s="19"/>
      <c r="NKY4111" s="19"/>
      <c r="NKZ4111" s="19"/>
      <c r="NLA4111" s="19"/>
      <c r="NLB4111" s="19"/>
      <c r="NLC4111" s="19"/>
      <c r="NLD4111" s="19"/>
      <c r="NLE4111" s="19"/>
      <c r="NLF4111" s="19"/>
      <c r="NLG4111" s="19"/>
      <c r="NLH4111" s="19"/>
      <c r="NLI4111" s="19"/>
      <c r="NLJ4111" s="19"/>
      <c r="NLK4111" s="19"/>
      <c r="NLL4111" s="19"/>
      <c r="NLM4111" s="19"/>
      <c r="NLN4111" s="19"/>
      <c r="NLO4111" s="19"/>
      <c r="NLP4111" s="19"/>
      <c r="NLQ4111" s="19"/>
      <c r="NLR4111" s="19"/>
      <c r="NLS4111" s="19"/>
      <c r="NLT4111" s="19"/>
      <c r="NLU4111" s="19"/>
      <c r="NLV4111" s="19"/>
      <c r="NLW4111" s="19"/>
      <c r="NLX4111" s="19"/>
      <c r="NLY4111" s="19"/>
      <c r="NLZ4111" s="19"/>
      <c r="NMA4111" s="19"/>
      <c r="NMB4111" s="19"/>
      <c r="NMC4111" s="19"/>
      <c r="NMD4111" s="19"/>
      <c r="NME4111" s="19"/>
      <c r="NMF4111" s="19"/>
      <c r="NMG4111" s="19"/>
      <c r="NMH4111" s="19"/>
      <c r="NMI4111" s="19"/>
      <c r="NMJ4111" s="19"/>
      <c r="NMK4111" s="19"/>
      <c r="NML4111" s="19"/>
      <c r="NMM4111" s="19"/>
      <c r="NMN4111" s="19"/>
      <c r="NMO4111" s="19"/>
      <c r="NMP4111" s="19"/>
      <c r="NMQ4111" s="19"/>
      <c r="NMR4111" s="19"/>
      <c r="NMS4111" s="19"/>
      <c r="NMT4111" s="19"/>
      <c r="NMU4111" s="19"/>
      <c r="NMV4111" s="19"/>
      <c r="NMW4111" s="19"/>
      <c r="NMX4111" s="19"/>
      <c r="NMY4111" s="19"/>
      <c r="NMZ4111" s="19"/>
      <c r="NNA4111" s="19"/>
      <c r="NNB4111" s="19"/>
      <c r="NNC4111" s="19"/>
      <c r="NND4111" s="19"/>
      <c r="NNE4111" s="19"/>
      <c r="NNF4111" s="19"/>
      <c r="NNG4111" s="19"/>
      <c r="NNH4111" s="19"/>
      <c r="NNI4111" s="19"/>
      <c r="NNJ4111" s="19"/>
      <c r="NNK4111" s="19"/>
      <c r="NNL4111" s="19"/>
      <c r="NNM4111" s="19"/>
      <c r="NNN4111" s="19"/>
      <c r="NNO4111" s="19"/>
      <c r="NNP4111" s="19"/>
      <c r="NNQ4111" s="19"/>
      <c r="NNR4111" s="19"/>
      <c r="NNS4111" s="19"/>
      <c r="NNT4111" s="19"/>
      <c r="NNU4111" s="19"/>
      <c r="NNV4111" s="19"/>
      <c r="NNW4111" s="19"/>
      <c r="NNX4111" s="19"/>
      <c r="NNY4111" s="19"/>
      <c r="NNZ4111" s="19"/>
      <c r="NOA4111" s="19"/>
      <c r="NOB4111" s="19"/>
      <c r="NOC4111" s="19"/>
      <c r="NOD4111" s="19"/>
      <c r="NOE4111" s="19"/>
      <c r="NOF4111" s="19"/>
      <c r="NOG4111" s="19"/>
      <c r="NOH4111" s="19"/>
      <c r="NOI4111" s="19"/>
      <c r="NOJ4111" s="19"/>
      <c r="NOK4111" s="19"/>
      <c r="NOL4111" s="19"/>
      <c r="NOM4111" s="19"/>
      <c r="NON4111" s="19"/>
      <c r="NOO4111" s="19"/>
      <c r="NOP4111" s="19"/>
      <c r="NOQ4111" s="19"/>
      <c r="NOR4111" s="19"/>
      <c r="NOS4111" s="19"/>
      <c r="NOT4111" s="19"/>
      <c r="NOU4111" s="19"/>
      <c r="NOV4111" s="19"/>
      <c r="NOW4111" s="19"/>
      <c r="NOX4111" s="19"/>
      <c r="NOY4111" s="19"/>
      <c r="NOZ4111" s="19"/>
      <c r="NPA4111" s="19"/>
      <c r="NPB4111" s="19"/>
      <c r="NPC4111" s="19"/>
      <c r="NPD4111" s="19"/>
      <c r="NPE4111" s="19"/>
      <c r="NPF4111" s="19"/>
      <c r="NPG4111" s="19"/>
      <c r="NPH4111" s="19"/>
      <c r="NPI4111" s="19"/>
      <c r="NPJ4111" s="19"/>
      <c r="NPK4111" s="19"/>
      <c r="NPL4111" s="19"/>
      <c r="NPM4111" s="19"/>
      <c r="NPN4111" s="19"/>
      <c r="NPO4111" s="19"/>
      <c r="NPP4111" s="19"/>
      <c r="NPQ4111" s="19"/>
      <c r="NPR4111" s="19"/>
      <c r="NPS4111" s="19"/>
      <c r="NPT4111" s="19"/>
      <c r="NPU4111" s="19"/>
      <c r="NPV4111" s="19"/>
      <c r="NPW4111" s="19"/>
      <c r="NPX4111" s="19"/>
      <c r="NPY4111" s="19"/>
      <c r="NPZ4111" s="19"/>
      <c r="NQA4111" s="19"/>
      <c r="NQB4111" s="19"/>
      <c r="NQC4111" s="19"/>
      <c r="NQD4111" s="19"/>
      <c r="NQE4111" s="19"/>
      <c r="NQF4111" s="19"/>
      <c r="NQG4111" s="19"/>
      <c r="NQH4111" s="19"/>
      <c r="NQI4111" s="19"/>
      <c r="NQJ4111" s="19"/>
      <c r="NQK4111" s="19"/>
      <c r="NQL4111" s="19"/>
      <c r="NQM4111" s="19"/>
      <c r="NQN4111" s="19"/>
      <c r="NQO4111" s="19"/>
      <c r="NQP4111" s="19"/>
      <c r="NQQ4111" s="19"/>
      <c r="NQR4111" s="19"/>
      <c r="NQS4111" s="19"/>
      <c r="NQT4111" s="19"/>
      <c r="NQU4111" s="19"/>
      <c r="NQV4111" s="19"/>
      <c r="NQW4111" s="19"/>
      <c r="NQX4111" s="19"/>
      <c r="NQY4111" s="19"/>
      <c r="NQZ4111" s="19"/>
      <c r="NRA4111" s="19"/>
      <c r="NRB4111" s="19"/>
      <c r="NRC4111" s="19"/>
      <c r="NRD4111" s="19"/>
      <c r="NRE4111" s="19"/>
      <c r="NRF4111" s="19"/>
      <c r="NRG4111" s="19"/>
      <c r="NRH4111" s="19"/>
      <c r="NRI4111" s="19"/>
      <c r="NRJ4111" s="19"/>
      <c r="NRK4111" s="19"/>
      <c r="NRL4111" s="19"/>
      <c r="NRM4111" s="19"/>
      <c r="NRN4111" s="19"/>
      <c r="NRO4111" s="19"/>
      <c r="NRP4111" s="19"/>
      <c r="NRQ4111" s="19"/>
      <c r="NRR4111" s="19"/>
      <c r="NRS4111" s="19"/>
      <c r="NRT4111" s="19"/>
      <c r="NRU4111" s="19"/>
      <c r="NRV4111" s="19"/>
      <c r="NRW4111" s="19"/>
      <c r="NRX4111" s="19"/>
      <c r="NRY4111" s="19"/>
      <c r="NRZ4111" s="19"/>
      <c r="NSA4111" s="19"/>
      <c r="NSB4111" s="19"/>
      <c r="NSC4111" s="19"/>
      <c r="NSD4111" s="19"/>
      <c r="NSE4111" s="19"/>
      <c r="NSF4111" s="19"/>
      <c r="NSG4111" s="19"/>
      <c r="NSH4111" s="19"/>
      <c r="NSI4111" s="19"/>
      <c r="NSJ4111" s="19"/>
      <c r="NSK4111" s="19"/>
      <c r="NSL4111" s="19"/>
      <c r="NSM4111" s="19"/>
      <c r="NSN4111" s="19"/>
      <c r="NSO4111" s="19"/>
      <c r="NSP4111" s="19"/>
      <c r="NSQ4111" s="19"/>
      <c r="NSR4111" s="19"/>
      <c r="NSS4111" s="19"/>
      <c r="NST4111" s="19"/>
      <c r="NSU4111" s="19"/>
      <c r="NSV4111" s="19"/>
      <c r="NSW4111" s="19"/>
      <c r="NSX4111" s="19"/>
      <c r="NSY4111" s="19"/>
      <c r="NSZ4111" s="19"/>
      <c r="NTA4111" s="19"/>
      <c r="NTB4111" s="19"/>
      <c r="NTC4111" s="19"/>
      <c r="NTD4111" s="19"/>
      <c r="NTE4111" s="19"/>
      <c r="NTF4111" s="19"/>
      <c r="NTG4111" s="19"/>
      <c r="NTH4111" s="19"/>
      <c r="NTI4111" s="19"/>
      <c r="NTJ4111" s="19"/>
      <c r="NTK4111" s="19"/>
      <c r="NTL4111" s="19"/>
      <c r="NTM4111" s="19"/>
      <c r="NTN4111" s="19"/>
      <c r="NTO4111" s="19"/>
      <c r="NTP4111" s="19"/>
      <c r="NTQ4111" s="19"/>
      <c r="NTR4111" s="19"/>
      <c r="NTS4111" s="19"/>
      <c r="NTT4111" s="19"/>
      <c r="NTU4111" s="19"/>
      <c r="NTV4111" s="19"/>
      <c r="NTW4111" s="19"/>
      <c r="NTX4111" s="19"/>
      <c r="NTY4111" s="19"/>
      <c r="NTZ4111" s="19"/>
      <c r="NUA4111" s="19"/>
      <c r="NUB4111" s="19"/>
      <c r="NUC4111" s="19"/>
      <c r="NUD4111" s="19"/>
      <c r="NUE4111" s="19"/>
      <c r="NUF4111" s="19"/>
      <c r="NUG4111" s="19"/>
      <c r="NUH4111" s="19"/>
      <c r="NUI4111" s="19"/>
      <c r="NUJ4111" s="19"/>
      <c r="NUK4111" s="19"/>
      <c r="NUL4111" s="19"/>
      <c r="NUM4111" s="19"/>
      <c r="NUN4111" s="19"/>
      <c r="NUO4111" s="19"/>
      <c r="NUP4111" s="19"/>
      <c r="NUQ4111" s="19"/>
      <c r="NUR4111" s="19"/>
      <c r="NUS4111" s="19"/>
      <c r="NUT4111" s="19"/>
      <c r="NUU4111" s="19"/>
      <c r="NUV4111" s="19"/>
      <c r="NUW4111" s="19"/>
      <c r="NUX4111" s="19"/>
      <c r="NUY4111" s="19"/>
      <c r="NUZ4111" s="19"/>
      <c r="NVA4111" s="19"/>
      <c r="NVB4111" s="19"/>
      <c r="NVC4111" s="19"/>
      <c r="NVD4111" s="19"/>
      <c r="NVE4111" s="19"/>
      <c r="NVF4111" s="19"/>
      <c r="NVG4111" s="19"/>
      <c r="NVH4111" s="19"/>
      <c r="NVI4111" s="19"/>
      <c r="NVJ4111" s="19"/>
      <c r="NVK4111" s="19"/>
      <c r="NVL4111" s="19"/>
      <c r="NVM4111" s="19"/>
      <c r="NVN4111" s="19"/>
      <c r="NVO4111" s="19"/>
      <c r="NVP4111" s="19"/>
      <c r="NVQ4111" s="19"/>
      <c r="NVR4111" s="19"/>
      <c r="NVS4111" s="19"/>
      <c r="NVT4111" s="19"/>
      <c r="NVU4111" s="19"/>
      <c r="NVV4111" s="19"/>
      <c r="NVW4111" s="19"/>
      <c r="NVX4111" s="19"/>
      <c r="NVY4111" s="19"/>
      <c r="NVZ4111" s="19"/>
      <c r="NWA4111" s="19"/>
      <c r="NWB4111" s="19"/>
      <c r="NWC4111" s="19"/>
      <c r="NWD4111" s="19"/>
      <c r="NWE4111" s="19"/>
      <c r="NWF4111" s="19"/>
      <c r="NWG4111" s="19"/>
      <c r="NWH4111" s="19"/>
      <c r="NWI4111" s="19"/>
      <c r="NWJ4111" s="19"/>
      <c r="NWK4111" s="19"/>
      <c r="NWL4111" s="19"/>
      <c r="NWM4111" s="19"/>
      <c r="NWN4111" s="19"/>
      <c r="NWO4111" s="19"/>
      <c r="NWP4111" s="19"/>
      <c r="NWQ4111" s="19"/>
      <c r="NWR4111" s="19"/>
      <c r="NWS4111" s="19"/>
      <c r="NWT4111" s="19"/>
      <c r="NWU4111" s="19"/>
      <c r="NWV4111" s="19"/>
      <c r="NWW4111" s="19"/>
      <c r="NWX4111" s="19"/>
      <c r="NWY4111" s="19"/>
      <c r="NWZ4111" s="19"/>
      <c r="NXA4111" s="19"/>
      <c r="NXB4111" s="19"/>
      <c r="NXC4111" s="19"/>
      <c r="NXD4111" s="19"/>
      <c r="NXE4111" s="19"/>
      <c r="NXF4111" s="19"/>
      <c r="NXG4111" s="19"/>
      <c r="NXH4111" s="19"/>
      <c r="NXI4111" s="19"/>
      <c r="NXJ4111" s="19"/>
      <c r="NXK4111" s="19"/>
      <c r="NXL4111" s="19"/>
      <c r="NXM4111" s="19"/>
      <c r="NXN4111" s="19"/>
      <c r="NXO4111" s="19"/>
      <c r="NXP4111" s="19"/>
      <c r="NXQ4111" s="19"/>
      <c r="NXR4111" s="19"/>
      <c r="NXS4111" s="19"/>
      <c r="NXT4111" s="19"/>
      <c r="NXU4111" s="19"/>
      <c r="NXV4111" s="19"/>
      <c r="NXW4111" s="19"/>
      <c r="NXX4111" s="19"/>
      <c r="NXY4111" s="19"/>
      <c r="NXZ4111" s="19"/>
      <c r="NYA4111" s="19"/>
      <c r="NYB4111" s="19"/>
      <c r="NYC4111" s="19"/>
      <c r="NYD4111" s="19"/>
      <c r="NYE4111" s="19"/>
      <c r="NYF4111" s="19"/>
      <c r="NYG4111" s="19"/>
      <c r="NYH4111" s="19"/>
      <c r="NYI4111" s="19"/>
      <c r="NYJ4111" s="19"/>
      <c r="NYK4111" s="19"/>
      <c r="NYL4111" s="19"/>
      <c r="NYM4111" s="19"/>
      <c r="NYN4111" s="19"/>
      <c r="NYO4111" s="19"/>
      <c r="NYP4111" s="19"/>
      <c r="NYQ4111" s="19"/>
      <c r="NYR4111" s="19"/>
      <c r="NYS4111" s="19"/>
      <c r="NYT4111" s="19"/>
      <c r="NYU4111" s="19"/>
      <c r="NYV4111" s="19"/>
      <c r="NYW4111" s="19"/>
      <c r="NYX4111" s="19"/>
      <c r="NYY4111" s="19"/>
      <c r="NYZ4111" s="19"/>
      <c r="NZA4111" s="19"/>
      <c r="NZB4111" s="19"/>
      <c r="NZC4111" s="19"/>
      <c r="NZD4111" s="19"/>
      <c r="NZE4111" s="19"/>
      <c r="NZF4111" s="19"/>
      <c r="NZG4111" s="19"/>
      <c r="NZH4111" s="19"/>
      <c r="NZI4111" s="19"/>
      <c r="NZJ4111" s="19"/>
      <c r="NZK4111" s="19"/>
      <c r="NZL4111" s="19"/>
      <c r="NZM4111" s="19"/>
      <c r="NZN4111" s="19"/>
      <c r="NZO4111" s="19"/>
      <c r="NZP4111" s="19"/>
      <c r="NZQ4111" s="19"/>
      <c r="NZR4111" s="19"/>
      <c r="NZS4111" s="19"/>
      <c r="NZT4111" s="19"/>
      <c r="NZU4111" s="19"/>
      <c r="NZV4111" s="19"/>
      <c r="NZW4111" s="19"/>
      <c r="NZX4111" s="19"/>
      <c r="NZY4111" s="19"/>
      <c r="NZZ4111" s="19"/>
      <c r="OAA4111" s="19"/>
      <c r="OAB4111" s="19"/>
      <c r="OAC4111" s="19"/>
      <c r="OAD4111" s="19"/>
      <c r="OAE4111" s="19"/>
      <c r="OAF4111" s="19"/>
      <c r="OAG4111" s="19"/>
      <c r="OAH4111" s="19"/>
      <c r="OAI4111" s="19"/>
      <c r="OAJ4111" s="19"/>
      <c r="OAK4111" s="19"/>
      <c r="OAL4111" s="19"/>
      <c r="OAM4111" s="19"/>
      <c r="OAN4111" s="19"/>
      <c r="OAO4111" s="19"/>
      <c r="OAP4111" s="19"/>
      <c r="OAQ4111" s="19"/>
      <c r="OAR4111" s="19"/>
      <c r="OAS4111" s="19"/>
      <c r="OAT4111" s="19"/>
      <c r="OAU4111" s="19"/>
      <c r="OAV4111" s="19"/>
      <c r="OAW4111" s="19"/>
      <c r="OAX4111" s="19"/>
      <c r="OAY4111" s="19"/>
      <c r="OAZ4111" s="19"/>
      <c r="OBA4111" s="19"/>
      <c r="OBB4111" s="19"/>
      <c r="OBC4111" s="19"/>
      <c r="OBD4111" s="19"/>
      <c r="OBE4111" s="19"/>
      <c r="OBF4111" s="19"/>
      <c r="OBG4111" s="19"/>
      <c r="OBH4111" s="19"/>
      <c r="OBI4111" s="19"/>
      <c r="OBJ4111" s="19"/>
      <c r="OBK4111" s="19"/>
      <c r="OBL4111" s="19"/>
      <c r="OBM4111" s="19"/>
      <c r="OBN4111" s="19"/>
      <c r="OBO4111" s="19"/>
      <c r="OBP4111" s="19"/>
      <c r="OBQ4111" s="19"/>
      <c r="OBR4111" s="19"/>
      <c r="OBS4111" s="19"/>
      <c r="OBT4111" s="19"/>
      <c r="OBU4111" s="19"/>
      <c r="OBV4111" s="19"/>
      <c r="OBW4111" s="19"/>
      <c r="OBX4111" s="19"/>
      <c r="OBY4111" s="19"/>
      <c r="OBZ4111" s="19"/>
      <c r="OCA4111" s="19"/>
      <c r="OCB4111" s="19"/>
      <c r="OCC4111" s="19"/>
      <c r="OCD4111" s="19"/>
      <c r="OCE4111" s="19"/>
      <c r="OCF4111" s="19"/>
      <c r="OCG4111" s="19"/>
      <c r="OCH4111" s="19"/>
      <c r="OCI4111" s="19"/>
      <c r="OCJ4111" s="19"/>
      <c r="OCK4111" s="19"/>
      <c r="OCL4111" s="19"/>
      <c r="OCM4111" s="19"/>
      <c r="OCN4111" s="19"/>
      <c r="OCO4111" s="19"/>
      <c r="OCP4111" s="19"/>
      <c r="OCQ4111" s="19"/>
      <c r="OCR4111" s="19"/>
      <c r="OCS4111" s="19"/>
      <c r="OCT4111" s="19"/>
      <c r="OCU4111" s="19"/>
      <c r="OCV4111" s="19"/>
      <c r="OCW4111" s="19"/>
      <c r="OCX4111" s="19"/>
      <c r="OCY4111" s="19"/>
      <c r="OCZ4111" s="19"/>
      <c r="ODA4111" s="19"/>
      <c r="ODB4111" s="19"/>
      <c r="ODC4111" s="19"/>
      <c r="ODD4111" s="19"/>
      <c r="ODE4111" s="19"/>
      <c r="ODF4111" s="19"/>
      <c r="ODG4111" s="19"/>
      <c r="ODH4111" s="19"/>
      <c r="ODI4111" s="19"/>
      <c r="ODJ4111" s="19"/>
      <c r="ODK4111" s="19"/>
      <c r="ODL4111" s="19"/>
      <c r="ODM4111" s="19"/>
      <c r="ODN4111" s="19"/>
      <c r="ODO4111" s="19"/>
      <c r="ODP4111" s="19"/>
      <c r="ODQ4111" s="19"/>
      <c r="ODR4111" s="19"/>
      <c r="ODS4111" s="19"/>
      <c r="ODT4111" s="19"/>
      <c r="ODU4111" s="19"/>
      <c r="ODV4111" s="19"/>
      <c r="ODW4111" s="19"/>
      <c r="ODX4111" s="19"/>
      <c r="ODY4111" s="19"/>
      <c r="ODZ4111" s="19"/>
      <c r="OEA4111" s="19"/>
      <c r="OEB4111" s="19"/>
      <c r="OEC4111" s="19"/>
      <c r="OED4111" s="19"/>
      <c r="OEE4111" s="19"/>
      <c r="OEF4111" s="19"/>
      <c r="OEG4111" s="19"/>
      <c r="OEH4111" s="19"/>
      <c r="OEI4111" s="19"/>
      <c r="OEJ4111" s="19"/>
      <c r="OEK4111" s="19"/>
      <c r="OEL4111" s="19"/>
      <c r="OEM4111" s="19"/>
      <c r="OEN4111" s="19"/>
      <c r="OEO4111" s="19"/>
      <c r="OEP4111" s="19"/>
      <c r="OEQ4111" s="19"/>
      <c r="OER4111" s="19"/>
      <c r="OES4111" s="19"/>
      <c r="OET4111" s="19"/>
      <c r="OEU4111" s="19"/>
      <c r="OEV4111" s="19"/>
      <c r="OEW4111" s="19"/>
      <c r="OEX4111" s="19"/>
      <c r="OEY4111" s="19"/>
      <c r="OEZ4111" s="19"/>
      <c r="OFA4111" s="19"/>
      <c r="OFB4111" s="19"/>
      <c r="OFC4111" s="19"/>
      <c r="OFD4111" s="19"/>
      <c r="OFE4111" s="19"/>
      <c r="OFF4111" s="19"/>
      <c r="OFG4111" s="19"/>
      <c r="OFH4111" s="19"/>
      <c r="OFI4111" s="19"/>
      <c r="OFJ4111" s="19"/>
      <c r="OFK4111" s="19"/>
      <c r="OFL4111" s="19"/>
      <c r="OFM4111" s="19"/>
      <c r="OFN4111" s="19"/>
      <c r="OFO4111" s="19"/>
      <c r="OFP4111" s="19"/>
      <c r="OFQ4111" s="19"/>
      <c r="OFR4111" s="19"/>
      <c r="OFS4111" s="19"/>
      <c r="OFT4111" s="19"/>
      <c r="OFU4111" s="19"/>
      <c r="OFV4111" s="19"/>
      <c r="OFW4111" s="19"/>
      <c r="OFX4111" s="19"/>
      <c r="OFY4111" s="19"/>
      <c r="OFZ4111" s="19"/>
      <c r="OGA4111" s="19"/>
      <c r="OGB4111" s="19"/>
      <c r="OGC4111" s="19"/>
      <c r="OGD4111" s="19"/>
      <c r="OGE4111" s="19"/>
      <c r="OGF4111" s="19"/>
      <c r="OGG4111" s="19"/>
      <c r="OGH4111" s="19"/>
      <c r="OGI4111" s="19"/>
      <c r="OGJ4111" s="19"/>
      <c r="OGK4111" s="19"/>
      <c r="OGL4111" s="19"/>
      <c r="OGM4111" s="19"/>
      <c r="OGN4111" s="19"/>
      <c r="OGO4111" s="19"/>
      <c r="OGP4111" s="19"/>
      <c r="OGQ4111" s="19"/>
      <c r="OGR4111" s="19"/>
      <c r="OGS4111" s="19"/>
      <c r="OGT4111" s="19"/>
      <c r="OGU4111" s="19"/>
      <c r="OGV4111" s="19"/>
      <c r="OGW4111" s="19"/>
      <c r="OGX4111" s="19"/>
      <c r="OGY4111" s="19"/>
      <c r="OGZ4111" s="19"/>
      <c r="OHA4111" s="19"/>
      <c r="OHB4111" s="19"/>
      <c r="OHC4111" s="19"/>
      <c r="OHD4111" s="19"/>
      <c r="OHE4111" s="19"/>
      <c r="OHF4111" s="19"/>
      <c r="OHG4111" s="19"/>
      <c r="OHH4111" s="19"/>
      <c r="OHI4111" s="19"/>
      <c r="OHJ4111" s="19"/>
      <c r="OHK4111" s="19"/>
      <c r="OHL4111" s="19"/>
      <c r="OHM4111" s="19"/>
      <c r="OHN4111" s="19"/>
      <c r="OHO4111" s="19"/>
      <c r="OHP4111" s="19"/>
      <c r="OHQ4111" s="19"/>
      <c r="OHR4111" s="19"/>
      <c r="OHS4111" s="19"/>
      <c r="OHT4111" s="19"/>
      <c r="OHU4111" s="19"/>
      <c r="OHV4111" s="19"/>
      <c r="OHW4111" s="19"/>
      <c r="OHX4111" s="19"/>
      <c r="OHY4111" s="19"/>
      <c r="OHZ4111" s="19"/>
      <c r="OIA4111" s="19"/>
      <c r="OIB4111" s="19"/>
      <c r="OIC4111" s="19"/>
      <c r="OID4111" s="19"/>
      <c r="OIE4111" s="19"/>
      <c r="OIF4111" s="19"/>
      <c r="OIG4111" s="19"/>
      <c r="OIH4111" s="19"/>
      <c r="OII4111" s="19"/>
      <c r="OIJ4111" s="19"/>
      <c r="OIK4111" s="19"/>
      <c r="OIL4111" s="19"/>
      <c r="OIM4111" s="19"/>
      <c r="OIN4111" s="19"/>
      <c r="OIO4111" s="19"/>
      <c r="OIP4111" s="19"/>
      <c r="OIQ4111" s="19"/>
      <c r="OIR4111" s="19"/>
      <c r="OIS4111" s="19"/>
      <c r="OIT4111" s="19"/>
      <c r="OIU4111" s="19"/>
      <c r="OIV4111" s="19"/>
      <c r="OIW4111" s="19"/>
      <c r="OIX4111" s="19"/>
      <c r="OIY4111" s="19"/>
      <c r="OIZ4111" s="19"/>
      <c r="OJA4111" s="19"/>
      <c r="OJB4111" s="19"/>
      <c r="OJC4111" s="19"/>
      <c r="OJD4111" s="19"/>
      <c r="OJE4111" s="19"/>
      <c r="OJF4111" s="19"/>
      <c r="OJG4111" s="19"/>
      <c r="OJH4111" s="19"/>
      <c r="OJI4111" s="19"/>
      <c r="OJJ4111" s="19"/>
      <c r="OJK4111" s="19"/>
      <c r="OJL4111" s="19"/>
      <c r="OJM4111" s="19"/>
      <c r="OJN4111" s="19"/>
      <c r="OJO4111" s="19"/>
      <c r="OJP4111" s="19"/>
      <c r="OJQ4111" s="19"/>
      <c r="OJR4111" s="19"/>
      <c r="OJS4111" s="19"/>
      <c r="OJT4111" s="19"/>
      <c r="OJU4111" s="19"/>
      <c r="OJV4111" s="19"/>
      <c r="OJW4111" s="19"/>
      <c r="OJX4111" s="19"/>
      <c r="OJY4111" s="19"/>
      <c r="OJZ4111" s="19"/>
      <c r="OKA4111" s="19"/>
      <c r="OKB4111" s="19"/>
      <c r="OKC4111" s="19"/>
      <c r="OKD4111" s="19"/>
      <c r="OKE4111" s="19"/>
      <c r="OKF4111" s="19"/>
      <c r="OKG4111" s="19"/>
      <c r="OKH4111" s="19"/>
      <c r="OKI4111" s="19"/>
      <c r="OKJ4111" s="19"/>
      <c r="OKK4111" s="19"/>
      <c r="OKL4111" s="19"/>
      <c r="OKM4111" s="19"/>
      <c r="OKN4111" s="19"/>
      <c r="OKO4111" s="19"/>
      <c r="OKP4111" s="19"/>
      <c r="OKQ4111" s="19"/>
      <c r="OKR4111" s="19"/>
      <c r="OKS4111" s="19"/>
      <c r="OKT4111" s="19"/>
      <c r="OKU4111" s="19"/>
      <c r="OKV4111" s="19"/>
      <c r="OKW4111" s="19"/>
      <c r="OKX4111" s="19"/>
      <c r="OKY4111" s="19"/>
      <c r="OKZ4111" s="19"/>
      <c r="OLA4111" s="19"/>
      <c r="OLB4111" s="19"/>
      <c r="OLC4111" s="19"/>
      <c r="OLD4111" s="19"/>
      <c r="OLE4111" s="19"/>
      <c r="OLF4111" s="19"/>
      <c r="OLG4111" s="19"/>
      <c r="OLH4111" s="19"/>
      <c r="OLI4111" s="19"/>
      <c r="OLJ4111" s="19"/>
      <c r="OLK4111" s="19"/>
      <c r="OLL4111" s="19"/>
      <c r="OLM4111" s="19"/>
      <c r="OLN4111" s="19"/>
      <c r="OLO4111" s="19"/>
      <c r="OLP4111" s="19"/>
      <c r="OLQ4111" s="19"/>
      <c r="OLR4111" s="19"/>
      <c r="OLS4111" s="19"/>
      <c r="OLT4111" s="19"/>
      <c r="OLU4111" s="19"/>
      <c r="OLV4111" s="19"/>
      <c r="OLW4111" s="19"/>
      <c r="OLX4111" s="19"/>
      <c r="OLY4111" s="19"/>
      <c r="OLZ4111" s="19"/>
      <c r="OMA4111" s="19"/>
      <c r="OMB4111" s="19"/>
      <c r="OMC4111" s="19"/>
      <c r="OMD4111" s="19"/>
      <c r="OME4111" s="19"/>
      <c r="OMF4111" s="19"/>
      <c r="OMG4111" s="19"/>
      <c r="OMH4111" s="19"/>
      <c r="OMI4111" s="19"/>
      <c r="OMJ4111" s="19"/>
      <c r="OMK4111" s="19"/>
      <c r="OML4111" s="19"/>
      <c r="OMM4111" s="19"/>
      <c r="OMN4111" s="19"/>
      <c r="OMO4111" s="19"/>
      <c r="OMP4111" s="19"/>
      <c r="OMQ4111" s="19"/>
      <c r="OMR4111" s="19"/>
      <c r="OMS4111" s="19"/>
      <c r="OMT4111" s="19"/>
      <c r="OMU4111" s="19"/>
      <c r="OMV4111" s="19"/>
      <c r="OMW4111" s="19"/>
      <c r="OMX4111" s="19"/>
      <c r="OMY4111" s="19"/>
      <c r="OMZ4111" s="19"/>
      <c r="ONA4111" s="19"/>
      <c r="ONB4111" s="19"/>
      <c r="ONC4111" s="19"/>
      <c r="OND4111" s="19"/>
      <c r="ONE4111" s="19"/>
      <c r="ONF4111" s="19"/>
      <c r="ONG4111" s="19"/>
      <c r="ONH4111" s="19"/>
      <c r="ONI4111" s="19"/>
      <c r="ONJ4111" s="19"/>
      <c r="ONK4111" s="19"/>
      <c r="ONL4111" s="19"/>
      <c r="ONM4111" s="19"/>
      <c r="ONN4111" s="19"/>
      <c r="ONO4111" s="19"/>
      <c r="ONP4111" s="19"/>
      <c r="ONQ4111" s="19"/>
      <c r="ONR4111" s="19"/>
      <c r="ONS4111" s="19"/>
      <c r="ONT4111" s="19"/>
      <c r="ONU4111" s="19"/>
      <c r="ONV4111" s="19"/>
      <c r="ONW4111" s="19"/>
      <c r="ONX4111" s="19"/>
      <c r="ONY4111" s="19"/>
      <c r="ONZ4111" s="19"/>
      <c r="OOA4111" s="19"/>
      <c r="OOB4111" s="19"/>
      <c r="OOC4111" s="19"/>
      <c r="OOD4111" s="19"/>
      <c r="OOE4111" s="19"/>
      <c r="OOF4111" s="19"/>
      <c r="OOG4111" s="19"/>
      <c r="OOH4111" s="19"/>
      <c r="OOI4111" s="19"/>
      <c r="OOJ4111" s="19"/>
      <c r="OOK4111" s="19"/>
      <c r="OOL4111" s="19"/>
      <c r="OOM4111" s="19"/>
      <c r="OON4111" s="19"/>
      <c r="OOO4111" s="19"/>
      <c r="OOP4111" s="19"/>
      <c r="OOQ4111" s="19"/>
      <c r="OOR4111" s="19"/>
      <c r="OOS4111" s="19"/>
      <c r="OOT4111" s="19"/>
      <c r="OOU4111" s="19"/>
      <c r="OOV4111" s="19"/>
      <c r="OOW4111" s="19"/>
      <c r="OOX4111" s="19"/>
      <c r="OOY4111" s="19"/>
      <c r="OOZ4111" s="19"/>
      <c r="OPA4111" s="19"/>
      <c r="OPB4111" s="19"/>
      <c r="OPC4111" s="19"/>
      <c r="OPD4111" s="19"/>
      <c r="OPE4111" s="19"/>
      <c r="OPF4111" s="19"/>
      <c r="OPG4111" s="19"/>
      <c r="OPH4111" s="19"/>
      <c r="OPI4111" s="19"/>
      <c r="OPJ4111" s="19"/>
      <c r="OPK4111" s="19"/>
      <c r="OPL4111" s="19"/>
      <c r="OPM4111" s="19"/>
      <c r="OPN4111" s="19"/>
      <c r="OPO4111" s="19"/>
      <c r="OPP4111" s="19"/>
      <c r="OPQ4111" s="19"/>
      <c r="OPR4111" s="19"/>
      <c r="OPS4111" s="19"/>
      <c r="OPT4111" s="19"/>
      <c r="OPU4111" s="19"/>
      <c r="OPV4111" s="19"/>
      <c r="OPW4111" s="19"/>
      <c r="OPX4111" s="19"/>
      <c r="OPY4111" s="19"/>
      <c r="OPZ4111" s="19"/>
      <c r="OQA4111" s="19"/>
      <c r="OQB4111" s="19"/>
      <c r="OQC4111" s="19"/>
      <c r="OQD4111" s="19"/>
      <c r="OQE4111" s="19"/>
      <c r="OQF4111" s="19"/>
      <c r="OQG4111" s="19"/>
      <c r="OQH4111" s="19"/>
      <c r="OQI4111" s="19"/>
      <c r="OQJ4111" s="19"/>
      <c r="OQK4111" s="19"/>
      <c r="OQL4111" s="19"/>
      <c r="OQM4111" s="19"/>
      <c r="OQN4111" s="19"/>
      <c r="OQO4111" s="19"/>
      <c r="OQP4111" s="19"/>
      <c r="OQQ4111" s="19"/>
      <c r="OQR4111" s="19"/>
      <c r="OQS4111" s="19"/>
      <c r="OQT4111" s="19"/>
      <c r="OQU4111" s="19"/>
      <c r="OQV4111" s="19"/>
      <c r="OQW4111" s="19"/>
      <c r="OQX4111" s="19"/>
      <c r="OQY4111" s="19"/>
      <c r="OQZ4111" s="19"/>
      <c r="ORA4111" s="19"/>
      <c r="ORB4111" s="19"/>
      <c r="ORC4111" s="19"/>
      <c r="ORD4111" s="19"/>
      <c r="ORE4111" s="19"/>
      <c r="ORF4111" s="19"/>
      <c r="ORG4111" s="19"/>
      <c r="ORH4111" s="19"/>
      <c r="ORI4111" s="19"/>
      <c r="ORJ4111" s="19"/>
      <c r="ORK4111" s="19"/>
      <c r="ORL4111" s="19"/>
      <c r="ORM4111" s="19"/>
      <c r="ORN4111" s="19"/>
      <c r="ORO4111" s="19"/>
      <c r="ORP4111" s="19"/>
      <c r="ORQ4111" s="19"/>
      <c r="ORR4111" s="19"/>
      <c r="ORS4111" s="19"/>
      <c r="ORT4111" s="19"/>
      <c r="ORU4111" s="19"/>
      <c r="ORV4111" s="19"/>
      <c r="ORW4111" s="19"/>
      <c r="ORX4111" s="19"/>
      <c r="ORY4111" s="19"/>
      <c r="ORZ4111" s="19"/>
      <c r="OSA4111" s="19"/>
      <c r="OSB4111" s="19"/>
      <c r="OSC4111" s="19"/>
      <c r="OSD4111" s="19"/>
      <c r="OSE4111" s="19"/>
      <c r="OSF4111" s="19"/>
      <c r="OSG4111" s="19"/>
      <c r="OSH4111" s="19"/>
      <c r="OSI4111" s="19"/>
      <c r="OSJ4111" s="19"/>
      <c r="OSK4111" s="19"/>
      <c r="OSL4111" s="19"/>
      <c r="OSM4111" s="19"/>
      <c r="OSN4111" s="19"/>
      <c r="OSO4111" s="19"/>
      <c r="OSP4111" s="19"/>
      <c r="OSQ4111" s="19"/>
      <c r="OSR4111" s="19"/>
      <c r="OSS4111" s="19"/>
      <c r="OST4111" s="19"/>
      <c r="OSU4111" s="19"/>
      <c r="OSV4111" s="19"/>
      <c r="OSW4111" s="19"/>
      <c r="OSX4111" s="19"/>
      <c r="OSY4111" s="19"/>
      <c r="OSZ4111" s="19"/>
      <c r="OTA4111" s="19"/>
      <c r="OTB4111" s="19"/>
      <c r="OTC4111" s="19"/>
      <c r="OTD4111" s="19"/>
      <c r="OTE4111" s="19"/>
      <c r="OTF4111" s="19"/>
      <c r="OTG4111" s="19"/>
      <c r="OTH4111" s="19"/>
      <c r="OTI4111" s="19"/>
      <c r="OTJ4111" s="19"/>
      <c r="OTK4111" s="19"/>
      <c r="OTL4111" s="19"/>
      <c r="OTM4111" s="19"/>
      <c r="OTN4111" s="19"/>
      <c r="OTO4111" s="19"/>
      <c r="OTP4111" s="19"/>
      <c r="OTQ4111" s="19"/>
      <c r="OTR4111" s="19"/>
      <c r="OTS4111" s="19"/>
      <c r="OTT4111" s="19"/>
      <c r="OTU4111" s="19"/>
      <c r="OTV4111" s="19"/>
      <c r="OTW4111" s="19"/>
      <c r="OTX4111" s="19"/>
      <c r="OTY4111" s="19"/>
      <c r="OTZ4111" s="19"/>
      <c r="OUA4111" s="19"/>
      <c r="OUB4111" s="19"/>
      <c r="OUC4111" s="19"/>
      <c r="OUD4111" s="19"/>
      <c r="OUE4111" s="19"/>
      <c r="OUF4111" s="19"/>
      <c r="OUG4111" s="19"/>
      <c r="OUH4111" s="19"/>
      <c r="OUI4111" s="19"/>
      <c r="OUJ4111" s="19"/>
      <c r="OUK4111" s="19"/>
      <c r="OUL4111" s="19"/>
      <c r="OUM4111" s="19"/>
      <c r="OUN4111" s="19"/>
      <c r="OUO4111" s="19"/>
      <c r="OUP4111" s="19"/>
      <c r="OUQ4111" s="19"/>
      <c r="OUR4111" s="19"/>
      <c r="OUS4111" s="19"/>
      <c r="OUT4111" s="19"/>
      <c r="OUU4111" s="19"/>
      <c r="OUV4111" s="19"/>
      <c r="OUW4111" s="19"/>
      <c r="OUX4111" s="19"/>
      <c r="OUY4111" s="19"/>
      <c r="OUZ4111" s="19"/>
      <c r="OVA4111" s="19"/>
      <c r="OVB4111" s="19"/>
      <c r="OVC4111" s="19"/>
      <c r="OVD4111" s="19"/>
      <c r="OVE4111" s="19"/>
      <c r="OVF4111" s="19"/>
      <c r="OVG4111" s="19"/>
      <c r="OVH4111" s="19"/>
      <c r="OVI4111" s="19"/>
      <c r="OVJ4111" s="19"/>
      <c r="OVK4111" s="19"/>
      <c r="OVL4111" s="19"/>
      <c r="OVM4111" s="19"/>
      <c r="OVN4111" s="19"/>
      <c r="OVO4111" s="19"/>
      <c r="OVP4111" s="19"/>
      <c r="OVQ4111" s="19"/>
      <c r="OVR4111" s="19"/>
      <c r="OVS4111" s="19"/>
      <c r="OVT4111" s="19"/>
      <c r="OVU4111" s="19"/>
      <c r="OVV4111" s="19"/>
      <c r="OVW4111" s="19"/>
      <c r="OVX4111" s="19"/>
      <c r="OVY4111" s="19"/>
      <c r="OVZ4111" s="19"/>
      <c r="OWA4111" s="19"/>
      <c r="OWB4111" s="19"/>
      <c r="OWC4111" s="19"/>
      <c r="OWD4111" s="19"/>
      <c r="OWE4111" s="19"/>
      <c r="OWF4111" s="19"/>
      <c r="OWG4111" s="19"/>
      <c r="OWH4111" s="19"/>
      <c r="OWI4111" s="19"/>
      <c r="OWJ4111" s="19"/>
      <c r="OWK4111" s="19"/>
      <c r="OWL4111" s="19"/>
      <c r="OWM4111" s="19"/>
      <c r="OWN4111" s="19"/>
      <c r="OWO4111" s="19"/>
      <c r="OWP4111" s="19"/>
      <c r="OWQ4111" s="19"/>
      <c r="OWR4111" s="19"/>
      <c r="OWS4111" s="19"/>
      <c r="OWT4111" s="19"/>
      <c r="OWU4111" s="19"/>
      <c r="OWV4111" s="19"/>
      <c r="OWW4111" s="19"/>
      <c r="OWX4111" s="19"/>
      <c r="OWY4111" s="19"/>
      <c r="OWZ4111" s="19"/>
      <c r="OXA4111" s="19"/>
      <c r="OXB4111" s="19"/>
      <c r="OXC4111" s="19"/>
      <c r="OXD4111" s="19"/>
      <c r="OXE4111" s="19"/>
      <c r="OXF4111" s="19"/>
      <c r="OXG4111" s="19"/>
      <c r="OXH4111" s="19"/>
      <c r="OXI4111" s="19"/>
      <c r="OXJ4111" s="19"/>
      <c r="OXK4111" s="19"/>
      <c r="OXL4111" s="19"/>
      <c r="OXM4111" s="19"/>
      <c r="OXN4111" s="19"/>
      <c r="OXO4111" s="19"/>
      <c r="OXP4111" s="19"/>
      <c r="OXQ4111" s="19"/>
      <c r="OXR4111" s="19"/>
      <c r="OXS4111" s="19"/>
      <c r="OXT4111" s="19"/>
      <c r="OXU4111" s="19"/>
      <c r="OXV4111" s="19"/>
      <c r="OXW4111" s="19"/>
      <c r="OXX4111" s="19"/>
      <c r="OXY4111" s="19"/>
      <c r="OXZ4111" s="19"/>
      <c r="OYA4111" s="19"/>
      <c r="OYB4111" s="19"/>
      <c r="OYC4111" s="19"/>
      <c r="OYD4111" s="19"/>
      <c r="OYE4111" s="19"/>
      <c r="OYF4111" s="19"/>
      <c r="OYG4111" s="19"/>
      <c r="OYH4111" s="19"/>
      <c r="OYI4111" s="19"/>
      <c r="OYJ4111" s="19"/>
      <c r="OYK4111" s="19"/>
      <c r="OYL4111" s="19"/>
      <c r="OYM4111" s="19"/>
      <c r="OYN4111" s="19"/>
      <c r="OYO4111" s="19"/>
      <c r="OYP4111" s="19"/>
      <c r="OYQ4111" s="19"/>
      <c r="OYR4111" s="19"/>
      <c r="OYS4111" s="19"/>
      <c r="OYT4111" s="19"/>
      <c r="OYU4111" s="19"/>
      <c r="OYV4111" s="19"/>
      <c r="OYW4111" s="19"/>
      <c r="OYX4111" s="19"/>
      <c r="OYY4111" s="19"/>
      <c r="OYZ4111" s="19"/>
      <c r="OZA4111" s="19"/>
      <c r="OZB4111" s="19"/>
      <c r="OZC4111" s="19"/>
      <c r="OZD4111" s="19"/>
      <c r="OZE4111" s="19"/>
      <c r="OZF4111" s="19"/>
      <c r="OZG4111" s="19"/>
      <c r="OZH4111" s="19"/>
      <c r="OZI4111" s="19"/>
      <c r="OZJ4111" s="19"/>
      <c r="OZK4111" s="19"/>
      <c r="OZL4111" s="19"/>
      <c r="OZM4111" s="19"/>
      <c r="OZN4111" s="19"/>
      <c r="OZO4111" s="19"/>
      <c r="OZP4111" s="19"/>
      <c r="OZQ4111" s="19"/>
      <c r="OZR4111" s="19"/>
      <c r="OZS4111" s="19"/>
      <c r="OZT4111" s="19"/>
      <c r="OZU4111" s="19"/>
      <c r="OZV4111" s="19"/>
      <c r="OZW4111" s="19"/>
      <c r="OZX4111" s="19"/>
      <c r="OZY4111" s="19"/>
      <c r="OZZ4111" s="19"/>
      <c r="PAA4111" s="19"/>
      <c r="PAB4111" s="19"/>
      <c r="PAC4111" s="19"/>
      <c r="PAD4111" s="19"/>
      <c r="PAE4111" s="19"/>
      <c r="PAF4111" s="19"/>
      <c r="PAG4111" s="19"/>
      <c r="PAH4111" s="19"/>
      <c r="PAI4111" s="19"/>
      <c r="PAJ4111" s="19"/>
      <c r="PAK4111" s="19"/>
      <c r="PAL4111" s="19"/>
      <c r="PAM4111" s="19"/>
      <c r="PAN4111" s="19"/>
      <c r="PAO4111" s="19"/>
      <c r="PAP4111" s="19"/>
      <c r="PAQ4111" s="19"/>
      <c r="PAR4111" s="19"/>
      <c r="PAS4111" s="19"/>
      <c r="PAT4111" s="19"/>
      <c r="PAU4111" s="19"/>
      <c r="PAV4111" s="19"/>
      <c r="PAW4111" s="19"/>
      <c r="PAX4111" s="19"/>
      <c r="PAY4111" s="19"/>
      <c r="PAZ4111" s="19"/>
      <c r="PBA4111" s="19"/>
      <c r="PBB4111" s="19"/>
      <c r="PBC4111" s="19"/>
      <c r="PBD4111" s="19"/>
      <c r="PBE4111" s="19"/>
      <c r="PBF4111" s="19"/>
      <c r="PBG4111" s="19"/>
      <c r="PBH4111" s="19"/>
      <c r="PBI4111" s="19"/>
      <c r="PBJ4111" s="19"/>
      <c r="PBK4111" s="19"/>
      <c r="PBL4111" s="19"/>
      <c r="PBM4111" s="19"/>
      <c r="PBN4111" s="19"/>
      <c r="PBO4111" s="19"/>
      <c r="PBP4111" s="19"/>
      <c r="PBQ4111" s="19"/>
      <c r="PBR4111" s="19"/>
      <c r="PBS4111" s="19"/>
      <c r="PBT4111" s="19"/>
      <c r="PBU4111" s="19"/>
      <c r="PBV4111" s="19"/>
      <c r="PBW4111" s="19"/>
      <c r="PBX4111" s="19"/>
      <c r="PBY4111" s="19"/>
      <c r="PBZ4111" s="19"/>
      <c r="PCA4111" s="19"/>
      <c r="PCB4111" s="19"/>
      <c r="PCC4111" s="19"/>
      <c r="PCD4111" s="19"/>
      <c r="PCE4111" s="19"/>
      <c r="PCF4111" s="19"/>
      <c r="PCG4111" s="19"/>
      <c r="PCH4111" s="19"/>
      <c r="PCI4111" s="19"/>
      <c r="PCJ4111" s="19"/>
      <c r="PCK4111" s="19"/>
      <c r="PCL4111" s="19"/>
      <c r="PCM4111" s="19"/>
      <c r="PCN4111" s="19"/>
      <c r="PCO4111" s="19"/>
      <c r="PCP4111" s="19"/>
      <c r="PCQ4111" s="19"/>
      <c r="PCR4111" s="19"/>
      <c r="PCS4111" s="19"/>
      <c r="PCT4111" s="19"/>
      <c r="PCU4111" s="19"/>
      <c r="PCV4111" s="19"/>
      <c r="PCW4111" s="19"/>
      <c r="PCX4111" s="19"/>
      <c r="PCY4111" s="19"/>
      <c r="PCZ4111" s="19"/>
      <c r="PDA4111" s="19"/>
      <c r="PDB4111" s="19"/>
      <c r="PDC4111" s="19"/>
      <c r="PDD4111" s="19"/>
      <c r="PDE4111" s="19"/>
      <c r="PDF4111" s="19"/>
      <c r="PDG4111" s="19"/>
      <c r="PDH4111" s="19"/>
      <c r="PDI4111" s="19"/>
      <c r="PDJ4111" s="19"/>
      <c r="PDK4111" s="19"/>
      <c r="PDL4111" s="19"/>
      <c r="PDM4111" s="19"/>
      <c r="PDN4111" s="19"/>
      <c r="PDO4111" s="19"/>
      <c r="PDP4111" s="19"/>
      <c r="PDQ4111" s="19"/>
      <c r="PDR4111" s="19"/>
      <c r="PDS4111" s="19"/>
      <c r="PDT4111" s="19"/>
      <c r="PDU4111" s="19"/>
      <c r="PDV4111" s="19"/>
      <c r="PDW4111" s="19"/>
      <c r="PDX4111" s="19"/>
      <c r="PDY4111" s="19"/>
      <c r="PDZ4111" s="19"/>
      <c r="PEA4111" s="19"/>
      <c r="PEB4111" s="19"/>
      <c r="PEC4111" s="19"/>
      <c r="PED4111" s="19"/>
      <c r="PEE4111" s="19"/>
      <c r="PEF4111" s="19"/>
      <c r="PEG4111" s="19"/>
      <c r="PEH4111" s="19"/>
      <c r="PEI4111" s="19"/>
      <c r="PEJ4111" s="19"/>
      <c r="PEK4111" s="19"/>
      <c r="PEL4111" s="19"/>
      <c r="PEM4111" s="19"/>
      <c r="PEN4111" s="19"/>
      <c r="PEO4111" s="19"/>
      <c r="PEP4111" s="19"/>
      <c r="PEQ4111" s="19"/>
      <c r="PER4111" s="19"/>
      <c r="PES4111" s="19"/>
      <c r="PET4111" s="19"/>
      <c r="PEU4111" s="19"/>
      <c r="PEV4111" s="19"/>
      <c r="PEW4111" s="19"/>
      <c r="PEX4111" s="19"/>
      <c r="PEY4111" s="19"/>
      <c r="PEZ4111" s="19"/>
      <c r="PFA4111" s="19"/>
      <c r="PFB4111" s="19"/>
      <c r="PFC4111" s="19"/>
      <c r="PFD4111" s="19"/>
      <c r="PFE4111" s="19"/>
      <c r="PFF4111" s="19"/>
      <c r="PFG4111" s="19"/>
      <c r="PFH4111" s="19"/>
      <c r="PFI4111" s="19"/>
      <c r="PFJ4111" s="19"/>
      <c r="PFK4111" s="19"/>
      <c r="PFL4111" s="19"/>
      <c r="PFM4111" s="19"/>
      <c r="PFN4111" s="19"/>
      <c r="PFO4111" s="19"/>
      <c r="PFP4111" s="19"/>
      <c r="PFQ4111" s="19"/>
      <c r="PFR4111" s="19"/>
      <c r="PFS4111" s="19"/>
      <c r="PFT4111" s="19"/>
      <c r="PFU4111" s="19"/>
      <c r="PFV4111" s="19"/>
      <c r="PFW4111" s="19"/>
      <c r="PFX4111" s="19"/>
      <c r="PFY4111" s="19"/>
      <c r="PFZ4111" s="19"/>
      <c r="PGA4111" s="19"/>
      <c r="PGB4111" s="19"/>
      <c r="PGC4111" s="19"/>
      <c r="PGD4111" s="19"/>
      <c r="PGE4111" s="19"/>
      <c r="PGF4111" s="19"/>
      <c r="PGG4111" s="19"/>
      <c r="PGH4111" s="19"/>
      <c r="PGI4111" s="19"/>
      <c r="PGJ4111" s="19"/>
      <c r="PGK4111" s="19"/>
      <c r="PGL4111" s="19"/>
      <c r="PGM4111" s="19"/>
      <c r="PGN4111" s="19"/>
      <c r="PGO4111" s="19"/>
      <c r="PGP4111" s="19"/>
      <c r="PGQ4111" s="19"/>
      <c r="PGR4111" s="19"/>
      <c r="PGS4111" s="19"/>
      <c r="PGT4111" s="19"/>
      <c r="PGU4111" s="19"/>
      <c r="PGV4111" s="19"/>
      <c r="PGW4111" s="19"/>
      <c r="PGX4111" s="19"/>
      <c r="PGY4111" s="19"/>
      <c r="PGZ4111" s="19"/>
      <c r="PHA4111" s="19"/>
      <c r="PHB4111" s="19"/>
      <c r="PHC4111" s="19"/>
      <c r="PHD4111" s="19"/>
      <c r="PHE4111" s="19"/>
      <c r="PHF4111" s="19"/>
      <c r="PHG4111" s="19"/>
      <c r="PHH4111" s="19"/>
      <c r="PHI4111" s="19"/>
      <c r="PHJ4111" s="19"/>
      <c r="PHK4111" s="19"/>
      <c r="PHL4111" s="19"/>
      <c r="PHM4111" s="19"/>
      <c r="PHN4111" s="19"/>
      <c r="PHO4111" s="19"/>
      <c r="PHP4111" s="19"/>
      <c r="PHQ4111" s="19"/>
      <c r="PHR4111" s="19"/>
      <c r="PHS4111" s="19"/>
      <c r="PHT4111" s="19"/>
      <c r="PHU4111" s="19"/>
      <c r="PHV4111" s="19"/>
      <c r="PHW4111" s="19"/>
      <c r="PHX4111" s="19"/>
      <c r="PHY4111" s="19"/>
      <c r="PHZ4111" s="19"/>
      <c r="PIA4111" s="19"/>
      <c r="PIB4111" s="19"/>
      <c r="PIC4111" s="19"/>
      <c r="PID4111" s="19"/>
      <c r="PIE4111" s="19"/>
      <c r="PIF4111" s="19"/>
      <c r="PIG4111" s="19"/>
      <c r="PIH4111" s="19"/>
      <c r="PII4111" s="19"/>
      <c r="PIJ4111" s="19"/>
      <c r="PIK4111" s="19"/>
      <c r="PIL4111" s="19"/>
      <c r="PIM4111" s="19"/>
      <c r="PIN4111" s="19"/>
      <c r="PIO4111" s="19"/>
      <c r="PIP4111" s="19"/>
      <c r="PIQ4111" s="19"/>
      <c r="PIR4111" s="19"/>
      <c r="PIS4111" s="19"/>
      <c r="PIT4111" s="19"/>
      <c r="PIU4111" s="19"/>
      <c r="PIV4111" s="19"/>
      <c r="PIW4111" s="19"/>
      <c r="PIX4111" s="19"/>
      <c r="PIY4111" s="19"/>
      <c r="PIZ4111" s="19"/>
      <c r="PJA4111" s="19"/>
      <c r="PJB4111" s="19"/>
      <c r="PJC4111" s="19"/>
      <c r="PJD4111" s="19"/>
      <c r="PJE4111" s="19"/>
      <c r="PJF4111" s="19"/>
      <c r="PJG4111" s="19"/>
      <c r="PJH4111" s="19"/>
      <c r="PJI4111" s="19"/>
      <c r="PJJ4111" s="19"/>
      <c r="PJK4111" s="19"/>
      <c r="PJL4111" s="19"/>
      <c r="PJM4111" s="19"/>
      <c r="PJN4111" s="19"/>
      <c r="PJO4111" s="19"/>
      <c r="PJP4111" s="19"/>
      <c r="PJQ4111" s="19"/>
      <c r="PJR4111" s="19"/>
      <c r="PJS4111" s="19"/>
      <c r="PJT4111" s="19"/>
      <c r="PJU4111" s="19"/>
      <c r="PJV4111" s="19"/>
      <c r="PJW4111" s="19"/>
      <c r="PJX4111" s="19"/>
      <c r="PJY4111" s="19"/>
      <c r="PJZ4111" s="19"/>
      <c r="PKA4111" s="19"/>
      <c r="PKB4111" s="19"/>
      <c r="PKC4111" s="19"/>
      <c r="PKD4111" s="19"/>
      <c r="PKE4111" s="19"/>
      <c r="PKF4111" s="19"/>
      <c r="PKG4111" s="19"/>
      <c r="PKH4111" s="19"/>
      <c r="PKI4111" s="19"/>
      <c r="PKJ4111" s="19"/>
      <c r="PKK4111" s="19"/>
      <c r="PKL4111" s="19"/>
      <c r="PKM4111" s="19"/>
      <c r="PKN4111" s="19"/>
      <c r="PKO4111" s="19"/>
      <c r="PKP4111" s="19"/>
      <c r="PKQ4111" s="19"/>
      <c r="PKR4111" s="19"/>
      <c r="PKS4111" s="19"/>
      <c r="PKT4111" s="19"/>
      <c r="PKU4111" s="19"/>
      <c r="PKV4111" s="19"/>
      <c r="PKW4111" s="19"/>
      <c r="PKX4111" s="19"/>
      <c r="PKY4111" s="19"/>
      <c r="PKZ4111" s="19"/>
      <c r="PLA4111" s="19"/>
      <c r="PLB4111" s="19"/>
      <c r="PLC4111" s="19"/>
      <c r="PLD4111" s="19"/>
      <c r="PLE4111" s="19"/>
      <c r="PLF4111" s="19"/>
      <c r="PLG4111" s="19"/>
      <c r="PLH4111" s="19"/>
      <c r="PLI4111" s="19"/>
      <c r="PLJ4111" s="19"/>
      <c r="PLK4111" s="19"/>
      <c r="PLL4111" s="19"/>
      <c r="PLM4111" s="19"/>
      <c r="PLN4111" s="19"/>
      <c r="PLO4111" s="19"/>
      <c r="PLP4111" s="19"/>
      <c r="PLQ4111" s="19"/>
      <c r="PLR4111" s="19"/>
      <c r="PLS4111" s="19"/>
      <c r="PLT4111" s="19"/>
      <c r="PLU4111" s="19"/>
      <c r="PLV4111" s="19"/>
      <c r="PLW4111" s="19"/>
      <c r="PLX4111" s="19"/>
      <c r="PLY4111" s="19"/>
      <c r="PLZ4111" s="19"/>
      <c r="PMA4111" s="19"/>
      <c r="PMB4111" s="19"/>
      <c r="PMC4111" s="19"/>
      <c r="PMD4111" s="19"/>
      <c r="PME4111" s="19"/>
      <c r="PMF4111" s="19"/>
      <c r="PMG4111" s="19"/>
      <c r="PMH4111" s="19"/>
      <c r="PMI4111" s="19"/>
      <c r="PMJ4111" s="19"/>
      <c r="PMK4111" s="19"/>
      <c r="PML4111" s="19"/>
      <c r="PMM4111" s="19"/>
      <c r="PMN4111" s="19"/>
      <c r="PMO4111" s="19"/>
      <c r="PMP4111" s="19"/>
      <c r="PMQ4111" s="19"/>
      <c r="PMR4111" s="19"/>
      <c r="PMS4111" s="19"/>
      <c r="PMT4111" s="19"/>
      <c r="PMU4111" s="19"/>
      <c r="PMV4111" s="19"/>
      <c r="PMW4111" s="19"/>
      <c r="PMX4111" s="19"/>
      <c r="PMY4111" s="19"/>
      <c r="PMZ4111" s="19"/>
      <c r="PNA4111" s="19"/>
      <c r="PNB4111" s="19"/>
      <c r="PNC4111" s="19"/>
      <c r="PND4111" s="19"/>
      <c r="PNE4111" s="19"/>
      <c r="PNF4111" s="19"/>
      <c r="PNG4111" s="19"/>
      <c r="PNH4111" s="19"/>
      <c r="PNI4111" s="19"/>
      <c r="PNJ4111" s="19"/>
      <c r="PNK4111" s="19"/>
      <c r="PNL4111" s="19"/>
      <c r="PNM4111" s="19"/>
      <c r="PNN4111" s="19"/>
      <c r="PNO4111" s="19"/>
      <c r="PNP4111" s="19"/>
      <c r="PNQ4111" s="19"/>
      <c r="PNR4111" s="19"/>
      <c r="PNS4111" s="19"/>
      <c r="PNT4111" s="19"/>
      <c r="PNU4111" s="19"/>
      <c r="PNV4111" s="19"/>
      <c r="PNW4111" s="19"/>
      <c r="PNX4111" s="19"/>
      <c r="PNY4111" s="19"/>
      <c r="PNZ4111" s="19"/>
      <c r="POA4111" s="19"/>
      <c r="POB4111" s="19"/>
      <c r="POC4111" s="19"/>
      <c r="POD4111" s="19"/>
      <c r="POE4111" s="19"/>
      <c r="POF4111" s="19"/>
      <c r="POG4111" s="19"/>
      <c r="POH4111" s="19"/>
      <c r="POI4111" s="19"/>
      <c r="POJ4111" s="19"/>
      <c r="POK4111" s="19"/>
      <c r="POL4111" s="19"/>
      <c r="POM4111" s="19"/>
      <c r="PON4111" s="19"/>
      <c r="POO4111" s="19"/>
      <c r="POP4111" s="19"/>
      <c r="POQ4111" s="19"/>
      <c r="POR4111" s="19"/>
      <c r="POS4111" s="19"/>
      <c r="POT4111" s="19"/>
      <c r="POU4111" s="19"/>
      <c r="POV4111" s="19"/>
      <c r="POW4111" s="19"/>
      <c r="POX4111" s="19"/>
      <c r="POY4111" s="19"/>
      <c r="POZ4111" s="19"/>
      <c r="PPA4111" s="19"/>
      <c r="PPB4111" s="19"/>
      <c r="PPC4111" s="19"/>
      <c r="PPD4111" s="19"/>
      <c r="PPE4111" s="19"/>
      <c r="PPF4111" s="19"/>
      <c r="PPG4111" s="19"/>
      <c r="PPH4111" s="19"/>
      <c r="PPI4111" s="19"/>
      <c r="PPJ4111" s="19"/>
      <c r="PPK4111" s="19"/>
      <c r="PPL4111" s="19"/>
      <c r="PPM4111" s="19"/>
      <c r="PPN4111" s="19"/>
      <c r="PPO4111" s="19"/>
      <c r="PPP4111" s="19"/>
      <c r="PPQ4111" s="19"/>
      <c r="PPR4111" s="19"/>
      <c r="PPS4111" s="19"/>
      <c r="PPT4111" s="19"/>
      <c r="PPU4111" s="19"/>
      <c r="PPV4111" s="19"/>
      <c r="PPW4111" s="19"/>
      <c r="PPX4111" s="19"/>
      <c r="PPY4111" s="19"/>
      <c r="PPZ4111" s="19"/>
      <c r="PQA4111" s="19"/>
      <c r="PQB4111" s="19"/>
      <c r="PQC4111" s="19"/>
      <c r="PQD4111" s="19"/>
      <c r="PQE4111" s="19"/>
      <c r="PQF4111" s="19"/>
      <c r="PQG4111" s="19"/>
      <c r="PQH4111" s="19"/>
      <c r="PQI4111" s="19"/>
      <c r="PQJ4111" s="19"/>
      <c r="PQK4111" s="19"/>
      <c r="PQL4111" s="19"/>
      <c r="PQM4111" s="19"/>
      <c r="PQN4111" s="19"/>
      <c r="PQO4111" s="19"/>
      <c r="PQP4111" s="19"/>
      <c r="PQQ4111" s="19"/>
      <c r="PQR4111" s="19"/>
      <c r="PQS4111" s="19"/>
      <c r="PQT4111" s="19"/>
      <c r="PQU4111" s="19"/>
      <c r="PQV4111" s="19"/>
      <c r="PQW4111" s="19"/>
      <c r="PQX4111" s="19"/>
      <c r="PQY4111" s="19"/>
      <c r="PQZ4111" s="19"/>
      <c r="PRA4111" s="19"/>
      <c r="PRB4111" s="19"/>
      <c r="PRC4111" s="19"/>
      <c r="PRD4111" s="19"/>
      <c r="PRE4111" s="19"/>
      <c r="PRF4111" s="19"/>
      <c r="PRG4111" s="19"/>
      <c r="PRH4111" s="19"/>
      <c r="PRI4111" s="19"/>
      <c r="PRJ4111" s="19"/>
      <c r="PRK4111" s="19"/>
      <c r="PRL4111" s="19"/>
      <c r="PRM4111" s="19"/>
      <c r="PRN4111" s="19"/>
      <c r="PRO4111" s="19"/>
      <c r="PRP4111" s="19"/>
      <c r="PRQ4111" s="19"/>
      <c r="PRR4111" s="19"/>
      <c r="PRS4111" s="19"/>
      <c r="PRT4111" s="19"/>
      <c r="PRU4111" s="19"/>
      <c r="PRV4111" s="19"/>
      <c r="PRW4111" s="19"/>
      <c r="PRX4111" s="19"/>
      <c r="PRY4111" s="19"/>
      <c r="PRZ4111" s="19"/>
      <c r="PSA4111" s="19"/>
      <c r="PSB4111" s="19"/>
      <c r="PSC4111" s="19"/>
      <c r="PSD4111" s="19"/>
      <c r="PSE4111" s="19"/>
      <c r="PSF4111" s="19"/>
      <c r="PSG4111" s="19"/>
      <c r="PSH4111" s="19"/>
      <c r="PSI4111" s="19"/>
      <c r="PSJ4111" s="19"/>
      <c r="PSK4111" s="19"/>
      <c r="PSL4111" s="19"/>
      <c r="PSM4111" s="19"/>
      <c r="PSN4111" s="19"/>
      <c r="PSO4111" s="19"/>
      <c r="PSP4111" s="19"/>
      <c r="PSQ4111" s="19"/>
      <c r="PSR4111" s="19"/>
      <c r="PSS4111" s="19"/>
      <c r="PST4111" s="19"/>
      <c r="PSU4111" s="19"/>
      <c r="PSV4111" s="19"/>
      <c r="PSW4111" s="19"/>
      <c r="PSX4111" s="19"/>
      <c r="PSY4111" s="19"/>
      <c r="PSZ4111" s="19"/>
      <c r="PTA4111" s="19"/>
      <c r="PTB4111" s="19"/>
      <c r="PTC4111" s="19"/>
      <c r="PTD4111" s="19"/>
      <c r="PTE4111" s="19"/>
      <c r="PTF4111" s="19"/>
      <c r="PTG4111" s="19"/>
      <c r="PTH4111" s="19"/>
      <c r="PTI4111" s="19"/>
      <c r="PTJ4111" s="19"/>
      <c r="PTK4111" s="19"/>
      <c r="PTL4111" s="19"/>
      <c r="PTM4111" s="19"/>
      <c r="PTN4111" s="19"/>
      <c r="PTO4111" s="19"/>
      <c r="PTP4111" s="19"/>
      <c r="PTQ4111" s="19"/>
      <c r="PTR4111" s="19"/>
      <c r="PTS4111" s="19"/>
      <c r="PTT4111" s="19"/>
      <c r="PTU4111" s="19"/>
      <c r="PTV4111" s="19"/>
      <c r="PTW4111" s="19"/>
      <c r="PTX4111" s="19"/>
      <c r="PTY4111" s="19"/>
      <c r="PTZ4111" s="19"/>
      <c r="PUA4111" s="19"/>
      <c r="PUB4111" s="19"/>
      <c r="PUC4111" s="19"/>
      <c r="PUD4111" s="19"/>
      <c r="PUE4111" s="19"/>
      <c r="PUF4111" s="19"/>
      <c r="PUG4111" s="19"/>
      <c r="PUH4111" s="19"/>
      <c r="PUI4111" s="19"/>
      <c r="PUJ4111" s="19"/>
      <c r="PUK4111" s="19"/>
      <c r="PUL4111" s="19"/>
      <c r="PUM4111" s="19"/>
      <c r="PUN4111" s="19"/>
      <c r="PUO4111" s="19"/>
      <c r="PUP4111" s="19"/>
      <c r="PUQ4111" s="19"/>
      <c r="PUR4111" s="19"/>
      <c r="PUS4111" s="19"/>
      <c r="PUT4111" s="19"/>
      <c r="PUU4111" s="19"/>
      <c r="PUV4111" s="19"/>
      <c r="PUW4111" s="19"/>
      <c r="PUX4111" s="19"/>
      <c r="PUY4111" s="19"/>
      <c r="PUZ4111" s="19"/>
      <c r="PVA4111" s="19"/>
      <c r="PVB4111" s="19"/>
      <c r="PVC4111" s="19"/>
      <c r="PVD4111" s="19"/>
      <c r="PVE4111" s="19"/>
      <c r="PVF4111" s="19"/>
      <c r="PVG4111" s="19"/>
      <c r="PVH4111" s="19"/>
      <c r="PVI4111" s="19"/>
      <c r="PVJ4111" s="19"/>
      <c r="PVK4111" s="19"/>
      <c r="PVL4111" s="19"/>
      <c r="PVM4111" s="19"/>
      <c r="PVN4111" s="19"/>
      <c r="PVO4111" s="19"/>
      <c r="PVP4111" s="19"/>
      <c r="PVQ4111" s="19"/>
      <c r="PVR4111" s="19"/>
      <c r="PVS4111" s="19"/>
      <c r="PVT4111" s="19"/>
      <c r="PVU4111" s="19"/>
      <c r="PVV4111" s="19"/>
      <c r="PVW4111" s="19"/>
      <c r="PVX4111" s="19"/>
      <c r="PVY4111" s="19"/>
      <c r="PVZ4111" s="19"/>
      <c r="PWA4111" s="19"/>
      <c r="PWB4111" s="19"/>
      <c r="PWC4111" s="19"/>
      <c r="PWD4111" s="19"/>
      <c r="PWE4111" s="19"/>
      <c r="PWF4111" s="19"/>
      <c r="PWG4111" s="19"/>
      <c r="PWH4111" s="19"/>
      <c r="PWI4111" s="19"/>
      <c r="PWJ4111" s="19"/>
      <c r="PWK4111" s="19"/>
      <c r="PWL4111" s="19"/>
      <c r="PWM4111" s="19"/>
      <c r="PWN4111" s="19"/>
      <c r="PWO4111" s="19"/>
      <c r="PWP4111" s="19"/>
      <c r="PWQ4111" s="19"/>
      <c r="PWR4111" s="19"/>
      <c r="PWS4111" s="19"/>
      <c r="PWT4111" s="19"/>
      <c r="PWU4111" s="19"/>
      <c r="PWV4111" s="19"/>
      <c r="PWW4111" s="19"/>
      <c r="PWX4111" s="19"/>
      <c r="PWY4111" s="19"/>
      <c r="PWZ4111" s="19"/>
      <c r="PXA4111" s="19"/>
      <c r="PXB4111" s="19"/>
      <c r="PXC4111" s="19"/>
      <c r="PXD4111" s="19"/>
      <c r="PXE4111" s="19"/>
      <c r="PXF4111" s="19"/>
      <c r="PXG4111" s="19"/>
      <c r="PXH4111" s="19"/>
      <c r="PXI4111" s="19"/>
      <c r="PXJ4111" s="19"/>
      <c r="PXK4111" s="19"/>
      <c r="PXL4111" s="19"/>
      <c r="PXM4111" s="19"/>
      <c r="PXN4111" s="19"/>
      <c r="PXO4111" s="19"/>
      <c r="PXP4111" s="19"/>
      <c r="PXQ4111" s="19"/>
      <c r="PXR4111" s="19"/>
      <c r="PXS4111" s="19"/>
      <c r="PXT4111" s="19"/>
      <c r="PXU4111" s="19"/>
      <c r="PXV4111" s="19"/>
      <c r="PXW4111" s="19"/>
      <c r="PXX4111" s="19"/>
      <c r="PXY4111" s="19"/>
      <c r="PXZ4111" s="19"/>
      <c r="PYA4111" s="19"/>
      <c r="PYB4111" s="19"/>
      <c r="PYC4111" s="19"/>
      <c r="PYD4111" s="19"/>
      <c r="PYE4111" s="19"/>
      <c r="PYF4111" s="19"/>
      <c r="PYG4111" s="19"/>
      <c r="PYH4111" s="19"/>
      <c r="PYI4111" s="19"/>
      <c r="PYJ4111" s="19"/>
      <c r="PYK4111" s="19"/>
      <c r="PYL4111" s="19"/>
      <c r="PYM4111" s="19"/>
      <c r="PYN4111" s="19"/>
      <c r="PYO4111" s="19"/>
      <c r="PYP4111" s="19"/>
      <c r="PYQ4111" s="19"/>
      <c r="PYR4111" s="19"/>
      <c r="PYS4111" s="19"/>
      <c r="PYT4111" s="19"/>
      <c r="PYU4111" s="19"/>
      <c r="PYV4111" s="19"/>
      <c r="PYW4111" s="19"/>
      <c r="PYX4111" s="19"/>
      <c r="PYY4111" s="19"/>
      <c r="PYZ4111" s="19"/>
      <c r="PZA4111" s="19"/>
      <c r="PZB4111" s="19"/>
      <c r="PZC4111" s="19"/>
      <c r="PZD4111" s="19"/>
      <c r="PZE4111" s="19"/>
      <c r="PZF4111" s="19"/>
      <c r="PZG4111" s="19"/>
      <c r="PZH4111" s="19"/>
      <c r="PZI4111" s="19"/>
      <c r="PZJ4111" s="19"/>
      <c r="PZK4111" s="19"/>
      <c r="PZL4111" s="19"/>
      <c r="PZM4111" s="19"/>
      <c r="PZN4111" s="19"/>
      <c r="PZO4111" s="19"/>
      <c r="PZP4111" s="19"/>
      <c r="PZQ4111" s="19"/>
      <c r="PZR4111" s="19"/>
      <c r="PZS4111" s="19"/>
      <c r="PZT4111" s="19"/>
      <c r="PZU4111" s="19"/>
      <c r="PZV4111" s="19"/>
      <c r="PZW4111" s="19"/>
      <c r="PZX4111" s="19"/>
      <c r="PZY4111" s="19"/>
      <c r="PZZ4111" s="19"/>
      <c r="QAA4111" s="19"/>
      <c r="QAB4111" s="19"/>
      <c r="QAC4111" s="19"/>
      <c r="QAD4111" s="19"/>
      <c r="QAE4111" s="19"/>
      <c r="QAF4111" s="19"/>
      <c r="QAG4111" s="19"/>
      <c r="QAH4111" s="19"/>
      <c r="QAI4111" s="19"/>
      <c r="QAJ4111" s="19"/>
      <c r="QAK4111" s="19"/>
      <c r="QAL4111" s="19"/>
      <c r="QAM4111" s="19"/>
      <c r="QAN4111" s="19"/>
      <c r="QAO4111" s="19"/>
      <c r="QAP4111" s="19"/>
      <c r="QAQ4111" s="19"/>
      <c r="QAR4111" s="19"/>
      <c r="QAS4111" s="19"/>
      <c r="QAT4111" s="19"/>
      <c r="QAU4111" s="19"/>
      <c r="QAV4111" s="19"/>
      <c r="QAW4111" s="19"/>
      <c r="QAX4111" s="19"/>
      <c r="QAY4111" s="19"/>
      <c r="QAZ4111" s="19"/>
      <c r="QBA4111" s="19"/>
      <c r="QBB4111" s="19"/>
      <c r="QBC4111" s="19"/>
      <c r="QBD4111" s="19"/>
      <c r="QBE4111" s="19"/>
      <c r="QBF4111" s="19"/>
      <c r="QBG4111" s="19"/>
      <c r="QBH4111" s="19"/>
      <c r="QBI4111" s="19"/>
      <c r="QBJ4111" s="19"/>
      <c r="QBK4111" s="19"/>
      <c r="QBL4111" s="19"/>
      <c r="QBM4111" s="19"/>
      <c r="QBN4111" s="19"/>
      <c r="QBO4111" s="19"/>
      <c r="QBP4111" s="19"/>
      <c r="QBQ4111" s="19"/>
      <c r="QBR4111" s="19"/>
      <c r="QBS4111" s="19"/>
      <c r="QBT4111" s="19"/>
      <c r="QBU4111" s="19"/>
      <c r="QBV4111" s="19"/>
      <c r="QBW4111" s="19"/>
      <c r="QBX4111" s="19"/>
      <c r="QBY4111" s="19"/>
      <c r="QBZ4111" s="19"/>
      <c r="QCA4111" s="19"/>
      <c r="QCB4111" s="19"/>
      <c r="QCC4111" s="19"/>
      <c r="QCD4111" s="19"/>
      <c r="QCE4111" s="19"/>
      <c r="QCF4111" s="19"/>
      <c r="QCG4111" s="19"/>
      <c r="QCH4111" s="19"/>
      <c r="QCI4111" s="19"/>
      <c r="QCJ4111" s="19"/>
      <c r="QCK4111" s="19"/>
      <c r="QCL4111" s="19"/>
      <c r="QCM4111" s="19"/>
      <c r="QCN4111" s="19"/>
      <c r="QCO4111" s="19"/>
      <c r="QCP4111" s="19"/>
      <c r="QCQ4111" s="19"/>
      <c r="QCR4111" s="19"/>
      <c r="QCS4111" s="19"/>
      <c r="QCT4111" s="19"/>
      <c r="QCU4111" s="19"/>
      <c r="QCV4111" s="19"/>
      <c r="QCW4111" s="19"/>
      <c r="QCX4111" s="19"/>
      <c r="QCY4111" s="19"/>
      <c r="QCZ4111" s="19"/>
      <c r="QDA4111" s="19"/>
      <c r="QDB4111" s="19"/>
      <c r="QDC4111" s="19"/>
      <c r="QDD4111" s="19"/>
      <c r="QDE4111" s="19"/>
      <c r="QDF4111" s="19"/>
      <c r="QDG4111" s="19"/>
      <c r="QDH4111" s="19"/>
      <c r="QDI4111" s="19"/>
      <c r="QDJ4111" s="19"/>
      <c r="QDK4111" s="19"/>
      <c r="QDL4111" s="19"/>
      <c r="QDM4111" s="19"/>
      <c r="QDN4111" s="19"/>
      <c r="QDO4111" s="19"/>
      <c r="QDP4111" s="19"/>
      <c r="QDQ4111" s="19"/>
      <c r="QDR4111" s="19"/>
      <c r="QDS4111" s="19"/>
      <c r="QDT4111" s="19"/>
      <c r="QDU4111" s="19"/>
      <c r="QDV4111" s="19"/>
      <c r="QDW4111" s="19"/>
      <c r="QDX4111" s="19"/>
      <c r="QDY4111" s="19"/>
      <c r="QDZ4111" s="19"/>
      <c r="QEA4111" s="19"/>
      <c r="QEB4111" s="19"/>
      <c r="QEC4111" s="19"/>
      <c r="QED4111" s="19"/>
      <c r="QEE4111" s="19"/>
      <c r="QEF4111" s="19"/>
      <c r="QEG4111" s="19"/>
      <c r="QEH4111" s="19"/>
      <c r="QEI4111" s="19"/>
      <c r="QEJ4111" s="19"/>
      <c r="QEK4111" s="19"/>
      <c r="QEL4111" s="19"/>
      <c r="QEM4111" s="19"/>
      <c r="QEN4111" s="19"/>
      <c r="QEO4111" s="19"/>
      <c r="QEP4111" s="19"/>
      <c r="QEQ4111" s="19"/>
      <c r="QER4111" s="19"/>
      <c r="QES4111" s="19"/>
      <c r="QET4111" s="19"/>
      <c r="QEU4111" s="19"/>
      <c r="QEV4111" s="19"/>
      <c r="QEW4111" s="19"/>
      <c r="QEX4111" s="19"/>
      <c r="QEY4111" s="19"/>
      <c r="QEZ4111" s="19"/>
      <c r="QFA4111" s="19"/>
      <c r="QFB4111" s="19"/>
      <c r="QFC4111" s="19"/>
      <c r="QFD4111" s="19"/>
      <c r="QFE4111" s="19"/>
      <c r="QFF4111" s="19"/>
      <c r="QFG4111" s="19"/>
      <c r="QFH4111" s="19"/>
      <c r="QFI4111" s="19"/>
      <c r="QFJ4111" s="19"/>
      <c r="QFK4111" s="19"/>
      <c r="QFL4111" s="19"/>
      <c r="QFM4111" s="19"/>
      <c r="QFN4111" s="19"/>
      <c r="QFO4111" s="19"/>
      <c r="QFP4111" s="19"/>
      <c r="QFQ4111" s="19"/>
      <c r="QFR4111" s="19"/>
      <c r="QFS4111" s="19"/>
      <c r="QFT4111" s="19"/>
      <c r="QFU4111" s="19"/>
      <c r="QFV4111" s="19"/>
      <c r="QFW4111" s="19"/>
      <c r="QFX4111" s="19"/>
      <c r="QFY4111" s="19"/>
      <c r="QFZ4111" s="19"/>
      <c r="QGA4111" s="19"/>
      <c r="QGB4111" s="19"/>
      <c r="QGC4111" s="19"/>
      <c r="QGD4111" s="19"/>
      <c r="QGE4111" s="19"/>
      <c r="QGF4111" s="19"/>
      <c r="QGG4111" s="19"/>
      <c r="QGH4111" s="19"/>
      <c r="QGI4111" s="19"/>
      <c r="QGJ4111" s="19"/>
      <c r="QGK4111" s="19"/>
      <c r="QGL4111" s="19"/>
      <c r="QGM4111" s="19"/>
      <c r="QGN4111" s="19"/>
      <c r="QGO4111" s="19"/>
      <c r="QGP4111" s="19"/>
      <c r="QGQ4111" s="19"/>
      <c r="QGR4111" s="19"/>
      <c r="QGS4111" s="19"/>
      <c r="QGT4111" s="19"/>
      <c r="QGU4111" s="19"/>
      <c r="QGV4111" s="19"/>
      <c r="QGW4111" s="19"/>
      <c r="QGX4111" s="19"/>
      <c r="QGY4111" s="19"/>
      <c r="QGZ4111" s="19"/>
      <c r="QHA4111" s="19"/>
      <c r="QHB4111" s="19"/>
      <c r="QHC4111" s="19"/>
      <c r="QHD4111" s="19"/>
      <c r="QHE4111" s="19"/>
      <c r="QHF4111" s="19"/>
      <c r="QHG4111" s="19"/>
      <c r="QHH4111" s="19"/>
      <c r="QHI4111" s="19"/>
      <c r="QHJ4111" s="19"/>
      <c r="QHK4111" s="19"/>
      <c r="QHL4111" s="19"/>
      <c r="QHM4111" s="19"/>
      <c r="QHN4111" s="19"/>
      <c r="QHO4111" s="19"/>
      <c r="QHP4111" s="19"/>
      <c r="QHQ4111" s="19"/>
      <c r="QHR4111" s="19"/>
      <c r="QHS4111" s="19"/>
      <c r="QHT4111" s="19"/>
      <c r="QHU4111" s="19"/>
      <c r="QHV4111" s="19"/>
      <c r="QHW4111" s="19"/>
      <c r="QHX4111" s="19"/>
      <c r="QHY4111" s="19"/>
      <c r="QHZ4111" s="19"/>
      <c r="QIA4111" s="19"/>
      <c r="QIB4111" s="19"/>
      <c r="QIC4111" s="19"/>
      <c r="QID4111" s="19"/>
      <c r="QIE4111" s="19"/>
      <c r="QIF4111" s="19"/>
      <c r="QIG4111" s="19"/>
      <c r="QIH4111" s="19"/>
      <c r="QII4111" s="19"/>
      <c r="QIJ4111" s="19"/>
      <c r="QIK4111" s="19"/>
      <c r="QIL4111" s="19"/>
      <c r="QIM4111" s="19"/>
      <c r="QIN4111" s="19"/>
      <c r="QIO4111" s="19"/>
      <c r="QIP4111" s="19"/>
      <c r="QIQ4111" s="19"/>
      <c r="QIR4111" s="19"/>
      <c r="QIS4111" s="19"/>
      <c r="QIT4111" s="19"/>
      <c r="QIU4111" s="19"/>
      <c r="QIV4111" s="19"/>
      <c r="QIW4111" s="19"/>
      <c r="QIX4111" s="19"/>
      <c r="QIY4111" s="19"/>
      <c r="QIZ4111" s="19"/>
      <c r="QJA4111" s="19"/>
      <c r="QJB4111" s="19"/>
      <c r="QJC4111" s="19"/>
      <c r="QJD4111" s="19"/>
      <c r="QJE4111" s="19"/>
      <c r="QJF4111" s="19"/>
      <c r="QJG4111" s="19"/>
      <c r="QJH4111" s="19"/>
      <c r="QJI4111" s="19"/>
      <c r="QJJ4111" s="19"/>
      <c r="QJK4111" s="19"/>
      <c r="QJL4111" s="19"/>
      <c r="QJM4111" s="19"/>
      <c r="QJN4111" s="19"/>
      <c r="QJO4111" s="19"/>
      <c r="QJP4111" s="19"/>
      <c r="QJQ4111" s="19"/>
      <c r="QJR4111" s="19"/>
      <c r="QJS4111" s="19"/>
      <c r="QJT4111" s="19"/>
      <c r="QJU4111" s="19"/>
      <c r="QJV4111" s="19"/>
      <c r="QJW4111" s="19"/>
      <c r="QJX4111" s="19"/>
      <c r="QJY4111" s="19"/>
      <c r="QJZ4111" s="19"/>
      <c r="QKA4111" s="19"/>
      <c r="QKB4111" s="19"/>
      <c r="QKC4111" s="19"/>
      <c r="QKD4111" s="19"/>
      <c r="QKE4111" s="19"/>
      <c r="QKF4111" s="19"/>
      <c r="QKG4111" s="19"/>
      <c r="QKH4111" s="19"/>
      <c r="QKI4111" s="19"/>
      <c r="QKJ4111" s="19"/>
      <c r="QKK4111" s="19"/>
      <c r="QKL4111" s="19"/>
      <c r="QKM4111" s="19"/>
      <c r="QKN4111" s="19"/>
      <c r="QKO4111" s="19"/>
      <c r="QKP4111" s="19"/>
      <c r="QKQ4111" s="19"/>
      <c r="QKR4111" s="19"/>
      <c r="QKS4111" s="19"/>
      <c r="QKT4111" s="19"/>
      <c r="QKU4111" s="19"/>
      <c r="QKV4111" s="19"/>
      <c r="QKW4111" s="19"/>
      <c r="QKX4111" s="19"/>
      <c r="QKY4111" s="19"/>
      <c r="QKZ4111" s="19"/>
      <c r="QLA4111" s="19"/>
      <c r="QLB4111" s="19"/>
      <c r="QLC4111" s="19"/>
      <c r="QLD4111" s="19"/>
      <c r="QLE4111" s="19"/>
      <c r="QLF4111" s="19"/>
      <c r="QLG4111" s="19"/>
      <c r="QLH4111" s="19"/>
      <c r="QLI4111" s="19"/>
      <c r="QLJ4111" s="19"/>
      <c r="QLK4111" s="19"/>
      <c r="QLL4111" s="19"/>
      <c r="QLM4111" s="19"/>
      <c r="QLN4111" s="19"/>
      <c r="QLO4111" s="19"/>
      <c r="QLP4111" s="19"/>
      <c r="QLQ4111" s="19"/>
      <c r="QLR4111" s="19"/>
      <c r="QLS4111" s="19"/>
      <c r="QLT4111" s="19"/>
      <c r="QLU4111" s="19"/>
      <c r="QLV4111" s="19"/>
      <c r="QLW4111" s="19"/>
      <c r="QLX4111" s="19"/>
      <c r="QLY4111" s="19"/>
      <c r="QLZ4111" s="19"/>
      <c r="QMA4111" s="19"/>
      <c r="QMB4111" s="19"/>
      <c r="QMC4111" s="19"/>
      <c r="QMD4111" s="19"/>
      <c r="QME4111" s="19"/>
      <c r="QMF4111" s="19"/>
      <c r="QMG4111" s="19"/>
      <c r="QMH4111" s="19"/>
      <c r="QMI4111" s="19"/>
      <c r="QMJ4111" s="19"/>
      <c r="QMK4111" s="19"/>
      <c r="QML4111" s="19"/>
      <c r="QMM4111" s="19"/>
      <c r="QMN4111" s="19"/>
      <c r="QMO4111" s="19"/>
      <c r="QMP4111" s="19"/>
      <c r="QMQ4111" s="19"/>
      <c r="QMR4111" s="19"/>
      <c r="QMS4111" s="19"/>
      <c r="QMT4111" s="19"/>
      <c r="QMU4111" s="19"/>
      <c r="QMV4111" s="19"/>
      <c r="QMW4111" s="19"/>
      <c r="QMX4111" s="19"/>
      <c r="QMY4111" s="19"/>
      <c r="QMZ4111" s="19"/>
      <c r="QNA4111" s="19"/>
      <c r="QNB4111" s="19"/>
      <c r="QNC4111" s="19"/>
      <c r="QND4111" s="19"/>
      <c r="QNE4111" s="19"/>
      <c r="QNF4111" s="19"/>
      <c r="QNG4111" s="19"/>
      <c r="QNH4111" s="19"/>
      <c r="QNI4111" s="19"/>
      <c r="QNJ4111" s="19"/>
      <c r="QNK4111" s="19"/>
      <c r="QNL4111" s="19"/>
      <c r="QNM4111" s="19"/>
      <c r="QNN4111" s="19"/>
      <c r="QNO4111" s="19"/>
      <c r="QNP4111" s="19"/>
      <c r="QNQ4111" s="19"/>
      <c r="QNR4111" s="19"/>
      <c r="QNS4111" s="19"/>
      <c r="QNT4111" s="19"/>
      <c r="QNU4111" s="19"/>
      <c r="QNV4111" s="19"/>
      <c r="QNW4111" s="19"/>
      <c r="QNX4111" s="19"/>
      <c r="QNY4111" s="19"/>
      <c r="QNZ4111" s="19"/>
      <c r="QOA4111" s="19"/>
      <c r="QOB4111" s="19"/>
      <c r="QOC4111" s="19"/>
      <c r="QOD4111" s="19"/>
      <c r="QOE4111" s="19"/>
      <c r="QOF4111" s="19"/>
      <c r="QOG4111" s="19"/>
      <c r="QOH4111" s="19"/>
      <c r="QOI4111" s="19"/>
      <c r="QOJ4111" s="19"/>
      <c r="QOK4111" s="19"/>
      <c r="QOL4111" s="19"/>
      <c r="QOM4111" s="19"/>
      <c r="QON4111" s="19"/>
      <c r="QOO4111" s="19"/>
      <c r="QOP4111" s="19"/>
      <c r="QOQ4111" s="19"/>
      <c r="QOR4111" s="19"/>
      <c r="QOS4111" s="19"/>
      <c r="QOT4111" s="19"/>
      <c r="QOU4111" s="19"/>
      <c r="QOV4111" s="19"/>
      <c r="QOW4111" s="19"/>
      <c r="QOX4111" s="19"/>
      <c r="QOY4111" s="19"/>
      <c r="QOZ4111" s="19"/>
      <c r="QPA4111" s="19"/>
      <c r="QPB4111" s="19"/>
      <c r="QPC4111" s="19"/>
      <c r="QPD4111" s="19"/>
      <c r="QPE4111" s="19"/>
      <c r="QPF4111" s="19"/>
      <c r="QPG4111" s="19"/>
      <c r="QPH4111" s="19"/>
      <c r="QPI4111" s="19"/>
      <c r="QPJ4111" s="19"/>
      <c r="QPK4111" s="19"/>
      <c r="QPL4111" s="19"/>
      <c r="QPM4111" s="19"/>
      <c r="QPN4111" s="19"/>
      <c r="QPO4111" s="19"/>
      <c r="QPP4111" s="19"/>
      <c r="QPQ4111" s="19"/>
      <c r="QPR4111" s="19"/>
      <c r="QPS4111" s="19"/>
      <c r="QPT4111" s="19"/>
      <c r="QPU4111" s="19"/>
      <c r="QPV4111" s="19"/>
      <c r="QPW4111" s="19"/>
      <c r="QPX4111" s="19"/>
      <c r="QPY4111" s="19"/>
      <c r="QPZ4111" s="19"/>
      <c r="QQA4111" s="19"/>
      <c r="QQB4111" s="19"/>
      <c r="QQC4111" s="19"/>
      <c r="QQD4111" s="19"/>
      <c r="QQE4111" s="19"/>
      <c r="QQF4111" s="19"/>
      <c r="QQG4111" s="19"/>
      <c r="QQH4111" s="19"/>
      <c r="QQI4111" s="19"/>
      <c r="QQJ4111" s="19"/>
      <c r="QQK4111" s="19"/>
      <c r="QQL4111" s="19"/>
      <c r="QQM4111" s="19"/>
      <c r="QQN4111" s="19"/>
      <c r="QQO4111" s="19"/>
      <c r="QQP4111" s="19"/>
      <c r="QQQ4111" s="19"/>
      <c r="QQR4111" s="19"/>
      <c r="QQS4111" s="19"/>
      <c r="QQT4111" s="19"/>
      <c r="QQU4111" s="19"/>
      <c r="QQV4111" s="19"/>
      <c r="QQW4111" s="19"/>
      <c r="QQX4111" s="19"/>
      <c r="QQY4111" s="19"/>
      <c r="QQZ4111" s="19"/>
      <c r="QRA4111" s="19"/>
      <c r="QRB4111" s="19"/>
      <c r="QRC4111" s="19"/>
      <c r="QRD4111" s="19"/>
      <c r="QRE4111" s="19"/>
      <c r="QRF4111" s="19"/>
      <c r="QRG4111" s="19"/>
      <c r="QRH4111" s="19"/>
      <c r="QRI4111" s="19"/>
      <c r="QRJ4111" s="19"/>
      <c r="QRK4111" s="19"/>
      <c r="QRL4111" s="19"/>
      <c r="QRM4111" s="19"/>
      <c r="QRN4111" s="19"/>
      <c r="QRO4111" s="19"/>
      <c r="QRP4111" s="19"/>
      <c r="QRQ4111" s="19"/>
      <c r="QRR4111" s="19"/>
      <c r="QRS4111" s="19"/>
      <c r="QRT4111" s="19"/>
      <c r="QRU4111" s="19"/>
      <c r="QRV4111" s="19"/>
      <c r="QRW4111" s="19"/>
      <c r="QRX4111" s="19"/>
      <c r="QRY4111" s="19"/>
      <c r="QRZ4111" s="19"/>
      <c r="QSA4111" s="19"/>
      <c r="QSB4111" s="19"/>
      <c r="QSC4111" s="19"/>
      <c r="QSD4111" s="19"/>
      <c r="QSE4111" s="19"/>
      <c r="QSF4111" s="19"/>
      <c r="QSG4111" s="19"/>
      <c r="QSH4111" s="19"/>
      <c r="QSI4111" s="19"/>
      <c r="QSJ4111" s="19"/>
      <c r="QSK4111" s="19"/>
      <c r="QSL4111" s="19"/>
      <c r="QSM4111" s="19"/>
      <c r="QSN4111" s="19"/>
      <c r="QSO4111" s="19"/>
      <c r="QSP4111" s="19"/>
      <c r="QSQ4111" s="19"/>
      <c r="QSR4111" s="19"/>
      <c r="QSS4111" s="19"/>
      <c r="QST4111" s="19"/>
      <c r="QSU4111" s="19"/>
      <c r="QSV4111" s="19"/>
      <c r="QSW4111" s="19"/>
      <c r="QSX4111" s="19"/>
      <c r="QSY4111" s="19"/>
      <c r="QSZ4111" s="19"/>
      <c r="QTA4111" s="19"/>
      <c r="QTB4111" s="19"/>
      <c r="QTC4111" s="19"/>
      <c r="QTD4111" s="19"/>
      <c r="QTE4111" s="19"/>
      <c r="QTF4111" s="19"/>
      <c r="QTG4111" s="19"/>
      <c r="QTH4111" s="19"/>
      <c r="QTI4111" s="19"/>
      <c r="QTJ4111" s="19"/>
      <c r="QTK4111" s="19"/>
      <c r="QTL4111" s="19"/>
      <c r="QTM4111" s="19"/>
      <c r="QTN4111" s="19"/>
      <c r="QTO4111" s="19"/>
      <c r="QTP4111" s="19"/>
      <c r="QTQ4111" s="19"/>
      <c r="QTR4111" s="19"/>
      <c r="QTS4111" s="19"/>
      <c r="QTT4111" s="19"/>
      <c r="QTU4111" s="19"/>
      <c r="QTV4111" s="19"/>
      <c r="QTW4111" s="19"/>
      <c r="QTX4111" s="19"/>
      <c r="QTY4111" s="19"/>
      <c r="QTZ4111" s="19"/>
      <c r="QUA4111" s="19"/>
      <c r="QUB4111" s="19"/>
      <c r="QUC4111" s="19"/>
      <c r="QUD4111" s="19"/>
      <c r="QUE4111" s="19"/>
      <c r="QUF4111" s="19"/>
      <c r="QUG4111" s="19"/>
      <c r="QUH4111" s="19"/>
      <c r="QUI4111" s="19"/>
      <c r="QUJ4111" s="19"/>
      <c r="QUK4111" s="19"/>
      <c r="QUL4111" s="19"/>
      <c r="QUM4111" s="19"/>
      <c r="QUN4111" s="19"/>
      <c r="QUO4111" s="19"/>
      <c r="QUP4111" s="19"/>
      <c r="QUQ4111" s="19"/>
      <c r="QUR4111" s="19"/>
      <c r="QUS4111" s="19"/>
      <c r="QUT4111" s="19"/>
      <c r="QUU4111" s="19"/>
      <c r="QUV4111" s="19"/>
      <c r="QUW4111" s="19"/>
      <c r="QUX4111" s="19"/>
      <c r="QUY4111" s="19"/>
      <c r="QUZ4111" s="19"/>
      <c r="QVA4111" s="19"/>
      <c r="QVB4111" s="19"/>
      <c r="QVC4111" s="19"/>
      <c r="QVD4111" s="19"/>
      <c r="QVE4111" s="19"/>
      <c r="QVF4111" s="19"/>
      <c r="QVG4111" s="19"/>
      <c r="QVH4111" s="19"/>
      <c r="QVI4111" s="19"/>
      <c r="QVJ4111" s="19"/>
      <c r="QVK4111" s="19"/>
      <c r="QVL4111" s="19"/>
      <c r="QVM4111" s="19"/>
      <c r="QVN4111" s="19"/>
      <c r="QVO4111" s="19"/>
      <c r="QVP4111" s="19"/>
      <c r="QVQ4111" s="19"/>
      <c r="QVR4111" s="19"/>
      <c r="QVS4111" s="19"/>
      <c r="QVT4111" s="19"/>
      <c r="QVU4111" s="19"/>
      <c r="QVV4111" s="19"/>
      <c r="QVW4111" s="19"/>
      <c r="QVX4111" s="19"/>
      <c r="QVY4111" s="19"/>
      <c r="QVZ4111" s="19"/>
      <c r="QWA4111" s="19"/>
      <c r="QWB4111" s="19"/>
      <c r="QWC4111" s="19"/>
      <c r="QWD4111" s="19"/>
      <c r="QWE4111" s="19"/>
      <c r="QWF4111" s="19"/>
      <c r="QWG4111" s="19"/>
      <c r="QWH4111" s="19"/>
      <c r="QWI4111" s="19"/>
      <c r="QWJ4111" s="19"/>
      <c r="QWK4111" s="19"/>
      <c r="QWL4111" s="19"/>
      <c r="QWM4111" s="19"/>
      <c r="QWN4111" s="19"/>
      <c r="QWO4111" s="19"/>
      <c r="QWP4111" s="19"/>
      <c r="QWQ4111" s="19"/>
      <c r="QWR4111" s="19"/>
      <c r="QWS4111" s="19"/>
      <c r="QWT4111" s="19"/>
      <c r="QWU4111" s="19"/>
      <c r="QWV4111" s="19"/>
      <c r="QWW4111" s="19"/>
      <c r="QWX4111" s="19"/>
      <c r="QWY4111" s="19"/>
      <c r="QWZ4111" s="19"/>
      <c r="QXA4111" s="19"/>
      <c r="QXB4111" s="19"/>
      <c r="QXC4111" s="19"/>
      <c r="QXD4111" s="19"/>
      <c r="QXE4111" s="19"/>
      <c r="QXF4111" s="19"/>
      <c r="QXG4111" s="19"/>
      <c r="QXH4111" s="19"/>
      <c r="QXI4111" s="19"/>
      <c r="QXJ4111" s="19"/>
      <c r="QXK4111" s="19"/>
      <c r="QXL4111" s="19"/>
      <c r="QXM4111" s="19"/>
      <c r="QXN4111" s="19"/>
      <c r="QXO4111" s="19"/>
      <c r="QXP4111" s="19"/>
      <c r="QXQ4111" s="19"/>
      <c r="QXR4111" s="19"/>
      <c r="QXS4111" s="19"/>
      <c r="QXT4111" s="19"/>
      <c r="QXU4111" s="19"/>
      <c r="QXV4111" s="19"/>
      <c r="QXW4111" s="19"/>
      <c r="QXX4111" s="19"/>
      <c r="QXY4111" s="19"/>
      <c r="QXZ4111" s="19"/>
      <c r="QYA4111" s="19"/>
      <c r="QYB4111" s="19"/>
      <c r="QYC4111" s="19"/>
      <c r="QYD4111" s="19"/>
      <c r="QYE4111" s="19"/>
      <c r="QYF4111" s="19"/>
      <c r="QYG4111" s="19"/>
      <c r="QYH4111" s="19"/>
      <c r="QYI4111" s="19"/>
      <c r="QYJ4111" s="19"/>
      <c r="QYK4111" s="19"/>
      <c r="QYL4111" s="19"/>
      <c r="QYM4111" s="19"/>
      <c r="QYN4111" s="19"/>
      <c r="QYO4111" s="19"/>
      <c r="QYP4111" s="19"/>
      <c r="QYQ4111" s="19"/>
      <c r="QYR4111" s="19"/>
      <c r="QYS4111" s="19"/>
      <c r="QYT4111" s="19"/>
      <c r="QYU4111" s="19"/>
      <c r="QYV4111" s="19"/>
      <c r="QYW4111" s="19"/>
      <c r="QYX4111" s="19"/>
      <c r="QYY4111" s="19"/>
      <c r="QYZ4111" s="19"/>
      <c r="QZA4111" s="19"/>
      <c r="QZB4111" s="19"/>
      <c r="QZC4111" s="19"/>
      <c r="QZD4111" s="19"/>
      <c r="QZE4111" s="19"/>
      <c r="QZF4111" s="19"/>
      <c r="QZG4111" s="19"/>
      <c r="QZH4111" s="19"/>
      <c r="QZI4111" s="19"/>
      <c r="QZJ4111" s="19"/>
      <c r="QZK4111" s="19"/>
      <c r="QZL4111" s="19"/>
      <c r="QZM4111" s="19"/>
      <c r="QZN4111" s="19"/>
      <c r="QZO4111" s="19"/>
      <c r="QZP4111" s="19"/>
      <c r="QZQ4111" s="19"/>
      <c r="QZR4111" s="19"/>
      <c r="QZS4111" s="19"/>
      <c r="QZT4111" s="19"/>
      <c r="QZU4111" s="19"/>
      <c r="QZV4111" s="19"/>
      <c r="QZW4111" s="19"/>
      <c r="QZX4111" s="19"/>
      <c r="QZY4111" s="19"/>
      <c r="QZZ4111" s="19"/>
      <c r="RAA4111" s="19"/>
      <c r="RAB4111" s="19"/>
      <c r="RAC4111" s="19"/>
      <c r="RAD4111" s="19"/>
      <c r="RAE4111" s="19"/>
      <c r="RAF4111" s="19"/>
      <c r="RAG4111" s="19"/>
      <c r="RAH4111" s="19"/>
      <c r="RAI4111" s="19"/>
      <c r="RAJ4111" s="19"/>
      <c r="RAK4111" s="19"/>
      <c r="RAL4111" s="19"/>
      <c r="RAM4111" s="19"/>
      <c r="RAN4111" s="19"/>
      <c r="RAO4111" s="19"/>
      <c r="RAP4111" s="19"/>
      <c r="RAQ4111" s="19"/>
      <c r="RAR4111" s="19"/>
      <c r="RAS4111" s="19"/>
      <c r="RAT4111" s="19"/>
      <c r="RAU4111" s="19"/>
      <c r="RAV4111" s="19"/>
      <c r="RAW4111" s="19"/>
      <c r="RAX4111" s="19"/>
      <c r="RAY4111" s="19"/>
      <c r="RAZ4111" s="19"/>
      <c r="RBA4111" s="19"/>
      <c r="RBB4111" s="19"/>
      <c r="RBC4111" s="19"/>
      <c r="RBD4111" s="19"/>
      <c r="RBE4111" s="19"/>
      <c r="RBF4111" s="19"/>
      <c r="RBG4111" s="19"/>
      <c r="RBH4111" s="19"/>
      <c r="RBI4111" s="19"/>
      <c r="RBJ4111" s="19"/>
      <c r="RBK4111" s="19"/>
      <c r="RBL4111" s="19"/>
      <c r="RBM4111" s="19"/>
      <c r="RBN4111" s="19"/>
      <c r="RBO4111" s="19"/>
      <c r="RBP4111" s="19"/>
      <c r="RBQ4111" s="19"/>
      <c r="RBR4111" s="19"/>
      <c r="RBS4111" s="19"/>
      <c r="RBT4111" s="19"/>
      <c r="RBU4111" s="19"/>
      <c r="RBV4111" s="19"/>
      <c r="RBW4111" s="19"/>
      <c r="RBX4111" s="19"/>
      <c r="RBY4111" s="19"/>
      <c r="RBZ4111" s="19"/>
      <c r="RCA4111" s="19"/>
      <c r="RCB4111" s="19"/>
      <c r="RCC4111" s="19"/>
      <c r="RCD4111" s="19"/>
      <c r="RCE4111" s="19"/>
      <c r="RCF4111" s="19"/>
      <c r="RCG4111" s="19"/>
      <c r="RCH4111" s="19"/>
      <c r="RCI4111" s="19"/>
      <c r="RCJ4111" s="19"/>
      <c r="RCK4111" s="19"/>
      <c r="RCL4111" s="19"/>
      <c r="RCM4111" s="19"/>
      <c r="RCN4111" s="19"/>
      <c r="RCO4111" s="19"/>
      <c r="RCP4111" s="19"/>
      <c r="RCQ4111" s="19"/>
      <c r="RCR4111" s="19"/>
      <c r="RCS4111" s="19"/>
      <c r="RCT4111" s="19"/>
      <c r="RCU4111" s="19"/>
      <c r="RCV4111" s="19"/>
      <c r="RCW4111" s="19"/>
      <c r="RCX4111" s="19"/>
      <c r="RCY4111" s="19"/>
      <c r="RCZ4111" s="19"/>
      <c r="RDA4111" s="19"/>
      <c r="RDB4111" s="19"/>
      <c r="RDC4111" s="19"/>
      <c r="RDD4111" s="19"/>
      <c r="RDE4111" s="19"/>
      <c r="RDF4111" s="19"/>
      <c r="RDG4111" s="19"/>
      <c r="RDH4111" s="19"/>
      <c r="RDI4111" s="19"/>
      <c r="RDJ4111" s="19"/>
      <c r="RDK4111" s="19"/>
      <c r="RDL4111" s="19"/>
      <c r="RDM4111" s="19"/>
      <c r="RDN4111" s="19"/>
      <c r="RDO4111" s="19"/>
      <c r="RDP4111" s="19"/>
      <c r="RDQ4111" s="19"/>
      <c r="RDR4111" s="19"/>
      <c r="RDS4111" s="19"/>
      <c r="RDT4111" s="19"/>
      <c r="RDU4111" s="19"/>
      <c r="RDV4111" s="19"/>
      <c r="RDW4111" s="19"/>
      <c r="RDX4111" s="19"/>
      <c r="RDY4111" s="19"/>
      <c r="RDZ4111" s="19"/>
      <c r="REA4111" s="19"/>
      <c r="REB4111" s="19"/>
      <c r="REC4111" s="19"/>
      <c r="RED4111" s="19"/>
      <c r="REE4111" s="19"/>
      <c r="REF4111" s="19"/>
      <c r="REG4111" s="19"/>
      <c r="REH4111" s="19"/>
      <c r="REI4111" s="19"/>
      <c r="REJ4111" s="19"/>
      <c r="REK4111" s="19"/>
      <c r="REL4111" s="19"/>
      <c r="REM4111" s="19"/>
      <c r="REN4111" s="19"/>
      <c r="REO4111" s="19"/>
      <c r="REP4111" s="19"/>
      <c r="REQ4111" s="19"/>
      <c r="RER4111" s="19"/>
      <c r="RES4111" s="19"/>
      <c r="RET4111" s="19"/>
      <c r="REU4111" s="19"/>
      <c r="REV4111" s="19"/>
      <c r="REW4111" s="19"/>
      <c r="REX4111" s="19"/>
      <c r="REY4111" s="19"/>
      <c r="REZ4111" s="19"/>
      <c r="RFA4111" s="19"/>
      <c r="RFB4111" s="19"/>
      <c r="RFC4111" s="19"/>
      <c r="RFD4111" s="19"/>
      <c r="RFE4111" s="19"/>
      <c r="RFF4111" s="19"/>
      <c r="RFG4111" s="19"/>
      <c r="RFH4111" s="19"/>
      <c r="RFI4111" s="19"/>
      <c r="RFJ4111" s="19"/>
      <c r="RFK4111" s="19"/>
      <c r="RFL4111" s="19"/>
      <c r="RFM4111" s="19"/>
      <c r="RFN4111" s="19"/>
      <c r="RFO4111" s="19"/>
      <c r="RFP4111" s="19"/>
      <c r="RFQ4111" s="19"/>
      <c r="RFR4111" s="19"/>
      <c r="RFS4111" s="19"/>
      <c r="RFT4111" s="19"/>
      <c r="RFU4111" s="19"/>
      <c r="RFV4111" s="19"/>
      <c r="RFW4111" s="19"/>
      <c r="RFX4111" s="19"/>
      <c r="RFY4111" s="19"/>
      <c r="RFZ4111" s="19"/>
      <c r="RGA4111" s="19"/>
      <c r="RGB4111" s="19"/>
      <c r="RGC4111" s="19"/>
      <c r="RGD4111" s="19"/>
      <c r="RGE4111" s="19"/>
      <c r="RGF4111" s="19"/>
      <c r="RGG4111" s="19"/>
      <c r="RGH4111" s="19"/>
      <c r="RGI4111" s="19"/>
      <c r="RGJ4111" s="19"/>
      <c r="RGK4111" s="19"/>
      <c r="RGL4111" s="19"/>
      <c r="RGM4111" s="19"/>
      <c r="RGN4111" s="19"/>
      <c r="RGO4111" s="19"/>
      <c r="RGP4111" s="19"/>
      <c r="RGQ4111" s="19"/>
      <c r="RGR4111" s="19"/>
      <c r="RGS4111" s="19"/>
      <c r="RGT4111" s="19"/>
      <c r="RGU4111" s="19"/>
      <c r="RGV4111" s="19"/>
      <c r="RGW4111" s="19"/>
      <c r="RGX4111" s="19"/>
      <c r="RGY4111" s="19"/>
      <c r="RGZ4111" s="19"/>
      <c r="RHA4111" s="19"/>
      <c r="RHB4111" s="19"/>
      <c r="RHC4111" s="19"/>
      <c r="RHD4111" s="19"/>
      <c r="RHE4111" s="19"/>
      <c r="RHF4111" s="19"/>
      <c r="RHG4111" s="19"/>
      <c r="RHH4111" s="19"/>
      <c r="RHI4111" s="19"/>
      <c r="RHJ4111" s="19"/>
      <c r="RHK4111" s="19"/>
      <c r="RHL4111" s="19"/>
      <c r="RHM4111" s="19"/>
      <c r="RHN4111" s="19"/>
      <c r="RHO4111" s="19"/>
      <c r="RHP4111" s="19"/>
      <c r="RHQ4111" s="19"/>
      <c r="RHR4111" s="19"/>
      <c r="RHS4111" s="19"/>
      <c r="RHT4111" s="19"/>
      <c r="RHU4111" s="19"/>
      <c r="RHV4111" s="19"/>
      <c r="RHW4111" s="19"/>
      <c r="RHX4111" s="19"/>
      <c r="RHY4111" s="19"/>
      <c r="RHZ4111" s="19"/>
      <c r="RIA4111" s="19"/>
      <c r="RIB4111" s="19"/>
      <c r="RIC4111" s="19"/>
      <c r="RID4111" s="19"/>
      <c r="RIE4111" s="19"/>
      <c r="RIF4111" s="19"/>
      <c r="RIG4111" s="19"/>
      <c r="RIH4111" s="19"/>
      <c r="RII4111" s="19"/>
      <c r="RIJ4111" s="19"/>
      <c r="RIK4111" s="19"/>
      <c r="RIL4111" s="19"/>
      <c r="RIM4111" s="19"/>
      <c r="RIN4111" s="19"/>
      <c r="RIO4111" s="19"/>
      <c r="RIP4111" s="19"/>
      <c r="RIQ4111" s="19"/>
      <c r="RIR4111" s="19"/>
      <c r="RIS4111" s="19"/>
      <c r="RIT4111" s="19"/>
      <c r="RIU4111" s="19"/>
      <c r="RIV4111" s="19"/>
      <c r="RIW4111" s="19"/>
      <c r="RIX4111" s="19"/>
      <c r="RIY4111" s="19"/>
      <c r="RIZ4111" s="19"/>
      <c r="RJA4111" s="19"/>
      <c r="RJB4111" s="19"/>
      <c r="RJC4111" s="19"/>
      <c r="RJD4111" s="19"/>
      <c r="RJE4111" s="19"/>
      <c r="RJF4111" s="19"/>
      <c r="RJG4111" s="19"/>
      <c r="RJH4111" s="19"/>
      <c r="RJI4111" s="19"/>
      <c r="RJJ4111" s="19"/>
      <c r="RJK4111" s="19"/>
      <c r="RJL4111" s="19"/>
      <c r="RJM4111" s="19"/>
      <c r="RJN4111" s="19"/>
      <c r="RJO4111" s="19"/>
      <c r="RJP4111" s="19"/>
      <c r="RJQ4111" s="19"/>
      <c r="RJR4111" s="19"/>
      <c r="RJS4111" s="19"/>
      <c r="RJT4111" s="19"/>
      <c r="RJU4111" s="19"/>
      <c r="RJV4111" s="19"/>
      <c r="RJW4111" s="19"/>
      <c r="RJX4111" s="19"/>
      <c r="RJY4111" s="19"/>
      <c r="RJZ4111" s="19"/>
      <c r="RKA4111" s="19"/>
      <c r="RKB4111" s="19"/>
      <c r="RKC4111" s="19"/>
      <c r="RKD4111" s="19"/>
      <c r="RKE4111" s="19"/>
      <c r="RKF4111" s="19"/>
      <c r="RKG4111" s="19"/>
      <c r="RKH4111" s="19"/>
      <c r="RKI4111" s="19"/>
      <c r="RKJ4111" s="19"/>
      <c r="RKK4111" s="19"/>
      <c r="RKL4111" s="19"/>
      <c r="RKM4111" s="19"/>
      <c r="RKN4111" s="19"/>
      <c r="RKO4111" s="19"/>
      <c r="RKP4111" s="19"/>
      <c r="RKQ4111" s="19"/>
      <c r="RKR4111" s="19"/>
      <c r="RKS4111" s="19"/>
      <c r="RKT4111" s="19"/>
      <c r="RKU4111" s="19"/>
      <c r="RKV4111" s="19"/>
      <c r="RKW4111" s="19"/>
      <c r="RKX4111" s="19"/>
      <c r="RKY4111" s="19"/>
      <c r="RKZ4111" s="19"/>
      <c r="RLA4111" s="19"/>
      <c r="RLB4111" s="19"/>
      <c r="RLC4111" s="19"/>
      <c r="RLD4111" s="19"/>
      <c r="RLE4111" s="19"/>
      <c r="RLF4111" s="19"/>
      <c r="RLG4111" s="19"/>
      <c r="RLH4111" s="19"/>
      <c r="RLI4111" s="19"/>
      <c r="RLJ4111" s="19"/>
      <c r="RLK4111" s="19"/>
      <c r="RLL4111" s="19"/>
      <c r="RLM4111" s="19"/>
      <c r="RLN4111" s="19"/>
      <c r="RLO4111" s="19"/>
      <c r="RLP4111" s="19"/>
      <c r="RLQ4111" s="19"/>
      <c r="RLR4111" s="19"/>
      <c r="RLS4111" s="19"/>
      <c r="RLT4111" s="19"/>
      <c r="RLU4111" s="19"/>
      <c r="RLV4111" s="19"/>
      <c r="RLW4111" s="19"/>
      <c r="RLX4111" s="19"/>
      <c r="RLY4111" s="19"/>
      <c r="RLZ4111" s="19"/>
      <c r="RMA4111" s="19"/>
      <c r="RMB4111" s="19"/>
      <c r="RMC4111" s="19"/>
      <c r="RMD4111" s="19"/>
      <c r="RME4111" s="19"/>
      <c r="RMF4111" s="19"/>
      <c r="RMG4111" s="19"/>
      <c r="RMH4111" s="19"/>
      <c r="RMI4111" s="19"/>
      <c r="RMJ4111" s="19"/>
      <c r="RMK4111" s="19"/>
      <c r="RML4111" s="19"/>
      <c r="RMM4111" s="19"/>
      <c r="RMN4111" s="19"/>
      <c r="RMO4111" s="19"/>
      <c r="RMP4111" s="19"/>
      <c r="RMQ4111" s="19"/>
      <c r="RMR4111" s="19"/>
      <c r="RMS4111" s="19"/>
      <c r="RMT4111" s="19"/>
      <c r="RMU4111" s="19"/>
      <c r="RMV4111" s="19"/>
      <c r="RMW4111" s="19"/>
      <c r="RMX4111" s="19"/>
      <c r="RMY4111" s="19"/>
      <c r="RMZ4111" s="19"/>
      <c r="RNA4111" s="19"/>
      <c r="RNB4111" s="19"/>
      <c r="RNC4111" s="19"/>
      <c r="RND4111" s="19"/>
      <c r="RNE4111" s="19"/>
      <c r="RNF4111" s="19"/>
      <c r="RNG4111" s="19"/>
      <c r="RNH4111" s="19"/>
      <c r="RNI4111" s="19"/>
      <c r="RNJ4111" s="19"/>
      <c r="RNK4111" s="19"/>
      <c r="RNL4111" s="19"/>
      <c r="RNM4111" s="19"/>
      <c r="RNN4111" s="19"/>
      <c r="RNO4111" s="19"/>
      <c r="RNP4111" s="19"/>
      <c r="RNQ4111" s="19"/>
      <c r="RNR4111" s="19"/>
      <c r="RNS4111" s="19"/>
      <c r="RNT4111" s="19"/>
      <c r="RNU4111" s="19"/>
      <c r="RNV4111" s="19"/>
      <c r="RNW4111" s="19"/>
      <c r="RNX4111" s="19"/>
      <c r="RNY4111" s="19"/>
      <c r="RNZ4111" s="19"/>
      <c r="ROA4111" s="19"/>
      <c r="ROB4111" s="19"/>
      <c r="ROC4111" s="19"/>
      <c r="ROD4111" s="19"/>
      <c r="ROE4111" s="19"/>
      <c r="ROF4111" s="19"/>
      <c r="ROG4111" s="19"/>
      <c r="ROH4111" s="19"/>
      <c r="ROI4111" s="19"/>
      <c r="ROJ4111" s="19"/>
      <c r="ROK4111" s="19"/>
      <c r="ROL4111" s="19"/>
      <c r="ROM4111" s="19"/>
      <c r="RON4111" s="19"/>
      <c r="ROO4111" s="19"/>
      <c r="ROP4111" s="19"/>
      <c r="ROQ4111" s="19"/>
      <c r="ROR4111" s="19"/>
      <c r="ROS4111" s="19"/>
      <c r="ROT4111" s="19"/>
      <c r="ROU4111" s="19"/>
      <c r="ROV4111" s="19"/>
      <c r="ROW4111" s="19"/>
      <c r="ROX4111" s="19"/>
      <c r="ROY4111" s="19"/>
      <c r="ROZ4111" s="19"/>
      <c r="RPA4111" s="19"/>
      <c r="RPB4111" s="19"/>
      <c r="RPC4111" s="19"/>
      <c r="RPD4111" s="19"/>
      <c r="RPE4111" s="19"/>
      <c r="RPF4111" s="19"/>
      <c r="RPG4111" s="19"/>
      <c r="RPH4111" s="19"/>
      <c r="RPI4111" s="19"/>
      <c r="RPJ4111" s="19"/>
      <c r="RPK4111" s="19"/>
      <c r="RPL4111" s="19"/>
      <c r="RPM4111" s="19"/>
      <c r="RPN4111" s="19"/>
      <c r="RPO4111" s="19"/>
      <c r="RPP4111" s="19"/>
      <c r="RPQ4111" s="19"/>
      <c r="RPR4111" s="19"/>
      <c r="RPS4111" s="19"/>
      <c r="RPT4111" s="19"/>
      <c r="RPU4111" s="19"/>
      <c r="RPV4111" s="19"/>
      <c r="RPW4111" s="19"/>
      <c r="RPX4111" s="19"/>
      <c r="RPY4111" s="19"/>
      <c r="RPZ4111" s="19"/>
      <c r="RQA4111" s="19"/>
      <c r="RQB4111" s="19"/>
      <c r="RQC4111" s="19"/>
      <c r="RQD4111" s="19"/>
      <c r="RQE4111" s="19"/>
      <c r="RQF4111" s="19"/>
      <c r="RQG4111" s="19"/>
      <c r="RQH4111" s="19"/>
      <c r="RQI4111" s="19"/>
      <c r="RQJ4111" s="19"/>
      <c r="RQK4111" s="19"/>
      <c r="RQL4111" s="19"/>
      <c r="RQM4111" s="19"/>
      <c r="RQN4111" s="19"/>
      <c r="RQO4111" s="19"/>
      <c r="RQP4111" s="19"/>
      <c r="RQQ4111" s="19"/>
      <c r="RQR4111" s="19"/>
      <c r="RQS4111" s="19"/>
      <c r="RQT4111" s="19"/>
      <c r="RQU4111" s="19"/>
      <c r="RQV4111" s="19"/>
      <c r="RQW4111" s="19"/>
      <c r="RQX4111" s="19"/>
      <c r="RQY4111" s="19"/>
      <c r="RQZ4111" s="19"/>
      <c r="RRA4111" s="19"/>
      <c r="RRB4111" s="19"/>
      <c r="RRC4111" s="19"/>
      <c r="RRD4111" s="19"/>
      <c r="RRE4111" s="19"/>
      <c r="RRF4111" s="19"/>
      <c r="RRG4111" s="19"/>
      <c r="RRH4111" s="19"/>
      <c r="RRI4111" s="19"/>
      <c r="RRJ4111" s="19"/>
      <c r="RRK4111" s="19"/>
      <c r="RRL4111" s="19"/>
      <c r="RRM4111" s="19"/>
      <c r="RRN4111" s="19"/>
      <c r="RRO4111" s="19"/>
      <c r="RRP4111" s="19"/>
      <c r="RRQ4111" s="19"/>
      <c r="RRR4111" s="19"/>
      <c r="RRS4111" s="19"/>
      <c r="RRT4111" s="19"/>
      <c r="RRU4111" s="19"/>
      <c r="RRV4111" s="19"/>
      <c r="RRW4111" s="19"/>
      <c r="RRX4111" s="19"/>
      <c r="RRY4111" s="19"/>
      <c r="RRZ4111" s="19"/>
      <c r="RSA4111" s="19"/>
      <c r="RSB4111" s="19"/>
      <c r="RSC4111" s="19"/>
      <c r="RSD4111" s="19"/>
      <c r="RSE4111" s="19"/>
      <c r="RSF4111" s="19"/>
      <c r="RSG4111" s="19"/>
      <c r="RSH4111" s="19"/>
      <c r="RSI4111" s="19"/>
      <c r="RSJ4111" s="19"/>
      <c r="RSK4111" s="19"/>
      <c r="RSL4111" s="19"/>
      <c r="RSM4111" s="19"/>
      <c r="RSN4111" s="19"/>
      <c r="RSO4111" s="19"/>
      <c r="RSP4111" s="19"/>
      <c r="RSQ4111" s="19"/>
      <c r="RSR4111" s="19"/>
      <c r="RSS4111" s="19"/>
      <c r="RST4111" s="19"/>
      <c r="RSU4111" s="19"/>
      <c r="RSV4111" s="19"/>
      <c r="RSW4111" s="19"/>
      <c r="RSX4111" s="19"/>
      <c r="RSY4111" s="19"/>
      <c r="RSZ4111" s="19"/>
      <c r="RTA4111" s="19"/>
      <c r="RTB4111" s="19"/>
      <c r="RTC4111" s="19"/>
      <c r="RTD4111" s="19"/>
      <c r="RTE4111" s="19"/>
      <c r="RTF4111" s="19"/>
      <c r="RTG4111" s="19"/>
      <c r="RTH4111" s="19"/>
      <c r="RTI4111" s="19"/>
      <c r="RTJ4111" s="19"/>
      <c r="RTK4111" s="19"/>
      <c r="RTL4111" s="19"/>
      <c r="RTM4111" s="19"/>
      <c r="RTN4111" s="19"/>
      <c r="RTO4111" s="19"/>
      <c r="RTP4111" s="19"/>
      <c r="RTQ4111" s="19"/>
      <c r="RTR4111" s="19"/>
      <c r="RTS4111" s="19"/>
      <c r="RTT4111" s="19"/>
      <c r="RTU4111" s="19"/>
      <c r="RTV4111" s="19"/>
      <c r="RTW4111" s="19"/>
      <c r="RTX4111" s="19"/>
      <c r="RTY4111" s="19"/>
      <c r="RTZ4111" s="19"/>
      <c r="RUA4111" s="19"/>
      <c r="RUB4111" s="19"/>
      <c r="RUC4111" s="19"/>
      <c r="RUD4111" s="19"/>
      <c r="RUE4111" s="19"/>
      <c r="RUF4111" s="19"/>
      <c r="RUG4111" s="19"/>
      <c r="RUH4111" s="19"/>
      <c r="RUI4111" s="19"/>
      <c r="RUJ4111" s="19"/>
      <c r="RUK4111" s="19"/>
      <c r="RUL4111" s="19"/>
      <c r="RUM4111" s="19"/>
      <c r="RUN4111" s="19"/>
      <c r="RUO4111" s="19"/>
      <c r="RUP4111" s="19"/>
      <c r="RUQ4111" s="19"/>
      <c r="RUR4111" s="19"/>
      <c r="RUS4111" s="19"/>
      <c r="RUT4111" s="19"/>
      <c r="RUU4111" s="19"/>
      <c r="RUV4111" s="19"/>
      <c r="RUW4111" s="19"/>
      <c r="RUX4111" s="19"/>
      <c r="RUY4111" s="19"/>
      <c r="RUZ4111" s="19"/>
      <c r="RVA4111" s="19"/>
      <c r="RVB4111" s="19"/>
      <c r="RVC4111" s="19"/>
      <c r="RVD4111" s="19"/>
      <c r="RVE4111" s="19"/>
      <c r="RVF4111" s="19"/>
      <c r="RVG4111" s="19"/>
      <c r="RVH4111" s="19"/>
      <c r="RVI4111" s="19"/>
      <c r="RVJ4111" s="19"/>
      <c r="RVK4111" s="19"/>
      <c r="RVL4111" s="19"/>
      <c r="RVM4111" s="19"/>
      <c r="RVN4111" s="19"/>
      <c r="RVO4111" s="19"/>
      <c r="RVP4111" s="19"/>
      <c r="RVQ4111" s="19"/>
      <c r="RVR4111" s="19"/>
      <c r="RVS4111" s="19"/>
      <c r="RVT4111" s="19"/>
      <c r="RVU4111" s="19"/>
      <c r="RVV4111" s="19"/>
      <c r="RVW4111" s="19"/>
      <c r="RVX4111" s="19"/>
      <c r="RVY4111" s="19"/>
      <c r="RVZ4111" s="19"/>
      <c r="RWA4111" s="19"/>
      <c r="RWB4111" s="19"/>
      <c r="RWC4111" s="19"/>
      <c r="RWD4111" s="19"/>
      <c r="RWE4111" s="19"/>
      <c r="RWF4111" s="19"/>
      <c r="RWG4111" s="19"/>
      <c r="RWH4111" s="19"/>
      <c r="RWI4111" s="19"/>
      <c r="RWJ4111" s="19"/>
      <c r="RWK4111" s="19"/>
      <c r="RWL4111" s="19"/>
      <c r="RWM4111" s="19"/>
      <c r="RWN4111" s="19"/>
      <c r="RWO4111" s="19"/>
      <c r="RWP4111" s="19"/>
      <c r="RWQ4111" s="19"/>
      <c r="RWR4111" s="19"/>
      <c r="RWS4111" s="19"/>
      <c r="RWT4111" s="19"/>
      <c r="RWU4111" s="19"/>
      <c r="RWV4111" s="19"/>
      <c r="RWW4111" s="19"/>
      <c r="RWX4111" s="19"/>
      <c r="RWY4111" s="19"/>
      <c r="RWZ4111" s="19"/>
      <c r="RXA4111" s="19"/>
      <c r="RXB4111" s="19"/>
      <c r="RXC4111" s="19"/>
      <c r="RXD4111" s="19"/>
      <c r="RXE4111" s="19"/>
      <c r="RXF4111" s="19"/>
      <c r="RXG4111" s="19"/>
      <c r="RXH4111" s="19"/>
      <c r="RXI4111" s="19"/>
      <c r="RXJ4111" s="19"/>
      <c r="RXK4111" s="19"/>
      <c r="RXL4111" s="19"/>
      <c r="RXM4111" s="19"/>
      <c r="RXN4111" s="19"/>
      <c r="RXO4111" s="19"/>
      <c r="RXP4111" s="19"/>
      <c r="RXQ4111" s="19"/>
      <c r="RXR4111" s="19"/>
      <c r="RXS4111" s="19"/>
      <c r="RXT4111" s="19"/>
      <c r="RXU4111" s="19"/>
      <c r="RXV4111" s="19"/>
      <c r="RXW4111" s="19"/>
      <c r="RXX4111" s="19"/>
      <c r="RXY4111" s="19"/>
      <c r="RXZ4111" s="19"/>
      <c r="RYA4111" s="19"/>
      <c r="RYB4111" s="19"/>
      <c r="RYC4111" s="19"/>
      <c r="RYD4111" s="19"/>
      <c r="RYE4111" s="19"/>
      <c r="RYF4111" s="19"/>
      <c r="RYG4111" s="19"/>
      <c r="RYH4111" s="19"/>
      <c r="RYI4111" s="19"/>
      <c r="RYJ4111" s="19"/>
      <c r="RYK4111" s="19"/>
      <c r="RYL4111" s="19"/>
      <c r="RYM4111" s="19"/>
      <c r="RYN4111" s="19"/>
      <c r="RYO4111" s="19"/>
      <c r="RYP4111" s="19"/>
      <c r="RYQ4111" s="19"/>
      <c r="RYR4111" s="19"/>
      <c r="RYS4111" s="19"/>
      <c r="RYT4111" s="19"/>
      <c r="RYU4111" s="19"/>
      <c r="RYV4111" s="19"/>
      <c r="RYW4111" s="19"/>
      <c r="RYX4111" s="19"/>
      <c r="RYY4111" s="19"/>
      <c r="RYZ4111" s="19"/>
      <c r="RZA4111" s="19"/>
      <c r="RZB4111" s="19"/>
      <c r="RZC4111" s="19"/>
      <c r="RZD4111" s="19"/>
      <c r="RZE4111" s="19"/>
      <c r="RZF4111" s="19"/>
      <c r="RZG4111" s="19"/>
      <c r="RZH4111" s="19"/>
      <c r="RZI4111" s="19"/>
      <c r="RZJ4111" s="19"/>
      <c r="RZK4111" s="19"/>
      <c r="RZL4111" s="19"/>
      <c r="RZM4111" s="19"/>
      <c r="RZN4111" s="19"/>
      <c r="RZO4111" s="19"/>
      <c r="RZP4111" s="19"/>
      <c r="RZQ4111" s="19"/>
      <c r="RZR4111" s="19"/>
      <c r="RZS4111" s="19"/>
      <c r="RZT4111" s="19"/>
      <c r="RZU4111" s="19"/>
      <c r="RZV4111" s="19"/>
      <c r="RZW4111" s="19"/>
      <c r="RZX4111" s="19"/>
      <c r="RZY4111" s="19"/>
      <c r="RZZ4111" s="19"/>
      <c r="SAA4111" s="19"/>
      <c r="SAB4111" s="19"/>
      <c r="SAC4111" s="19"/>
      <c r="SAD4111" s="19"/>
      <c r="SAE4111" s="19"/>
      <c r="SAF4111" s="19"/>
      <c r="SAG4111" s="19"/>
      <c r="SAH4111" s="19"/>
      <c r="SAI4111" s="19"/>
      <c r="SAJ4111" s="19"/>
      <c r="SAK4111" s="19"/>
      <c r="SAL4111" s="19"/>
      <c r="SAM4111" s="19"/>
      <c r="SAN4111" s="19"/>
      <c r="SAO4111" s="19"/>
      <c r="SAP4111" s="19"/>
      <c r="SAQ4111" s="19"/>
      <c r="SAR4111" s="19"/>
      <c r="SAS4111" s="19"/>
      <c r="SAT4111" s="19"/>
      <c r="SAU4111" s="19"/>
      <c r="SAV4111" s="19"/>
      <c r="SAW4111" s="19"/>
      <c r="SAX4111" s="19"/>
      <c r="SAY4111" s="19"/>
      <c r="SAZ4111" s="19"/>
      <c r="SBA4111" s="19"/>
      <c r="SBB4111" s="19"/>
      <c r="SBC4111" s="19"/>
      <c r="SBD4111" s="19"/>
      <c r="SBE4111" s="19"/>
      <c r="SBF4111" s="19"/>
      <c r="SBG4111" s="19"/>
      <c r="SBH4111" s="19"/>
      <c r="SBI4111" s="19"/>
      <c r="SBJ4111" s="19"/>
      <c r="SBK4111" s="19"/>
      <c r="SBL4111" s="19"/>
      <c r="SBM4111" s="19"/>
      <c r="SBN4111" s="19"/>
      <c r="SBO4111" s="19"/>
      <c r="SBP4111" s="19"/>
      <c r="SBQ4111" s="19"/>
      <c r="SBR4111" s="19"/>
      <c r="SBS4111" s="19"/>
      <c r="SBT4111" s="19"/>
      <c r="SBU4111" s="19"/>
      <c r="SBV4111" s="19"/>
      <c r="SBW4111" s="19"/>
      <c r="SBX4111" s="19"/>
      <c r="SBY4111" s="19"/>
      <c r="SBZ4111" s="19"/>
      <c r="SCA4111" s="19"/>
      <c r="SCB4111" s="19"/>
      <c r="SCC4111" s="19"/>
      <c r="SCD4111" s="19"/>
      <c r="SCE4111" s="19"/>
      <c r="SCF4111" s="19"/>
      <c r="SCG4111" s="19"/>
      <c r="SCH4111" s="19"/>
      <c r="SCI4111" s="19"/>
      <c r="SCJ4111" s="19"/>
      <c r="SCK4111" s="19"/>
      <c r="SCL4111" s="19"/>
      <c r="SCM4111" s="19"/>
      <c r="SCN4111" s="19"/>
      <c r="SCO4111" s="19"/>
      <c r="SCP4111" s="19"/>
      <c r="SCQ4111" s="19"/>
      <c r="SCR4111" s="19"/>
      <c r="SCS4111" s="19"/>
      <c r="SCT4111" s="19"/>
      <c r="SCU4111" s="19"/>
      <c r="SCV4111" s="19"/>
      <c r="SCW4111" s="19"/>
      <c r="SCX4111" s="19"/>
      <c r="SCY4111" s="19"/>
      <c r="SCZ4111" s="19"/>
      <c r="SDA4111" s="19"/>
      <c r="SDB4111" s="19"/>
      <c r="SDC4111" s="19"/>
      <c r="SDD4111" s="19"/>
      <c r="SDE4111" s="19"/>
      <c r="SDF4111" s="19"/>
      <c r="SDG4111" s="19"/>
      <c r="SDH4111" s="19"/>
      <c r="SDI4111" s="19"/>
      <c r="SDJ4111" s="19"/>
      <c r="SDK4111" s="19"/>
      <c r="SDL4111" s="19"/>
      <c r="SDM4111" s="19"/>
      <c r="SDN4111" s="19"/>
      <c r="SDO4111" s="19"/>
      <c r="SDP4111" s="19"/>
      <c r="SDQ4111" s="19"/>
      <c r="SDR4111" s="19"/>
      <c r="SDS4111" s="19"/>
      <c r="SDT4111" s="19"/>
      <c r="SDU4111" s="19"/>
      <c r="SDV4111" s="19"/>
      <c r="SDW4111" s="19"/>
      <c r="SDX4111" s="19"/>
      <c r="SDY4111" s="19"/>
      <c r="SDZ4111" s="19"/>
      <c r="SEA4111" s="19"/>
      <c r="SEB4111" s="19"/>
      <c r="SEC4111" s="19"/>
      <c r="SED4111" s="19"/>
      <c r="SEE4111" s="19"/>
      <c r="SEF4111" s="19"/>
      <c r="SEG4111" s="19"/>
      <c r="SEH4111" s="19"/>
      <c r="SEI4111" s="19"/>
      <c r="SEJ4111" s="19"/>
      <c r="SEK4111" s="19"/>
      <c r="SEL4111" s="19"/>
      <c r="SEM4111" s="19"/>
      <c r="SEN4111" s="19"/>
      <c r="SEO4111" s="19"/>
      <c r="SEP4111" s="19"/>
      <c r="SEQ4111" s="19"/>
      <c r="SER4111" s="19"/>
      <c r="SES4111" s="19"/>
      <c r="SET4111" s="19"/>
      <c r="SEU4111" s="19"/>
      <c r="SEV4111" s="19"/>
      <c r="SEW4111" s="19"/>
      <c r="SEX4111" s="19"/>
      <c r="SEY4111" s="19"/>
      <c r="SEZ4111" s="19"/>
      <c r="SFA4111" s="19"/>
      <c r="SFB4111" s="19"/>
      <c r="SFC4111" s="19"/>
      <c r="SFD4111" s="19"/>
      <c r="SFE4111" s="19"/>
      <c r="SFF4111" s="19"/>
      <c r="SFG4111" s="19"/>
      <c r="SFH4111" s="19"/>
      <c r="SFI4111" s="19"/>
      <c r="SFJ4111" s="19"/>
      <c r="SFK4111" s="19"/>
      <c r="SFL4111" s="19"/>
      <c r="SFM4111" s="19"/>
      <c r="SFN4111" s="19"/>
      <c r="SFO4111" s="19"/>
      <c r="SFP4111" s="19"/>
      <c r="SFQ4111" s="19"/>
      <c r="SFR4111" s="19"/>
      <c r="SFS4111" s="19"/>
      <c r="SFT4111" s="19"/>
      <c r="SFU4111" s="19"/>
      <c r="SFV4111" s="19"/>
      <c r="SFW4111" s="19"/>
      <c r="SFX4111" s="19"/>
      <c r="SFY4111" s="19"/>
      <c r="SFZ4111" s="19"/>
      <c r="SGA4111" s="19"/>
      <c r="SGB4111" s="19"/>
      <c r="SGC4111" s="19"/>
      <c r="SGD4111" s="19"/>
      <c r="SGE4111" s="19"/>
      <c r="SGF4111" s="19"/>
      <c r="SGG4111" s="19"/>
      <c r="SGH4111" s="19"/>
      <c r="SGI4111" s="19"/>
      <c r="SGJ4111" s="19"/>
      <c r="SGK4111" s="19"/>
      <c r="SGL4111" s="19"/>
      <c r="SGM4111" s="19"/>
      <c r="SGN4111" s="19"/>
      <c r="SGO4111" s="19"/>
      <c r="SGP4111" s="19"/>
      <c r="SGQ4111" s="19"/>
      <c r="SGR4111" s="19"/>
      <c r="SGS4111" s="19"/>
      <c r="SGT4111" s="19"/>
      <c r="SGU4111" s="19"/>
      <c r="SGV4111" s="19"/>
      <c r="SGW4111" s="19"/>
      <c r="SGX4111" s="19"/>
      <c r="SGY4111" s="19"/>
      <c r="SGZ4111" s="19"/>
      <c r="SHA4111" s="19"/>
      <c r="SHB4111" s="19"/>
      <c r="SHC4111" s="19"/>
      <c r="SHD4111" s="19"/>
      <c r="SHE4111" s="19"/>
      <c r="SHF4111" s="19"/>
      <c r="SHG4111" s="19"/>
      <c r="SHH4111" s="19"/>
      <c r="SHI4111" s="19"/>
      <c r="SHJ4111" s="19"/>
      <c r="SHK4111" s="19"/>
      <c r="SHL4111" s="19"/>
      <c r="SHM4111" s="19"/>
      <c r="SHN4111" s="19"/>
      <c r="SHO4111" s="19"/>
      <c r="SHP4111" s="19"/>
      <c r="SHQ4111" s="19"/>
      <c r="SHR4111" s="19"/>
      <c r="SHS4111" s="19"/>
      <c r="SHT4111" s="19"/>
      <c r="SHU4111" s="19"/>
      <c r="SHV4111" s="19"/>
      <c r="SHW4111" s="19"/>
      <c r="SHX4111" s="19"/>
      <c r="SHY4111" s="19"/>
      <c r="SHZ4111" s="19"/>
      <c r="SIA4111" s="19"/>
      <c r="SIB4111" s="19"/>
      <c r="SIC4111" s="19"/>
      <c r="SID4111" s="19"/>
      <c r="SIE4111" s="19"/>
      <c r="SIF4111" s="19"/>
      <c r="SIG4111" s="19"/>
      <c r="SIH4111" s="19"/>
      <c r="SII4111" s="19"/>
      <c r="SIJ4111" s="19"/>
      <c r="SIK4111" s="19"/>
      <c r="SIL4111" s="19"/>
      <c r="SIM4111" s="19"/>
      <c r="SIN4111" s="19"/>
      <c r="SIO4111" s="19"/>
      <c r="SIP4111" s="19"/>
      <c r="SIQ4111" s="19"/>
      <c r="SIR4111" s="19"/>
      <c r="SIS4111" s="19"/>
      <c r="SIT4111" s="19"/>
      <c r="SIU4111" s="19"/>
      <c r="SIV4111" s="19"/>
      <c r="SIW4111" s="19"/>
      <c r="SIX4111" s="19"/>
      <c r="SIY4111" s="19"/>
      <c r="SIZ4111" s="19"/>
      <c r="SJA4111" s="19"/>
      <c r="SJB4111" s="19"/>
      <c r="SJC4111" s="19"/>
      <c r="SJD4111" s="19"/>
      <c r="SJE4111" s="19"/>
      <c r="SJF4111" s="19"/>
      <c r="SJG4111" s="19"/>
      <c r="SJH4111" s="19"/>
      <c r="SJI4111" s="19"/>
      <c r="SJJ4111" s="19"/>
      <c r="SJK4111" s="19"/>
      <c r="SJL4111" s="19"/>
      <c r="SJM4111" s="19"/>
      <c r="SJN4111" s="19"/>
      <c r="SJO4111" s="19"/>
      <c r="SJP4111" s="19"/>
      <c r="SJQ4111" s="19"/>
      <c r="SJR4111" s="19"/>
      <c r="SJS4111" s="19"/>
      <c r="SJT4111" s="19"/>
      <c r="SJU4111" s="19"/>
      <c r="SJV4111" s="19"/>
      <c r="SJW4111" s="19"/>
      <c r="SJX4111" s="19"/>
      <c r="SJY4111" s="19"/>
      <c r="SJZ4111" s="19"/>
      <c r="SKA4111" s="19"/>
      <c r="SKB4111" s="19"/>
      <c r="SKC4111" s="19"/>
      <c r="SKD4111" s="19"/>
      <c r="SKE4111" s="19"/>
      <c r="SKF4111" s="19"/>
      <c r="SKG4111" s="19"/>
      <c r="SKH4111" s="19"/>
      <c r="SKI4111" s="19"/>
      <c r="SKJ4111" s="19"/>
      <c r="SKK4111" s="19"/>
      <c r="SKL4111" s="19"/>
      <c r="SKM4111" s="19"/>
      <c r="SKN4111" s="19"/>
      <c r="SKO4111" s="19"/>
      <c r="SKP4111" s="19"/>
      <c r="SKQ4111" s="19"/>
      <c r="SKR4111" s="19"/>
      <c r="SKS4111" s="19"/>
      <c r="SKT4111" s="19"/>
      <c r="SKU4111" s="19"/>
      <c r="SKV4111" s="19"/>
      <c r="SKW4111" s="19"/>
      <c r="SKX4111" s="19"/>
      <c r="SKY4111" s="19"/>
      <c r="SKZ4111" s="19"/>
      <c r="SLA4111" s="19"/>
      <c r="SLB4111" s="19"/>
      <c r="SLC4111" s="19"/>
      <c r="SLD4111" s="19"/>
      <c r="SLE4111" s="19"/>
      <c r="SLF4111" s="19"/>
      <c r="SLG4111" s="19"/>
      <c r="SLH4111" s="19"/>
      <c r="SLI4111" s="19"/>
      <c r="SLJ4111" s="19"/>
      <c r="SLK4111" s="19"/>
      <c r="SLL4111" s="19"/>
      <c r="SLM4111" s="19"/>
      <c r="SLN4111" s="19"/>
      <c r="SLO4111" s="19"/>
      <c r="SLP4111" s="19"/>
      <c r="SLQ4111" s="19"/>
      <c r="SLR4111" s="19"/>
      <c r="SLS4111" s="19"/>
      <c r="SLT4111" s="19"/>
      <c r="SLU4111" s="19"/>
      <c r="SLV4111" s="19"/>
      <c r="SLW4111" s="19"/>
      <c r="SLX4111" s="19"/>
      <c r="SLY4111" s="19"/>
      <c r="SLZ4111" s="19"/>
      <c r="SMA4111" s="19"/>
      <c r="SMB4111" s="19"/>
      <c r="SMC4111" s="19"/>
      <c r="SMD4111" s="19"/>
      <c r="SME4111" s="19"/>
      <c r="SMF4111" s="19"/>
      <c r="SMG4111" s="19"/>
      <c r="SMH4111" s="19"/>
      <c r="SMI4111" s="19"/>
      <c r="SMJ4111" s="19"/>
      <c r="SMK4111" s="19"/>
      <c r="SML4111" s="19"/>
      <c r="SMM4111" s="19"/>
      <c r="SMN4111" s="19"/>
      <c r="SMO4111" s="19"/>
      <c r="SMP4111" s="19"/>
      <c r="SMQ4111" s="19"/>
      <c r="SMR4111" s="19"/>
      <c r="SMS4111" s="19"/>
      <c r="SMT4111" s="19"/>
      <c r="SMU4111" s="19"/>
      <c r="SMV4111" s="19"/>
      <c r="SMW4111" s="19"/>
      <c r="SMX4111" s="19"/>
      <c r="SMY4111" s="19"/>
      <c r="SMZ4111" s="19"/>
      <c r="SNA4111" s="19"/>
      <c r="SNB4111" s="19"/>
      <c r="SNC4111" s="19"/>
      <c r="SND4111" s="19"/>
      <c r="SNE4111" s="19"/>
      <c r="SNF4111" s="19"/>
      <c r="SNG4111" s="19"/>
      <c r="SNH4111" s="19"/>
      <c r="SNI4111" s="19"/>
      <c r="SNJ4111" s="19"/>
      <c r="SNK4111" s="19"/>
      <c r="SNL4111" s="19"/>
      <c r="SNM4111" s="19"/>
      <c r="SNN4111" s="19"/>
      <c r="SNO4111" s="19"/>
      <c r="SNP4111" s="19"/>
      <c r="SNQ4111" s="19"/>
      <c r="SNR4111" s="19"/>
      <c r="SNS4111" s="19"/>
      <c r="SNT4111" s="19"/>
      <c r="SNU4111" s="19"/>
      <c r="SNV4111" s="19"/>
      <c r="SNW4111" s="19"/>
      <c r="SNX4111" s="19"/>
      <c r="SNY4111" s="19"/>
      <c r="SNZ4111" s="19"/>
      <c r="SOA4111" s="19"/>
      <c r="SOB4111" s="19"/>
      <c r="SOC4111" s="19"/>
      <c r="SOD4111" s="19"/>
      <c r="SOE4111" s="19"/>
      <c r="SOF4111" s="19"/>
      <c r="SOG4111" s="19"/>
      <c r="SOH4111" s="19"/>
      <c r="SOI4111" s="19"/>
      <c r="SOJ4111" s="19"/>
      <c r="SOK4111" s="19"/>
      <c r="SOL4111" s="19"/>
      <c r="SOM4111" s="19"/>
      <c r="SON4111" s="19"/>
      <c r="SOO4111" s="19"/>
      <c r="SOP4111" s="19"/>
      <c r="SOQ4111" s="19"/>
      <c r="SOR4111" s="19"/>
      <c r="SOS4111" s="19"/>
      <c r="SOT4111" s="19"/>
      <c r="SOU4111" s="19"/>
      <c r="SOV4111" s="19"/>
      <c r="SOW4111" s="19"/>
      <c r="SOX4111" s="19"/>
      <c r="SOY4111" s="19"/>
      <c r="SOZ4111" s="19"/>
      <c r="SPA4111" s="19"/>
      <c r="SPB4111" s="19"/>
      <c r="SPC4111" s="19"/>
      <c r="SPD4111" s="19"/>
      <c r="SPE4111" s="19"/>
      <c r="SPF4111" s="19"/>
      <c r="SPG4111" s="19"/>
      <c r="SPH4111" s="19"/>
      <c r="SPI4111" s="19"/>
      <c r="SPJ4111" s="19"/>
      <c r="SPK4111" s="19"/>
      <c r="SPL4111" s="19"/>
      <c r="SPM4111" s="19"/>
      <c r="SPN4111" s="19"/>
      <c r="SPO4111" s="19"/>
      <c r="SPP4111" s="19"/>
      <c r="SPQ4111" s="19"/>
      <c r="SPR4111" s="19"/>
      <c r="SPS4111" s="19"/>
      <c r="SPT4111" s="19"/>
      <c r="SPU4111" s="19"/>
      <c r="SPV4111" s="19"/>
      <c r="SPW4111" s="19"/>
      <c r="SPX4111" s="19"/>
      <c r="SPY4111" s="19"/>
      <c r="SPZ4111" s="19"/>
      <c r="SQA4111" s="19"/>
      <c r="SQB4111" s="19"/>
      <c r="SQC4111" s="19"/>
      <c r="SQD4111" s="19"/>
      <c r="SQE4111" s="19"/>
      <c r="SQF4111" s="19"/>
      <c r="SQG4111" s="19"/>
      <c r="SQH4111" s="19"/>
      <c r="SQI4111" s="19"/>
      <c r="SQJ4111" s="19"/>
      <c r="SQK4111" s="19"/>
      <c r="SQL4111" s="19"/>
      <c r="SQM4111" s="19"/>
      <c r="SQN4111" s="19"/>
      <c r="SQO4111" s="19"/>
      <c r="SQP4111" s="19"/>
      <c r="SQQ4111" s="19"/>
      <c r="SQR4111" s="19"/>
      <c r="SQS4111" s="19"/>
      <c r="SQT4111" s="19"/>
      <c r="SQU4111" s="19"/>
      <c r="SQV4111" s="19"/>
      <c r="SQW4111" s="19"/>
      <c r="SQX4111" s="19"/>
      <c r="SQY4111" s="19"/>
      <c r="SQZ4111" s="19"/>
      <c r="SRA4111" s="19"/>
      <c r="SRB4111" s="19"/>
      <c r="SRC4111" s="19"/>
      <c r="SRD4111" s="19"/>
      <c r="SRE4111" s="19"/>
      <c r="SRF4111" s="19"/>
      <c r="SRG4111" s="19"/>
      <c r="SRH4111" s="19"/>
      <c r="SRI4111" s="19"/>
      <c r="SRJ4111" s="19"/>
      <c r="SRK4111" s="19"/>
      <c r="SRL4111" s="19"/>
      <c r="SRM4111" s="19"/>
      <c r="SRN4111" s="19"/>
      <c r="SRO4111" s="19"/>
      <c r="SRP4111" s="19"/>
      <c r="SRQ4111" s="19"/>
      <c r="SRR4111" s="19"/>
      <c r="SRS4111" s="19"/>
      <c r="SRT4111" s="19"/>
      <c r="SRU4111" s="19"/>
      <c r="SRV4111" s="19"/>
      <c r="SRW4111" s="19"/>
      <c r="SRX4111" s="19"/>
      <c r="SRY4111" s="19"/>
      <c r="SRZ4111" s="19"/>
      <c r="SSA4111" s="19"/>
      <c r="SSB4111" s="19"/>
      <c r="SSC4111" s="19"/>
      <c r="SSD4111" s="19"/>
      <c r="SSE4111" s="19"/>
      <c r="SSF4111" s="19"/>
      <c r="SSG4111" s="19"/>
      <c r="SSH4111" s="19"/>
      <c r="SSI4111" s="19"/>
      <c r="SSJ4111" s="19"/>
      <c r="SSK4111" s="19"/>
      <c r="SSL4111" s="19"/>
      <c r="SSM4111" s="19"/>
      <c r="SSN4111" s="19"/>
      <c r="SSO4111" s="19"/>
      <c r="SSP4111" s="19"/>
      <c r="SSQ4111" s="19"/>
      <c r="SSR4111" s="19"/>
      <c r="SSS4111" s="19"/>
      <c r="SST4111" s="19"/>
      <c r="SSU4111" s="19"/>
      <c r="SSV4111" s="19"/>
      <c r="SSW4111" s="19"/>
      <c r="SSX4111" s="19"/>
      <c r="SSY4111" s="19"/>
      <c r="SSZ4111" s="19"/>
      <c r="STA4111" s="19"/>
      <c r="STB4111" s="19"/>
      <c r="STC4111" s="19"/>
      <c r="STD4111" s="19"/>
      <c r="STE4111" s="19"/>
      <c r="STF4111" s="19"/>
      <c r="STG4111" s="19"/>
      <c r="STH4111" s="19"/>
      <c r="STI4111" s="19"/>
      <c r="STJ4111" s="19"/>
      <c r="STK4111" s="19"/>
      <c r="STL4111" s="19"/>
      <c r="STM4111" s="19"/>
      <c r="STN4111" s="19"/>
      <c r="STO4111" s="19"/>
      <c r="STP4111" s="19"/>
      <c r="STQ4111" s="19"/>
      <c r="STR4111" s="19"/>
      <c r="STS4111" s="19"/>
      <c r="STT4111" s="19"/>
      <c r="STU4111" s="19"/>
      <c r="STV4111" s="19"/>
      <c r="STW4111" s="19"/>
      <c r="STX4111" s="19"/>
      <c r="STY4111" s="19"/>
      <c r="STZ4111" s="19"/>
      <c r="SUA4111" s="19"/>
      <c r="SUB4111" s="19"/>
      <c r="SUC4111" s="19"/>
      <c r="SUD4111" s="19"/>
      <c r="SUE4111" s="19"/>
      <c r="SUF4111" s="19"/>
      <c r="SUG4111" s="19"/>
      <c r="SUH4111" s="19"/>
      <c r="SUI4111" s="19"/>
      <c r="SUJ4111" s="19"/>
      <c r="SUK4111" s="19"/>
      <c r="SUL4111" s="19"/>
      <c r="SUM4111" s="19"/>
      <c r="SUN4111" s="19"/>
      <c r="SUO4111" s="19"/>
      <c r="SUP4111" s="19"/>
      <c r="SUQ4111" s="19"/>
      <c r="SUR4111" s="19"/>
      <c r="SUS4111" s="19"/>
      <c r="SUT4111" s="19"/>
      <c r="SUU4111" s="19"/>
      <c r="SUV4111" s="19"/>
      <c r="SUW4111" s="19"/>
      <c r="SUX4111" s="19"/>
      <c r="SUY4111" s="19"/>
      <c r="SUZ4111" s="19"/>
      <c r="SVA4111" s="19"/>
      <c r="SVB4111" s="19"/>
      <c r="SVC4111" s="19"/>
      <c r="SVD4111" s="19"/>
      <c r="SVE4111" s="19"/>
      <c r="SVF4111" s="19"/>
      <c r="SVG4111" s="19"/>
      <c r="SVH4111" s="19"/>
      <c r="SVI4111" s="19"/>
      <c r="SVJ4111" s="19"/>
      <c r="SVK4111" s="19"/>
      <c r="SVL4111" s="19"/>
      <c r="SVM4111" s="19"/>
      <c r="SVN4111" s="19"/>
      <c r="SVO4111" s="19"/>
      <c r="SVP4111" s="19"/>
      <c r="SVQ4111" s="19"/>
      <c r="SVR4111" s="19"/>
      <c r="SVS4111" s="19"/>
      <c r="SVT4111" s="19"/>
      <c r="SVU4111" s="19"/>
      <c r="SVV4111" s="19"/>
      <c r="SVW4111" s="19"/>
      <c r="SVX4111" s="19"/>
      <c r="SVY4111" s="19"/>
      <c r="SVZ4111" s="19"/>
      <c r="SWA4111" s="19"/>
      <c r="SWB4111" s="19"/>
      <c r="SWC4111" s="19"/>
      <c r="SWD4111" s="19"/>
      <c r="SWE4111" s="19"/>
      <c r="SWF4111" s="19"/>
      <c r="SWG4111" s="19"/>
      <c r="SWH4111" s="19"/>
      <c r="SWI4111" s="19"/>
      <c r="SWJ4111" s="19"/>
      <c r="SWK4111" s="19"/>
      <c r="SWL4111" s="19"/>
      <c r="SWM4111" s="19"/>
      <c r="SWN4111" s="19"/>
      <c r="SWO4111" s="19"/>
      <c r="SWP4111" s="19"/>
      <c r="SWQ4111" s="19"/>
      <c r="SWR4111" s="19"/>
      <c r="SWS4111" s="19"/>
      <c r="SWT4111" s="19"/>
      <c r="SWU4111" s="19"/>
      <c r="SWV4111" s="19"/>
      <c r="SWW4111" s="19"/>
      <c r="SWX4111" s="19"/>
      <c r="SWY4111" s="19"/>
      <c r="SWZ4111" s="19"/>
      <c r="SXA4111" s="19"/>
      <c r="SXB4111" s="19"/>
      <c r="SXC4111" s="19"/>
      <c r="SXD4111" s="19"/>
      <c r="SXE4111" s="19"/>
      <c r="SXF4111" s="19"/>
      <c r="SXG4111" s="19"/>
      <c r="SXH4111" s="19"/>
      <c r="SXI4111" s="19"/>
      <c r="SXJ4111" s="19"/>
      <c r="SXK4111" s="19"/>
      <c r="SXL4111" s="19"/>
      <c r="SXM4111" s="19"/>
      <c r="SXN4111" s="19"/>
      <c r="SXO4111" s="19"/>
      <c r="SXP4111" s="19"/>
      <c r="SXQ4111" s="19"/>
      <c r="SXR4111" s="19"/>
      <c r="SXS4111" s="19"/>
      <c r="SXT4111" s="19"/>
      <c r="SXU4111" s="19"/>
      <c r="SXV4111" s="19"/>
      <c r="SXW4111" s="19"/>
      <c r="SXX4111" s="19"/>
      <c r="SXY4111" s="19"/>
      <c r="SXZ4111" s="19"/>
      <c r="SYA4111" s="19"/>
      <c r="SYB4111" s="19"/>
      <c r="SYC4111" s="19"/>
      <c r="SYD4111" s="19"/>
      <c r="SYE4111" s="19"/>
      <c r="SYF4111" s="19"/>
      <c r="SYG4111" s="19"/>
      <c r="SYH4111" s="19"/>
      <c r="SYI4111" s="19"/>
      <c r="SYJ4111" s="19"/>
      <c r="SYK4111" s="19"/>
      <c r="SYL4111" s="19"/>
      <c r="SYM4111" s="19"/>
      <c r="SYN4111" s="19"/>
      <c r="SYO4111" s="19"/>
      <c r="SYP4111" s="19"/>
      <c r="SYQ4111" s="19"/>
      <c r="SYR4111" s="19"/>
      <c r="SYS4111" s="19"/>
      <c r="SYT4111" s="19"/>
      <c r="SYU4111" s="19"/>
      <c r="SYV4111" s="19"/>
      <c r="SYW4111" s="19"/>
      <c r="SYX4111" s="19"/>
      <c r="SYY4111" s="19"/>
      <c r="SYZ4111" s="19"/>
      <c r="SZA4111" s="19"/>
      <c r="SZB4111" s="19"/>
      <c r="SZC4111" s="19"/>
      <c r="SZD4111" s="19"/>
      <c r="SZE4111" s="19"/>
      <c r="SZF4111" s="19"/>
      <c r="SZG4111" s="19"/>
      <c r="SZH4111" s="19"/>
      <c r="SZI4111" s="19"/>
      <c r="SZJ4111" s="19"/>
      <c r="SZK4111" s="19"/>
      <c r="SZL4111" s="19"/>
      <c r="SZM4111" s="19"/>
      <c r="SZN4111" s="19"/>
      <c r="SZO4111" s="19"/>
      <c r="SZP4111" s="19"/>
      <c r="SZQ4111" s="19"/>
      <c r="SZR4111" s="19"/>
      <c r="SZS4111" s="19"/>
      <c r="SZT4111" s="19"/>
      <c r="SZU4111" s="19"/>
      <c r="SZV4111" s="19"/>
      <c r="SZW4111" s="19"/>
      <c r="SZX4111" s="19"/>
      <c r="SZY4111" s="19"/>
      <c r="SZZ4111" s="19"/>
      <c r="TAA4111" s="19"/>
      <c r="TAB4111" s="19"/>
      <c r="TAC4111" s="19"/>
      <c r="TAD4111" s="19"/>
      <c r="TAE4111" s="19"/>
      <c r="TAF4111" s="19"/>
      <c r="TAG4111" s="19"/>
      <c r="TAH4111" s="19"/>
      <c r="TAI4111" s="19"/>
      <c r="TAJ4111" s="19"/>
      <c r="TAK4111" s="19"/>
      <c r="TAL4111" s="19"/>
      <c r="TAM4111" s="19"/>
      <c r="TAN4111" s="19"/>
      <c r="TAO4111" s="19"/>
      <c r="TAP4111" s="19"/>
      <c r="TAQ4111" s="19"/>
      <c r="TAR4111" s="19"/>
      <c r="TAS4111" s="19"/>
      <c r="TAT4111" s="19"/>
      <c r="TAU4111" s="19"/>
      <c r="TAV4111" s="19"/>
      <c r="TAW4111" s="19"/>
      <c r="TAX4111" s="19"/>
      <c r="TAY4111" s="19"/>
      <c r="TAZ4111" s="19"/>
      <c r="TBA4111" s="19"/>
      <c r="TBB4111" s="19"/>
      <c r="TBC4111" s="19"/>
      <c r="TBD4111" s="19"/>
      <c r="TBE4111" s="19"/>
      <c r="TBF4111" s="19"/>
      <c r="TBG4111" s="19"/>
      <c r="TBH4111" s="19"/>
      <c r="TBI4111" s="19"/>
      <c r="TBJ4111" s="19"/>
      <c r="TBK4111" s="19"/>
      <c r="TBL4111" s="19"/>
      <c r="TBM4111" s="19"/>
      <c r="TBN4111" s="19"/>
      <c r="TBO4111" s="19"/>
      <c r="TBP4111" s="19"/>
      <c r="TBQ4111" s="19"/>
      <c r="TBR4111" s="19"/>
      <c r="TBS4111" s="19"/>
      <c r="TBT4111" s="19"/>
      <c r="TBU4111" s="19"/>
      <c r="TBV4111" s="19"/>
      <c r="TBW4111" s="19"/>
      <c r="TBX4111" s="19"/>
      <c r="TBY4111" s="19"/>
      <c r="TBZ4111" s="19"/>
      <c r="TCA4111" s="19"/>
      <c r="TCB4111" s="19"/>
      <c r="TCC4111" s="19"/>
      <c r="TCD4111" s="19"/>
      <c r="TCE4111" s="19"/>
      <c r="TCF4111" s="19"/>
      <c r="TCG4111" s="19"/>
      <c r="TCH4111" s="19"/>
      <c r="TCI4111" s="19"/>
      <c r="TCJ4111" s="19"/>
      <c r="TCK4111" s="19"/>
      <c r="TCL4111" s="19"/>
      <c r="TCM4111" s="19"/>
      <c r="TCN4111" s="19"/>
      <c r="TCO4111" s="19"/>
      <c r="TCP4111" s="19"/>
      <c r="TCQ4111" s="19"/>
      <c r="TCR4111" s="19"/>
      <c r="TCS4111" s="19"/>
      <c r="TCT4111" s="19"/>
      <c r="TCU4111" s="19"/>
      <c r="TCV4111" s="19"/>
      <c r="TCW4111" s="19"/>
      <c r="TCX4111" s="19"/>
      <c r="TCY4111" s="19"/>
      <c r="TCZ4111" s="19"/>
      <c r="TDA4111" s="19"/>
      <c r="TDB4111" s="19"/>
      <c r="TDC4111" s="19"/>
      <c r="TDD4111" s="19"/>
      <c r="TDE4111" s="19"/>
      <c r="TDF4111" s="19"/>
      <c r="TDG4111" s="19"/>
      <c r="TDH4111" s="19"/>
      <c r="TDI4111" s="19"/>
      <c r="TDJ4111" s="19"/>
      <c r="TDK4111" s="19"/>
      <c r="TDL4111" s="19"/>
      <c r="TDM4111" s="19"/>
      <c r="TDN4111" s="19"/>
      <c r="TDO4111" s="19"/>
      <c r="TDP4111" s="19"/>
      <c r="TDQ4111" s="19"/>
      <c r="TDR4111" s="19"/>
      <c r="TDS4111" s="19"/>
      <c r="TDT4111" s="19"/>
      <c r="TDU4111" s="19"/>
      <c r="TDV4111" s="19"/>
      <c r="TDW4111" s="19"/>
      <c r="TDX4111" s="19"/>
      <c r="TDY4111" s="19"/>
      <c r="TDZ4111" s="19"/>
      <c r="TEA4111" s="19"/>
      <c r="TEB4111" s="19"/>
      <c r="TEC4111" s="19"/>
      <c r="TED4111" s="19"/>
      <c r="TEE4111" s="19"/>
      <c r="TEF4111" s="19"/>
      <c r="TEG4111" s="19"/>
      <c r="TEH4111" s="19"/>
      <c r="TEI4111" s="19"/>
      <c r="TEJ4111" s="19"/>
      <c r="TEK4111" s="19"/>
      <c r="TEL4111" s="19"/>
      <c r="TEM4111" s="19"/>
      <c r="TEN4111" s="19"/>
      <c r="TEO4111" s="19"/>
      <c r="TEP4111" s="19"/>
      <c r="TEQ4111" s="19"/>
      <c r="TER4111" s="19"/>
      <c r="TES4111" s="19"/>
      <c r="TET4111" s="19"/>
      <c r="TEU4111" s="19"/>
      <c r="TEV4111" s="19"/>
      <c r="TEW4111" s="19"/>
      <c r="TEX4111" s="19"/>
      <c r="TEY4111" s="19"/>
      <c r="TEZ4111" s="19"/>
      <c r="TFA4111" s="19"/>
      <c r="TFB4111" s="19"/>
      <c r="TFC4111" s="19"/>
      <c r="TFD4111" s="19"/>
      <c r="TFE4111" s="19"/>
      <c r="TFF4111" s="19"/>
      <c r="TFG4111" s="19"/>
      <c r="TFH4111" s="19"/>
      <c r="TFI4111" s="19"/>
      <c r="TFJ4111" s="19"/>
      <c r="TFK4111" s="19"/>
      <c r="TFL4111" s="19"/>
      <c r="TFM4111" s="19"/>
      <c r="TFN4111" s="19"/>
      <c r="TFO4111" s="19"/>
      <c r="TFP4111" s="19"/>
      <c r="TFQ4111" s="19"/>
      <c r="TFR4111" s="19"/>
      <c r="TFS4111" s="19"/>
      <c r="TFT4111" s="19"/>
      <c r="TFU4111" s="19"/>
      <c r="TFV4111" s="19"/>
      <c r="TFW4111" s="19"/>
      <c r="TFX4111" s="19"/>
      <c r="TFY4111" s="19"/>
      <c r="TFZ4111" s="19"/>
      <c r="TGA4111" s="19"/>
      <c r="TGB4111" s="19"/>
      <c r="TGC4111" s="19"/>
      <c r="TGD4111" s="19"/>
      <c r="TGE4111" s="19"/>
      <c r="TGF4111" s="19"/>
      <c r="TGG4111" s="19"/>
      <c r="TGH4111" s="19"/>
      <c r="TGI4111" s="19"/>
      <c r="TGJ4111" s="19"/>
      <c r="TGK4111" s="19"/>
      <c r="TGL4111" s="19"/>
      <c r="TGM4111" s="19"/>
      <c r="TGN4111" s="19"/>
      <c r="TGO4111" s="19"/>
      <c r="TGP4111" s="19"/>
      <c r="TGQ4111" s="19"/>
      <c r="TGR4111" s="19"/>
      <c r="TGS4111" s="19"/>
      <c r="TGT4111" s="19"/>
      <c r="TGU4111" s="19"/>
      <c r="TGV4111" s="19"/>
      <c r="TGW4111" s="19"/>
      <c r="TGX4111" s="19"/>
      <c r="TGY4111" s="19"/>
      <c r="TGZ4111" s="19"/>
      <c r="THA4111" s="19"/>
      <c r="THB4111" s="19"/>
      <c r="THC4111" s="19"/>
      <c r="THD4111" s="19"/>
      <c r="THE4111" s="19"/>
      <c r="THF4111" s="19"/>
      <c r="THG4111" s="19"/>
      <c r="THH4111" s="19"/>
      <c r="THI4111" s="19"/>
      <c r="THJ4111" s="19"/>
      <c r="THK4111" s="19"/>
      <c r="THL4111" s="19"/>
      <c r="THM4111" s="19"/>
      <c r="THN4111" s="19"/>
      <c r="THO4111" s="19"/>
      <c r="THP4111" s="19"/>
      <c r="THQ4111" s="19"/>
      <c r="THR4111" s="19"/>
      <c r="THS4111" s="19"/>
      <c r="THT4111" s="19"/>
      <c r="THU4111" s="19"/>
      <c r="THV4111" s="19"/>
      <c r="THW4111" s="19"/>
      <c r="THX4111" s="19"/>
      <c r="THY4111" s="19"/>
      <c r="THZ4111" s="19"/>
      <c r="TIA4111" s="19"/>
      <c r="TIB4111" s="19"/>
      <c r="TIC4111" s="19"/>
      <c r="TID4111" s="19"/>
      <c r="TIE4111" s="19"/>
      <c r="TIF4111" s="19"/>
      <c r="TIG4111" s="19"/>
      <c r="TIH4111" s="19"/>
      <c r="TII4111" s="19"/>
      <c r="TIJ4111" s="19"/>
      <c r="TIK4111" s="19"/>
      <c r="TIL4111" s="19"/>
      <c r="TIM4111" s="19"/>
      <c r="TIN4111" s="19"/>
      <c r="TIO4111" s="19"/>
      <c r="TIP4111" s="19"/>
      <c r="TIQ4111" s="19"/>
      <c r="TIR4111" s="19"/>
      <c r="TIS4111" s="19"/>
      <c r="TIT4111" s="19"/>
      <c r="TIU4111" s="19"/>
      <c r="TIV4111" s="19"/>
      <c r="TIW4111" s="19"/>
      <c r="TIX4111" s="19"/>
      <c r="TIY4111" s="19"/>
      <c r="TIZ4111" s="19"/>
      <c r="TJA4111" s="19"/>
      <c r="TJB4111" s="19"/>
      <c r="TJC4111" s="19"/>
      <c r="TJD4111" s="19"/>
      <c r="TJE4111" s="19"/>
      <c r="TJF4111" s="19"/>
      <c r="TJG4111" s="19"/>
      <c r="TJH4111" s="19"/>
      <c r="TJI4111" s="19"/>
      <c r="TJJ4111" s="19"/>
      <c r="TJK4111" s="19"/>
      <c r="TJL4111" s="19"/>
      <c r="TJM4111" s="19"/>
      <c r="TJN4111" s="19"/>
      <c r="TJO4111" s="19"/>
      <c r="TJP4111" s="19"/>
      <c r="TJQ4111" s="19"/>
      <c r="TJR4111" s="19"/>
      <c r="TJS4111" s="19"/>
      <c r="TJT4111" s="19"/>
      <c r="TJU4111" s="19"/>
      <c r="TJV4111" s="19"/>
      <c r="TJW4111" s="19"/>
      <c r="TJX4111" s="19"/>
      <c r="TJY4111" s="19"/>
      <c r="TJZ4111" s="19"/>
      <c r="TKA4111" s="19"/>
      <c r="TKB4111" s="19"/>
      <c r="TKC4111" s="19"/>
      <c r="TKD4111" s="19"/>
      <c r="TKE4111" s="19"/>
      <c r="TKF4111" s="19"/>
      <c r="TKG4111" s="19"/>
      <c r="TKH4111" s="19"/>
      <c r="TKI4111" s="19"/>
      <c r="TKJ4111" s="19"/>
      <c r="TKK4111" s="19"/>
      <c r="TKL4111" s="19"/>
      <c r="TKM4111" s="19"/>
      <c r="TKN4111" s="19"/>
      <c r="TKO4111" s="19"/>
      <c r="TKP4111" s="19"/>
      <c r="TKQ4111" s="19"/>
      <c r="TKR4111" s="19"/>
      <c r="TKS4111" s="19"/>
      <c r="TKT4111" s="19"/>
      <c r="TKU4111" s="19"/>
      <c r="TKV4111" s="19"/>
      <c r="TKW4111" s="19"/>
      <c r="TKX4111" s="19"/>
      <c r="TKY4111" s="19"/>
      <c r="TKZ4111" s="19"/>
      <c r="TLA4111" s="19"/>
      <c r="TLB4111" s="19"/>
      <c r="TLC4111" s="19"/>
      <c r="TLD4111" s="19"/>
      <c r="TLE4111" s="19"/>
      <c r="TLF4111" s="19"/>
      <c r="TLG4111" s="19"/>
      <c r="TLH4111" s="19"/>
      <c r="TLI4111" s="19"/>
      <c r="TLJ4111" s="19"/>
      <c r="TLK4111" s="19"/>
      <c r="TLL4111" s="19"/>
      <c r="TLM4111" s="19"/>
      <c r="TLN4111" s="19"/>
      <c r="TLO4111" s="19"/>
      <c r="TLP4111" s="19"/>
      <c r="TLQ4111" s="19"/>
      <c r="TLR4111" s="19"/>
      <c r="TLS4111" s="19"/>
      <c r="TLT4111" s="19"/>
      <c r="TLU4111" s="19"/>
      <c r="TLV4111" s="19"/>
      <c r="TLW4111" s="19"/>
      <c r="TLX4111" s="19"/>
      <c r="TLY4111" s="19"/>
      <c r="TLZ4111" s="19"/>
      <c r="TMA4111" s="19"/>
      <c r="TMB4111" s="19"/>
      <c r="TMC4111" s="19"/>
      <c r="TMD4111" s="19"/>
      <c r="TME4111" s="19"/>
      <c r="TMF4111" s="19"/>
      <c r="TMG4111" s="19"/>
      <c r="TMH4111" s="19"/>
      <c r="TMI4111" s="19"/>
      <c r="TMJ4111" s="19"/>
      <c r="TMK4111" s="19"/>
      <c r="TML4111" s="19"/>
      <c r="TMM4111" s="19"/>
      <c r="TMN4111" s="19"/>
      <c r="TMO4111" s="19"/>
      <c r="TMP4111" s="19"/>
      <c r="TMQ4111" s="19"/>
      <c r="TMR4111" s="19"/>
      <c r="TMS4111" s="19"/>
      <c r="TMT4111" s="19"/>
      <c r="TMU4111" s="19"/>
      <c r="TMV4111" s="19"/>
      <c r="TMW4111" s="19"/>
      <c r="TMX4111" s="19"/>
      <c r="TMY4111" s="19"/>
      <c r="TMZ4111" s="19"/>
      <c r="TNA4111" s="19"/>
      <c r="TNB4111" s="19"/>
      <c r="TNC4111" s="19"/>
      <c r="TND4111" s="19"/>
      <c r="TNE4111" s="19"/>
      <c r="TNF4111" s="19"/>
      <c r="TNG4111" s="19"/>
      <c r="TNH4111" s="19"/>
      <c r="TNI4111" s="19"/>
      <c r="TNJ4111" s="19"/>
      <c r="TNK4111" s="19"/>
      <c r="TNL4111" s="19"/>
      <c r="TNM4111" s="19"/>
      <c r="TNN4111" s="19"/>
      <c r="TNO4111" s="19"/>
      <c r="TNP4111" s="19"/>
      <c r="TNQ4111" s="19"/>
      <c r="TNR4111" s="19"/>
      <c r="TNS4111" s="19"/>
      <c r="TNT4111" s="19"/>
      <c r="TNU4111" s="19"/>
      <c r="TNV4111" s="19"/>
      <c r="TNW4111" s="19"/>
      <c r="TNX4111" s="19"/>
      <c r="TNY4111" s="19"/>
      <c r="TNZ4111" s="19"/>
      <c r="TOA4111" s="19"/>
      <c r="TOB4111" s="19"/>
      <c r="TOC4111" s="19"/>
      <c r="TOD4111" s="19"/>
      <c r="TOE4111" s="19"/>
      <c r="TOF4111" s="19"/>
      <c r="TOG4111" s="19"/>
      <c r="TOH4111" s="19"/>
      <c r="TOI4111" s="19"/>
      <c r="TOJ4111" s="19"/>
      <c r="TOK4111" s="19"/>
      <c r="TOL4111" s="19"/>
      <c r="TOM4111" s="19"/>
      <c r="TON4111" s="19"/>
      <c r="TOO4111" s="19"/>
      <c r="TOP4111" s="19"/>
      <c r="TOQ4111" s="19"/>
      <c r="TOR4111" s="19"/>
      <c r="TOS4111" s="19"/>
      <c r="TOT4111" s="19"/>
      <c r="TOU4111" s="19"/>
      <c r="TOV4111" s="19"/>
      <c r="TOW4111" s="19"/>
      <c r="TOX4111" s="19"/>
      <c r="TOY4111" s="19"/>
      <c r="TOZ4111" s="19"/>
      <c r="TPA4111" s="19"/>
      <c r="TPB4111" s="19"/>
      <c r="TPC4111" s="19"/>
      <c r="TPD4111" s="19"/>
      <c r="TPE4111" s="19"/>
      <c r="TPF4111" s="19"/>
      <c r="TPG4111" s="19"/>
      <c r="TPH4111" s="19"/>
      <c r="TPI4111" s="19"/>
      <c r="TPJ4111" s="19"/>
      <c r="TPK4111" s="19"/>
      <c r="TPL4111" s="19"/>
      <c r="TPM4111" s="19"/>
      <c r="TPN4111" s="19"/>
      <c r="TPO4111" s="19"/>
      <c r="TPP4111" s="19"/>
      <c r="TPQ4111" s="19"/>
      <c r="TPR4111" s="19"/>
      <c r="TPS4111" s="19"/>
      <c r="TPT4111" s="19"/>
      <c r="TPU4111" s="19"/>
      <c r="TPV4111" s="19"/>
      <c r="TPW4111" s="19"/>
      <c r="TPX4111" s="19"/>
      <c r="TPY4111" s="19"/>
      <c r="TPZ4111" s="19"/>
      <c r="TQA4111" s="19"/>
      <c r="TQB4111" s="19"/>
      <c r="TQC4111" s="19"/>
      <c r="TQD4111" s="19"/>
      <c r="TQE4111" s="19"/>
      <c r="TQF4111" s="19"/>
      <c r="TQG4111" s="19"/>
      <c r="TQH4111" s="19"/>
      <c r="TQI4111" s="19"/>
      <c r="TQJ4111" s="19"/>
      <c r="TQK4111" s="19"/>
      <c r="TQL4111" s="19"/>
      <c r="TQM4111" s="19"/>
      <c r="TQN4111" s="19"/>
      <c r="TQO4111" s="19"/>
      <c r="TQP4111" s="19"/>
      <c r="TQQ4111" s="19"/>
      <c r="TQR4111" s="19"/>
      <c r="TQS4111" s="19"/>
      <c r="TQT4111" s="19"/>
      <c r="TQU4111" s="19"/>
      <c r="TQV4111" s="19"/>
      <c r="TQW4111" s="19"/>
      <c r="TQX4111" s="19"/>
      <c r="TQY4111" s="19"/>
      <c r="TQZ4111" s="19"/>
      <c r="TRA4111" s="19"/>
      <c r="TRB4111" s="19"/>
      <c r="TRC4111" s="19"/>
      <c r="TRD4111" s="19"/>
      <c r="TRE4111" s="19"/>
      <c r="TRF4111" s="19"/>
      <c r="TRG4111" s="19"/>
      <c r="TRH4111" s="19"/>
      <c r="TRI4111" s="19"/>
      <c r="TRJ4111" s="19"/>
      <c r="TRK4111" s="19"/>
      <c r="TRL4111" s="19"/>
      <c r="TRM4111" s="19"/>
      <c r="TRN4111" s="19"/>
      <c r="TRO4111" s="19"/>
      <c r="TRP4111" s="19"/>
      <c r="TRQ4111" s="19"/>
      <c r="TRR4111" s="19"/>
      <c r="TRS4111" s="19"/>
      <c r="TRT4111" s="19"/>
      <c r="TRU4111" s="19"/>
      <c r="TRV4111" s="19"/>
      <c r="TRW4111" s="19"/>
      <c r="TRX4111" s="19"/>
      <c r="TRY4111" s="19"/>
      <c r="TRZ4111" s="19"/>
      <c r="TSA4111" s="19"/>
      <c r="TSB4111" s="19"/>
      <c r="TSC4111" s="19"/>
      <c r="TSD4111" s="19"/>
      <c r="TSE4111" s="19"/>
      <c r="TSF4111" s="19"/>
      <c r="TSG4111" s="19"/>
      <c r="TSH4111" s="19"/>
      <c r="TSI4111" s="19"/>
      <c r="TSJ4111" s="19"/>
      <c r="TSK4111" s="19"/>
      <c r="TSL4111" s="19"/>
      <c r="TSM4111" s="19"/>
      <c r="TSN4111" s="19"/>
      <c r="TSO4111" s="19"/>
      <c r="TSP4111" s="19"/>
      <c r="TSQ4111" s="19"/>
      <c r="TSR4111" s="19"/>
      <c r="TSS4111" s="19"/>
      <c r="TST4111" s="19"/>
      <c r="TSU4111" s="19"/>
      <c r="TSV4111" s="19"/>
      <c r="TSW4111" s="19"/>
      <c r="TSX4111" s="19"/>
      <c r="TSY4111" s="19"/>
      <c r="TSZ4111" s="19"/>
      <c r="TTA4111" s="19"/>
      <c r="TTB4111" s="19"/>
      <c r="TTC4111" s="19"/>
      <c r="TTD4111" s="19"/>
      <c r="TTE4111" s="19"/>
      <c r="TTF4111" s="19"/>
      <c r="TTG4111" s="19"/>
      <c r="TTH4111" s="19"/>
      <c r="TTI4111" s="19"/>
      <c r="TTJ4111" s="19"/>
      <c r="TTK4111" s="19"/>
      <c r="TTL4111" s="19"/>
      <c r="TTM4111" s="19"/>
      <c r="TTN4111" s="19"/>
      <c r="TTO4111" s="19"/>
      <c r="TTP4111" s="19"/>
      <c r="TTQ4111" s="19"/>
      <c r="TTR4111" s="19"/>
      <c r="TTS4111" s="19"/>
      <c r="TTT4111" s="19"/>
      <c r="TTU4111" s="19"/>
      <c r="TTV4111" s="19"/>
      <c r="TTW4111" s="19"/>
      <c r="TTX4111" s="19"/>
      <c r="TTY4111" s="19"/>
      <c r="TTZ4111" s="19"/>
      <c r="TUA4111" s="19"/>
      <c r="TUB4111" s="19"/>
      <c r="TUC4111" s="19"/>
      <c r="TUD4111" s="19"/>
      <c r="TUE4111" s="19"/>
      <c r="TUF4111" s="19"/>
      <c r="TUG4111" s="19"/>
      <c r="TUH4111" s="19"/>
      <c r="TUI4111" s="19"/>
      <c r="TUJ4111" s="19"/>
      <c r="TUK4111" s="19"/>
      <c r="TUL4111" s="19"/>
      <c r="TUM4111" s="19"/>
      <c r="TUN4111" s="19"/>
      <c r="TUO4111" s="19"/>
      <c r="TUP4111" s="19"/>
      <c r="TUQ4111" s="19"/>
      <c r="TUR4111" s="19"/>
      <c r="TUS4111" s="19"/>
      <c r="TUT4111" s="19"/>
      <c r="TUU4111" s="19"/>
      <c r="TUV4111" s="19"/>
      <c r="TUW4111" s="19"/>
      <c r="TUX4111" s="19"/>
      <c r="TUY4111" s="19"/>
      <c r="TUZ4111" s="19"/>
      <c r="TVA4111" s="19"/>
      <c r="TVB4111" s="19"/>
      <c r="TVC4111" s="19"/>
      <c r="TVD4111" s="19"/>
      <c r="TVE4111" s="19"/>
      <c r="TVF4111" s="19"/>
      <c r="TVG4111" s="19"/>
      <c r="TVH4111" s="19"/>
      <c r="TVI4111" s="19"/>
      <c r="TVJ4111" s="19"/>
      <c r="TVK4111" s="19"/>
      <c r="TVL4111" s="19"/>
      <c r="TVM4111" s="19"/>
      <c r="TVN4111" s="19"/>
      <c r="TVO4111" s="19"/>
      <c r="TVP4111" s="19"/>
      <c r="TVQ4111" s="19"/>
      <c r="TVR4111" s="19"/>
      <c r="TVS4111" s="19"/>
      <c r="TVT4111" s="19"/>
      <c r="TVU4111" s="19"/>
      <c r="TVV4111" s="19"/>
      <c r="TVW4111" s="19"/>
      <c r="TVX4111" s="19"/>
      <c r="TVY4111" s="19"/>
      <c r="TVZ4111" s="19"/>
      <c r="TWA4111" s="19"/>
      <c r="TWB4111" s="19"/>
      <c r="TWC4111" s="19"/>
      <c r="TWD4111" s="19"/>
      <c r="TWE4111" s="19"/>
      <c r="TWF4111" s="19"/>
      <c r="TWG4111" s="19"/>
      <c r="TWH4111" s="19"/>
      <c r="TWI4111" s="19"/>
      <c r="TWJ4111" s="19"/>
      <c r="TWK4111" s="19"/>
      <c r="TWL4111" s="19"/>
      <c r="TWM4111" s="19"/>
      <c r="TWN4111" s="19"/>
      <c r="TWO4111" s="19"/>
      <c r="TWP4111" s="19"/>
      <c r="TWQ4111" s="19"/>
      <c r="TWR4111" s="19"/>
      <c r="TWS4111" s="19"/>
      <c r="TWT4111" s="19"/>
      <c r="TWU4111" s="19"/>
      <c r="TWV4111" s="19"/>
      <c r="TWW4111" s="19"/>
      <c r="TWX4111" s="19"/>
      <c r="TWY4111" s="19"/>
      <c r="TWZ4111" s="19"/>
      <c r="TXA4111" s="19"/>
      <c r="TXB4111" s="19"/>
      <c r="TXC4111" s="19"/>
      <c r="TXD4111" s="19"/>
      <c r="TXE4111" s="19"/>
      <c r="TXF4111" s="19"/>
      <c r="TXG4111" s="19"/>
      <c r="TXH4111" s="19"/>
      <c r="TXI4111" s="19"/>
      <c r="TXJ4111" s="19"/>
      <c r="TXK4111" s="19"/>
      <c r="TXL4111" s="19"/>
      <c r="TXM4111" s="19"/>
      <c r="TXN4111" s="19"/>
      <c r="TXO4111" s="19"/>
      <c r="TXP4111" s="19"/>
      <c r="TXQ4111" s="19"/>
      <c r="TXR4111" s="19"/>
      <c r="TXS4111" s="19"/>
      <c r="TXT4111" s="19"/>
      <c r="TXU4111" s="19"/>
      <c r="TXV4111" s="19"/>
      <c r="TXW4111" s="19"/>
      <c r="TXX4111" s="19"/>
      <c r="TXY4111" s="19"/>
      <c r="TXZ4111" s="19"/>
      <c r="TYA4111" s="19"/>
      <c r="TYB4111" s="19"/>
      <c r="TYC4111" s="19"/>
      <c r="TYD4111" s="19"/>
      <c r="TYE4111" s="19"/>
      <c r="TYF4111" s="19"/>
      <c r="TYG4111" s="19"/>
      <c r="TYH4111" s="19"/>
      <c r="TYI4111" s="19"/>
      <c r="TYJ4111" s="19"/>
      <c r="TYK4111" s="19"/>
      <c r="TYL4111" s="19"/>
      <c r="TYM4111" s="19"/>
      <c r="TYN4111" s="19"/>
      <c r="TYO4111" s="19"/>
      <c r="TYP4111" s="19"/>
      <c r="TYQ4111" s="19"/>
      <c r="TYR4111" s="19"/>
      <c r="TYS4111" s="19"/>
      <c r="TYT4111" s="19"/>
      <c r="TYU4111" s="19"/>
      <c r="TYV4111" s="19"/>
      <c r="TYW4111" s="19"/>
      <c r="TYX4111" s="19"/>
      <c r="TYY4111" s="19"/>
      <c r="TYZ4111" s="19"/>
      <c r="TZA4111" s="19"/>
      <c r="TZB4111" s="19"/>
      <c r="TZC4111" s="19"/>
      <c r="TZD4111" s="19"/>
      <c r="TZE4111" s="19"/>
      <c r="TZF4111" s="19"/>
      <c r="TZG4111" s="19"/>
      <c r="TZH4111" s="19"/>
      <c r="TZI4111" s="19"/>
      <c r="TZJ4111" s="19"/>
      <c r="TZK4111" s="19"/>
      <c r="TZL4111" s="19"/>
      <c r="TZM4111" s="19"/>
      <c r="TZN4111" s="19"/>
      <c r="TZO4111" s="19"/>
      <c r="TZP4111" s="19"/>
      <c r="TZQ4111" s="19"/>
      <c r="TZR4111" s="19"/>
      <c r="TZS4111" s="19"/>
      <c r="TZT4111" s="19"/>
      <c r="TZU4111" s="19"/>
      <c r="TZV4111" s="19"/>
      <c r="TZW4111" s="19"/>
      <c r="TZX4111" s="19"/>
      <c r="TZY4111" s="19"/>
      <c r="TZZ4111" s="19"/>
      <c r="UAA4111" s="19"/>
      <c r="UAB4111" s="19"/>
      <c r="UAC4111" s="19"/>
      <c r="UAD4111" s="19"/>
      <c r="UAE4111" s="19"/>
      <c r="UAF4111" s="19"/>
      <c r="UAG4111" s="19"/>
      <c r="UAH4111" s="19"/>
      <c r="UAI4111" s="19"/>
      <c r="UAJ4111" s="19"/>
      <c r="UAK4111" s="19"/>
      <c r="UAL4111" s="19"/>
      <c r="UAM4111" s="19"/>
      <c r="UAN4111" s="19"/>
      <c r="UAO4111" s="19"/>
      <c r="UAP4111" s="19"/>
      <c r="UAQ4111" s="19"/>
      <c r="UAR4111" s="19"/>
      <c r="UAS4111" s="19"/>
      <c r="UAT4111" s="19"/>
      <c r="UAU4111" s="19"/>
      <c r="UAV4111" s="19"/>
      <c r="UAW4111" s="19"/>
      <c r="UAX4111" s="19"/>
      <c r="UAY4111" s="19"/>
      <c r="UAZ4111" s="19"/>
      <c r="UBA4111" s="19"/>
      <c r="UBB4111" s="19"/>
      <c r="UBC4111" s="19"/>
      <c r="UBD4111" s="19"/>
      <c r="UBE4111" s="19"/>
      <c r="UBF4111" s="19"/>
      <c r="UBG4111" s="19"/>
      <c r="UBH4111" s="19"/>
      <c r="UBI4111" s="19"/>
      <c r="UBJ4111" s="19"/>
      <c r="UBK4111" s="19"/>
      <c r="UBL4111" s="19"/>
      <c r="UBM4111" s="19"/>
      <c r="UBN4111" s="19"/>
      <c r="UBO4111" s="19"/>
      <c r="UBP4111" s="19"/>
      <c r="UBQ4111" s="19"/>
      <c r="UBR4111" s="19"/>
      <c r="UBS4111" s="19"/>
      <c r="UBT4111" s="19"/>
      <c r="UBU4111" s="19"/>
      <c r="UBV4111" s="19"/>
      <c r="UBW4111" s="19"/>
      <c r="UBX4111" s="19"/>
      <c r="UBY4111" s="19"/>
      <c r="UBZ4111" s="19"/>
      <c r="UCA4111" s="19"/>
      <c r="UCB4111" s="19"/>
      <c r="UCC4111" s="19"/>
      <c r="UCD4111" s="19"/>
      <c r="UCE4111" s="19"/>
      <c r="UCF4111" s="19"/>
      <c r="UCG4111" s="19"/>
      <c r="UCH4111" s="19"/>
      <c r="UCI4111" s="19"/>
      <c r="UCJ4111" s="19"/>
      <c r="UCK4111" s="19"/>
      <c r="UCL4111" s="19"/>
      <c r="UCM4111" s="19"/>
      <c r="UCN4111" s="19"/>
      <c r="UCO4111" s="19"/>
      <c r="UCP4111" s="19"/>
      <c r="UCQ4111" s="19"/>
      <c r="UCR4111" s="19"/>
      <c r="UCS4111" s="19"/>
      <c r="UCT4111" s="19"/>
      <c r="UCU4111" s="19"/>
      <c r="UCV4111" s="19"/>
      <c r="UCW4111" s="19"/>
      <c r="UCX4111" s="19"/>
      <c r="UCY4111" s="19"/>
      <c r="UCZ4111" s="19"/>
      <c r="UDA4111" s="19"/>
      <c r="UDB4111" s="19"/>
      <c r="UDC4111" s="19"/>
      <c r="UDD4111" s="19"/>
      <c r="UDE4111" s="19"/>
      <c r="UDF4111" s="19"/>
      <c r="UDG4111" s="19"/>
      <c r="UDH4111" s="19"/>
      <c r="UDI4111" s="19"/>
      <c r="UDJ4111" s="19"/>
      <c r="UDK4111" s="19"/>
      <c r="UDL4111" s="19"/>
      <c r="UDM4111" s="19"/>
      <c r="UDN4111" s="19"/>
      <c r="UDO4111" s="19"/>
      <c r="UDP4111" s="19"/>
      <c r="UDQ4111" s="19"/>
      <c r="UDR4111" s="19"/>
      <c r="UDS4111" s="19"/>
      <c r="UDT4111" s="19"/>
      <c r="UDU4111" s="19"/>
      <c r="UDV4111" s="19"/>
      <c r="UDW4111" s="19"/>
      <c r="UDX4111" s="19"/>
      <c r="UDY4111" s="19"/>
      <c r="UDZ4111" s="19"/>
      <c r="UEA4111" s="19"/>
      <c r="UEB4111" s="19"/>
      <c r="UEC4111" s="19"/>
      <c r="UED4111" s="19"/>
      <c r="UEE4111" s="19"/>
      <c r="UEF4111" s="19"/>
      <c r="UEG4111" s="19"/>
      <c r="UEH4111" s="19"/>
      <c r="UEI4111" s="19"/>
      <c r="UEJ4111" s="19"/>
      <c r="UEK4111" s="19"/>
      <c r="UEL4111" s="19"/>
      <c r="UEM4111" s="19"/>
      <c r="UEN4111" s="19"/>
      <c r="UEO4111" s="19"/>
      <c r="UEP4111" s="19"/>
      <c r="UEQ4111" s="19"/>
      <c r="UER4111" s="19"/>
      <c r="UES4111" s="19"/>
      <c r="UET4111" s="19"/>
      <c r="UEU4111" s="19"/>
      <c r="UEV4111" s="19"/>
      <c r="UEW4111" s="19"/>
      <c r="UEX4111" s="19"/>
      <c r="UEY4111" s="19"/>
      <c r="UEZ4111" s="19"/>
      <c r="UFA4111" s="19"/>
      <c r="UFB4111" s="19"/>
      <c r="UFC4111" s="19"/>
      <c r="UFD4111" s="19"/>
      <c r="UFE4111" s="19"/>
      <c r="UFF4111" s="19"/>
      <c r="UFG4111" s="19"/>
      <c r="UFH4111" s="19"/>
      <c r="UFI4111" s="19"/>
      <c r="UFJ4111" s="19"/>
      <c r="UFK4111" s="19"/>
      <c r="UFL4111" s="19"/>
      <c r="UFM4111" s="19"/>
      <c r="UFN4111" s="19"/>
      <c r="UFO4111" s="19"/>
      <c r="UFP4111" s="19"/>
      <c r="UFQ4111" s="19"/>
      <c r="UFR4111" s="19"/>
      <c r="UFS4111" s="19"/>
      <c r="UFT4111" s="19"/>
      <c r="UFU4111" s="19"/>
      <c r="UFV4111" s="19"/>
      <c r="UFW4111" s="19"/>
      <c r="UFX4111" s="19"/>
      <c r="UFY4111" s="19"/>
      <c r="UFZ4111" s="19"/>
      <c r="UGA4111" s="19"/>
      <c r="UGB4111" s="19"/>
      <c r="UGC4111" s="19"/>
      <c r="UGD4111" s="19"/>
      <c r="UGE4111" s="19"/>
      <c r="UGF4111" s="19"/>
      <c r="UGG4111" s="19"/>
      <c r="UGH4111" s="19"/>
      <c r="UGI4111" s="19"/>
      <c r="UGJ4111" s="19"/>
      <c r="UGK4111" s="19"/>
      <c r="UGL4111" s="19"/>
      <c r="UGM4111" s="19"/>
      <c r="UGN4111" s="19"/>
      <c r="UGO4111" s="19"/>
      <c r="UGP4111" s="19"/>
      <c r="UGQ4111" s="19"/>
      <c r="UGR4111" s="19"/>
      <c r="UGS4111" s="19"/>
      <c r="UGT4111" s="19"/>
      <c r="UGU4111" s="19"/>
      <c r="UGV4111" s="19"/>
      <c r="UGW4111" s="19"/>
      <c r="UGX4111" s="19"/>
      <c r="UGY4111" s="19"/>
      <c r="UGZ4111" s="19"/>
      <c r="UHA4111" s="19"/>
      <c r="UHB4111" s="19"/>
      <c r="UHC4111" s="19"/>
      <c r="UHD4111" s="19"/>
      <c r="UHE4111" s="19"/>
      <c r="UHF4111" s="19"/>
      <c r="UHG4111" s="19"/>
      <c r="UHH4111" s="19"/>
      <c r="UHI4111" s="19"/>
      <c r="UHJ4111" s="19"/>
      <c r="UHK4111" s="19"/>
      <c r="UHL4111" s="19"/>
      <c r="UHM4111" s="19"/>
      <c r="UHN4111" s="19"/>
      <c r="UHO4111" s="19"/>
      <c r="UHP4111" s="19"/>
      <c r="UHQ4111" s="19"/>
      <c r="UHR4111" s="19"/>
      <c r="UHS4111" s="19"/>
      <c r="UHT4111" s="19"/>
      <c r="UHU4111" s="19"/>
      <c r="UHV4111" s="19"/>
      <c r="UHW4111" s="19"/>
      <c r="UHX4111" s="19"/>
      <c r="UHY4111" s="19"/>
      <c r="UHZ4111" s="19"/>
      <c r="UIA4111" s="19"/>
      <c r="UIB4111" s="19"/>
      <c r="UIC4111" s="19"/>
      <c r="UID4111" s="19"/>
      <c r="UIE4111" s="19"/>
      <c r="UIF4111" s="19"/>
      <c r="UIG4111" s="19"/>
      <c r="UIH4111" s="19"/>
      <c r="UII4111" s="19"/>
      <c r="UIJ4111" s="19"/>
      <c r="UIK4111" s="19"/>
      <c r="UIL4111" s="19"/>
      <c r="UIM4111" s="19"/>
      <c r="UIN4111" s="19"/>
      <c r="UIO4111" s="19"/>
      <c r="UIP4111" s="19"/>
      <c r="UIQ4111" s="19"/>
      <c r="UIR4111" s="19"/>
      <c r="UIS4111" s="19"/>
      <c r="UIT4111" s="19"/>
      <c r="UIU4111" s="19"/>
      <c r="UIV4111" s="19"/>
      <c r="UIW4111" s="19"/>
      <c r="UIX4111" s="19"/>
      <c r="UIY4111" s="19"/>
      <c r="UIZ4111" s="19"/>
      <c r="UJA4111" s="19"/>
      <c r="UJB4111" s="19"/>
      <c r="UJC4111" s="19"/>
      <c r="UJD4111" s="19"/>
      <c r="UJE4111" s="19"/>
      <c r="UJF4111" s="19"/>
      <c r="UJG4111" s="19"/>
      <c r="UJH4111" s="19"/>
      <c r="UJI4111" s="19"/>
      <c r="UJJ4111" s="19"/>
      <c r="UJK4111" s="19"/>
      <c r="UJL4111" s="19"/>
      <c r="UJM4111" s="19"/>
      <c r="UJN4111" s="19"/>
      <c r="UJO4111" s="19"/>
      <c r="UJP4111" s="19"/>
      <c r="UJQ4111" s="19"/>
      <c r="UJR4111" s="19"/>
      <c r="UJS4111" s="19"/>
      <c r="UJT4111" s="19"/>
      <c r="UJU4111" s="19"/>
      <c r="UJV4111" s="19"/>
      <c r="UJW4111" s="19"/>
      <c r="UJX4111" s="19"/>
      <c r="UJY4111" s="19"/>
      <c r="UJZ4111" s="19"/>
      <c r="UKA4111" s="19"/>
      <c r="UKB4111" s="19"/>
      <c r="UKC4111" s="19"/>
      <c r="UKD4111" s="19"/>
      <c r="UKE4111" s="19"/>
      <c r="UKF4111" s="19"/>
      <c r="UKG4111" s="19"/>
      <c r="UKH4111" s="19"/>
      <c r="UKI4111" s="19"/>
      <c r="UKJ4111" s="19"/>
      <c r="UKK4111" s="19"/>
      <c r="UKL4111" s="19"/>
      <c r="UKM4111" s="19"/>
      <c r="UKN4111" s="19"/>
      <c r="UKO4111" s="19"/>
      <c r="UKP4111" s="19"/>
      <c r="UKQ4111" s="19"/>
      <c r="UKR4111" s="19"/>
      <c r="UKS4111" s="19"/>
      <c r="UKT4111" s="19"/>
      <c r="UKU4111" s="19"/>
      <c r="UKV4111" s="19"/>
      <c r="UKW4111" s="19"/>
      <c r="UKX4111" s="19"/>
      <c r="UKY4111" s="19"/>
      <c r="UKZ4111" s="19"/>
      <c r="ULA4111" s="19"/>
      <c r="ULB4111" s="19"/>
      <c r="ULC4111" s="19"/>
      <c r="ULD4111" s="19"/>
      <c r="ULE4111" s="19"/>
      <c r="ULF4111" s="19"/>
      <c r="ULG4111" s="19"/>
      <c r="ULH4111" s="19"/>
      <c r="ULI4111" s="19"/>
      <c r="ULJ4111" s="19"/>
      <c r="ULK4111" s="19"/>
      <c r="ULL4111" s="19"/>
      <c r="ULM4111" s="19"/>
      <c r="ULN4111" s="19"/>
      <c r="ULO4111" s="19"/>
      <c r="ULP4111" s="19"/>
      <c r="ULQ4111" s="19"/>
      <c r="ULR4111" s="19"/>
      <c r="ULS4111" s="19"/>
      <c r="ULT4111" s="19"/>
      <c r="ULU4111" s="19"/>
      <c r="ULV4111" s="19"/>
      <c r="ULW4111" s="19"/>
      <c r="ULX4111" s="19"/>
      <c r="ULY4111" s="19"/>
      <c r="ULZ4111" s="19"/>
      <c r="UMA4111" s="19"/>
      <c r="UMB4111" s="19"/>
      <c r="UMC4111" s="19"/>
      <c r="UMD4111" s="19"/>
      <c r="UME4111" s="19"/>
      <c r="UMF4111" s="19"/>
      <c r="UMG4111" s="19"/>
      <c r="UMH4111" s="19"/>
      <c r="UMI4111" s="19"/>
      <c r="UMJ4111" s="19"/>
      <c r="UMK4111" s="19"/>
      <c r="UML4111" s="19"/>
      <c r="UMM4111" s="19"/>
      <c r="UMN4111" s="19"/>
      <c r="UMO4111" s="19"/>
      <c r="UMP4111" s="19"/>
      <c r="UMQ4111" s="19"/>
      <c r="UMR4111" s="19"/>
      <c r="UMS4111" s="19"/>
      <c r="UMT4111" s="19"/>
      <c r="UMU4111" s="19"/>
      <c r="UMV4111" s="19"/>
      <c r="UMW4111" s="19"/>
      <c r="UMX4111" s="19"/>
      <c r="UMY4111" s="19"/>
      <c r="UMZ4111" s="19"/>
      <c r="UNA4111" s="19"/>
      <c r="UNB4111" s="19"/>
      <c r="UNC4111" s="19"/>
      <c r="UND4111" s="19"/>
      <c r="UNE4111" s="19"/>
      <c r="UNF4111" s="19"/>
      <c r="UNG4111" s="19"/>
      <c r="UNH4111" s="19"/>
      <c r="UNI4111" s="19"/>
      <c r="UNJ4111" s="19"/>
      <c r="UNK4111" s="19"/>
      <c r="UNL4111" s="19"/>
      <c r="UNM4111" s="19"/>
      <c r="UNN4111" s="19"/>
      <c r="UNO4111" s="19"/>
      <c r="UNP4111" s="19"/>
      <c r="UNQ4111" s="19"/>
      <c r="UNR4111" s="19"/>
      <c r="UNS4111" s="19"/>
      <c r="UNT4111" s="19"/>
      <c r="UNU4111" s="19"/>
      <c r="UNV4111" s="19"/>
      <c r="UNW4111" s="19"/>
      <c r="UNX4111" s="19"/>
      <c r="UNY4111" s="19"/>
      <c r="UNZ4111" s="19"/>
      <c r="UOA4111" s="19"/>
      <c r="UOB4111" s="19"/>
      <c r="UOC4111" s="19"/>
      <c r="UOD4111" s="19"/>
      <c r="UOE4111" s="19"/>
      <c r="UOF4111" s="19"/>
      <c r="UOG4111" s="19"/>
      <c r="UOH4111" s="19"/>
      <c r="UOI4111" s="19"/>
      <c r="UOJ4111" s="19"/>
      <c r="UOK4111" s="19"/>
      <c r="UOL4111" s="19"/>
      <c r="UOM4111" s="19"/>
      <c r="UON4111" s="19"/>
      <c r="UOO4111" s="19"/>
      <c r="UOP4111" s="19"/>
      <c r="UOQ4111" s="19"/>
      <c r="UOR4111" s="19"/>
      <c r="UOS4111" s="19"/>
      <c r="UOT4111" s="19"/>
      <c r="UOU4111" s="19"/>
      <c r="UOV4111" s="19"/>
      <c r="UOW4111" s="19"/>
      <c r="UOX4111" s="19"/>
      <c r="UOY4111" s="19"/>
      <c r="UOZ4111" s="19"/>
      <c r="UPA4111" s="19"/>
      <c r="UPB4111" s="19"/>
      <c r="UPC4111" s="19"/>
      <c r="UPD4111" s="19"/>
      <c r="UPE4111" s="19"/>
      <c r="UPF4111" s="19"/>
      <c r="UPG4111" s="19"/>
      <c r="UPH4111" s="19"/>
      <c r="UPI4111" s="19"/>
      <c r="UPJ4111" s="19"/>
      <c r="UPK4111" s="19"/>
      <c r="UPL4111" s="19"/>
      <c r="UPM4111" s="19"/>
      <c r="UPN4111" s="19"/>
      <c r="UPO4111" s="19"/>
      <c r="UPP4111" s="19"/>
      <c r="UPQ4111" s="19"/>
      <c r="UPR4111" s="19"/>
      <c r="UPS4111" s="19"/>
      <c r="UPT4111" s="19"/>
      <c r="UPU4111" s="19"/>
      <c r="UPV4111" s="19"/>
      <c r="UPW4111" s="19"/>
      <c r="UPX4111" s="19"/>
      <c r="UPY4111" s="19"/>
      <c r="UPZ4111" s="19"/>
      <c r="UQA4111" s="19"/>
      <c r="UQB4111" s="19"/>
      <c r="UQC4111" s="19"/>
      <c r="UQD4111" s="19"/>
      <c r="UQE4111" s="19"/>
      <c r="UQF4111" s="19"/>
      <c r="UQG4111" s="19"/>
      <c r="UQH4111" s="19"/>
      <c r="UQI4111" s="19"/>
      <c r="UQJ4111" s="19"/>
      <c r="UQK4111" s="19"/>
      <c r="UQL4111" s="19"/>
      <c r="UQM4111" s="19"/>
      <c r="UQN4111" s="19"/>
      <c r="UQO4111" s="19"/>
      <c r="UQP4111" s="19"/>
      <c r="UQQ4111" s="19"/>
      <c r="UQR4111" s="19"/>
      <c r="UQS4111" s="19"/>
      <c r="UQT4111" s="19"/>
      <c r="UQU4111" s="19"/>
      <c r="UQV4111" s="19"/>
      <c r="UQW4111" s="19"/>
      <c r="UQX4111" s="19"/>
      <c r="UQY4111" s="19"/>
      <c r="UQZ4111" s="19"/>
      <c r="URA4111" s="19"/>
      <c r="URB4111" s="19"/>
      <c r="URC4111" s="19"/>
      <c r="URD4111" s="19"/>
      <c r="URE4111" s="19"/>
      <c r="URF4111" s="19"/>
      <c r="URG4111" s="19"/>
      <c r="URH4111" s="19"/>
      <c r="URI4111" s="19"/>
      <c r="URJ4111" s="19"/>
      <c r="URK4111" s="19"/>
      <c r="URL4111" s="19"/>
      <c r="URM4111" s="19"/>
      <c r="URN4111" s="19"/>
      <c r="URO4111" s="19"/>
      <c r="URP4111" s="19"/>
      <c r="URQ4111" s="19"/>
      <c r="URR4111" s="19"/>
      <c r="URS4111" s="19"/>
      <c r="URT4111" s="19"/>
      <c r="URU4111" s="19"/>
      <c r="URV4111" s="19"/>
      <c r="URW4111" s="19"/>
      <c r="URX4111" s="19"/>
      <c r="URY4111" s="19"/>
      <c r="URZ4111" s="19"/>
      <c r="USA4111" s="19"/>
      <c r="USB4111" s="19"/>
      <c r="USC4111" s="19"/>
      <c r="USD4111" s="19"/>
      <c r="USE4111" s="19"/>
      <c r="USF4111" s="19"/>
      <c r="USG4111" s="19"/>
      <c r="USH4111" s="19"/>
      <c r="USI4111" s="19"/>
      <c r="USJ4111" s="19"/>
      <c r="USK4111" s="19"/>
      <c r="USL4111" s="19"/>
      <c r="USM4111" s="19"/>
      <c r="USN4111" s="19"/>
      <c r="USO4111" s="19"/>
      <c r="USP4111" s="19"/>
      <c r="USQ4111" s="19"/>
      <c r="USR4111" s="19"/>
      <c r="USS4111" s="19"/>
      <c r="UST4111" s="19"/>
      <c r="USU4111" s="19"/>
      <c r="USV4111" s="19"/>
      <c r="USW4111" s="19"/>
      <c r="USX4111" s="19"/>
      <c r="USY4111" s="19"/>
      <c r="USZ4111" s="19"/>
      <c r="UTA4111" s="19"/>
      <c r="UTB4111" s="19"/>
      <c r="UTC4111" s="19"/>
      <c r="UTD4111" s="19"/>
      <c r="UTE4111" s="19"/>
      <c r="UTF4111" s="19"/>
      <c r="UTG4111" s="19"/>
      <c r="UTH4111" s="19"/>
      <c r="UTI4111" s="19"/>
      <c r="UTJ4111" s="19"/>
      <c r="UTK4111" s="19"/>
      <c r="UTL4111" s="19"/>
      <c r="UTM4111" s="19"/>
      <c r="UTN4111" s="19"/>
      <c r="UTO4111" s="19"/>
      <c r="UTP4111" s="19"/>
      <c r="UTQ4111" s="19"/>
      <c r="UTR4111" s="19"/>
      <c r="UTS4111" s="19"/>
      <c r="UTT4111" s="19"/>
      <c r="UTU4111" s="19"/>
      <c r="UTV4111" s="19"/>
      <c r="UTW4111" s="19"/>
      <c r="UTX4111" s="19"/>
      <c r="UTY4111" s="19"/>
      <c r="UTZ4111" s="19"/>
      <c r="UUA4111" s="19"/>
      <c r="UUB4111" s="19"/>
      <c r="UUC4111" s="19"/>
      <c r="UUD4111" s="19"/>
      <c r="UUE4111" s="19"/>
      <c r="UUF4111" s="19"/>
      <c r="UUG4111" s="19"/>
      <c r="UUH4111" s="19"/>
      <c r="UUI4111" s="19"/>
      <c r="UUJ4111" s="19"/>
      <c r="UUK4111" s="19"/>
      <c r="UUL4111" s="19"/>
      <c r="UUM4111" s="19"/>
      <c r="UUN4111" s="19"/>
      <c r="UUO4111" s="19"/>
      <c r="UUP4111" s="19"/>
      <c r="UUQ4111" s="19"/>
      <c r="UUR4111" s="19"/>
      <c r="UUS4111" s="19"/>
      <c r="UUT4111" s="19"/>
      <c r="UUU4111" s="19"/>
      <c r="UUV4111" s="19"/>
      <c r="UUW4111" s="19"/>
      <c r="UUX4111" s="19"/>
      <c r="UUY4111" s="19"/>
      <c r="UUZ4111" s="19"/>
      <c r="UVA4111" s="19"/>
      <c r="UVB4111" s="19"/>
      <c r="UVC4111" s="19"/>
      <c r="UVD4111" s="19"/>
      <c r="UVE4111" s="19"/>
      <c r="UVF4111" s="19"/>
      <c r="UVG4111" s="19"/>
      <c r="UVH4111" s="19"/>
      <c r="UVI4111" s="19"/>
      <c r="UVJ4111" s="19"/>
      <c r="UVK4111" s="19"/>
      <c r="UVL4111" s="19"/>
      <c r="UVM4111" s="19"/>
      <c r="UVN4111" s="19"/>
      <c r="UVO4111" s="19"/>
      <c r="UVP4111" s="19"/>
      <c r="UVQ4111" s="19"/>
      <c r="UVR4111" s="19"/>
      <c r="UVS4111" s="19"/>
      <c r="UVT4111" s="19"/>
      <c r="UVU4111" s="19"/>
      <c r="UVV4111" s="19"/>
      <c r="UVW4111" s="19"/>
      <c r="UVX4111" s="19"/>
      <c r="UVY4111" s="19"/>
      <c r="UVZ4111" s="19"/>
      <c r="UWA4111" s="19"/>
      <c r="UWB4111" s="19"/>
      <c r="UWC4111" s="19"/>
      <c r="UWD4111" s="19"/>
      <c r="UWE4111" s="19"/>
      <c r="UWF4111" s="19"/>
      <c r="UWG4111" s="19"/>
      <c r="UWH4111" s="19"/>
      <c r="UWI4111" s="19"/>
      <c r="UWJ4111" s="19"/>
      <c r="UWK4111" s="19"/>
      <c r="UWL4111" s="19"/>
      <c r="UWM4111" s="19"/>
      <c r="UWN4111" s="19"/>
      <c r="UWO4111" s="19"/>
      <c r="UWP4111" s="19"/>
      <c r="UWQ4111" s="19"/>
      <c r="UWR4111" s="19"/>
      <c r="UWS4111" s="19"/>
      <c r="UWT4111" s="19"/>
      <c r="UWU4111" s="19"/>
      <c r="UWV4111" s="19"/>
      <c r="UWW4111" s="19"/>
      <c r="UWX4111" s="19"/>
      <c r="UWY4111" s="19"/>
      <c r="UWZ4111" s="19"/>
      <c r="UXA4111" s="19"/>
      <c r="UXB4111" s="19"/>
      <c r="UXC4111" s="19"/>
      <c r="UXD4111" s="19"/>
      <c r="UXE4111" s="19"/>
      <c r="UXF4111" s="19"/>
      <c r="UXG4111" s="19"/>
      <c r="UXH4111" s="19"/>
      <c r="UXI4111" s="19"/>
      <c r="UXJ4111" s="19"/>
      <c r="UXK4111" s="19"/>
      <c r="UXL4111" s="19"/>
      <c r="UXM4111" s="19"/>
      <c r="UXN4111" s="19"/>
      <c r="UXO4111" s="19"/>
      <c r="UXP4111" s="19"/>
      <c r="UXQ4111" s="19"/>
      <c r="UXR4111" s="19"/>
      <c r="UXS4111" s="19"/>
      <c r="UXT4111" s="19"/>
      <c r="UXU4111" s="19"/>
      <c r="UXV4111" s="19"/>
      <c r="UXW4111" s="19"/>
      <c r="UXX4111" s="19"/>
      <c r="UXY4111" s="19"/>
      <c r="UXZ4111" s="19"/>
      <c r="UYA4111" s="19"/>
      <c r="UYB4111" s="19"/>
      <c r="UYC4111" s="19"/>
      <c r="UYD4111" s="19"/>
      <c r="UYE4111" s="19"/>
      <c r="UYF4111" s="19"/>
      <c r="UYG4111" s="19"/>
      <c r="UYH4111" s="19"/>
      <c r="UYI4111" s="19"/>
      <c r="UYJ4111" s="19"/>
      <c r="UYK4111" s="19"/>
      <c r="UYL4111" s="19"/>
      <c r="UYM4111" s="19"/>
      <c r="UYN4111" s="19"/>
      <c r="UYO4111" s="19"/>
      <c r="UYP4111" s="19"/>
      <c r="UYQ4111" s="19"/>
      <c r="UYR4111" s="19"/>
      <c r="UYS4111" s="19"/>
      <c r="UYT4111" s="19"/>
      <c r="UYU4111" s="19"/>
      <c r="UYV4111" s="19"/>
      <c r="UYW4111" s="19"/>
      <c r="UYX4111" s="19"/>
      <c r="UYY4111" s="19"/>
      <c r="UYZ4111" s="19"/>
      <c r="UZA4111" s="19"/>
      <c r="UZB4111" s="19"/>
      <c r="UZC4111" s="19"/>
      <c r="UZD4111" s="19"/>
      <c r="UZE4111" s="19"/>
      <c r="UZF4111" s="19"/>
      <c r="UZG4111" s="19"/>
      <c r="UZH4111" s="19"/>
      <c r="UZI4111" s="19"/>
      <c r="UZJ4111" s="19"/>
      <c r="UZK4111" s="19"/>
      <c r="UZL4111" s="19"/>
      <c r="UZM4111" s="19"/>
      <c r="UZN4111" s="19"/>
      <c r="UZO4111" s="19"/>
      <c r="UZP4111" s="19"/>
      <c r="UZQ4111" s="19"/>
      <c r="UZR4111" s="19"/>
      <c r="UZS4111" s="19"/>
      <c r="UZT4111" s="19"/>
      <c r="UZU4111" s="19"/>
      <c r="UZV4111" s="19"/>
      <c r="UZW4111" s="19"/>
      <c r="UZX4111" s="19"/>
      <c r="UZY4111" s="19"/>
      <c r="UZZ4111" s="19"/>
      <c r="VAA4111" s="19"/>
      <c r="VAB4111" s="19"/>
      <c r="VAC4111" s="19"/>
      <c r="VAD4111" s="19"/>
      <c r="VAE4111" s="19"/>
      <c r="VAF4111" s="19"/>
      <c r="VAG4111" s="19"/>
      <c r="VAH4111" s="19"/>
      <c r="VAI4111" s="19"/>
      <c r="VAJ4111" s="19"/>
      <c r="VAK4111" s="19"/>
      <c r="VAL4111" s="19"/>
      <c r="VAM4111" s="19"/>
      <c r="VAN4111" s="19"/>
      <c r="VAO4111" s="19"/>
      <c r="VAP4111" s="19"/>
      <c r="VAQ4111" s="19"/>
      <c r="VAR4111" s="19"/>
      <c r="VAS4111" s="19"/>
      <c r="VAT4111" s="19"/>
      <c r="VAU4111" s="19"/>
      <c r="VAV4111" s="19"/>
      <c r="VAW4111" s="19"/>
      <c r="VAX4111" s="19"/>
      <c r="VAY4111" s="19"/>
      <c r="VAZ4111" s="19"/>
      <c r="VBA4111" s="19"/>
      <c r="VBB4111" s="19"/>
      <c r="VBC4111" s="19"/>
      <c r="VBD4111" s="19"/>
      <c r="VBE4111" s="19"/>
      <c r="VBF4111" s="19"/>
      <c r="VBG4111" s="19"/>
      <c r="VBH4111" s="19"/>
      <c r="VBI4111" s="19"/>
      <c r="VBJ4111" s="19"/>
      <c r="VBK4111" s="19"/>
      <c r="VBL4111" s="19"/>
      <c r="VBM4111" s="19"/>
      <c r="VBN4111" s="19"/>
      <c r="VBO4111" s="19"/>
      <c r="VBP4111" s="19"/>
      <c r="VBQ4111" s="19"/>
      <c r="VBR4111" s="19"/>
      <c r="VBS4111" s="19"/>
      <c r="VBT4111" s="19"/>
      <c r="VBU4111" s="19"/>
      <c r="VBV4111" s="19"/>
      <c r="VBW4111" s="19"/>
      <c r="VBX4111" s="19"/>
      <c r="VBY4111" s="19"/>
      <c r="VBZ4111" s="19"/>
      <c r="VCA4111" s="19"/>
      <c r="VCB4111" s="19"/>
      <c r="VCC4111" s="19"/>
      <c r="VCD4111" s="19"/>
      <c r="VCE4111" s="19"/>
      <c r="VCF4111" s="19"/>
      <c r="VCG4111" s="19"/>
      <c r="VCH4111" s="19"/>
      <c r="VCI4111" s="19"/>
      <c r="VCJ4111" s="19"/>
      <c r="VCK4111" s="19"/>
      <c r="VCL4111" s="19"/>
      <c r="VCM4111" s="19"/>
      <c r="VCN4111" s="19"/>
      <c r="VCO4111" s="19"/>
      <c r="VCP4111" s="19"/>
      <c r="VCQ4111" s="19"/>
      <c r="VCR4111" s="19"/>
      <c r="VCS4111" s="19"/>
      <c r="VCT4111" s="19"/>
      <c r="VCU4111" s="19"/>
      <c r="VCV4111" s="19"/>
      <c r="VCW4111" s="19"/>
      <c r="VCX4111" s="19"/>
      <c r="VCY4111" s="19"/>
      <c r="VCZ4111" s="19"/>
      <c r="VDA4111" s="19"/>
      <c r="VDB4111" s="19"/>
      <c r="VDC4111" s="19"/>
      <c r="VDD4111" s="19"/>
      <c r="VDE4111" s="19"/>
      <c r="VDF4111" s="19"/>
      <c r="VDG4111" s="19"/>
      <c r="VDH4111" s="19"/>
      <c r="VDI4111" s="19"/>
      <c r="VDJ4111" s="19"/>
      <c r="VDK4111" s="19"/>
      <c r="VDL4111" s="19"/>
      <c r="VDM4111" s="19"/>
      <c r="VDN4111" s="19"/>
      <c r="VDO4111" s="19"/>
      <c r="VDP4111" s="19"/>
      <c r="VDQ4111" s="19"/>
      <c r="VDR4111" s="19"/>
      <c r="VDS4111" s="19"/>
      <c r="VDT4111" s="19"/>
      <c r="VDU4111" s="19"/>
      <c r="VDV4111" s="19"/>
      <c r="VDW4111" s="19"/>
      <c r="VDX4111" s="19"/>
      <c r="VDY4111" s="19"/>
      <c r="VDZ4111" s="19"/>
      <c r="VEA4111" s="19"/>
      <c r="VEB4111" s="19"/>
      <c r="VEC4111" s="19"/>
      <c r="VED4111" s="19"/>
      <c r="VEE4111" s="19"/>
      <c r="VEF4111" s="19"/>
      <c r="VEG4111" s="19"/>
      <c r="VEH4111" s="19"/>
      <c r="VEI4111" s="19"/>
      <c r="VEJ4111" s="19"/>
      <c r="VEK4111" s="19"/>
      <c r="VEL4111" s="19"/>
      <c r="VEM4111" s="19"/>
      <c r="VEN4111" s="19"/>
      <c r="VEO4111" s="19"/>
      <c r="VEP4111" s="19"/>
      <c r="VEQ4111" s="19"/>
      <c r="VER4111" s="19"/>
      <c r="VES4111" s="19"/>
      <c r="VET4111" s="19"/>
      <c r="VEU4111" s="19"/>
      <c r="VEV4111" s="19"/>
      <c r="VEW4111" s="19"/>
      <c r="VEX4111" s="19"/>
      <c r="VEY4111" s="19"/>
      <c r="VEZ4111" s="19"/>
      <c r="VFA4111" s="19"/>
      <c r="VFB4111" s="19"/>
      <c r="VFC4111" s="19"/>
      <c r="VFD4111" s="19"/>
      <c r="VFE4111" s="19"/>
      <c r="VFF4111" s="19"/>
      <c r="VFG4111" s="19"/>
      <c r="VFH4111" s="19"/>
      <c r="VFI4111" s="19"/>
      <c r="VFJ4111" s="19"/>
      <c r="VFK4111" s="19"/>
      <c r="VFL4111" s="19"/>
      <c r="VFM4111" s="19"/>
      <c r="VFN4111" s="19"/>
      <c r="VFO4111" s="19"/>
      <c r="VFP4111" s="19"/>
      <c r="VFQ4111" s="19"/>
      <c r="VFR4111" s="19"/>
      <c r="VFS4111" s="19"/>
      <c r="VFT4111" s="19"/>
      <c r="VFU4111" s="19"/>
      <c r="VFV4111" s="19"/>
      <c r="VFW4111" s="19"/>
      <c r="VFX4111" s="19"/>
      <c r="VFY4111" s="19"/>
      <c r="VFZ4111" s="19"/>
      <c r="VGA4111" s="19"/>
      <c r="VGB4111" s="19"/>
      <c r="VGC4111" s="19"/>
      <c r="VGD4111" s="19"/>
      <c r="VGE4111" s="19"/>
      <c r="VGF4111" s="19"/>
      <c r="VGG4111" s="19"/>
      <c r="VGH4111" s="19"/>
      <c r="VGI4111" s="19"/>
      <c r="VGJ4111" s="19"/>
      <c r="VGK4111" s="19"/>
      <c r="VGL4111" s="19"/>
      <c r="VGM4111" s="19"/>
      <c r="VGN4111" s="19"/>
      <c r="VGO4111" s="19"/>
      <c r="VGP4111" s="19"/>
      <c r="VGQ4111" s="19"/>
      <c r="VGR4111" s="19"/>
      <c r="VGS4111" s="19"/>
      <c r="VGT4111" s="19"/>
      <c r="VGU4111" s="19"/>
      <c r="VGV4111" s="19"/>
      <c r="VGW4111" s="19"/>
      <c r="VGX4111" s="19"/>
      <c r="VGY4111" s="19"/>
      <c r="VGZ4111" s="19"/>
      <c r="VHA4111" s="19"/>
      <c r="VHB4111" s="19"/>
      <c r="VHC4111" s="19"/>
      <c r="VHD4111" s="19"/>
      <c r="VHE4111" s="19"/>
      <c r="VHF4111" s="19"/>
      <c r="VHG4111" s="19"/>
      <c r="VHH4111" s="19"/>
      <c r="VHI4111" s="19"/>
      <c r="VHJ4111" s="19"/>
      <c r="VHK4111" s="19"/>
      <c r="VHL4111" s="19"/>
      <c r="VHM4111" s="19"/>
      <c r="VHN4111" s="19"/>
      <c r="VHO4111" s="19"/>
      <c r="VHP4111" s="19"/>
      <c r="VHQ4111" s="19"/>
      <c r="VHR4111" s="19"/>
      <c r="VHS4111" s="19"/>
      <c r="VHT4111" s="19"/>
      <c r="VHU4111" s="19"/>
      <c r="VHV4111" s="19"/>
      <c r="VHW4111" s="19"/>
      <c r="VHX4111" s="19"/>
      <c r="VHY4111" s="19"/>
      <c r="VHZ4111" s="19"/>
      <c r="VIA4111" s="19"/>
      <c r="VIB4111" s="19"/>
      <c r="VIC4111" s="19"/>
      <c r="VID4111" s="19"/>
      <c r="VIE4111" s="19"/>
      <c r="VIF4111" s="19"/>
      <c r="VIG4111" s="19"/>
      <c r="VIH4111" s="19"/>
      <c r="VII4111" s="19"/>
      <c r="VIJ4111" s="19"/>
      <c r="VIK4111" s="19"/>
      <c r="VIL4111" s="19"/>
      <c r="VIM4111" s="19"/>
      <c r="VIN4111" s="19"/>
      <c r="VIO4111" s="19"/>
      <c r="VIP4111" s="19"/>
      <c r="VIQ4111" s="19"/>
      <c r="VIR4111" s="19"/>
      <c r="VIS4111" s="19"/>
      <c r="VIT4111" s="19"/>
      <c r="VIU4111" s="19"/>
      <c r="VIV4111" s="19"/>
      <c r="VIW4111" s="19"/>
      <c r="VIX4111" s="19"/>
      <c r="VIY4111" s="19"/>
      <c r="VIZ4111" s="19"/>
      <c r="VJA4111" s="19"/>
      <c r="VJB4111" s="19"/>
      <c r="VJC4111" s="19"/>
      <c r="VJD4111" s="19"/>
      <c r="VJE4111" s="19"/>
      <c r="VJF4111" s="19"/>
      <c r="VJG4111" s="19"/>
      <c r="VJH4111" s="19"/>
      <c r="VJI4111" s="19"/>
      <c r="VJJ4111" s="19"/>
      <c r="VJK4111" s="19"/>
      <c r="VJL4111" s="19"/>
      <c r="VJM4111" s="19"/>
      <c r="VJN4111" s="19"/>
      <c r="VJO4111" s="19"/>
      <c r="VJP4111" s="19"/>
      <c r="VJQ4111" s="19"/>
      <c r="VJR4111" s="19"/>
      <c r="VJS4111" s="19"/>
      <c r="VJT4111" s="19"/>
      <c r="VJU4111" s="19"/>
      <c r="VJV4111" s="19"/>
      <c r="VJW4111" s="19"/>
      <c r="VJX4111" s="19"/>
      <c r="VJY4111" s="19"/>
      <c r="VJZ4111" s="19"/>
      <c r="VKA4111" s="19"/>
      <c r="VKB4111" s="19"/>
      <c r="VKC4111" s="19"/>
      <c r="VKD4111" s="19"/>
      <c r="VKE4111" s="19"/>
      <c r="VKF4111" s="19"/>
      <c r="VKG4111" s="19"/>
      <c r="VKH4111" s="19"/>
      <c r="VKI4111" s="19"/>
      <c r="VKJ4111" s="19"/>
      <c r="VKK4111" s="19"/>
      <c r="VKL4111" s="19"/>
      <c r="VKM4111" s="19"/>
      <c r="VKN4111" s="19"/>
      <c r="VKO4111" s="19"/>
      <c r="VKP4111" s="19"/>
      <c r="VKQ4111" s="19"/>
      <c r="VKR4111" s="19"/>
      <c r="VKS4111" s="19"/>
      <c r="VKT4111" s="19"/>
      <c r="VKU4111" s="19"/>
      <c r="VKV4111" s="19"/>
      <c r="VKW4111" s="19"/>
      <c r="VKX4111" s="19"/>
      <c r="VKY4111" s="19"/>
      <c r="VKZ4111" s="19"/>
      <c r="VLA4111" s="19"/>
      <c r="VLB4111" s="19"/>
      <c r="VLC4111" s="19"/>
      <c r="VLD4111" s="19"/>
      <c r="VLE4111" s="19"/>
      <c r="VLF4111" s="19"/>
      <c r="VLG4111" s="19"/>
      <c r="VLH4111" s="19"/>
      <c r="VLI4111" s="19"/>
      <c r="VLJ4111" s="19"/>
      <c r="VLK4111" s="19"/>
      <c r="VLL4111" s="19"/>
      <c r="VLM4111" s="19"/>
      <c r="VLN4111" s="19"/>
      <c r="VLO4111" s="19"/>
      <c r="VLP4111" s="19"/>
      <c r="VLQ4111" s="19"/>
      <c r="VLR4111" s="19"/>
      <c r="VLS4111" s="19"/>
      <c r="VLT4111" s="19"/>
      <c r="VLU4111" s="19"/>
      <c r="VLV4111" s="19"/>
      <c r="VLW4111" s="19"/>
      <c r="VLX4111" s="19"/>
      <c r="VLY4111" s="19"/>
      <c r="VLZ4111" s="19"/>
      <c r="VMA4111" s="19"/>
      <c r="VMB4111" s="19"/>
      <c r="VMC4111" s="19"/>
      <c r="VMD4111" s="19"/>
      <c r="VME4111" s="19"/>
      <c r="VMF4111" s="19"/>
      <c r="VMG4111" s="19"/>
      <c r="VMH4111" s="19"/>
      <c r="VMI4111" s="19"/>
      <c r="VMJ4111" s="19"/>
      <c r="VMK4111" s="19"/>
      <c r="VML4111" s="19"/>
      <c r="VMM4111" s="19"/>
      <c r="VMN4111" s="19"/>
      <c r="VMO4111" s="19"/>
      <c r="VMP4111" s="19"/>
      <c r="VMQ4111" s="19"/>
      <c r="VMR4111" s="19"/>
      <c r="VMS4111" s="19"/>
      <c r="VMT4111" s="19"/>
      <c r="VMU4111" s="19"/>
      <c r="VMV4111" s="19"/>
      <c r="VMW4111" s="19"/>
      <c r="VMX4111" s="19"/>
      <c r="VMY4111" s="19"/>
      <c r="VMZ4111" s="19"/>
      <c r="VNA4111" s="19"/>
      <c r="VNB4111" s="19"/>
      <c r="VNC4111" s="19"/>
      <c r="VND4111" s="19"/>
      <c r="VNE4111" s="19"/>
      <c r="VNF4111" s="19"/>
      <c r="VNG4111" s="19"/>
      <c r="VNH4111" s="19"/>
      <c r="VNI4111" s="19"/>
      <c r="VNJ4111" s="19"/>
      <c r="VNK4111" s="19"/>
      <c r="VNL4111" s="19"/>
      <c r="VNM4111" s="19"/>
      <c r="VNN4111" s="19"/>
      <c r="VNO4111" s="19"/>
      <c r="VNP4111" s="19"/>
      <c r="VNQ4111" s="19"/>
      <c r="VNR4111" s="19"/>
      <c r="VNS4111" s="19"/>
      <c r="VNT4111" s="19"/>
      <c r="VNU4111" s="19"/>
      <c r="VNV4111" s="19"/>
      <c r="VNW4111" s="19"/>
      <c r="VNX4111" s="19"/>
      <c r="VNY4111" s="19"/>
      <c r="VNZ4111" s="19"/>
      <c r="VOA4111" s="19"/>
      <c r="VOB4111" s="19"/>
      <c r="VOC4111" s="19"/>
      <c r="VOD4111" s="19"/>
      <c r="VOE4111" s="19"/>
      <c r="VOF4111" s="19"/>
      <c r="VOG4111" s="19"/>
      <c r="VOH4111" s="19"/>
      <c r="VOI4111" s="19"/>
      <c r="VOJ4111" s="19"/>
      <c r="VOK4111" s="19"/>
      <c r="VOL4111" s="19"/>
      <c r="VOM4111" s="19"/>
      <c r="VON4111" s="19"/>
      <c r="VOO4111" s="19"/>
      <c r="VOP4111" s="19"/>
      <c r="VOQ4111" s="19"/>
      <c r="VOR4111" s="19"/>
      <c r="VOS4111" s="19"/>
      <c r="VOT4111" s="19"/>
      <c r="VOU4111" s="19"/>
      <c r="VOV4111" s="19"/>
      <c r="VOW4111" s="19"/>
      <c r="VOX4111" s="19"/>
      <c r="VOY4111" s="19"/>
      <c r="VOZ4111" s="19"/>
      <c r="VPA4111" s="19"/>
      <c r="VPB4111" s="19"/>
      <c r="VPC4111" s="19"/>
      <c r="VPD4111" s="19"/>
      <c r="VPE4111" s="19"/>
      <c r="VPF4111" s="19"/>
      <c r="VPG4111" s="19"/>
      <c r="VPH4111" s="19"/>
      <c r="VPI4111" s="19"/>
      <c r="VPJ4111" s="19"/>
      <c r="VPK4111" s="19"/>
      <c r="VPL4111" s="19"/>
      <c r="VPM4111" s="19"/>
      <c r="VPN4111" s="19"/>
      <c r="VPO4111" s="19"/>
      <c r="VPP4111" s="19"/>
      <c r="VPQ4111" s="19"/>
      <c r="VPR4111" s="19"/>
      <c r="VPS4111" s="19"/>
      <c r="VPT4111" s="19"/>
      <c r="VPU4111" s="19"/>
      <c r="VPV4111" s="19"/>
      <c r="VPW4111" s="19"/>
      <c r="VPX4111" s="19"/>
      <c r="VPY4111" s="19"/>
      <c r="VPZ4111" s="19"/>
      <c r="VQA4111" s="19"/>
      <c r="VQB4111" s="19"/>
      <c r="VQC4111" s="19"/>
      <c r="VQD4111" s="19"/>
      <c r="VQE4111" s="19"/>
      <c r="VQF4111" s="19"/>
      <c r="VQG4111" s="19"/>
      <c r="VQH4111" s="19"/>
      <c r="VQI4111" s="19"/>
      <c r="VQJ4111" s="19"/>
      <c r="VQK4111" s="19"/>
      <c r="VQL4111" s="19"/>
      <c r="VQM4111" s="19"/>
      <c r="VQN4111" s="19"/>
      <c r="VQO4111" s="19"/>
      <c r="VQP4111" s="19"/>
      <c r="VQQ4111" s="19"/>
      <c r="VQR4111" s="19"/>
      <c r="VQS4111" s="19"/>
      <c r="VQT4111" s="19"/>
      <c r="VQU4111" s="19"/>
      <c r="VQV4111" s="19"/>
      <c r="VQW4111" s="19"/>
      <c r="VQX4111" s="19"/>
      <c r="VQY4111" s="19"/>
      <c r="VQZ4111" s="19"/>
      <c r="VRA4111" s="19"/>
      <c r="VRB4111" s="19"/>
      <c r="VRC4111" s="19"/>
      <c r="VRD4111" s="19"/>
      <c r="VRE4111" s="19"/>
      <c r="VRF4111" s="19"/>
      <c r="VRG4111" s="19"/>
      <c r="VRH4111" s="19"/>
      <c r="VRI4111" s="19"/>
      <c r="VRJ4111" s="19"/>
      <c r="VRK4111" s="19"/>
      <c r="VRL4111" s="19"/>
      <c r="VRM4111" s="19"/>
      <c r="VRN4111" s="19"/>
      <c r="VRO4111" s="19"/>
      <c r="VRP4111" s="19"/>
      <c r="VRQ4111" s="19"/>
      <c r="VRR4111" s="19"/>
      <c r="VRS4111" s="19"/>
      <c r="VRT4111" s="19"/>
      <c r="VRU4111" s="19"/>
      <c r="VRV4111" s="19"/>
      <c r="VRW4111" s="19"/>
      <c r="VRX4111" s="19"/>
      <c r="VRY4111" s="19"/>
      <c r="VRZ4111" s="19"/>
      <c r="VSA4111" s="19"/>
      <c r="VSB4111" s="19"/>
      <c r="VSC4111" s="19"/>
      <c r="VSD4111" s="19"/>
      <c r="VSE4111" s="19"/>
      <c r="VSF4111" s="19"/>
      <c r="VSG4111" s="19"/>
      <c r="VSH4111" s="19"/>
      <c r="VSI4111" s="19"/>
      <c r="VSJ4111" s="19"/>
      <c r="VSK4111" s="19"/>
      <c r="VSL4111" s="19"/>
      <c r="VSM4111" s="19"/>
      <c r="VSN4111" s="19"/>
      <c r="VSO4111" s="19"/>
      <c r="VSP4111" s="19"/>
      <c r="VSQ4111" s="19"/>
      <c r="VSR4111" s="19"/>
      <c r="VSS4111" s="19"/>
      <c r="VST4111" s="19"/>
      <c r="VSU4111" s="19"/>
      <c r="VSV4111" s="19"/>
      <c r="VSW4111" s="19"/>
      <c r="VSX4111" s="19"/>
      <c r="VSY4111" s="19"/>
      <c r="VSZ4111" s="19"/>
      <c r="VTA4111" s="19"/>
      <c r="VTB4111" s="19"/>
      <c r="VTC4111" s="19"/>
      <c r="VTD4111" s="19"/>
      <c r="VTE4111" s="19"/>
      <c r="VTF4111" s="19"/>
      <c r="VTG4111" s="19"/>
      <c r="VTH4111" s="19"/>
      <c r="VTI4111" s="19"/>
      <c r="VTJ4111" s="19"/>
      <c r="VTK4111" s="19"/>
      <c r="VTL4111" s="19"/>
      <c r="VTM4111" s="19"/>
      <c r="VTN4111" s="19"/>
      <c r="VTO4111" s="19"/>
      <c r="VTP4111" s="19"/>
      <c r="VTQ4111" s="19"/>
      <c r="VTR4111" s="19"/>
      <c r="VTS4111" s="19"/>
      <c r="VTT4111" s="19"/>
      <c r="VTU4111" s="19"/>
      <c r="VTV4111" s="19"/>
      <c r="VTW4111" s="19"/>
      <c r="VTX4111" s="19"/>
      <c r="VTY4111" s="19"/>
      <c r="VTZ4111" s="19"/>
      <c r="VUA4111" s="19"/>
      <c r="VUB4111" s="19"/>
      <c r="VUC4111" s="19"/>
      <c r="VUD4111" s="19"/>
      <c r="VUE4111" s="19"/>
      <c r="VUF4111" s="19"/>
      <c r="VUG4111" s="19"/>
      <c r="VUH4111" s="19"/>
      <c r="VUI4111" s="19"/>
      <c r="VUJ4111" s="19"/>
      <c r="VUK4111" s="19"/>
      <c r="VUL4111" s="19"/>
      <c r="VUM4111" s="19"/>
      <c r="VUN4111" s="19"/>
      <c r="VUO4111" s="19"/>
      <c r="VUP4111" s="19"/>
      <c r="VUQ4111" s="19"/>
      <c r="VUR4111" s="19"/>
      <c r="VUS4111" s="19"/>
      <c r="VUT4111" s="19"/>
      <c r="VUU4111" s="19"/>
      <c r="VUV4111" s="19"/>
      <c r="VUW4111" s="19"/>
      <c r="VUX4111" s="19"/>
      <c r="VUY4111" s="19"/>
      <c r="VUZ4111" s="19"/>
      <c r="VVA4111" s="19"/>
      <c r="VVB4111" s="19"/>
      <c r="VVC4111" s="19"/>
      <c r="VVD4111" s="19"/>
      <c r="VVE4111" s="19"/>
      <c r="VVF4111" s="19"/>
      <c r="VVG4111" s="19"/>
      <c r="VVH4111" s="19"/>
      <c r="VVI4111" s="19"/>
      <c r="VVJ4111" s="19"/>
      <c r="VVK4111" s="19"/>
      <c r="VVL4111" s="19"/>
      <c r="VVM4111" s="19"/>
      <c r="VVN4111" s="19"/>
      <c r="VVO4111" s="19"/>
      <c r="VVP4111" s="19"/>
      <c r="VVQ4111" s="19"/>
      <c r="VVR4111" s="19"/>
      <c r="VVS4111" s="19"/>
      <c r="VVT4111" s="19"/>
      <c r="VVU4111" s="19"/>
      <c r="VVV4111" s="19"/>
      <c r="VVW4111" s="19"/>
      <c r="VVX4111" s="19"/>
      <c r="VVY4111" s="19"/>
      <c r="VVZ4111" s="19"/>
      <c r="VWA4111" s="19"/>
      <c r="VWB4111" s="19"/>
      <c r="VWC4111" s="19"/>
      <c r="VWD4111" s="19"/>
      <c r="VWE4111" s="19"/>
      <c r="VWF4111" s="19"/>
      <c r="VWG4111" s="19"/>
      <c r="VWH4111" s="19"/>
      <c r="VWI4111" s="19"/>
      <c r="VWJ4111" s="19"/>
      <c r="VWK4111" s="19"/>
      <c r="VWL4111" s="19"/>
      <c r="VWM4111" s="19"/>
      <c r="VWN4111" s="19"/>
      <c r="VWO4111" s="19"/>
      <c r="VWP4111" s="19"/>
      <c r="VWQ4111" s="19"/>
      <c r="VWR4111" s="19"/>
      <c r="VWS4111" s="19"/>
      <c r="VWT4111" s="19"/>
      <c r="VWU4111" s="19"/>
      <c r="VWV4111" s="19"/>
      <c r="VWW4111" s="19"/>
      <c r="VWX4111" s="19"/>
      <c r="VWY4111" s="19"/>
      <c r="VWZ4111" s="19"/>
      <c r="VXA4111" s="19"/>
      <c r="VXB4111" s="19"/>
      <c r="VXC4111" s="19"/>
      <c r="VXD4111" s="19"/>
      <c r="VXE4111" s="19"/>
      <c r="VXF4111" s="19"/>
      <c r="VXG4111" s="19"/>
      <c r="VXH4111" s="19"/>
      <c r="VXI4111" s="19"/>
      <c r="VXJ4111" s="19"/>
      <c r="VXK4111" s="19"/>
      <c r="VXL4111" s="19"/>
      <c r="VXM4111" s="19"/>
      <c r="VXN4111" s="19"/>
      <c r="VXO4111" s="19"/>
      <c r="VXP4111" s="19"/>
      <c r="VXQ4111" s="19"/>
      <c r="VXR4111" s="19"/>
      <c r="VXS4111" s="19"/>
      <c r="VXT4111" s="19"/>
      <c r="VXU4111" s="19"/>
      <c r="VXV4111" s="19"/>
      <c r="VXW4111" s="19"/>
      <c r="VXX4111" s="19"/>
      <c r="VXY4111" s="19"/>
      <c r="VXZ4111" s="19"/>
      <c r="VYA4111" s="19"/>
      <c r="VYB4111" s="19"/>
      <c r="VYC4111" s="19"/>
      <c r="VYD4111" s="19"/>
      <c r="VYE4111" s="19"/>
      <c r="VYF4111" s="19"/>
      <c r="VYG4111" s="19"/>
      <c r="VYH4111" s="19"/>
      <c r="VYI4111" s="19"/>
      <c r="VYJ4111" s="19"/>
      <c r="VYK4111" s="19"/>
      <c r="VYL4111" s="19"/>
      <c r="VYM4111" s="19"/>
      <c r="VYN4111" s="19"/>
      <c r="VYO4111" s="19"/>
      <c r="VYP4111" s="19"/>
      <c r="VYQ4111" s="19"/>
      <c r="VYR4111" s="19"/>
      <c r="VYS4111" s="19"/>
      <c r="VYT4111" s="19"/>
      <c r="VYU4111" s="19"/>
      <c r="VYV4111" s="19"/>
      <c r="VYW4111" s="19"/>
      <c r="VYX4111" s="19"/>
      <c r="VYY4111" s="19"/>
      <c r="VYZ4111" s="19"/>
      <c r="VZA4111" s="19"/>
      <c r="VZB4111" s="19"/>
      <c r="VZC4111" s="19"/>
      <c r="VZD4111" s="19"/>
      <c r="VZE4111" s="19"/>
      <c r="VZF4111" s="19"/>
      <c r="VZG4111" s="19"/>
      <c r="VZH4111" s="19"/>
      <c r="VZI4111" s="19"/>
      <c r="VZJ4111" s="19"/>
      <c r="VZK4111" s="19"/>
      <c r="VZL4111" s="19"/>
      <c r="VZM4111" s="19"/>
      <c r="VZN4111" s="19"/>
      <c r="VZO4111" s="19"/>
      <c r="VZP4111" s="19"/>
      <c r="VZQ4111" s="19"/>
      <c r="VZR4111" s="19"/>
      <c r="VZS4111" s="19"/>
      <c r="VZT4111" s="19"/>
      <c r="VZU4111" s="19"/>
      <c r="VZV4111" s="19"/>
      <c r="VZW4111" s="19"/>
      <c r="VZX4111" s="19"/>
      <c r="VZY4111" s="19"/>
      <c r="VZZ4111" s="19"/>
      <c r="WAA4111" s="19"/>
      <c r="WAB4111" s="19"/>
      <c r="WAC4111" s="19"/>
      <c r="WAD4111" s="19"/>
      <c r="WAE4111" s="19"/>
      <c r="WAF4111" s="19"/>
      <c r="WAG4111" s="19"/>
      <c r="WAH4111" s="19"/>
      <c r="WAI4111" s="19"/>
      <c r="WAJ4111" s="19"/>
      <c r="WAK4111" s="19"/>
      <c r="WAL4111" s="19"/>
      <c r="WAM4111" s="19"/>
      <c r="WAN4111" s="19"/>
      <c r="WAO4111" s="19"/>
      <c r="WAP4111" s="19"/>
      <c r="WAQ4111" s="19"/>
      <c r="WAR4111" s="19"/>
      <c r="WAS4111" s="19"/>
      <c r="WAT4111" s="19"/>
      <c r="WAU4111" s="19"/>
      <c r="WAV4111" s="19"/>
      <c r="WAW4111" s="19"/>
      <c r="WAX4111" s="19"/>
      <c r="WAY4111" s="19"/>
      <c r="WAZ4111" s="19"/>
      <c r="WBA4111" s="19"/>
      <c r="WBB4111" s="19"/>
      <c r="WBC4111" s="19"/>
      <c r="WBD4111" s="19"/>
      <c r="WBE4111" s="19"/>
      <c r="WBF4111" s="19"/>
      <c r="WBG4111" s="19"/>
      <c r="WBH4111" s="19"/>
      <c r="WBI4111" s="19"/>
      <c r="WBJ4111" s="19"/>
      <c r="WBK4111" s="19"/>
      <c r="WBL4111" s="19"/>
      <c r="WBM4111" s="19"/>
      <c r="WBN4111" s="19"/>
      <c r="WBO4111" s="19"/>
      <c r="WBP4111" s="19"/>
      <c r="WBQ4111" s="19"/>
      <c r="WBR4111" s="19"/>
      <c r="WBS4111" s="19"/>
      <c r="WBT4111" s="19"/>
      <c r="WBU4111" s="19"/>
      <c r="WBV4111" s="19"/>
      <c r="WBW4111" s="19"/>
      <c r="WBX4111" s="19"/>
      <c r="WBY4111" s="19"/>
      <c r="WBZ4111" s="19"/>
      <c r="WCA4111" s="19"/>
      <c r="WCB4111" s="19"/>
      <c r="WCC4111" s="19"/>
      <c r="WCD4111" s="19"/>
      <c r="WCE4111" s="19"/>
      <c r="WCF4111" s="19"/>
      <c r="WCG4111" s="19"/>
      <c r="WCH4111" s="19"/>
      <c r="WCI4111" s="19"/>
      <c r="WCJ4111" s="19"/>
      <c r="WCK4111" s="19"/>
      <c r="WCL4111" s="19"/>
      <c r="WCM4111" s="19"/>
      <c r="WCN4111" s="19"/>
      <c r="WCO4111" s="19"/>
      <c r="WCP4111" s="19"/>
      <c r="WCQ4111" s="19"/>
      <c r="WCR4111" s="19"/>
      <c r="WCS4111" s="19"/>
      <c r="WCT4111" s="19"/>
      <c r="WCU4111" s="19"/>
      <c r="WCV4111" s="19"/>
      <c r="WCW4111" s="19"/>
      <c r="WCX4111" s="19"/>
      <c r="WCY4111" s="19"/>
      <c r="WCZ4111" s="19"/>
      <c r="WDA4111" s="19"/>
      <c r="WDB4111" s="19"/>
      <c r="WDC4111" s="19"/>
      <c r="WDD4111" s="19"/>
      <c r="WDE4111" s="19"/>
      <c r="WDF4111" s="19"/>
      <c r="WDG4111" s="19"/>
      <c r="WDH4111" s="19"/>
      <c r="WDI4111" s="19"/>
      <c r="WDJ4111" s="19"/>
      <c r="WDK4111" s="19"/>
      <c r="WDL4111" s="19"/>
      <c r="WDM4111" s="19"/>
      <c r="WDN4111" s="19"/>
      <c r="WDO4111" s="19"/>
      <c r="WDP4111" s="19"/>
      <c r="WDQ4111" s="19"/>
      <c r="WDR4111" s="19"/>
      <c r="WDS4111" s="19"/>
      <c r="WDT4111" s="19"/>
      <c r="WDU4111" s="19"/>
      <c r="WDV4111" s="19"/>
      <c r="WDW4111" s="19"/>
      <c r="WDX4111" s="19"/>
      <c r="WDY4111" s="19"/>
      <c r="WDZ4111" s="19"/>
      <c r="WEA4111" s="19"/>
      <c r="WEB4111" s="19"/>
      <c r="WEC4111" s="19"/>
      <c r="WED4111" s="19"/>
      <c r="WEE4111" s="19"/>
      <c r="WEF4111" s="19"/>
      <c r="WEG4111" s="19"/>
      <c r="WEH4111" s="19"/>
      <c r="WEI4111" s="19"/>
      <c r="WEJ4111" s="19"/>
      <c r="WEK4111" s="19"/>
      <c r="WEL4111" s="19"/>
      <c r="WEM4111" s="19"/>
      <c r="WEN4111" s="19"/>
      <c r="WEO4111" s="19"/>
      <c r="WEP4111" s="19"/>
      <c r="WEQ4111" s="19"/>
      <c r="WER4111" s="19"/>
      <c r="WES4111" s="19"/>
      <c r="WET4111" s="19"/>
      <c r="WEU4111" s="19"/>
      <c r="WEV4111" s="19"/>
      <c r="WEW4111" s="19"/>
      <c r="WEX4111" s="19"/>
      <c r="WEY4111" s="19"/>
      <c r="WEZ4111" s="19"/>
      <c r="WFA4111" s="19"/>
      <c r="WFB4111" s="19"/>
      <c r="WFC4111" s="19"/>
      <c r="WFD4111" s="19"/>
      <c r="WFE4111" s="19"/>
      <c r="WFF4111" s="19"/>
      <c r="WFG4111" s="19"/>
      <c r="WFH4111" s="19"/>
      <c r="WFI4111" s="19"/>
      <c r="WFJ4111" s="19"/>
      <c r="WFK4111" s="19"/>
      <c r="WFL4111" s="19"/>
      <c r="WFM4111" s="19"/>
      <c r="WFN4111" s="19"/>
      <c r="WFO4111" s="19"/>
      <c r="WFP4111" s="19"/>
      <c r="WFQ4111" s="19"/>
      <c r="WFR4111" s="19"/>
      <c r="WFS4111" s="19"/>
      <c r="WFT4111" s="19"/>
      <c r="WFU4111" s="19"/>
      <c r="WFV4111" s="19"/>
      <c r="WFW4111" s="19"/>
      <c r="WFX4111" s="19"/>
      <c r="WFY4111" s="19"/>
      <c r="WFZ4111" s="19"/>
      <c r="WGA4111" s="19"/>
      <c r="WGB4111" s="19"/>
      <c r="WGC4111" s="19"/>
      <c r="WGD4111" s="19"/>
      <c r="WGE4111" s="19"/>
      <c r="WGF4111" s="19"/>
      <c r="WGG4111" s="19"/>
      <c r="WGH4111" s="19"/>
      <c r="WGI4111" s="19"/>
      <c r="WGJ4111" s="19"/>
      <c r="WGK4111" s="19"/>
      <c r="WGL4111" s="19"/>
      <c r="WGM4111" s="19"/>
      <c r="WGN4111" s="19"/>
      <c r="WGO4111" s="19"/>
      <c r="WGP4111" s="19"/>
      <c r="WGQ4111" s="19"/>
      <c r="WGR4111" s="19"/>
      <c r="WGS4111" s="19"/>
      <c r="WGT4111" s="19"/>
      <c r="WGU4111" s="19"/>
      <c r="WGV4111" s="19"/>
      <c r="WGW4111" s="19"/>
      <c r="WGX4111" s="19"/>
      <c r="WGY4111" s="19"/>
      <c r="WGZ4111" s="19"/>
      <c r="WHA4111" s="19"/>
      <c r="WHB4111" s="19"/>
      <c r="WHC4111" s="19"/>
      <c r="WHD4111" s="19"/>
      <c r="WHE4111" s="19"/>
      <c r="WHF4111" s="19"/>
      <c r="WHG4111" s="19"/>
      <c r="WHH4111" s="19"/>
      <c r="WHI4111" s="19"/>
      <c r="WHJ4111" s="19"/>
      <c r="WHK4111" s="19"/>
      <c r="WHL4111" s="19"/>
      <c r="WHM4111" s="19"/>
      <c r="WHN4111" s="19"/>
      <c r="WHO4111" s="19"/>
      <c r="WHP4111" s="19"/>
      <c r="WHQ4111" s="19"/>
      <c r="WHR4111" s="19"/>
      <c r="WHS4111" s="19"/>
      <c r="WHT4111" s="19"/>
      <c r="WHU4111" s="19"/>
      <c r="WHV4111" s="19"/>
      <c r="WHW4111" s="19"/>
      <c r="WHX4111" s="19"/>
      <c r="WHY4111" s="19"/>
      <c r="WHZ4111" s="19"/>
      <c r="WIA4111" s="19"/>
      <c r="WIB4111" s="19"/>
      <c r="WIC4111" s="19"/>
      <c r="WID4111" s="19"/>
      <c r="WIE4111" s="19"/>
      <c r="WIF4111" s="19"/>
      <c r="WIG4111" s="19"/>
      <c r="WIH4111" s="19"/>
      <c r="WII4111" s="19"/>
      <c r="WIJ4111" s="19"/>
      <c r="WIK4111" s="19"/>
      <c r="WIL4111" s="19"/>
      <c r="WIM4111" s="19"/>
      <c r="WIN4111" s="19"/>
      <c r="WIO4111" s="19"/>
      <c r="WIP4111" s="19"/>
      <c r="WIQ4111" s="19"/>
      <c r="WIR4111" s="19"/>
      <c r="WIS4111" s="19"/>
      <c r="WIT4111" s="19"/>
      <c r="WIU4111" s="19"/>
      <c r="WIV4111" s="19"/>
      <c r="WIW4111" s="19"/>
      <c r="WIX4111" s="19"/>
      <c r="WIY4111" s="19"/>
      <c r="WIZ4111" s="19"/>
      <c r="WJA4111" s="19"/>
      <c r="WJB4111" s="19"/>
      <c r="WJC4111" s="19"/>
      <c r="WJD4111" s="19"/>
      <c r="WJE4111" s="19"/>
      <c r="WJF4111" s="19"/>
      <c r="WJG4111" s="19"/>
      <c r="WJH4111" s="19"/>
      <c r="WJI4111" s="19"/>
      <c r="WJJ4111" s="19"/>
      <c r="WJK4111" s="19"/>
      <c r="WJL4111" s="19"/>
      <c r="WJM4111" s="19"/>
      <c r="WJN4111" s="19"/>
      <c r="WJO4111" s="19"/>
      <c r="WJP4111" s="19"/>
      <c r="WJQ4111" s="19"/>
      <c r="WJR4111" s="19"/>
      <c r="WJS4111" s="19"/>
      <c r="WJT4111" s="19"/>
      <c r="WJU4111" s="19"/>
      <c r="WJV4111" s="19"/>
      <c r="WJW4111" s="19"/>
      <c r="WJX4111" s="19"/>
      <c r="WJY4111" s="19"/>
      <c r="WJZ4111" s="19"/>
      <c r="WKA4111" s="19"/>
      <c r="WKB4111" s="19"/>
      <c r="WKC4111" s="19"/>
      <c r="WKD4111" s="19"/>
      <c r="WKE4111" s="19"/>
      <c r="WKF4111" s="19"/>
      <c r="WKG4111" s="19"/>
      <c r="WKH4111" s="19"/>
      <c r="WKI4111" s="19"/>
      <c r="WKJ4111" s="19"/>
      <c r="WKK4111" s="19"/>
      <c r="WKL4111" s="19"/>
      <c r="WKM4111" s="19"/>
      <c r="WKN4111" s="19"/>
      <c r="WKO4111" s="19"/>
      <c r="WKP4111" s="19"/>
      <c r="WKQ4111" s="19"/>
      <c r="WKR4111" s="19"/>
      <c r="WKS4111" s="19"/>
      <c r="WKT4111" s="19"/>
      <c r="WKU4111" s="19"/>
      <c r="WKV4111" s="19"/>
      <c r="WKW4111" s="19"/>
      <c r="WKX4111" s="19"/>
      <c r="WKY4111" s="19"/>
      <c r="WKZ4111" s="19"/>
      <c r="WLA4111" s="19"/>
      <c r="WLB4111" s="19"/>
      <c r="WLC4111" s="19"/>
      <c r="WLD4111" s="19"/>
      <c r="WLE4111" s="19"/>
      <c r="WLF4111" s="19"/>
      <c r="WLG4111" s="19"/>
      <c r="WLH4111" s="19"/>
      <c r="WLI4111" s="19"/>
      <c r="WLJ4111" s="19"/>
      <c r="WLK4111" s="19"/>
      <c r="WLL4111" s="19"/>
      <c r="WLM4111" s="19"/>
      <c r="WLN4111" s="19"/>
      <c r="WLO4111" s="19"/>
      <c r="WLP4111" s="19"/>
      <c r="WLQ4111" s="19"/>
      <c r="WLR4111" s="19"/>
      <c r="WLS4111" s="19"/>
      <c r="WLT4111" s="19"/>
      <c r="WLU4111" s="19"/>
      <c r="WLV4111" s="19"/>
      <c r="WLW4111" s="19"/>
      <c r="WLX4111" s="19"/>
      <c r="WLY4111" s="19"/>
      <c r="WLZ4111" s="19"/>
      <c r="WMA4111" s="19"/>
      <c r="WMB4111" s="19"/>
      <c r="WMC4111" s="19"/>
      <c r="WMD4111" s="19"/>
      <c r="WME4111" s="19"/>
      <c r="WMF4111" s="19"/>
      <c r="WMG4111" s="19"/>
      <c r="WMH4111" s="19"/>
      <c r="WMI4111" s="19"/>
      <c r="WMJ4111" s="19"/>
      <c r="WMK4111" s="19"/>
      <c r="WML4111" s="19"/>
      <c r="WMM4111" s="19"/>
      <c r="WMN4111" s="19"/>
      <c r="WMO4111" s="19"/>
      <c r="WMP4111" s="19"/>
      <c r="WMQ4111" s="19"/>
      <c r="WMR4111" s="19"/>
      <c r="WMS4111" s="19"/>
      <c r="WMT4111" s="19"/>
      <c r="WMU4111" s="19"/>
      <c r="WMV4111" s="19"/>
      <c r="WMW4111" s="19"/>
      <c r="WMX4111" s="19"/>
      <c r="WMY4111" s="19"/>
      <c r="WMZ4111" s="19"/>
      <c r="WNA4111" s="19"/>
      <c r="WNB4111" s="19"/>
      <c r="WNC4111" s="19"/>
      <c r="WND4111" s="19"/>
      <c r="WNE4111" s="19"/>
      <c r="WNF4111" s="19"/>
      <c r="WNG4111" s="19"/>
      <c r="WNH4111" s="19"/>
      <c r="WNI4111" s="19"/>
      <c r="WNJ4111" s="19"/>
      <c r="WNK4111" s="19"/>
      <c r="WNL4111" s="19"/>
      <c r="WNM4111" s="19"/>
      <c r="WNN4111" s="19"/>
      <c r="WNO4111" s="19"/>
      <c r="WNP4111" s="19"/>
      <c r="WNQ4111" s="19"/>
      <c r="WNR4111" s="19"/>
      <c r="WNS4111" s="19"/>
      <c r="WNT4111" s="19"/>
      <c r="WNU4111" s="19"/>
      <c r="WNV4111" s="19"/>
      <c r="WNW4111" s="19"/>
      <c r="WNX4111" s="19"/>
      <c r="WNY4111" s="19"/>
      <c r="WNZ4111" s="19"/>
      <c r="WOA4111" s="19"/>
      <c r="WOB4111" s="19"/>
      <c r="WOC4111" s="19"/>
      <c r="WOD4111" s="19"/>
      <c r="WOE4111" s="19"/>
      <c r="WOF4111" s="19"/>
      <c r="WOG4111" s="19"/>
      <c r="WOH4111" s="19"/>
      <c r="WOI4111" s="19"/>
      <c r="WOJ4111" s="19"/>
      <c r="WOK4111" s="19"/>
      <c r="WOL4111" s="19"/>
      <c r="WOM4111" s="19"/>
      <c r="WON4111" s="19"/>
      <c r="WOO4111" s="19"/>
      <c r="WOP4111" s="19"/>
      <c r="WOQ4111" s="19"/>
      <c r="WOR4111" s="19"/>
      <c r="WOS4111" s="19"/>
      <c r="WOT4111" s="19"/>
      <c r="WOU4111" s="19"/>
      <c r="WOV4111" s="19"/>
      <c r="WOW4111" s="19"/>
      <c r="WOX4111" s="19"/>
      <c r="WOY4111" s="19"/>
      <c r="WOZ4111" s="19"/>
      <c r="WPA4111" s="19"/>
      <c r="WPB4111" s="19"/>
      <c r="WPC4111" s="19"/>
      <c r="WPD4111" s="19"/>
      <c r="WPE4111" s="19"/>
      <c r="WPF4111" s="19"/>
      <c r="WPG4111" s="19"/>
      <c r="WPH4111" s="19"/>
      <c r="WPI4111" s="19"/>
      <c r="WPJ4111" s="19"/>
      <c r="WPK4111" s="19"/>
      <c r="WPL4111" s="19"/>
      <c r="WPM4111" s="19"/>
      <c r="WPN4111" s="19"/>
      <c r="WPO4111" s="19"/>
      <c r="WPP4111" s="19"/>
      <c r="WPQ4111" s="19"/>
      <c r="WPR4111" s="19"/>
      <c r="WPS4111" s="19"/>
      <c r="WPT4111" s="19"/>
      <c r="WPU4111" s="19"/>
      <c r="WPV4111" s="19"/>
      <c r="WPW4111" s="19"/>
      <c r="WPX4111" s="19"/>
      <c r="WPY4111" s="19"/>
      <c r="WPZ4111" s="19"/>
      <c r="WQA4111" s="19"/>
      <c r="WQB4111" s="19"/>
      <c r="WQC4111" s="19"/>
      <c r="WQD4111" s="19"/>
      <c r="WQE4111" s="19"/>
      <c r="WQF4111" s="19"/>
      <c r="WQG4111" s="19"/>
      <c r="WQH4111" s="19"/>
      <c r="WQI4111" s="19"/>
      <c r="WQJ4111" s="19"/>
      <c r="WQK4111" s="19"/>
      <c r="WQL4111" s="19"/>
      <c r="WQM4111" s="19"/>
      <c r="WQN4111" s="19"/>
      <c r="WQO4111" s="19"/>
      <c r="WQP4111" s="19"/>
      <c r="WQQ4111" s="19"/>
      <c r="WQR4111" s="19"/>
      <c r="WQS4111" s="19"/>
      <c r="WQT4111" s="19"/>
      <c r="WQU4111" s="19"/>
      <c r="WQV4111" s="19"/>
      <c r="WQW4111" s="19"/>
      <c r="WQX4111" s="19"/>
      <c r="WQY4111" s="19"/>
      <c r="WQZ4111" s="19"/>
      <c r="WRA4111" s="19"/>
      <c r="WRB4111" s="19"/>
      <c r="WRC4111" s="19"/>
      <c r="WRD4111" s="19"/>
      <c r="WRE4111" s="19"/>
      <c r="WRF4111" s="19"/>
      <c r="WRG4111" s="19"/>
      <c r="WRH4111" s="19"/>
      <c r="WRI4111" s="19"/>
      <c r="WRJ4111" s="19"/>
      <c r="WRK4111" s="19"/>
      <c r="WRL4111" s="19"/>
      <c r="WRM4111" s="19"/>
      <c r="WRN4111" s="19"/>
      <c r="WRO4111" s="19"/>
      <c r="WRP4111" s="19"/>
      <c r="WRQ4111" s="19"/>
      <c r="WRR4111" s="19"/>
      <c r="WRS4111" s="19"/>
      <c r="WRT4111" s="19"/>
      <c r="WRU4111" s="19"/>
      <c r="WRV4111" s="19"/>
      <c r="WRW4111" s="19"/>
      <c r="WRX4111" s="19"/>
      <c r="WRY4111" s="19"/>
      <c r="WRZ4111" s="19"/>
      <c r="WSA4111" s="19"/>
      <c r="WSB4111" s="19"/>
      <c r="WSC4111" s="19"/>
      <c r="WSD4111" s="19"/>
      <c r="WSE4111" s="19"/>
      <c r="WSF4111" s="19"/>
      <c r="WSG4111" s="19"/>
      <c r="WSH4111" s="19"/>
      <c r="WSI4111" s="19"/>
      <c r="WSJ4111" s="19"/>
      <c r="WSK4111" s="19"/>
      <c r="WSL4111" s="19"/>
      <c r="WSM4111" s="19"/>
      <c r="WSN4111" s="19"/>
      <c r="WSO4111" s="19"/>
      <c r="WSP4111" s="19"/>
      <c r="WSQ4111" s="19"/>
      <c r="WSR4111" s="19"/>
      <c r="WSS4111" s="19"/>
      <c r="WST4111" s="19"/>
      <c r="WSU4111" s="19"/>
      <c r="WSV4111" s="19"/>
      <c r="WSW4111" s="19"/>
      <c r="WSX4111" s="19"/>
      <c r="WSY4111" s="19"/>
      <c r="WSZ4111" s="19"/>
      <c r="WTA4111" s="19"/>
      <c r="WTB4111" s="19"/>
      <c r="WTC4111" s="19"/>
      <c r="WTD4111" s="19"/>
      <c r="WTE4111" s="19"/>
      <c r="WTF4111" s="19"/>
      <c r="WTG4111" s="19"/>
      <c r="WTH4111" s="19"/>
      <c r="WTI4111" s="19"/>
      <c r="WTJ4111" s="19"/>
      <c r="WTK4111" s="19"/>
      <c r="WTL4111" s="19"/>
      <c r="WTM4111" s="19"/>
      <c r="WTN4111" s="19"/>
      <c r="WTO4111" s="19"/>
      <c r="WTP4111" s="19"/>
      <c r="WTQ4111" s="19"/>
      <c r="WTR4111" s="19"/>
      <c r="WTS4111" s="19"/>
      <c r="WTT4111" s="19"/>
      <c r="WTU4111" s="19"/>
      <c r="WTV4111" s="19"/>
      <c r="WTW4111" s="19"/>
      <c r="WTX4111" s="19"/>
      <c r="WTY4111" s="19"/>
      <c r="WTZ4111" s="19"/>
      <c r="WUA4111" s="19"/>
      <c r="WUB4111" s="19"/>
      <c r="WUC4111" s="19"/>
      <c r="WUD4111" s="19"/>
      <c r="WUE4111" s="19"/>
      <c r="WUF4111" s="19"/>
      <c r="WUG4111" s="19"/>
      <c r="WUH4111" s="19"/>
      <c r="WUI4111" s="19"/>
      <c r="WUJ4111" s="19"/>
      <c r="WUK4111" s="19"/>
      <c r="WUL4111" s="19"/>
      <c r="WUM4111" s="19"/>
      <c r="WUN4111" s="19"/>
      <c r="WUO4111" s="19"/>
      <c r="WUP4111" s="19"/>
      <c r="WUQ4111" s="19"/>
      <c r="WUR4111" s="19"/>
      <c r="WUS4111" s="19"/>
      <c r="WUT4111" s="19"/>
      <c r="WUU4111" s="19"/>
      <c r="WUV4111" s="19"/>
      <c r="WUW4111" s="19"/>
      <c r="WUX4111" s="19"/>
      <c r="WUY4111" s="19"/>
      <c r="WUZ4111" s="19"/>
      <c r="WVA4111" s="19"/>
      <c r="WVB4111" s="19"/>
      <c r="WVC4111" s="19"/>
      <c r="WVD4111" s="19"/>
      <c r="WVE4111" s="19"/>
      <c r="WVF4111" s="19"/>
      <c r="WVG4111" s="19"/>
      <c r="WVH4111" s="19"/>
      <c r="WVI4111" s="19"/>
      <c r="WVJ4111" s="19"/>
      <c r="WVK4111" s="19"/>
      <c r="WVL4111" s="19"/>
      <c r="WVM4111" s="19"/>
      <c r="WVN4111" s="19"/>
      <c r="WVO4111" s="19"/>
      <c r="WVP4111" s="19"/>
      <c r="WVQ4111" s="19"/>
      <c r="WVR4111" s="19"/>
      <c r="WVS4111" s="19"/>
      <c r="WVT4111" s="19"/>
      <c r="WVU4111" s="19"/>
      <c r="WVV4111" s="19"/>
      <c r="WVW4111" s="19"/>
      <c r="WVX4111" s="19"/>
      <c r="WVY4111" s="19"/>
      <c r="WVZ4111" s="19"/>
      <c r="WWA4111" s="19"/>
      <c r="WWB4111" s="19"/>
      <c r="WWC4111" s="19"/>
      <c r="WWD4111" s="19"/>
      <c r="WWE4111" s="19"/>
      <c r="WWF4111" s="19"/>
      <c r="WWG4111" s="19"/>
      <c r="WWH4111" s="19"/>
      <c r="WWI4111" s="19"/>
      <c r="WWJ4111" s="19"/>
      <c r="WWK4111" s="19"/>
      <c r="WWL4111" s="19"/>
      <c r="WWM4111" s="19"/>
      <c r="WWN4111" s="19"/>
      <c r="WWO4111" s="19"/>
      <c r="WWP4111" s="19"/>
      <c r="WWQ4111" s="19"/>
      <c r="WWR4111" s="19"/>
      <c r="WWS4111" s="19"/>
      <c r="WWT4111" s="19"/>
      <c r="WWU4111" s="19"/>
      <c r="WWV4111" s="19"/>
      <c r="WWW4111" s="19"/>
      <c r="WWX4111" s="19"/>
      <c r="WWY4111" s="19"/>
      <c r="WWZ4111" s="19"/>
      <c r="WXA4111" s="19"/>
      <c r="WXB4111" s="19"/>
      <c r="WXC4111" s="19"/>
      <c r="WXD4111" s="19"/>
      <c r="WXE4111" s="19"/>
      <c r="WXF4111" s="19"/>
      <c r="WXG4111" s="19"/>
      <c r="WXH4111" s="19"/>
      <c r="WXI4111" s="19"/>
      <c r="WXJ4111" s="19"/>
      <c r="WXK4111" s="19"/>
      <c r="WXL4111" s="19"/>
      <c r="WXM4111" s="19"/>
      <c r="WXN4111" s="19"/>
      <c r="WXO4111" s="19"/>
      <c r="WXP4111" s="19"/>
      <c r="WXQ4111" s="19"/>
      <c r="WXR4111" s="19"/>
      <c r="WXS4111" s="19"/>
      <c r="WXT4111" s="19"/>
      <c r="WXU4111" s="19"/>
      <c r="WXV4111" s="19"/>
      <c r="WXW4111" s="19"/>
      <c r="WXX4111" s="19"/>
      <c r="WXY4111" s="19"/>
      <c r="WXZ4111" s="19"/>
      <c r="WYA4111" s="19"/>
      <c r="WYB4111" s="19"/>
      <c r="WYC4111" s="19"/>
      <c r="WYD4111" s="19"/>
      <c r="WYE4111" s="19"/>
      <c r="WYF4111" s="19"/>
      <c r="WYG4111" s="19"/>
      <c r="WYH4111" s="19"/>
      <c r="WYI4111" s="19"/>
      <c r="WYJ4111" s="19"/>
      <c r="WYK4111" s="19"/>
      <c r="WYL4111" s="19"/>
      <c r="WYM4111" s="19"/>
      <c r="WYN4111" s="19"/>
      <c r="WYO4111" s="19"/>
      <c r="WYP4111" s="19"/>
      <c r="WYQ4111" s="19"/>
      <c r="WYR4111" s="19"/>
      <c r="WYS4111" s="19"/>
      <c r="WYT4111" s="19"/>
      <c r="WYU4111" s="19"/>
      <c r="WYV4111" s="19"/>
      <c r="WYW4111" s="19"/>
      <c r="WYX4111" s="19"/>
      <c r="WYY4111" s="19"/>
      <c r="WYZ4111" s="19"/>
      <c r="WZA4111" s="19"/>
      <c r="WZB4111" s="19"/>
      <c r="WZC4111" s="19"/>
      <c r="WZD4111" s="19"/>
      <c r="WZE4111" s="19"/>
      <c r="WZF4111" s="19"/>
      <c r="WZG4111" s="19"/>
      <c r="WZH4111" s="19"/>
      <c r="WZI4111" s="19"/>
      <c r="WZJ4111" s="19"/>
      <c r="WZK4111" s="19"/>
      <c r="WZL4111" s="19"/>
      <c r="WZM4111" s="19"/>
      <c r="WZN4111" s="19"/>
      <c r="WZO4111" s="19"/>
      <c r="WZP4111" s="19"/>
      <c r="WZQ4111" s="19"/>
      <c r="WZR4111" s="19"/>
      <c r="WZS4111" s="19"/>
      <c r="WZT4111" s="19"/>
      <c r="WZU4111" s="19"/>
      <c r="WZV4111" s="19"/>
      <c r="WZW4111" s="19"/>
      <c r="WZX4111" s="19"/>
      <c r="WZY4111" s="19"/>
      <c r="WZZ4111" s="19"/>
      <c r="XAA4111" s="19"/>
      <c r="XAB4111" s="19"/>
      <c r="XAC4111" s="19"/>
      <c r="XAD4111" s="19"/>
      <c r="XAE4111" s="19"/>
      <c r="XAF4111" s="19"/>
      <c r="XAG4111" s="19"/>
      <c r="XAH4111" s="19"/>
      <c r="XAI4111" s="19"/>
      <c r="XAJ4111" s="19"/>
      <c r="XAK4111" s="19"/>
      <c r="XAL4111" s="19"/>
      <c r="XAM4111" s="19"/>
      <c r="XAN4111" s="19"/>
      <c r="XAO4111" s="19"/>
      <c r="XAP4111" s="19"/>
      <c r="XAQ4111" s="19"/>
      <c r="XAR4111" s="19"/>
      <c r="XAS4111" s="19"/>
      <c r="XAT4111" s="19"/>
      <c r="XAU4111" s="19"/>
      <c r="XAV4111" s="19"/>
      <c r="XAW4111" s="19"/>
      <c r="XAX4111" s="19"/>
      <c r="XAY4111" s="19"/>
      <c r="XAZ4111" s="19"/>
      <c r="XBA4111" s="19"/>
      <c r="XBB4111" s="19"/>
      <c r="XBC4111" s="19"/>
      <c r="XBD4111" s="19"/>
      <c r="XBE4111" s="19"/>
      <c r="XBF4111" s="19"/>
      <c r="XBG4111" s="19"/>
      <c r="XBH4111" s="19"/>
      <c r="XBI4111" s="19"/>
      <c r="XBJ4111" s="19"/>
      <c r="XBK4111" s="19"/>
      <c r="XBL4111" s="19"/>
      <c r="XBM4111" s="19"/>
      <c r="XBN4111" s="19"/>
      <c r="XBO4111" s="19"/>
      <c r="XBP4111" s="19"/>
      <c r="XBQ4111" s="19"/>
      <c r="XBR4111" s="19"/>
      <c r="XBS4111" s="19"/>
      <c r="XBT4111" s="19"/>
      <c r="XBU4111" s="19"/>
      <c r="XBV4111" s="19"/>
      <c r="XBW4111" s="19"/>
      <c r="XBX4111" s="19"/>
      <c r="XBY4111" s="19"/>
      <c r="XBZ4111" s="19"/>
      <c r="XCA4111" s="19"/>
      <c r="XCB4111" s="19"/>
      <c r="XCC4111" s="19"/>
      <c r="XCD4111" s="19"/>
      <c r="XCE4111" s="19"/>
      <c r="XCF4111" s="19"/>
      <c r="XCG4111" s="19"/>
      <c r="XCH4111" s="19"/>
      <c r="XCI4111" s="19"/>
      <c r="XCJ4111" s="19"/>
      <c r="XCK4111" s="19"/>
      <c r="XCL4111" s="19"/>
      <c r="XCM4111" s="19"/>
      <c r="XCN4111" s="19"/>
      <c r="XCO4111" s="19"/>
      <c r="XCP4111" s="19"/>
      <c r="XCQ4111" s="19"/>
      <c r="XCR4111" s="19"/>
      <c r="XCS4111" s="19"/>
      <c r="XCT4111" s="19"/>
      <c r="XCU4111" s="19"/>
      <c r="XCV4111" s="19"/>
      <c r="XCW4111" s="19"/>
      <c r="XCX4111" s="19"/>
      <c r="XCY4111" s="19"/>
      <c r="XCZ4111" s="19"/>
      <c r="XDA4111" s="19"/>
      <c r="XDB4111" s="19"/>
      <c r="XDC4111" s="19"/>
      <c r="XDD4111" s="19"/>
      <c r="XDE4111" s="19"/>
      <c r="XDF4111" s="19"/>
      <c r="XDG4111" s="19"/>
      <c r="XDH4111" s="19"/>
      <c r="XDI4111" s="19"/>
      <c r="XDJ4111" s="19"/>
      <c r="XDK4111" s="19"/>
      <c r="XDL4111" s="19"/>
      <c r="XDM4111" s="19"/>
      <c r="XDN4111" s="19"/>
      <c r="XDO4111" s="19"/>
      <c r="XDP4111" s="19"/>
      <c r="XDQ4111" s="19"/>
      <c r="XDR4111" s="19"/>
      <c r="XDS4111" s="19"/>
      <c r="XDT4111" s="19"/>
      <c r="XDU4111" s="19"/>
      <c r="XDV4111" s="19"/>
      <c r="XDW4111" s="19"/>
      <c r="XDX4111" s="19"/>
      <c r="XDY4111" s="19"/>
      <c r="XDZ4111" s="19"/>
      <c r="XEA4111" s="19"/>
      <c r="XEB4111" s="19"/>
      <c r="XEC4111" s="19"/>
      <c r="XED4111" s="19"/>
      <c r="XEE4111" s="19"/>
      <c r="XEF4111" s="19"/>
      <c r="XEG4111" s="20"/>
      <c r="XEH4111" s="20"/>
      <c r="XEI4111" s="20"/>
      <c r="XEJ4111" s="20"/>
      <c r="XEK4111" s="20"/>
      <c r="XEL4111" s="20"/>
      <c r="XEM4111" s="20"/>
      <c r="XEN4111" s="20"/>
      <c r="XEO4111" s="20"/>
      <c r="XEP4111" s="20"/>
      <c r="XEQ4111" s="20"/>
      <c r="XER4111" s="20"/>
      <c r="XES4111" s="20"/>
      <c r="XET4111" s="20"/>
      <c r="XEU4111" s="20"/>
      <c r="XEV4111" s="20"/>
      <c r="XEW4111" s="20"/>
      <c r="XEX4111" s="20"/>
      <c r="XEY4111" s="20"/>
      <c r="XEZ4111" s="20"/>
      <c r="XFA4111" s="20"/>
      <c r="XFB4111" s="20"/>
    </row>
    <row r="4112" s="8" customFormat="1" spans="1:10">
      <c r="A4112" s="107" t="s">
        <v>86</v>
      </c>
      <c r="B4112" s="108" t="s">
        <v>7309</v>
      </c>
      <c r="C4112" s="109" t="s">
        <v>7310</v>
      </c>
      <c r="D4112" s="108"/>
      <c r="E4112" s="108"/>
      <c r="F4112" s="107" t="s">
        <v>25</v>
      </c>
      <c r="G4112" s="108"/>
      <c r="H4112" s="107" t="s">
        <v>314</v>
      </c>
      <c r="I4112" s="107" t="s">
        <v>314</v>
      </c>
      <c r="J4112" s="107" t="s">
        <v>314</v>
      </c>
    </row>
    <row r="4113" s="8" customFormat="1" spans="1:10">
      <c r="A4113" s="107" t="s">
        <v>86</v>
      </c>
      <c r="B4113" s="108" t="s">
        <v>7311</v>
      </c>
      <c r="C4113" s="109" t="s">
        <v>7312</v>
      </c>
      <c r="D4113" s="108"/>
      <c r="E4113" s="108"/>
      <c r="F4113" s="107" t="s">
        <v>25</v>
      </c>
      <c r="G4113" s="108"/>
      <c r="H4113" s="107">
        <v>21</v>
      </c>
      <c r="I4113" s="112">
        <f t="shared" ref="I4113:I4140" si="213">H4113*0.9</f>
        <v>18.9</v>
      </c>
      <c r="J4113" s="112">
        <f t="shared" ref="J4113:J4140" si="214">H4113*0.8</f>
        <v>16.8</v>
      </c>
    </row>
    <row r="4114" s="8" customFormat="1" spans="1:10">
      <c r="A4114" s="107" t="s">
        <v>86</v>
      </c>
      <c r="B4114" s="108" t="s">
        <v>7313</v>
      </c>
      <c r="C4114" s="109" t="s">
        <v>7314</v>
      </c>
      <c r="D4114" s="108"/>
      <c r="E4114" s="108"/>
      <c r="F4114" s="107" t="s">
        <v>25</v>
      </c>
      <c r="G4114" s="108"/>
      <c r="H4114" s="107">
        <v>31.5</v>
      </c>
      <c r="I4114" s="112">
        <f t="shared" si="213"/>
        <v>28.35</v>
      </c>
      <c r="J4114" s="112">
        <f t="shared" si="214"/>
        <v>25.2</v>
      </c>
    </row>
    <row r="4115" s="8" customFormat="1" spans="1:10">
      <c r="A4115" s="107" t="s">
        <v>86</v>
      </c>
      <c r="B4115" s="108" t="s">
        <v>7315</v>
      </c>
      <c r="C4115" s="109" t="s">
        <v>7316</v>
      </c>
      <c r="D4115" s="108"/>
      <c r="E4115" s="108"/>
      <c r="F4115" s="107" t="s">
        <v>25</v>
      </c>
      <c r="G4115" s="108"/>
      <c r="H4115" s="107">
        <v>6</v>
      </c>
      <c r="I4115" s="112">
        <f t="shared" si="213"/>
        <v>5.4</v>
      </c>
      <c r="J4115" s="112">
        <f t="shared" si="214"/>
        <v>4.8</v>
      </c>
    </row>
    <row r="4116" s="8" customFormat="1" spans="1:10">
      <c r="A4116" s="107" t="s">
        <v>86</v>
      </c>
      <c r="B4116" s="108" t="s">
        <v>7317</v>
      </c>
      <c r="C4116" s="109" t="s">
        <v>7318</v>
      </c>
      <c r="D4116" s="108"/>
      <c r="E4116" s="108"/>
      <c r="F4116" s="107" t="s">
        <v>25</v>
      </c>
      <c r="G4116" s="108"/>
      <c r="H4116" s="107">
        <v>9</v>
      </c>
      <c r="I4116" s="112">
        <f t="shared" si="213"/>
        <v>8.1</v>
      </c>
      <c r="J4116" s="112">
        <f t="shared" si="214"/>
        <v>7.2</v>
      </c>
    </row>
    <row r="4117" s="8" customFormat="1" spans="1:10">
      <c r="A4117" s="107" t="s">
        <v>86</v>
      </c>
      <c r="B4117" s="108" t="s">
        <v>7319</v>
      </c>
      <c r="C4117" s="109" t="s">
        <v>7320</v>
      </c>
      <c r="D4117" s="108"/>
      <c r="E4117" s="108"/>
      <c r="F4117" s="107" t="s">
        <v>25</v>
      </c>
      <c r="G4117" s="108"/>
      <c r="H4117" s="107">
        <v>11</v>
      </c>
      <c r="I4117" s="112">
        <f t="shared" si="213"/>
        <v>9.9</v>
      </c>
      <c r="J4117" s="112">
        <f t="shared" si="214"/>
        <v>8.8</v>
      </c>
    </row>
    <row r="4118" s="8" customFormat="1" spans="1:10">
      <c r="A4118" s="107" t="s">
        <v>86</v>
      </c>
      <c r="B4118" s="108" t="s">
        <v>7321</v>
      </c>
      <c r="C4118" s="109" t="s">
        <v>7322</v>
      </c>
      <c r="D4118" s="108"/>
      <c r="E4118" s="108"/>
      <c r="F4118" s="107" t="s">
        <v>25</v>
      </c>
      <c r="G4118" s="108"/>
      <c r="H4118" s="107">
        <v>16.5</v>
      </c>
      <c r="I4118" s="112">
        <f t="shared" si="213"/>
        <v>14.85</v>
      </c>
      <c r="J4118" s="112">
        <f t="shared" si="214"/>
        <v>13.2</v>
      </c>
    </row>
    <row r="4119" s="8" customFormat="1" spans="1:10">
      <c r="A4119" s="107" t="s">
        <v>86</v>
      </c>
      <c r="B4119" s="108" t="s">
        <v>7323</v>
      </c>
      <c r="C4119" s="109" t="s">
        <v>7324</v>
      </c>
      <c r="D4119" s="108"/>
      <c r="E4119" s="108"/>
      <c r="F4119" s="107" t="s">
        <v>25</v>
      </c>
      <c r="G4119" s="108"/>
      <c r="H4119" s="107">
        <v>21</v>
      </c>
      <c r="I4119" s="112">
        <f t="shared" si="213"/>
        <v>18.9</v>
      </c>
      <c r="J4119" s="112">
        <f t="shared" si="214"/>
        <v>16.8</v>
      </c>
    </row>
    <row r="4120" s="8" customFormat="1" spans="1:10">
      <c r="A4120" s="107" t="s">
        <v>86</v>
      </c>
      <c r="B4120" s="108" t="s">
        <v>7325</v>
      </c>
      <c r="C4120" s="109" t="s">
        <v>7326</v>
      </c>
      <c r="D4120" s="108"/>
      <c r="E4120" s="108"/>
      <c r="F4120" s="107" t="s">
        <v>25</v>
      </c>
      <c r="G4120" s="108"/>
      <c r="H4120" s="107">
        <v>31.5</v>
      </c>
      <c r="I4120" s="112">
        <f t="shared" si="213"/>
        <v>28.35</v>
      </c>
      <c r="J4120" s="112">
        <f t="shared" si="214"/>
        <v>25.2</v>
      </c>
    </row>
    <row r="4121" s="8" customFormat="1" spans="1:10">
      <c r="A4121" s="107" t="s">
        <v>86</v>
      </c>
      <c r="B4121" s="108" t="s">
        <v>7327</v>
      </c>
      <c r="C4121" s="109" t="s">
        <v>7328</v>
      </c>
      <c r="D4121" s="108"/>
      <c r="E4121" s="108"/>
      <c r="F4121" s="107" t="s">
        <v>25</v>
      </c>
      <c r="G4121" s="108"/>
      <c r="H4121" s="107">
        <v>33</v>
      </c>
      <c r="I4121" s="112">
        <f t="shared" si="213"/>
        <v>29.7</v>
      </c>
      <c r="J4121" s="112">
        <f t="shared" si="214"/>
        <v>26.4</v>
      </c>
    </row>
    <row r="4122" s="8" customFormat="1" spans="1:10">
      <c r="A4122" s="107" t="s">
        <v>86</v>
      </c>
      <c r="B4122" s="108" t="s">
        <v>7329</v>
      </c>
      <c r="C4122" s="109" t="s">
        <v>7330</v>
      </c>
      <c r="D4122" s="108"/>
      <c r="E4122" s="108"/>
      <c r="F4122" s="107" t="s">
        <v>25</v>
      </c>
      <c r="G4122" s="108"/>
      <c r="H4122" s="107">
        <v>49.5</v>
      </c>
      <c r="I4122" s="112">
        <f t="shared" si="213"/>
        <v>44.55</v>
      </c>
      <c r="J4122" s="112">
        <f t="shared" si="214"/>
        <v>39.6</v>
      </c>
    </row>
    <row r="4123" s="8" customFormat="1" spans="1:10">
      <c r="A4123" s="107" t="s">
        <v>86</v>
      </c>
      <c r="B4123" s="108" t="s">
        <v>7331</v>
      </c>
      <c r="C4123" s="109" t="s">
        <v>7332</v>
      </c>
      <c r="D4123" s="108"/>
      <c r="E4123" s="108"/>
      <c r="F4123" s="107" t="s">
        <v>25</v>
      </c>
      <c r="G4123" s="108"/>
      <c r="H4123" s="107">
        <v>40</v>
      </c>
      <c r="I4123" s="112">
        <f t="shared" si="213"/>
        <v>36</v>
      </c>
      <c r="J4123" s="112">
        <f t="shared" si="214"/>
        <v>32</v>
      </c>
    </row>
    <row r="4124" s="8" customFormat="1" spans="1:10">
      <c r="A4124" s="107" t="s">
        <v>86</v>
      </c>
      <c r="B4124" s="108" t="s">
        <v>7333</v>
      </c>
      <c r="C4124" s="109" t="s">
        <v>7334</v>
      </c>
      <c r="D4124" s="108"/>
      <c r="E4124" s="108"/>
      <c r="F4124" s="107" t="s">
        <v>25</v>
      </c>
      <c r="G4124" s="108"/>
      <c r="H4124" s="107">
        <v>60</v>
      </c>
      <c r="I4124" s="112">
        <f t="shared" si="213"/>
        <v>54</v>
      </c>
      <c r="J4124" s="112">
        <f t="shared" si="214"/>
        <v>48</v>
      </c>
    </row>
    <row r="4125" s="8" customFormat="1" spans="1:10">
      <c r="A4125" s="107" t="s">
        <v>86</v>
      </c>
      <c r="B4125" s="108" t="s">
        <v>7335</v>
      </c>
      <c r="C4125" s="109" t="s">
        <v>7336</v>
      </c>
      <c r="D4125" s="108"/>
      <c r="E4125" s="108"/>
      <c r="F4125" s="107" t="s">
        <v>25</v>
      </c>
      <c r="G4125" s="108"/>
      <c r="H4125" s="107">
        <v>28</v>
      </c>
      <c r="I4125" s="112">
        <f t="shared" si="213"/>
        <v>25.2</v>
      </c>
      <c r="J4125" s="112">
        <f t="shared" si="214"/>
        <v>22.4</v>
      </c>
    </row>
    <row r="4126" s="8" customFormat="1" ht="27" spans="1:10">
      <c r="A4126" s="107" t="s">
        <v>86</v>
      </c>
      <c r="B4126" s="108" t="s">
        <v>7337</v>
      </c>
      <c r="C4126" s="109" t="s">
        <v>7338</v>
      </c>
      <c r="D4126" s="108"/>
      <c r="E4126" s="108"/>
      <c r="F4126" s="107" t="s">
        <v>25</v>
      </c>
      <c r="G4126" s="108"/>
      <c r="H4126" s="107">
        <v>42</v>
      </c>
      <c r="I4126" s="112">
        <f t="shared" si="213"/>
        <v>37.8</v>
      </c>
      <c r="J4126" s="112">
        <f t="shared" si="214"/>
        <v>33.6</v>
      </c>
    </row>
    <row r="4127" s="8" customFormat="1" spans="1:10">
      <c r="A4127" s="107" t="s">
        <v>86</v>
      </c>
      <c r="B4127" s="108" t="s">
        <v>7339</v>
      </c>
      <c r="C4127" s="109" t="s">
        <v>7340</v>
      </c>
      <c r="D4127" s="108"/>
      <c r="E4127" s="108"/>
      <c r="F4127" s="107" t="s">
        <v>25</v>
      </c>
      <c r="G4127" s="108"/>
      <c r="H4127" s="107">
        <v>28</v>
      </c>
      <c r="I4127" s="112">
        <f t="shared" si="213"/>
        <v>25.2</v>
      </c>
      <c r="J4127" s="112">
        <f t="shared" si="214"/>
        <v>22.4</v>
      </c>
    </row>
    <row r="4128" s="8" customFormat="1" ht="27" spans="1:10">
      <c r="A4128" s="107" t="s">
        <v>86</v>
      </c>
      <c r="B4128" s="108" t="s">
        <v>7341</v>
      </c>
      <c r="C4128" s="109" t="s">
        <v>7342</v>
      </c>
      <c r="D4128" s="108"/>
      <c r="E4128" s="108"/>
      <c r="F4128" s="107" t="s">
        <v>25</v>
      </c>
      <c r="G4128" s="108"/>
      <c r="H4128" s="107">
        <v>42</v>
      </c>
      <c r="I4128" s="112">
        <f t="shared" si="213"/>
        <v>37.8</v>
      </c>
      <c r="J4128" s="112">
        <f t="shared" si="214"/>
        <v>33.6</v>
      </c>
    </row>
    <row r="4129" s="8" customFormat="1" spans="1:10">
      <c r="A4129" s="107" t="s">
        <v>86</v>
      </c>
      <c r="B4129" s="108" t="s">
        <v>7343</v>
      </c>
      <c r="C4129" s="109" t="s">
        <v>7344</v>
      </c>
      <c r="D4129" s="108"/>
      <c r="E4129" s="108"/>
      <c r="F4129" s="107" t="s">
        <v>25</v>
      </c>
      <c r="G4129" s="108"/>
      <c r="H4129" s="107">
        <v>47</v>
      </c>
      <c r="I4129" s="112">
        <f t="shared" si="213"/>
        <v>42.3</v>
      </c>
      <c r="J4129" s="112">
        <f t="shared" si="214"/>
        <v>37.6</v>
      </c>
    </row>
    <row r="4130" s="8" customFormat="1" spans="1:10">
      <c r="A4130" s="107" t="s">
        <v>86</v>
      </c>
      <c r="B4130" s="108" t="s">
        <v>7345</v>
      </c>
      <c r="C4130" s="109" t="s">
        <v>7346</v>
      </c>
      <c r="D4130" s="108"/>
      <c r="E4130" s="108"/>
      <c r="F4130" s="107" t="s">
        <v>25</v>
      </c>
      <c r="G4130" s="108"/>
      <c r="H4130" s="107">
        <v>70.5</v>
      </c>
      <c r="I4130" s="112">
        <f t="shared" si="213"/>
        <v>63.45</v>
      </c>
      <c r="J4130" s="112">
        <f t="shared" si="214"/>
        <v>56.4</v>
      </c>
    </row>
    <row r="4131" s="8" customFormat="1" spans="1:10">
      <c r="A4131" s="107" t="s">
        <v>86</v>
      </c>
      <c r="B4131" s="108" t="s">
        <v>7347</v>
      </c>
      <c r="C4131" s="109" t="s">
        <v>7348</v>
      </c>
      <c r="D4131" s="108"/>
      <c r="E4131" s="108"/>
      <c r="F4131" s="107" t="s">
        <v>25</v>
      </c>
      <c r="G4131" s="108"/>
      <c r="H4131" s="107">
        <v>28</v>
      </c>
      <c r="I4131" s="112">
        <f t="shared" si="213"/>
        <v>25.2</v>
      </c>
      <c r="J4131" s="112">
        <f t="shared" si="214"/>
        <v>22.4</v>
      </c>
    </row>
    <row r="4132" s="8" customFormat="1" spans="1:10">
      <c r="A4132" s="107" t="s">
        <v>86</v>
      </c>
      <c r="B4132" s="108" t="s">
        <v>7349</v>
      </c>
      <c r="C4132" s="109" t="s">
        <v>7350</v>
      </c>
      <c r="D4132" s="108"/>
      <c r="E4132" s="108"/>
      <c r="F4132" s="107" t="s">
        <v>25</v>
      </c>
      <c r="G4132" s="108"/>
      <c r="H4132" s="107">
        <v>42</v>
      </c>
      <c r="I4132" s="112">
        <f t="shared" si="213"/>
        <v>37.8</v>
      </c>
      <c r="J4132" s="112">
        <f t="shared" si="214"/>
        <v>33.6</v>
      </c>
    </row>
    <row r="4133" s="8" customFormat="1" spans="1:10">
      <c r="A4133" s="107" t="s">
        <v>86</v>
      </c>
      <c r="B4133" s="108" t="s">
        <v>7351</v>
      </c>
      <c r="C4133" s="109" t="s">
        <v>7352</v>
      </c>
      <c r="D4133" s="108"/>
      <c r="E4133" s="108"/>
      <c r="F4133" s="107" t="s">
        <v>25</v>
      </c>
      <c r="G4133" s="108"/>
      <c r="H4133" s="107">
        <v>31</v>
      </c>
      <c r="I4133" s="112">
        <f t="shared" si="213"/>
        <v>27.9</v>
      </c>
      <c r="J4133" s="112">
        <f t="shared" si="214"/>
        <v>24.8</v>
      </c>
    </row>
    <row r="4134" s="8" customFormat="1" ht="27" spans="1:10">
      <c r="A4134" s="107" t="s">
        <v>86</v>
      </c>
      <c r="B4134" s="108" t="s">
        <v>7353</v>
      </c>
      <c r="C4134" s="109" t="s">
        <v>7354</v>
      </c>
      <c r="D4134" s="108"/>
      <c r="E4134" s="108"/>
      <c r="F4134" s="107" t="s">
        <v>25</v>
      </c>
      <c r="G4134" s="108"/>
      <c r="H4134" s="107">
        <v>46.5</v>
      </c>
      <c r="I4134" s="112">
        <f t="shared" si="213"/>
        <v>41.85</v>
      </c>
      <c r="J4134" s="112">
        <f t="shared" si="214"/>
        <v>37.2</v>
      </c>
    </row>
    <row r="4135" s="8" customFormat="1" spans="1:10">
      <c r="A4135" s="107" t="s">
        <v>86</v>
      </c>
      <c r="B4135" s="108" t="s">
        <v>7355</v>
      </c>
      <c r="C4135" s="109" t="s">
        <v>7356</v>
      </c>
      <c r="D4135" s="108"/>
      <c r="E4135" s="108"/>
      <c r="F4135" s="107" t="s">
        <v>25</v>
      </c>
      <c r="G4135" s="108"/>
      <c r="H4135" s="107">
        <v>26</v>
      </c>
      <c r="I4135" s="112">
        <f t="shared" si="213"/>
        <v>23.4</v>
      </c>
      <c r="J4135" s="112">
        <f t="shared" si="214"/>
        <v>20.8</v>
      </c>
    </row>
    <row r="4136" s="8" customFormat="1" ht="27" spans="1:10">
      <c r="A4136" s="107" t="s">
        <v>86</v>
      </c>
      <c r="B4136" s="108" t="s">
        <v>7357</v>
      </c>
      <c r="C4136" s="109" t="s">
        <v>7358</v>
      </c>
      <c r="D4136" s="108"/>
      <c r="E4136" s="108"/>
      <c r="F4136" s="107" t="s">
        <v>25</v>
      </c>
      <c r="G4136" s="108"/>
      <c r="H4136" s="107">
        <v>39</v>
      </c>
      <c r="I4136" s="112">
        <f t="shared" si="213"/>
        <v>35.1</v>
      </c>
      <c r="J4136" s="112">
        <f t="shared" si="214"/>
        <v>31.2</v>
      </c>
    </row>
    <row r="4137" s="8" customFormat="1" spans="1:10">
      <c r="A4137" s="107" t="s">
        <v>86</v>
      </c>
      <c r="B4137" s="108" t="s">
        <v>7359</v>
      </c>
      <c r="C4137" s="109" t="s">
        <v>7360</v>
      </c>
      <c r="D4137" s="108"/>
      <c r="E4137" s="108"/>
      <c r="F4137" s="107" t="s">
        <v>25</v>
      </c>
      <c r="G4137" s="108"/>
      <c r="H4137" s="107">
        <v>27</v>
      </c>
      <c r="I4137" s="112">
        <f t="shared" si="213"/>
        <v>24.3</v>
      </c>
      <c r="J4137" s="112">
        <f t="shared" si="214"/>
        <v>21.6</v>
      </c>
    </row>
    <row r="4138" s="8" customFormat="1" ht="27" spans="1:10">
      <c r="A4138" s="107" t="s">
        <v>86</v>
      </c>
      <c r="B4138" s="108" t="s">
        <v>7361</v>
      </c>
      <c r="C4138" s="109" t="s">
        <v>7362</v>
      </c>
      <c r="D4138" s="108"/>
      <c r="E4138" s="108"/>
      <c r="F4138" s="107" t="s">
        <v>25</v>
      </c>
      <c r="G4138" s="108"/>
      <c r="H4138" s="107">
        <v>40.5</v>
      </c>
      <c r="I4138" s="112">
        <f t="shared" si="213"/>
        <v>36.45</v>
      </c>
      <c r="J4138" s="112">
        <f t="shared" si="214"/>
        <v>32.4</v>
      </c>
    </row>
    <row r="4139" s="9" customFormat="1" ht="121.5" spans="1:10">
      <c r="A4139" s="113" t="s">
        <v>86</v>
      </c>
      <c r="B4139" s="119" t="s">
        <v>7363</v>
      </c>
      <c r="C4139" s="120" t="s">
        <v>7364</v>
      </c>
      <c r="D4139" s="121" t="s">
        <v>7365</v>
      </c>
      <c r="E4139" s="121"/>
      <c r="F4139" s="113" t="s">
        <v>25</v>
      </c>
      <c r="G4139" s="121" t="s">
        <v>7222</v>
      </c>
      <c r="H4139" s="113">
        <v>33</v>
      </c>
      <c r="I4139" s="112">
        <f t="shared" si="213"/>
        <v>29.7</v>
      </c>
      <c r="J4139" s="112">
        <f t="shared" si="214"/>
        <v>26.4</v>
      </c>
    </row>
    <row r="4140" s="9" customFormat="1" ht="121.5" spans="1:10">
      <c r="A4140" s="113" t="s">
        <v>86</v>
      </c>
      <c r="B4140" s="119" t="s">
        <v>7366</v>
      </c>
      <c r="C4140" s="120" t="s">
        <v>7367</v>
      </c>
      <c r="D4140" s="121" t="s">
        <v>7365</v>
      </c>
      <c r="E4140" s="121"/>
      <c r="F4140" s="113" t="s">
        <v>25</v>
      </c>
      <c r="G4140" s="121" t="s">
        <v>7222</v>
      </c>
      <c r="H4140" s="113">
        <v>49.5</v>
      </c>
      <c r="I4140" s="112">
        <f t="shared" si="213"/>
        <v>44.55</v>
      </c>
      <c r="J4140" s="112">
        <f t="shared" si="214"/>
        <v>39.6</v>
      </c>
    </row>
    <row r="4141" s="8" customFormat="1" spans="1:10">
      <c r="A4141" s="107" t="s">
        <v>86</v>
      </c>
      <c r="B4141" s="108">
        <v>311501003</v>
      </c>
      <c r="C4141" s="109" t="s">
        <v>7368</v>
      </c>
      <c r="D4141" s="108"/>
      <c r="E4141" s="108"/>
      <c r="F4141" s="107" t="s">
        <v>25</v>
      </c>
      <c r="G4141" s="108" t="s">
        <v>7369</v>
      </c>
      <c r="H4141" s="107"/>
      <c r="I4141" s="112"/>
      <c r="J4141" s="112"/>
    </row>
    <row r="4142" s="8" customFormat="1" spans="1:10">
      <c r="A4142" s="107" t="s">
        <v>86</v>
      </c>
      <c r="B4142" s="108" t="s">
        <v>7370</v>
      </c>
      <c r="C4142" s="109" t="s">
        <v>7371</v>
      </c>
      <c r="D4142" s="108"/>
      <c r="E4142" s="108"/>
      <c r="F4142" s="107" t="s">
        <v>25</v>
      </c>
      <c r="G4142" s="108"/>
      <c r="H4142" s="107">
        <v>19</v>
      </c>
      <c r="I4142" s="112">
        <f t="shared" ref="I4142:I4171" si="215">H4142*0.9</f>
        <v>17.1</v>
      </c>
      <c r="J4142" s="112">
        <f t="shared" ref="J4142:J4157" si="216">H4142*0.8</f>
        <v>15.2</v>
      </c>
    </row>
    <row r="4143" s="8" customFormat="1" ht="27" spans="1:10">
      <c r="A4143" s="107" t="s">
        <v>86</v>
      </c>
      <c r="B4143" s="108" t="s">
        <v>7372</v>
      </c>
      <c r="C4143" s="109" t="s">
        <v>7373</v>
      </c>
      <c r="D4143" s="108"/>
      <c r="E4143" s="108"/>
      <c r="F4143" s="107" t="s">
        <v>25</v>
      </c>
      <c r="G4143" s="108"/>
      <c r="H4143" s="107">
        <v>28.5</v>
      </c>
      <c r="I4143" s="112">
        <f t="shared" si="215"/>
        <v>25.65</v>
      </c>
      <c r="J4143" s="112">
        <f t="shared" si="216"/>
        <v>22.8</v>
      </c>
    </row>
    <row r="4144" s="8" customFormat="1" spans="1:10">
      <c r="A4144" s="107" t="s">
        <v>86</v>
      </c>
      <c r="B4144" s="108" t="s">
        <v>7374</v>
      </c>
      <c r="C4144" s="109" t="s">
        <v>7375</v>
      </c>
      <c r="D4144" s="108"/>
      <c r="E4144" s="108"/>
      <c r="F4144" s="107" t="s">
        <v>25</v>
      </c>
      <c r="G4144" s="108"/>
      <c r="H4144" s="107">
        <v>19</v>
      </c>
      <c r="I4144" s="112">
        <f t="shared" si="215"/>
        <v>17.1</v>
      </c>
      <c r="J4144" s="112">
        <f t="shared" si="216"/>
        <v>15.2</v>
      </c>
    </row>
    <row r="4145" s="8" customFormat="1" ht="27" spans="1:10">
      <c r="A4145" s="107" t="s">
        <v>86</v>
      </c>
      <c r="B4145" s="108" t="s">
        <v>7376</v>
      </c>
      <c r="C4145" s="109" t="s">
        <v>7377</v>
      </c>
      <c r="D4145" s="108"/>
      <c r="E4145" s="108"/>
      <c r="F4145" s="107" t="s">
        <v>25</v>
      </c>
      <c r="G4145" s="108"/>
      <c r="H4145" s="107">
        <v>28.5</v>
      </c>
      <c r="I4145" s="112">
        <f t="shared" si="215"/>
        <v>25.65</v>
      </c>
      <c r="J4145" s="112">
        <f t="shared" si="216"/>
        <v>22.8</v>
      </c>
    </row>
    <row r="4146" s="8" customFormat="1" spans="1:10">
      <c r="A4146" s="107" t="s">
        <v>86</v>
      </c>
      <c r="B4146" s="108" t="s">
        <v>7378</v>
      </c>
      <c r="C4146" s="109" t="s">
        <v>7379</v>
      </c>
      <c r="D4146" s="108"/>
      <c r="E4146" s="108"/>
      <c r="F4146" s="107" t="s">
        <v>25</v>
      </c>
      <c r="G4146" s="108"/>
      <c r="H4146" s="107">
        <v>21</v>
      </c>
      <c r="I4146" s="112">
        <f t="shared" si="215"/>
        <v>18.9</v>
      </c>
      <c r="J4146" s="112">
        <f t="shared" si="216"/>
        <v>16.8</v>
      </c>
    </row>
    <row r="4147" s="8" customFormat="1" ht="27" spans="1:10">
      <c r="A4147" s="107" t="s">
        <v>86</v>
      </c>
      <c r="B4147" s="108" t="s">
        <v>7380</v>
      </c>
      <c r="C4147" s="109" t="s">
        <v>7381</v>
      </c>
      <c r="D4147" s="108"/>
      <c r="E4147" s="108"/>
      <c r="F4147" s="107" t="s">
        <v>25</v>
      </c>
      <c r="G4147" s="108"/>
      <c r="H4147" s="107">
        <v>31.5</v>
      </c>
      <c r="I4147" s="112">
        <f t="shared" si="215"/>
        <v>28.35</v>
      </c>
      <c r="J4147" s="112">
        <f t="shared" si="216"/>
        <v>25.2</v>
      </c>
    </row>
    <row r="4148" s="8" customFormat="1" spans="1:10">
      <c r="A4148" s="107" t="s">
        <v>86</v>
      </c>
      <c r="B4148" s="108" t="s">
        <v>7382</v>
      </c>
      <c r="C4148" s="109" t="s">
        <v>7383</v>
      </c>
      <c r="D4148" s="108"/>
      <c r="E4148" s="108"/>
      <c r="F4148" s="107" t="s">
        <v>25</v>
      </c>
      <c r="G4148" s="108"/>
      <c r="H4148" s="107">
        <v>10</v>
      </c>
      <c r="I4148" s="112">
        <f t="shared" si="215"/>
        <v>9</v>
      </c>
      <c r="J4148" s="112">
        <f t="shared" si="216"/>
        <v>8</v>
      </c>
    </row>
    <row r="4149" s="8" customFormat="1" ht="27" spans="1:10">
      <c r="A4149" s="107" t="s">
        <v>86</v>
      </c>
      <c r="B4149" s="108" t="s">
        <v>7384</v>
      </c>
      <c r="C4149" s="109" t="s">
        <v>7385</v>
      </c>
      <c r="D4149" s="108"/>
      <c r="E4149" s="108"/>
      <c r="F4149" s="107" t="s">
        <v>25</v>
      </c>
      <c r="G4149" s="108"/>
      <c r="H4149" s="107">
        <v>15</v>
      </c>
      <c r="I4149" s="112">
        <f t="shared" si="215"/>
        <v>13.5</v>
      </c>
      <c r="J4149" s="112">
        <f t="shared" si="216"/>
        <v>12</v>
      </c>
    </row>
    <row r="4150" s="8" customFormat="1" spans="1:10">
      <c r="A4150" s="107" t="s">
        <v>86</v>
      </c>
      <c r="B4150" s="108" t="s">
        <v>7386</v>
      </c>
      <c r="C4150" s="109" t="s">
        <v>7387</v>
      </c>
      <c r="D4150" s="108"/>
      <c r="E4150" s="108"/>
      <c r="F4150" s="107" t="s">
        <v>25</v>
      </c>
      <c r="G4150" s="108"/>
      <c r="H4150" s="107">
        <v>23</v>
      </c>
      <c r="I4150" s="112">
        <f t="shared" si="215"/>
        <v>20.7</v>
      </c>
      <c r="J4150" s="112">
        <f t="shared" si="216"/>
        <v>18.4</v>
      </c>
    </row>
    <row r="4151" s="8" customFormat="1" spans="1:10">
      <c r="A4151" s="107" t="s">
        <v>86</v>
      </c>
      <c r="B4151" s="108" t="s">
        <v>7388</v>
      </c>
      <c r="C4151" s="109" t="s">
        <v>7389</v>
      </c>
      <c r="D4151" s="108"/>
      <c r="E4151" s="108"/>
      <c r="F4151" s="107" t="s">
        <v>25</v>
      </c>
      <c r="G4151" s="108"/>
      <c r="H4151" s="107">
        <v>34.5</v>
      </c>
      <c r="I4151" s="112">
        <f t="shared" si="215"/>
        <v>31.05</v>
      </c>
      <c r="J4151" s="112">
        <f t="shared" si="216"/>
        <v>27.6</v>
      </c>
    </row>
    <row r="4152" s="8" customFormat="1" ht="54" spans="1:10">
      <c r="A4152" s="68" t="s">
        <v>86</v>
      </c>
      <c r="B4152" s="89" t="s">
        <v>7390</v>
      </c>
      <c r="C4152" s="60" t="s">
        <v>7391</v>
      </c>
      <c r="D4152" s="52" t="s">
        <v>7392</v>
      </c>
      <c r="E4152" s="68"/>
      <c r="F4152" s="67" t="s">
        <v>25</v>
      </c>
      <c r="G4152" s="108"/>
      <c r="H4152" s="107">
        <v>18</v>
      </c>
      <c r="I4152" s="112">
        <f t="shared" si="215"/>
        <v>16.2</v>
      </c>
      <c r="J4152" s="112">
        <f t="shared" si="216"/>
        <v>14.4</v>
      </c>
    </row>
    <row r="4153" s="8" customFormat="1" ht="32.25" customHeight="1" spans="1:10">
      <c r="A4153" s="107" t="s">
        <v>86</v>
      </c>
      <c r="B4153" s="108" t="s">
        <v>7393</v>
      </c>
      <c r="C4153" s="60" t="s">
        <v>7394</v>
      </c>
      <c r="D4153" s="108"/>
      <c r="E4153" s="108"/>
      <c r="F4153" s="107" t="s">
        <v>25</v>
      </c>
      <c r="G4153" s="108"/>
      <c r="H4153" s="107">
        <v>27</v>
      </c>
      <c r="I4153" s="112">
        <f t="shared" si="215"/>
        <v>24.3</v>
      </c>
      <c r="J4153" s="112">
        <f t="shared" si="216"/>
        <v>21.6</v>
      </c>
    </row>
    <row r="4154" s="8" customFormat="1" ht="23.25" customHeight="1" spans="1:10">
      <c r="A4154" s="107" t="s">
        <v>86</v>
      </c>
      <c r="B4154" s="108" t="s">
        <v>7395</v>
      </c>
      <c r="C4154" s="109" t="s">
        <v>7396</v>
      </c>
      <c r="D4154" s="108"/>
      <c r="E4154" s="108"/>
      <c r="F4154" s="107" t="s">
        <v>25</v>
      </c>
      <c r="G4154" s="108"/>
      <c r="H4154" s="107">
        <v>35</v>
      </c>
      <c r="I4154" s="112">
        <f t="shared" si="215"/>
        <v>31.5</v>
      </c>
      <c r="J4154" s="112">
        <f t="shared" si="216"/>
        <v>28</v>
      </c>
    </row>
    <row r="4155" s="8" customFormat="1" spans="1:10">
      <c r="A4155" s="107" t="s">
        <v>86</v>
      </c>
      <c r="B4155" s="108" t="s">
        <v>7397</v>
      </c>
      <c r="C4155" s="109" t="s">
        <v>7398</v>
      </c>
      <c r="D4155" s="108"/>
      <c r="E4155" s="108"/>
      <c r="F4155" s="107" t="s">
        <v>25</v>
      </c>
      <c r="G4155" s="108"/>
      <c r="H4155" s="107">
        <v>52.5</v>
      </c>
      <c r="I4155" s="112">
        <f t="shared" si="215"/>
        <v>47.25</v>
      </c>
      <c r="J4155" s="112">
        <f t="shared" si="216"/>
        <v>42</v>
      </c>
    </row>
    <row r="4156" s="8" customFormat="1" spans="1:10">
      <c r="A4156" s="107" t="s">
        <v>86</v>
      </c>
      <c r="B4156" s="108" t="s">
        <v>7399</v>
      </c>
      <c r="C4156" s="109" t="s">
        <v>7400</v>
      </c>
      <c r="D4156" s="108"/>
      <c r="E4156" s="108"/>
      <c r="F4156" s="107" t="s">
        <v>25</v>
      </c>
      <c r="G4156" s="108"/>
      <c r="H4156" s="107">
        <v>50</v>
      </c>
      <c r="I4156" s="112">
        <f t="shared" si="215"/>
        <v>45</v>
      </c>
      <c r="J4156" s="112">
        <f t="shared" si="216"/>
        <v>40</v>
      </c>
    </row>
    <row r="4157" s="8" customFormat="1" spans="1:10">
      <c r="A4157" s="107" t="s">
        <v>86</v>
      </c>
      <c r="B4157" s="108" t="s">
        <v>7401</v>
      </c>
      <c r="C4157" s="109" t="s">
        <v>7402</v>
      </c>
      <c r="D4157" s="108"/>
      <c r="E4157" s="108"/>
      <c r="F4157" s="107" t="s">
        <v>25</v>
      </c>
      <c r="G4157" s="108"/>
      <c r="H4157" s="107">
        <v>75</v>
      </c>
      <c r="I4157" s="112">
        <f t="shared" si="215"/>
        <v>67.5</v>
      </c>
      <c r="J4157" s="112">
        <f t="shared" si="216"/>
        <v>60</v>
      </c>
    </row>
    <row r="4158" s="8" customFormat="1" spans="1:10">
      <c r="A4158" s="107" t="s">
        <v>86</v>
      </c>
      <c r="B4158" s="108" t="s">
        <v>7403</v>
      </c>
      <c r="C4158" s="109" t="s">
        <v>7404</v>
      </c>
      <c r="D4158" s="108"/>
      <c r="E4158" s="108"/>
      <c r="F4158" s="107" t="s">
        <v>25</v>
      </c>
      <c r="G4158" s="108"/>
      <c r="H4158" s="107">
        <v>68</v>
      </c>
      <c r="I4158" s="112">
        <f t="shared" si="215"/>
        <v>61.2</v>
      </c>
      <c r="J4158" s="113">
        <v>54.4</v>
      </c>
    </row>
    <row r="4159" s="8" customFormat="1" spans="1:10">
      <c r="A4159" s="107" t="s">
        <v>86</v>
      </c>
      <c r="B4159" s="108" t="s">
        <v>7405</v>
      </c>
      <c r="C4159" s="109" t="s">
        <v>7406</v>
      </c>
      <c r="D4159" s="108"/>
      <c r="E4159" s="108"/>
      <c r="F4159" s="107" t="s">
        <v>25</v>
      </c>
      <c r="G4159" s="108"/>
      <c r="H4159" s="107">
        <v>102</v>
      </c>
      <c r="I4159" s="112">
        <f t="shared" si="215"/>
        <v>91.8</v>
      </c>
      <c r="J4159" s="113">
        <v>81.6</v>
      </c>
    </row>
    <row r="4160" s="8" customFormat="1" spans="1:10">
      <c r="A4160" s="107" t="s">
        <v>86</v>
      </c>
      <c r="B4160" s="108" t="s">
        <v>7407</v>
      </c>
      <c r="C4160" s="109" t="s">
        <v>7408</v>
      </c>
      <c r="D4160" s="108"/>
      <c r="E4160" s="108"/>
      <c r="F4160" s="107" t="s">
        <v>25</v>
      </c>
      <c r="G4160" s="108"/>
      <c r="H4160" s="107">
        <v>248</v>
      </c>
      <c r="I4160" s="112">
        <f t="shared" si="215"/>
        <v>223.2</v>
      </c>
      <c r="J4160" s="113">
        <v>198.4</v>
      </c>
    </row>
    <row r="4161" s="8" customFormat="1" spans="1:10">
      <c r="A4161" s="107" t="s">
        <v>86</v>
      </c>
      <c r="B4161" s="108" t="s">
        <v>7409</v>
      </c>
      <c r="C4161" s="109" t="s">
        <v>7410</v>
      </c>
      <c r="D4161" s="108"/>
      <c r="E4161" s="108"/>
      <c r="F4161" s="107" t="s">
        <v>25</v>
      </c>
      <c r="G4161" s="108"/>
      <c r="H4161" s="107">
        <v>372</v>
      </c>
      <c r="I4161" s="112">
        <f t="shared" si="215"/>
        <v>334.8</v>
      </c>
      <c r="J4161" s="113">
        <v>297.6</v>
      </c>
    </row>
    <row r="4162" s="8" customFormat="1" spans="1:10">
      <c r="A4162" s="107" t="s">
        <v>86</v>
      </c>
      <c r="B4162" s="108" t="s">
        <v>7411</v>
      </c>
      <c r="C4162" s="109" t="s">
        <v>7412</v>
      </c>
      <c r="D4162" s="108"/>
      <c r="E4162" s="108"/>
      <c r="F4162" s="107" t="s">
        <v>25</v>
      </c>
      <c r="G4162" s="108"/>
      <c r="H4162" s="107">
        <v>11</v>
      </c>
      <c r="I4162" s="112">
        <f t="shared" si="215"/>
        <v>9.9</v>
      </c>
      <c r="J4162" s="112">
        <f t="shared" ref="J4162:J4171" si="217">H4162*0.8</f>
        <v>8.8</v>
      </c>
    </row>
    <row r="4163" s="8" customFormat="1" ht="27" spans="1:10">
      <c r="A4163" s="107" t="s">
        <v>86</v>
      </c>
      <c r="B4163" s="108" t="s">
        <v>7413</v>
      </c>
      <c r="C4163" s="109" t="s">
        <v>7414</v>
      </c>
      <c r="D4163" s="108"/>
      <c r="E4163" s="108"/>
      <c r="F4163" s="107" t="s">
        <v>25</v>
      </c>
      <c r="G4163" s="108"/>
      <c r="H4163" s="107">
        <v>16.5</v>
      </c>
      <c r="I4163" s="112">
        <f t="shared" si="215"/>
        <v>14.85</v>
      </c>
      <c r="J4163" s="112">
        <f t="shared" si="217"/>
        <v>13.2</v>
      </c>
    </row>
    <row r="4164" s="8" customFormat="1" spans="1:10">
      <c r="A4164" s="107" t="s">
        <v>86</v>
      </c>
      <c r="B4164" s="108" t="s">
        <v>7415</v>
      </c>
      <c r="C4164" s="109" t="s">
        <v>7416</v>
      </c>
      <c r="D4164" s="108"/>
      <c r="E4164" s="108"/>
      <c r="F4164" s="107" t="s">
        <v>25</v>
      </c>
      <c r="G4164" s="108"/>
      <c r="H4164" s="107">
        <v>35</v>
      </c>
      <c r="I4164" s="112">
        <f t="shared" si="215"/>
        <v>31.5</v>
      </c>
      <c r="J4164" s="112">
        <f t="shared" si="217"/>
        <v>28</v>
      </c>
    </row>
    <row r="4165" s="8" customFormat="1" ht="27" spans="1:10">
      <c r="A4165" s="107" t="s">
        <v>86</v>
      </c>
      <c r="B4165" s="108" t="s">
        <v>7417</v>
      </c>
      <c r="C4165" s="109" t="s">
        <v>7418</v>
      </c>
      <c r="D4165" s="108"/>
      <c r="E4165" s="108"/>
      <c r="F4165" s="107" t="s">
        <v>25</v>
      </c>
      <c r="G4165" s="108"/>
      <c r="H4165" s="107">
        <v>52.5</v>
      </c>
      <c r="I4165" s="112">
        <f t="shared" si="215"/>
        <v>47.25</v>
      </c>
      <c r="J4165" s="112">
        <f t="shared" si="217"/>
        <v>42</v>
      </c>
    </row>
    <row r="4166" s="8" customFormat="1" spans="1:10">
      <c r="A4166" s="107" t="s">
        <v>86</v>
      </c>
      <c r="B4166" s="108" t="s">
        <v>7419</v>
      </c>
      <c r="C4166" s="109" t="s">
        <v>7420</v>
      </c>
      <c r="D4166" s="108"/>
      <c r="E4166" s="108"/>
      <c r="F4166" s="107" t="s">
        <v>25</v>
      </c>
      <c r="G4166" s="108"/>
      <c r="H4166" s="107">
        <v>23</v>
      </c>
      <c r="I4166" s="112">
        <f t="shared" si="215"/>
        <v>20.7</v>
      </c>
      <c r="J4166" s="112">
        <f t="shared" si="217"/>
        <v>18.4</v>
      </c>
    </row>
    <row r="4167" s="8" customFormat="1" spans="1:10">
      <c r="A4167" s="107" t="s">
        <v>86</v>
      </c>
      <c r="B4167" s="108" t="s">
        <v>7421</v>
      </c>
      <c r="C4167" s="109" t="s">
        <v>7422</v>
      </c>
      <c r="D4167" s="108"/>
      <c r="E4167" s="108"/>
      <c r="F4167" s="107" t="s">
        <v>25</v>
      </c>
      <c r="G4167" s="108"/>
      <c r="H4167" s="107">
        <v>34.5</v>
      </c>
      <c r="I4167" s="112">
        <f t="shared" si="215"/>
        <v>31.05</v>
      </c>
      <c r="J4167" s="112">
        <f t="shared" si="217"/>
        <v>27.6</v>
      </c>
    </row>
    <row r="4168" s="8" customFormat="1" spans="1:10">
      <c r="A4168" s="107" t="s">
        <v>86</v>
      </c>
      <c r="B4168" s="108" t="s">
        <v>7423</v>
      </c>
      <c r="C4168" s="109" t="s">
        <v>7424</v>
      </c>
      <c r="D4168" s="108"/>
      <c r="E4168" s="108"/>
      <c r="F4168" s="107" t="s">
        <v>25</v>
      </c>
      <c r="G4168" s="108"/>
      <c r="H4168" s="107">
        <v>43</v>
      </c>
      <c r="I4168" s="112">
        <f t="shared" si="215"/>
        <v>38.7</v>
      </c>
      <c r="J4168" s="112">
        <f t="shared" si="217"/>
        <v>34.4</v>
      </c>
    </row>
    <row r="4169" s="8" customFormat="1" spans="1:10">
      <c r="A4169" s="107" t="s">
        <v>86</v>
      </c>
      <c r="B4169" s="108" t="s">
        <v>7425</v>
      </c>
      <c r="C4169" s="109" t="s">
        <v>7426</v>
      </c>
      <c r="D4169" s="108"/>
      <c r="E4169" s="108"/>
      <c r="F4169" s="107" t="s">
        <v>25</v>
      </c>
      <c r="G4169" s="108"/>
      <c r="H4169" s="107">
        <v>64.5</v>
      </c>
      <c r="I4169" s="112">
        <f t="shared" si="215"/>
        <v>58.05</v>
      </c>
      <c r="J4169" s="112">
        <f t="shared" si="217"/>
        <v>51.6</v>
      </c>
    </row>
    <row r="4170" s="8" customFormat="1" spans="1:10">
      <c r="A4170" s="107" t="s">
        <v>86</v>
      </c>
      <c r="B4170" s="108" t="s">
        <v>7427</v>
      </c>
      <c r="C4170" s="109" t="s">
        <v>7428</v>
      </c>
      <c r="D4170" s="108"/>
      <c r="E4170" s="108"/>
      <c r="F4170" s="107" t="s">
        <v>25</v>
      </c>
      <c r="G4170" s="108"/>
      <c r="H4170" s="107">
        <v>43</v>
      </c>
      <c r="I4170" s="112">
        <f t="shared" si="215"/>
        <v>38.7</v>
      </c>
      <c r="J4170" s="112">
        <f t="shared" si="217"/>
        <v>34.4</v>
      </c>
    </row>
    <row r="4171" s="8" customFormat="1" spans="1:10">
      <c r="A4171" s="107" t="s">
        <v>86</v>
      </c>
      <c r="B4171" s="108" t="s">
        <v>7429</v>
      </c>
      <c r="C4171" s="109" t="s">
        <v>7430</v>
      </c>
      <c r="D4171" s="108"/>
      <c r="E4171" s="108"/>
      <c r="F4171" s="107" t="s">
        <v>25</v>
      </c>
      <c r="G4171" s="108"/>
      <c r="H4171" s="107">
        <v>64.5</v>
      </c>
      <c r="I4171" s="112">
        <f t="shared" si="215"/>
        <v>58.05</v>
      </c>
      <c r="J4171" s="112">
        <f t="shared" si="217"/>
        <v>51.6</v>
      </c>
    </row>
    <row r="4172" s="8" customFormat="1" spans="1:10">
      <c r="A4172" s="107" t="s">
        <v>86</v>
      </c>
      <c r="B4172" s="108" t="s">
        <v>7431</v>
      </c>
      <c r="C4172" s="109" t="s">
        <v>7432</v>
      </c>
      <c r="D4172" s="108"/>
      <c r="E4172" s="108"/>
      <c r="F4172" s="107" t="s">
        <v>25</v>
      </c>
      <c r="G4172" s="108"/>
      <c r="H4172" s="107" t="s">
        <v>314</v>
      </c>
      <c r="I4172" s="107" t="s">
        <v>314</v>
      </c>
      <c r="J4172" s="107" t="s">
        <v>314</v>
      </c>
    </row>
    <row r="4173" s="8" customFormat="1" ht="27" spans="1:10">
      <c r="A4173" s="107" t="s">
        <v>86</v>
      </c>
      <c r="B4173" s="108" t="s">
        <v>7433</v>
      </c>
      <c r="C4173" s="109" t="s">
        <v>7434</v>
      </c>
      <c r="D4173" s="108"/>
      <c r="E4173" s="108"/>
      <c r="F4173" s="107" t="s">
        <v>25</v>
      </c>
      <c r="G4173" s="108"/>
      <c r="H4173" s="107" t="s">
        <v>314</v>
      </c>
      <c r="I4173" s="107" t="s">
        <v>314</v>
      </c>
      <c r="J4173" s="107" t="s">
        <v>314</v>
      </c>
    </row>
    <row r="4174" s="8" customFormat="1" spans="1:10">
      <c r="A4174" s="107" t="s">
        <v>86</v>
      </c>
      <c r="B4174" s="108" t="s">
        <v>7435</v>
      </c>
      <c r="C4174" s="109" t="s">
        <v>7436</v>
      </c>
      <c r="D4174" s="108"/>
      <c r="E4174" s="108"/>
      <c r="F4174" s="107" t="s">
        <v>25</v>
      </c>
      <c r="G4174" s="108"/>
      <c r="H4174" s="107">
        <v>23</v>
      </c>
      <c r="I4174" s="112">
        <f t="shared" ref="I4174:I4207" si="218">H4174*0.9</f>
        <v>20.7</v>
      </c>
      <c r="J4174" s="112">
        <f t="shared" ref="J4174:J4177" si="219">H4174*0.8</f>
        <v>18.4</v>
      </c>
    </row>
    <row r="4175" s="8" customFormat="1" spans="1:10">
      <c r="A4175" s="107" t="s">
        <v>86</v>
      </c>
      <c r="B4175" s="108" t="s">
        <v>7437</v>
      </c>
      <c r="C4175" s="109" t="s">
        <v>7438</v>
      </c>
      <c r="D4175" s="108"/>
      <c r="E4175" s="108"/>
      <c r="F4175" s="107" t="s">
        <v>25</v>
      </c>
      <c r="G4175" s="108"/>
      <c r="H4175" s="107">
        <v>34.5</v>
      </c>
      <c r="I4175" s="112">
        <f t="shared" si="218"/>
        <v>31.05</v>
      </c>
      <c r="J4175" s="112">
        <f t="shared" si="219"/>
        <v>27.6</v>
      </c>
    </row>
    <row r="4176" s="8" customFormat="1" spans="1:10">
      <c r="A4176" s="107" t="s">
        <v>86</v>
      </c>
      <c r="B4176" s="108" t="s">
        <v>7439</v>
      </c>
      <c r="C4176" s="109" t="s">
        <v>7440</v>
      </c>
      <c r="D4176" s="108"/>
      <c r="E4176" s="108"/>
      <c r="F4176" s="107" t="s">
        <v>25</v>
      </c>
      <c r="G4176" s="108"/>
      <c r="H4176" s="107">
        <v>30</v>
      </c>
      <c r="I4176" s="112">
        <f t="shared" si="218"/>
        <v>27</v>
      </c>
      <c r="J4176" s="112">
        <f t="shared" si="219"/>
        <v>24</v>
      </c>
    </row>
    <row r="4177" s="8" customFormat="1" ht="27" spans="1:10">
      <c r="A4177" s="107" t="s">
        <v>86</v>
      </c>
      <c r="B4177" s="108" t="s">
        <v>7441</v>
      </c>
      <c r="C4177" s="109" t="s">
        <v>7442</v>
      </c>
      <c r="D4177" s="108"/>
      <c r="E4177" s="108"/>
      <c r="F4177" s="107" t="s">
        <v>25</v>
      </c>
      <c r="G4177" s="108"/>
      <c r="H4177" s="107">
        <v>45</v>
      </c>
      <c r="I4177" s="112">
        <f t="shared" si="218"/>
        <v>40.5</v>
      </c>
      <c r="J4177" s="112">
        <f t="shared" si="219"/>
        <v>36</v>
      </c>
    </row>
    <row r="4178" s="8" customFormat="1" spans="1:10">
      <c r="A4178" s="107" t="s">
        <v>86</v>
      </c>
      <c r="B4178" s="108" t="s">
        <v>7443</v>
      </c>
      <c r="C4178" s="109" t="s">
        <v>7444</v>
      </c>
      <c r="D4178" s="108"/>
      <c r="E4178" s="108"/>
      <c r="F4178" s="107" t="s">
        <v>25</v>
      </c>
      <c r="G4178" s="108"/>
      <c r="H4178" s="107">
        <v>50</v>
      </c>
      <c r="I4178" s="112">
        <f t="shared" si="218"/>
        <v>45</v>
      </c>
      <c r="J4178" s="113">
        <v>40</v>
      </c>
    </row>
    <row r="4179" s="8" customFormat="1" ht="27" spans="1:10">
      <c r="A4179" s="107" t="s">
        <v>86</v>
      </c>
      <c r="B4179" s="108" t="s">
        <v>7445</v>
      </c>
      <c r="C4179" s="109" t="s">
        <v>7446</v>
      </c>
      <c r="D4179" s="108"/>
      <c r="E4179" s="108"/>
      <c r="F4179" s="107" t="s">
        <v>25</v>
      </c>
      <c r="G4179" s="108"/>
      <c r="H4179" s="107">
        <v>75</v>
      </c>
      <c r="I4179" s="112">
        <f t="shared" si="218"/>
        <v>67.5</v>
      </c>
      <c r="J4179" s="113">
        <v>60</v>
      </c>
    </row>
    <row r="4180" s="8" customFormat="1" ht="27" spans="1:10">
      <c r="A4180" s="107" t="s">
        <v>86</v>
      </c>
      <c r="B4180" s="108" t="s">
        <v>7447</v>
      </c>
      <c r="C4180" s="109" t="s">
        <v>7448</v>
      </c>
      <c r="D4180" s="108" t="s">
        <v>7449</v>
      </c>
      <c r="E4180" s="108"/>
      <c r="F4180" s="107" t="s">
        <v>25</v>
      </c>
      <c r="G4180" s="121" t="s">
        <v>7222</v>
      </c>
      <c r="H4180" s="113">
        <v>28</v>
      </c>
      <c r="I4180" s="112">
        <f t="shared" si="218"/>
        <v>25.2</v>
      </c>
      <c r="J4180" s="112">
        <f t="shared" ref="J4180:J4207" si="220">H4180*0.8</f>
        <v>22.4</v>
      </c>
    </row>
    <row r="4181" s="8" customFormat="1" ht="27" spans="1:10">
      <c r="A4181" s="107" t="s">
        <v>86</v>
      </c>
      <c r="B4181" s="108" t="s">
        <v>7450</v>
      </c>
      <c r="C4181" s="109" t="s">
        <v>7451</v>
      </c>
      <c r="D4181" s="108" t="s">
        <v>7449</v>
      </c>
      <c r="E4181" s="108"/>
      <c r="F4181" s="107" t="s">
        <v>25</v>
      </c>
      <c r="G4181" s="121" t="s">
        <v>7222</v>
      </c>
      <c r="H4181" s="113">
        <v>42</v>
      </c>
      <c r="I4181" s="112">
        <f t="shared" si="218"/>
        <v>37.8</v>
      </c>
      <c r="J4181" s="112">
        <f t="shared" si="220"/>
        <v>33.6</v>
      </c>
    </row>
    <row r="4182" s="8" customFormat="1" spans="1:10">
      <c r="A4182" s="107" t="s">
        <v>86</v>
      </c>
      <c r="B4182" s="108" t="s">
        <v>7452</v>
      </c>
      <c r="C4182" s="109" t="s">
        <v>7453</v>
      </c>
      <c r="D4182" s="108"/>
      <c r="E4182" s="108"/>
      <c r="F4182" s="107" t="s">
        <v>25</v>
      </c>
      <c r="G4182" s="108"/>
      <c r="H4182" s="107">
        <v>19</v>
      </c>
      <c r="I4182" s="112">
        <f t="shared" si="218"/>
        <v>17.1</v>
      </c>
      <c r="J4182" s="112">
        <f t="shared" si="220"/>
        <v>15.2</v>
      </c>
    </row>
    <row r="4183" s="8" customFormat="1" ht="27" spans="1:10">
      <c r="A4183" s="107" t="s">
        <v>86</v>
      </c>
      <c r="B4183" s="108" t="s">
        <v>7454</v>
      </c>
      <c r="C4183" s="109" t="s">
        <v>7455</v>
      </c>
      <c r="D4183" s="108"/>
      <c r="E4183" s="108"/>
      <c r="F4183" s="107" t="s">
        <v>25</v>
      </c>
      <c r="G4183" s="108"/>
      <c r="H4183" s="107">
        <v>28.5</v>
      </c>
      <c r="I4183" s="112">
        <f t="shared" si="218"/>
        <v>25.65</v>
      </c>
      <c r="J4183" s="112">
        <f t="shared" si="220"/>
        <v>22.8</v>
      </c>
    </row>
    <row r="4184" s="8" customFormat="1" spans="1:10">
      <c r="A4184" s="107" t="s">
        <v>86</v>
      </c>
      <c r="B4184" s="108" t="s">
        <v>7456</v>
      </c>
      <c r="C4184" s="109" t="s">
        <v>7457</v>
      </c>
      <c r="D4184" s="108"/>
      <c r="E4184" s="108"/>
      <c r="F4184" s="107" t="s">
        <v>25</v>
      </c>
      <c r="G4184" s="108"/>
      <c r="H4184" s="107">
        <v>32</v>
      </c>
      <c r="I4184" s="112">
        <f t="shared" si="218"/>
        <v>28.8</v>
      </c>
      <c r="J4184" s="112">
        <f t="shared" si="220"/>
        <v>25.6</v>
      </c>
    </row>
    <row r="4185" s="8" customFormat="1" ht="27" spans="1:10">
      <c r="A4185" s="107" t="s">
        <v>86</v>
      </c>
      <c r="B4185" s="108" t="s">
        <v>7458</v>
      </c>
      <c r="C4185" s="109" t="s">
        <v>7459</v>
      </c>
      <c r="D4185" s="108"/>
      <c r="E4185" s="108"/>
      <c r="F4185" s="107" t="s">
        <v>25</v>
      </c>
      <c r="G4185" s="108"/>
      <c r="H4185" s="107">
        <v>48</v>
      </c>
      <c r="I4185" s="112">
        <f t="shared" si="218"/>
        <v>43.2</v>
      </c>
      <c r="J4185" s="112">
        <f t="shared" si="220"/>
        <v>38.4</v>
      </c>
    </row>
    <row r="4186" s="8" customFormat="1" spans="1:10">
      <c r="A4186" s="107" t="s">
        <v>86</v>
      </c>
      <c r="B4186" s="108" t="s">
        <v>7460</v>
      </c>
      <c r="C4186" s="109" t="s">
        <v>7461</v>
      </c>
      <c r="D4186" s="108"/>
      <c r="E4186" s="108"/>
      <c r="F4186" s="107" t="s">
        <v>25</v>
      </c>
      <c r="G4186" s="108"/>
      <c r="H4186" s="107">
        <v>36</v>
      </c>
      <c r="I4186" s="112">
        <f t="shared" si="218"/>
        <v>32.4</v>
      </c>
      <c r="J4186" s="112">
        <f t="shared" si="220"/>
        <v>28.8</v>
      </c>
    </row>
    <row r="4187" s="8" customFormat="1" ht="27" spans="1:10">
      <c r="A4187" s="107" t="s">
        <v>86</v>
      </c>
      <c r="B4187" s="108" t="s">
        <v>7462</v>
      </c>
      <c r="C4187" s="109" t="s">
        <v>7463</v>
      </c>
      <c r="D4187" s="108"/>
      <c r="E4187" s="108"/>
      <c r="F4187" s="107" t="s">
        <v>25</v>
      </c>
      <c r="G4187" s="108"/>
      <c r="H4187" s="107">
        <v>54</v>
      </c>
      <c r="I4187" s="112">
        <f t="shared" si="218"/>
        <v>48.6</v>
      </c>
      <c r="J4187" s="112">
        <f t="shared" si="220"/>
        <v>43.2</v>
      </c>
    </row>
    <row r="4188" s="8" customFormat="1" ht="67.5" spans="1:10">
      <c r="A4188" s="107" t="s">
        <v>86</v>
      </c>
      <c r="B4188" s="108" t="s">
        <v>7464</v>
      </c>
      <c r="C4188" s="109" t="s">
        <v>7465</v>
      </c>
      <c r="D4188" s="108" t="s">
        <v>7466</v>
      </c>
      <c r="E4188" s="108"/>
      <c r="F4188" s="107" t="s">
        <v>25</v>
      </c>
      <c r="G4188" s="108"/>
      <c r="H4188" s="107">
        <v>260</v>
      </c>
      <c r="I4188" s="112">
        <f t="shared" si="218"/>
        <v>234</v>
      </c>
      <c r="J4188" s="112">
        <f t="shared" si="220"/>
        <v>208</v>
      </c>
    </row>
    <row r="4189" s="8" customFormat="1" ht="27" spans="1:10">
      <c r="A4189" s="113" t="s">
        <v>86</v>
      </c>
      <c r="B4189" s="108" t="s">
        <v>7467</v>
      </c>
      <c r="C4189" s="109" t="s">
        <v>7468</v>
      </c>
      <c r="D4189" s="108"/>
      <c r="E4189" s="108"/>
      <c r="F4189" s="107" t="s">
        <v>25</v>
      </c>
      <c r="G4189" s="108"/>
      <c r="H4189" s="107">
        <v>390</v>
      </c>
      <c r="I4189" s="112">
        <f t="shared" si="218"/>
        <v>351</v>
      </c>
      <c r="J4189" s="112">
        <f t="shared" si="220"/>
        <v>312</v>
      </c>
    </row>
    <row r="4190" s="8" customFormat="1" ht="40.5" spans="1:10">
      <c r="A4190" s="107" t="s">
        <v>86</v>
      </c>
      <c r="B4190" s="108" t="s">
        <v>7469</v>
      </c>
      <c r="C4190" s="109" t="s">
        <v>7470</v>
      </c>
      <c r="D4190" s="108" t="s">
        <v>7471</v>
      </c>
      <c r="E4190" s="108"/>
      <c r="F4190" s="107" t="s">
        <v>25</v>
      </c>
      <c r="G4190" s="108"/>
      <c r="H4190" s="107">
        <v>22</v>
      </c>
      <c r="I4190" s="112">
        <f t="shared" si="218"/>
        <v>19.8</v>
      </c>
      <c r="J4190" s="112">
        <f t="shared" si="220"/>
        <v>17.6</v>
      </c>
    </row>
    <row r="4191" s="8" customFormat="1" ht="27" spans="1:10">
      <c r="A4191" s="107" t="s">
        <v>86</v>
      </c>
      <c r="B4191" s="108" t="s">
        <v>7472</v>
      </c>
      <c r="C4191" s="109" t="s">
        <v>7473</v>
      </c>
      <c r="D4191" s="108"/>
      <c r="E4191" s="108"/>
      <c r="F4191" s="107" t="s">
        <v>25</v>
      </c>
      <c r="G4191" s="108"/>
      <c r="H4191" s="107">
        <v>33</v>
      </c>
      <c r="I4191" s="112">
        <f t="shared" si="218"/>
        <v>29.7</v>
      </c>
      <c r="J4191" s="112">
        <f t="shared" si="220"/>
        <v>26.4</v>
      </c>
    </row>
    <row r="4192" s="8" customFormat="1" ht="27" spans="1:10">
      <c r="A4192" s="107" t="s">
        <v>86</v>
      </c>
      <c r="B4192" s="108" t="s">
        <v>7474</v>
      </c>
      <c r="C4192" s="109" t="s">
        <v>7475</v>
      </c>
      <c r="D4192" s="108" t="s">
        <v>7476</v>
      </c>
      <c r="E4192" s="108"/>
      <c r="F4192" s="107" t="s">
        <v>25</v>
      </c>
      <c r="G4192" s="108"/>
      <c r="H4192" s="107">
        <v>35</v>
      </c>
      <c r="I4192" s="112">
        <f t="shared" si="218"/>
        <v>31.5</v>
      </c>
      <c r="J4192" s="112">
        <f t="shared" si="220"/>
        <v>28</v>
      </c>
    </row>
    <row r="4193" s="8" customFormat="1" ht="27" spans="1:10">
      <c r="A4193" s="107" t="s">
        <v>86</v>
      </c>
      <c r="B4193" s="108" t="s">
        <v>7477</v>
      </c>
      <c r="C4193" s="109" t="s">
        <v>7478</v>
      </c>
      <c r="D4193" s="108" t="s">
        <v>7476</v>
      </c>
      <c r="E4193" s="108"/>
      <c r="F4193" s="107" t="s">
        <v>25</v>
      </c>
      <c r="G4193" s="108"/>
      <c r="H4193" s="107">
        <v>52.5</v>
      </c>
      <c r="I4193" s="112">
        <f t="shared" si="218"/>
        <v>47.25</v>
      </c>
      <c r="J4193" s="112">
        <f t="shared" si="220"/>
        <v>42</v>
      </c>
    </row>
    <row r="4194" s="8" customFormat="1" spans="1:10">
      <c r="A4194" s="107" t="s">
        <v>86</v>
      </c>
      <c r="B4194" s="108" t="s">
        <v>7479</v>
      </c>
      <c r="C4194" s="109" t="s">
        <v>7480</v>
      </c>
      <c r="D4194" s="108"/>
      <c r="E4194" s="108"/>
      <c r="F4194" s="107" t="s">
        <v>25</v>
      </c>
      <c r="G4194" s="108"/>
      <c r="H4194" s="107">
        <v>25</v>
      </c>
      <c r="I4194" s="112">
        <f t="shared" si="218"/>
        <v>22.5</v>
      </c>
      <c r="J4194" s="112">
        <f t="shared" si="220"/>
        <v>20</v>
      </c>
    </row>
    <row r="4195" s="8" customFormat="1" spans="1:10">
      <c r="A4195" s="107" t="s">
        <v>86</v>
      </c>
      <c r="B4195" s="108" t="s">
        <v>7481</v>
      </c>
      <c r="C4195" s="109" t="s">
        <v>7482</v>
      </c>
      <c r="D4195" s="108"/>
      <c r="E4195" s="108"/>
      <c r="F4195" s="107" t="s">
        <v>25</v>
      </c>
      <c r="G4195" s="108"/>
      <c r="H4195" s="107">
        <v>37.5</v>
      </c>
      <c r="I4195" s="112">
        <f t="shared" si="218"/>
        <v>33.75</v>
      </c>
      <c r="J4195" s="112">
        <f t="shared" si="220"/>
        <v>30</v>
      </c>
    </row>
    <row r="4196" s="8" customFormat="1" spans="1:10">
      <c r="A4196" s="107" t="s">
        <v>86</v>
      </c>
      <c r="B4196" s="108" t="s">
        <v>7483</v>
      </c>
      <c r="C4196" s="109" t="s">
        <v>7484</v>
      </c>
      <c r="D4196" s="108"/>
      <c r="E4196" s="108"/>
      <c r="F4196" s="107" t="s">
        <v>25</v>
      </c>
      <c r="G4196" s="108"/>
      <c r="H4196" s="107">
        <v>20</v>
      </c>
      <c r="I4196" s="112">
        <f t="shared" si="218"/>
        <v>18</v>
      </c>
      <c r="J4196" s="112">
        <f t="shared" si="220"/>
        <v>16</v>
      </c>
    </row>
    <row r="4197" s="8" customFormat="1" spans="1:10">
      <c r="A4197" s="107" t="s">
        <v>86</v>
      </c>
      <c r="B4197" s="108" t="s">
        <v>7485</v>
      </c>
      <c r="C4197" s="109" t="s">
        <v>7486</v>
      </c>
      <c r="D4197" s="108"/>
      <c r="E4197" s="108"/>
      <c r="F4197" s="107" t="s">
        <v>25</v>
      </c>
      <c r="G4197" s="108"/>
      <c r="H4197" s="107">
        <v>30</v>
      </c>
      <c r="I4197" s="112">
        <f t="shared" si="218"/>
        <v>27</v>
      </c>
      <c r="J4197" s="112">
        <f t="shared" si="220"/>
        <v>24</v>
      </c>
    </row>
    <row r="4198" s="8" customFormat="1" spans="1:10">
      <c r="A4198" s="107" t="s">
        <v>86</v>
      </c>
      <c r="B4198" s="108" t="s">
        <v>7487</v>
      </c>
      <c r="C4198" s="109" t="s">
        <v>7488</v>
      </c>
      <c r="D4198" s="108"/>
      <c r="E4198" s="108"/>
      <c r="F4198" s="107" t="s">
        <v>25</v>
      </c>
      <c r="G4198" s="108"/>
      <c r="H4198" s="107">
        <v>35</v>
      </c>
      <c r="I4198" s="112">
        <f t="shared" si="218"/>
        <v>31.5</v>
      </c>
      <c r="J4198" s="112">
        <f t="shared" si="220"/>
        <v>28</v>
      </c>
    </row>
    <row r="4199" s="8" customFormat="1" ht="27" spans="1:10">
      <c r="A4199" s="107" t="s">
        <v>86</v>
      </c>
      <c r="B4199" s="108" t="s">
        <v>7489</v>
      </c>
      <c r="C4199" s="109" t="s">
        <v>7490</v>
      </c>
      <c r="D4199" s="108"/>
      <c r="E4199" s="108"/>
      <c r="F4199" s="107" t="s">
        <v>25</v>
      </c>
      <c r="G4199" s="108"/>
      <c r="H4199" s="107">
        <v>52.5</v>
      </c>
      <c r="I4199" s="112">
        <f t="shared" si="218"/>
        <v>47.25</v>
      </c>
      <c r="J4199" s="112">
        <f t="shared" si="220"/>
        <v>42</v>
      </c>
    </row>
    <row r="4200" s="8" customFormat="1" ht="27" spans="1:10">
      <c r="A4200" s="107" t="s">
        <v>86</v>
      </c>
      <c r="B4200" s="108" t="s">
        <v>7491</v>
      </c>
      <c r="C4200" s="109" t="s">
        <v>7492</v>
      </c>
      <c r="D4200" s="108"/>
      <c r="E4200" s="108"/>
      <c r="F4200" s="107" t="s">
        <v>25</v>
      </c>
      <c r="G4200" s="108"/>
      <c r="H4200" s="107">
        <v>20</v>
      </c>
      <c r="I4200" s="112">
        <f t="shared" si="218"/>
        <v>18</v>
      </c>
      <c r="J4200" s="112">
        <f t="shared" si="220"/>
        <v>16</v>
      </c>
    </row>
    <row r="4201" s="8" customFormat="1" ht="27" spans="1:10">
      <c r="A4201" s="107" t="s">
        <v>86</v>
      </c>
      <c r="B4201" s="108" t="s">
        <v>7493</v>
      </c>
      <c r="C4201" s="109" t="s">
        <v>7494</v>
      </c>
      <c r="D4201" s="108"/>
      <c r="E4201" s="108"/>
      <c r="F4201" s="107" t="s">
        <v>25</v>
      </c>
      <c r="G4201" s="108"/>
      <c r="H4201" s="107">
        <v>30</v>
      </c>
      <c r="I4201" s="112">
        <f t="shared" si="218"/>
        <v>27</v>
      </c>
      <c r="J4201" s="112">
        <f t="shared" si="220"/>
        <v>24</v>
      </c>
    </row>
    <row r="4202" s="8" customFormat="1" spans="1:10">
      <c r="A4202" s="107" t="s">
        <v>86</v>
      </c>
      <c r="B4202" s="108" t="s">
        <v>7495</v>
      </c>
      <c r="C4202" s="109" t="s">
        <v>7496</v>
      </c>
      <c r="D4202" s="108"/>
      <c r="E4202" s="108"/>
      <c r="F4202" s="107" t="s">
        <v>25</v>
      </c>
      <c r="G4202" s="108"/>
      <c r="H4202" s="107">
        <v>20</v>
      </c>
      <c r="I4202" s="112">
        <f t="shared" si="218"/>
        <v>18</v>
      </c>
      <c r="J4202" s="112">
        <f t="shared" si="220"/>
        <v>16</v>
      </c>
    </row>
    <row r="4203" s="8" customFormat="1" ht="27" spans="1:10">
      <c r="A4203" s="107" t="s">
        <v>86</v>
      </c>
      <c r="B4203" s="108" t="s">
        <v>7497</v>
      </c>
      <c r="C4203" s="109" t="s">
        <v>7498</v>
      </c>
      <c r="D4203" s="108"/>
      <c r="E4203" s="108"/>
      <c r="F4203" s="107" t="s">
        <v>25</v>
      </c>
      <c r="G4203" s="108"/>
      <c r="H4203" s="107">
        <v>30</v>
      </c>
      <c r="I4203" s="112">
        <f t="shared" si="218"/>
        <v>27</v>
      </c>
      <c r="J4203" s="112">
        <f t="shared" si="220"/>
        <v>24</v>
      </c>
    </row>
    <row r="4204" s="8" customFormat="1" spans="1:10">
      <c r="A4204" s="107" t="s">
        <v>86</v>
      </c>
      <c r="B4204" s="108" t="s">
        <v>7499</v>
      </c>
      <c r="C4204" s="109" t="s">
        <v>7500</v>
      </c>
      <c r="D4204" s="108"/>
      <c r="E4204" s="108"/>
      <c r="F4204" s="107" t="s">
        <v>25</v>
      </c>
      <c r="G4204" s="108"/>
      <c r="H4204" s="107">
        <v>35</v>
      </c>
      <c r="I4204" s="112">
        <f t="shared" si="218"/>
        <v>31.5</v>
      </c>
      <c r="J4204" s="112">
        <f t="shared" si="220"/>
        <v>28</v>
      </c>
    </row>
    <row r="4205" s="8" customFormat="1" spans="1:10">
      <c r="A4205" s="107" t="s">
        <v>86</v>
      </c>
      <c r="B4205" s="108" t="s">
        <v>7501</v>
      </c>
      <c r="C4205" s="109" t="s">
        <v>7502</v>
      </c>
      <c r="D4205" s="108"/>
      <c r="E4205" s="108"/>
      <c r="F4205" s="107" t="s">
        <v>25</v>
      </c>
      <c r="G4205" s="108"/>
      <c r="H4205" s="107">
        <v>52.5</v>
      </c>
      <c r="I4205" s="112">
        <f t="shared" si="218"/>
        <v>47.25</v>
      </c>
      <c r="J4205" s="112">
        <f t="shared" si="220"/>
        <v>42</v>
      </c>
    </row>
    <row r="4206" s="8" customFormat="1" spans="1:10">
      <c r="A4206" s="107" t="s">
        <v>86</v>
      </c>
      <c r="B4206" s="108" t="s">
        <v>7503</v>
      </c>
      <c r="C4206" s="109" t="s">
        <v>7504</v>
      </c>
      <c r="D4206" s="108"/>
      <c r="E4206" s="108"/>
      <c r="F4206" s="107" t="s">
        <v>25</v>
      </c>
      <c r="G4206" s="108"/>
      <c r="H4206" s="107">
        <v>35</v>
      </c>
      <c r="I4206" s="112">
        <f t="shared" si="218"/>
        <v>31.5</v>
      </c>
      <c r="J4206" s="112">
        <f t="shared" si="220"/>
        <v>28</v>
      </c>
    </row>
    <row r="4207" s="8" customFormat="1" spans="1:10">
      <c r="A4207" s="107" t="s">
        <v>86</v>
      </c>
      <c r="B4207" s="108" t="s">
        <v>7505</v>
      </c>
      <c r="C4207" s="109" t="s">
        <v>7506</v>
      </c>
      <c r="D4207" s="108"/>
      <c r="E4207" s="108"/>
      <c r="F4207" s="107" t="s">
        <v>25</v>
      </c>
      <c r="G4207" s="108"/>
      <c r="H4207" s="107">
        <v>52.5</v>
      </c>
      <c r="I4207" s="112">
        <f t="shared" si="218"/>
        <v>47.25</v>
      </c>
      <c r="J4207" s="112">
        <f t="shared" si="220"/>
        <v>42</v>
      </c>
    </row>
    <row r="4208" s="8" customFormat="1" spans="1:10">
      <c r="A4208" s="107" t="s">
        <v>86</v>
      </c>
      <c r="B4208" s="108">
        <v>311502</v>
      </c>
      <c r="C4208" s="109" t="s">
        <v>7507</v>
      </c>
      <c r="D4208" s="108"/>
      <c r="E4208" s="108"/>
      <c r="F4208" s="107"/>
      <c r="G4208" s="108"/>
      <c r="H4208" s="107"/>
      <c r="I4208" s="112"/>
      <c r="J4208" s="112"/>
    </row>
    <row r="4209" s="8" customFormat="1" spans="1:10">
      <c r="A4209" s="107" t="s">
        <v>86</v>
      </c>
      <c r="B4209" s="108">
        <v>311502001</v>
      </c>
      <c r="C4209" s="109" t="s">
        <v>7508</v>
      </c>
      <c r="D4209" s="108"/>
      <c r="E4209" s="108"/>
      <c r="F4209" s="107" t="s">
        <v>25</v>
      </c>
      <c r="G4209" s="108"/>
      <c r="H4209" s="107">
        <v>23</v>
      </c>
      <c r="I4209" s="112">
        <f t="shared" ref="I4209:I4213" si="221">H4209*0.9</f>
        <v>20.7</v>
      </c>
      <c r="J4209" s="112">
        <f t="shared" ref="J4209:J4211" si="222">H4209*0.8</f>
        <v>18.4</v>
      </c>
    </row>
    <row r="4210" s="8" customFormat="1" spans="1:10">
      <c r="A4210" s="107" t="s">
        <v>86</v>
      </c>
      <c r="B4210" s="108">
        <v>311502002</v>
      </c>
      <c r="C4210" s="109" t="s">
        <v>7509</v>
      </c>
      <c r="D4210" s="108"/>
      <c r="E4210" s="108"/>
      <c r="F4210" s="107" t="s">
        <v>25</v>
      </c>
      <c r="G4210" s="108"/>
      <c r="H4210" s="107">
        <v>47</v>
      </c>
      <c r="I4210" s="112">
        <f t="shared" si="221"/>
        <v>42.3</v>
      </c>
      <c r="J4210" s="112">
        <f t="shared" si="222"/>
        <v>37.6</v>
      </c>
    </row>
    <row r="4211" s="8" customFormat="1" spans="1:10">
      <c r="A4211" s="107" t="s">
        <v>86</v>
      </c>
      <c r="B4211" s="108">
        <v>311502003</v>
      </c>
      <c r="C4211" s="109" t="s">
        <v>7510</v>
      </c>
      <c r="D4211" s="108"/>
      <c r="E4211" s="108"/>
      <c r="F4211" s="107" t="s">
        <v>25</v>
      </c>
      <c r="G4211" s="108"/>
      <c r="H4211" s="107">
        <v>47</v>
      </c>
      <c r="I4211" s="112">
        <f t="shared" si="221"/>
        <v>42.3</v>
      </c>
      <c r="J4211" s="112">
        <f t="shared" si="222"/>
        <v>37.6</v>
      </c>
    </row>
    <row r="4212" s="8" customFormat="1" spans="1:10">
      <c r="A4212" s="107" t="s">
        <v>86</v>
      </c>
      <c r="B4212" s="108">
        <v>311502004</v>
      </c>
      <c r="C4212" s="109" t="s">
        <v>7511</v>
      </c>
      <c r="D4212" s="108"/>
      <c r="E4212" s="108"/>
      <c r="F4212" s="107" t="s">
        <v>25</v>
      </c>
      <c r="G4212" s="108"/>
      <c r="H4212" s="107">
        <v>120</v>
      </c>
      <c r="I4212" s="112">
        <f t="shared" si="221"/>
        <v>108</v>
      </c>
      <c r="J4212" s="113">
        <v>96</v>
      </c>
    </row>
    <row r="4213" s="8" customFormat="1" spans="1:10">
      <c r="A4213" s="107" t="s">
        <v>86</v>
      </c>
      <c r="B4213" s="108">
        <v>311502005</v>
      </c>
      <c r="C4213" s="109" t="s">
        <v>7512</v>
      </c>
      <c r="D4213" s="108"/>
      <c r="E4213" s="108"/>
      <c r="F4213" s="107" t="s">
        <v>25</v>
      </c>
      <c r="G4213" s="108"/>
      <c r="H4213" s="107">
        <v>186</v>
      </c>
      <c r="I4213" s="112">
        <f t="shared" si="221"/>
        <v>167.4</v>
      </c>
      <c r="J4213" s="113">
        <v>148.8</v>
      </c>
    </row>
    <row r="4214" s="8" customFormat="1" spans="1:10">
      <c r="A4214" s="107" t="s">
        <v>86</v>
      </c>
      <c r="B4214" s="108">
        <v>311502006</v>
      </c>
      <c r="C4214" s="109" t="s">
        <v>7513</v>
      </c>
      <c r="D4214" s="108"/>
      <c r="E4214" s="108"/>
      <c r="F4214" s="107" t="s">
        <v>25</v>
      </c>
      <c r="G4214" s="108"/>
      <c r="H4214" s="107"/>
      <c r="I4214" s="112"/>
      <c r="J4214" s="112"/>
    </row>
    <row r="4215" s="8" customFormat="1" spans="1:10">
      <c r="A4215" s="107" t="s">
        <v>86</v>
      </c>
      <c r="B4215" s="108" t="s">
        <v>7514</v>
      </c>
      <c r="C4215" s="109" t="s">
        <v>7515</v>
      </c>
      <c r="D4215" s="108"/>
      <c r="E4215" s="108"/>
      <c r="F4215" s="107" t="s">
        <v>25</v>
      </c>
      <c r="G4215" s="108"/>
      <c r="H4215" s="107">
        <v>690</v>
      </c>
      <c r="I4215" s="112">
        <f t="shared" ref="I4215:I4217" si="223">H4215*0.9</f>
        <v>621</v>
      </c>
      <c r="J4215" s="112">
        <f t="shared" ref="J4215:J4217" si="224">H4215*0.8</f>
        <v>552</v>
      </c>
    </row>
    <row r="4216" s="8" customFormat="1" spans="1:10">
      <c r="A4216" s="107" t="s">
        <v>86</v>
      </c>
      <c r="B4216" s="108" t="s">
        <v>7516</v>
      </c>
      <c r="C4216" s="109" t="s">
        <v>7517</v>
      </c>
      <c r="D4216" s="108"/>
      <c r="E4216" s="108"/>
      <c r="F4216" s="107" t="s">
        <v>25</v>
      </c>
      <c r="G4216" s="108"/>
      <c r="H4216" s="107">
        <v>460</v>
      </c>
      <c r="I4216" s="112">
        <f t="shared" si="223"/>
        <v>414</v>
      </c>
      <c r="J4216" s="112">
        <f t="shared" si="224"/>
        <v>368</v>
      </c>
    </row>
    <row r="4217" s="8" customFormat="1" spans="1:10">
      <c r="A4217" s="107" t="s">
        <v>86</v>
      </c>
      <c r="B4217" s="108" t="s">
        <v>7518</v>
      </c>
      <c r="C4217" s="109" t="s">
        <v>7519</v>
      </c>
      <c r="D4217" s="108" t="s">
        <v>7520</v>
      </c>
      <c r="E4217" s="108"/>
      <c r="F4217" s="107" t="s">
        <v>25</v>
      </c>
      <c r="G4217" s="108"/>
      <c r="H4217" s="107">
        <v>680</v>
      </c>
      <c r="I4217" s="112">
        <f t="shared" si="223"/>
        <v>612</v>
      </c>
      <c r="J4217" s="112">
        <f t="shared" si="224"/>
        <v>544</v>
      </c>
    </row>
    <row r="4218" s="8" customFormat="1" spans="1:10">
      <c r="A4218" s="107"/>
      <c r="B4218" s="108">
        <v>311503</v>
      </c>
      <c r="C4218" s="109" t="s">
        <v>7521</v>
      </c>
      <c r="D4218" s="108"/>
      <c r="E4218" s="108"/>
      <c r="F4218" s="107"/>
      <c r="G4218" s="108"/>
      <c r="H4218" s="107"/>
      <c r="I4218" s="112"/>
      <c r="J4218" s="112"/>
    </row>
    <row r="4219" s="8" customFormat="1" spans="1:10">
      <c r="A4219" s="107" t="s">
        <v>86</v>
      </c>
      <c r="B4219" s="108">
        <v>311503001</v>
      </c>
      <c r="C4219" s="109" t="s">
        <v>7522</v>
      </c>
      <c r="D4219" s="108"/>
      <c r="E4219" s="108"/>
      <c r="F4219" s="107" t="s">
        <v>52</v>
      </c>
      <c r="G4219" s="108"/>
      <c r="H4219" s="107">
        <v>19</v>
      </c>
      <c r="I4219" s="112">
        <f t="shared" ref="I4219:I4230" si="225">H4219*0.9</f>
        <v>17.1</v>
      </c>
      <c r="J4219" s="112">
        <f t="shared" ref="J4219:J4225" si="226">H4219*0.8</f>
        <v>15.2</v>
      </c>
    </row>
    <row r="4220" s="8" customFormat="1" spans="1:16382">
      <c r="A4220" s="107" t="s">
        <v>86</v>
      </c>
      <c r="B4220" s="108">
        <v>311503002</v>
      </c>
      <c r="C4220" s="109" t="s">
        <v>7523</v>
      </c>
      <c r="D4220" s="108"/>
      <c r="E4220" s="108"/>
      <c r="F4220" s="107" t="s">
        <v>25</v>
      </c>
      <c r="G4220" s="108"/>
      <c r="H4220" s="71">
        <v>149</v>
      </c>
      <c r="I4220" s="71">
        <f>0.9*H4220</f>
        <v>134.1</v>
      </c>
      <c r="J4220" s="71">
        <f>0.8*H4220</f>
        <v>119.2</v>
      </c>
      <c r="K4220" s="19"/>
      <c r="L4220" s="19"/>
      <c r="M4220" s="19"/>
      <c r="N4220" s="19"/>
      <c r="O4220" s="19"/>
      <c r="P4220" s="19"/>
      <c r="Q4220" s="19"/>
      <c r="R4220" s="19"/>
      <c r="S4220" s="19"/>
      <c r="T4220" s="19"/>
      <c r="U4220" s="19"/>
      <c r="V4220" s="19"/>
      <c r="W4220" s="19"/>
      <c r="X4220" s="19"/>
      <c r="Y4220" s="19"/>
      <c r="Z4220" s="19"/>
      <c r="AA4220" s="19"/>
      <c r="AB4220" s="19"/>
      <c r="AC4220" s="19"/>
      <c r="AD4220" s="19"/>
      <c r="AE4220" s="19"/>
      <c r="AF4220" s="19"/>
      <c r="AG4220" s="19"/>
      <c r="AH4220" s="19"/>
      <c r="AI4220" s="19"/>
      <c r="AJ4220" s="19"/>
      <c r="AK4220" s="19"/>
      <c r="AL4220" s="19"/>
      <c r="AM4220" s="19"/>
      <c r="AN4220" s="19"/>
      <c r="AO4220" s="19"/>
      <c r="AP4220" s="19"/>
      <c r="AQ4220" s="19"/>
      <c r="AR4220" s="19"/>
      <c r="AS4220" s="19"/>
      <c r="AT4220" s="19"/>
      <c r="AU4220" s="19"/>
      <c r="AV4220" s="19"/>
      <c r="AW4220" s="19"/>
      <c r="AX4220" s="19"/>
      <c r="AY4220" s="19"/>
      <c r="AZ4220" s="19"/>
      <c r="BA4220" s="19"/>
      <c r="BB4220" s="19"/>
      <c r="BC4220" s="19"/>
      <c r="BD4220" s="19"/>
      <c r="BE4220" s="19"/>
      <c r="BF4220" s="19"/>
      <c r="BG4220" s="19"/>
      <c r="BH4220" s="19"/>
      <c r="BI4220" s="19"/>
      <c r="BJ4220" s="19"/>
      <c r="BK4220" s="19"/>
      <c r="BL4220" s="19"/>
      <c r="BM4220" s="19"/>
      <c r="BN4220" s="19"/>
      <c r="BO4220" s="19"/>
      <c r="BP4220" s="19"/>
      <c r="BQ4220" s="19"/>
      <c r="BR4220" s="19"/>
      <c r="BS4220" s="19"/>
      <c r="BT4220" s="19"/>
      <c r="BU4220" s="19"/>
      <c r="BV4220" s="19"/>
      <c r="BW4220" s="19"/>
      <c r="BX4220" s="19"/>
      <c r="BY4220" s="19"/>
      <c r="BZ4220" s="19"/>
      <c r="CA4220" s="19"/>
      <c r="CB4220" s="19"/>
      <c r="CC4220" s="19"/>
      <c r="CD4220" s="19"/>
      <c r="CE4220" s="19"/>
      <c r="CF4220" s="19"/>
      <c r="CG4220" s="19"/>
      <c r="CH4220" s="19"/>
      <c r="CI4220" s="19"/>
      <c r="CJ4220" s="19"/>
      <c r="CK4220" s="19"/>
      <c r="CL4220" s="19"/>
      <c r="CM4220" s="19"/>
      <c r="CN4220" s="19"/>
      <c r="CO4220" s="19"/>
      <c r="CP4220" s="19"/>
      <c r="CQ4220" s="19"/>
      <c r="CR4220" s="19"/>
      <c r="CS4220" s="19"/>
      <c r="CT4220" s="19"/>
      <c r="CU4220" s="19"/>
      <c r="CV4220" s="19"/>
      <c r="CW4220" s="19"/>
      <c r="CX4220" s="19"/>
      <c r="CY4220" s="19"/>
      <c r="CZ4220" s="19"/>
      <c r="DA4220" s="19"/>
      <c r="DB4220" s="19"/>
      <c r="DC4220" s="19"/>
      <c r="DD4220" s="19"/>
      <c r="DE4220" s="19"/>
      <c r="DF4220" s="19"/>
      <c r="DG4220" s="19"/>
      <c r="DH4220" s="19"/>
      <c r="DI4220" s="19"/>
      <c r="DJ4220" s="19"/>
      <c r="DK4220" s="19"/>
      <c r="DL4220" s="19"/>
      <c r="DM4220" s="19"/>
      <c r="DN4220" s="19"/>
      <c r="DO4220" s="19"/>
      <c r="DP4220" s="19"/>
      <c r="DQ4220" s="19"/>
      <c r="DR4220" s="19"/>
      <c r="DS4220" s="19"/>
      <c r="DT4220" s="19"/>
      <c r="DU4220" s="19"/>
      <c r="DV4220" s="19"/>
      <c r="DW4220" s="19"/>
      <c r="DX4220" s="19"/>
      <c r="DY4220" s="19"/>
      <c r="DZ4220" s="19"/>
      <c r="EA4220" s="19"/>
      <c r="EB4220" s="19"/>
      <c r="EC4220" s="19"/>
      <c r="ED4220" s="19"/>
      <c r="EE4220" s="19"/>
      <c r="EF4220" s="19"/>
      <c r="EG4220" s="19"/>
      <c r="EH4220" s="19"/>
      <c r="EI4220" s="19"/>
      <c r="EJ4220" s="19"/>
      <c r="EK4220" s="19"/>
      <c r="EL4220" s="19"/>
      <c r="EM4220" s="19"/>
      <c r="EN4220" s="19"/>
      <c r="EO4220" s="19"/>
      <c r="EP4220" s="19"/>
      <c r="EQ4220" s="19"/>
      <c r="ER4220" s="19"/>
      <c r="ES4220" s="19"/>
      <c r="ET4220" s="19"/>
      <c r="EU4220" s="19"/>
      <c r="EV4220" s="19"/>
      <c r="EW4220" s="19"/>
      <c r="EX4220" s="19"/>
      <c r="EY4220" s="19"/>
      <c r="EZ4220" s="19"/>
      <c r="FA4220" s="19"/>
      <c r="FB4220" s="19"/>
      <c r="FC4220" s="19"/>
      <c r="FD4220" s="19"/>
      <c r="FE4220" s="19"/>
      <c r="FF4220" s="19"/>
      <c r="FG4220" s="19"/>
      <c r="FH4220" s="19"/>
      <c r="FI4220" s="19"/>
      <c r="FJ4220" s="19"/>
      <c r="FK4220" s="19"/>
      <c r="FL4220" s="19"/>
      <c r="FM4220" s="19"/>
      <c r="FN4220" s="19"/>
      <c r="FO4220" s="19"/>
      <c r="FP4220" s="19"/>
      <c r="FQ4220" s="19"/>
      <c r="FR4220" s="19"/>
      <c r="FS4220" s="19"/>
      <c r="FT4220" s="19"/>
      <c r="FU4220" s="19"/>
      <c r="FV4220" s="19"/>
      <c r="FW4220" s="19"/>
      <c r="FX4220" s="19"/>
      <c r="FY4220" s="19"/>
      <c r="FZ4220" s="19"/>
      <c r="GA4220" s="19"/>
      <c r="GB4220" s="19"/>
      <c r="GC4220" s="19"/>
      <c r="GD4220" s="19"/>
      <c r="GE4220" s="19"/>
      <c r="GF4220" s="19"/>
      <c r="GG4220" s="19"/>
      <c r="GH4220" s="19"/>
      <c r="GI4220" s="19"/>
      <c r="GJ4220" s="19"/>
      <c r="GK4220" s="19"/>
      <c r="GL4220" s="19"/>
      <c r="GM4220" s="19"/>
      <c r="GN4220" s="19"/>
      <c r="GO4220" s="19"/>
      <c r="GP4220" s="19"/>
      <c r="GQ4220" s="19"/>
      <c r="GR4220" s="19"/>
      <c r="GS4220" s="19"/>
      <c r="GT4220" s="19"/>
      <c r="GU4220" s="19"/>
      <c r="GV4220" s="19"/>
      <c r="GW4220" s="19"/>
      <c r="GX4220" s="19"/>
      <c r="GY4220" s="19"/>
      <c r="GZ4220" s="19"/>
      <c r="HA4220" s="19"/>
      <c r="HB4220" s="19"/>
      <c r="HC4220" s="19"/>
      <c r="HD4220" s="19"/>
      <c r="HE4220" s="19"/>
      <c r="HF4220" s="19"/>
      <c r="HG4220" s="19"/>
      <c r="HH4220" s="19"/>
      <c r="HI4220" s="19"/>
      <c r="HJ4220" s="19"/>
      <c r="HK4220" s="19"/>
      <c r="HL4220" s="19"/>
      <c r="HM4220" s="19"/>
      <c r="HN4220" s="19"/>
      <c r="HO4220" s="19"/>
      <c r="HP4220" s="19"/>
      <c r="HQ4220" s="19"/>
      <c r="HR4220" s="19"/>
      <c r="HS4220" s="19"/>
      <c r="HT4220" s="19"/>
      <c r="HU4220" s="19"/>
      <c r="HV4220" s="19"/>
      <c r="HW4220" s="19"/>
      <c r="HX4220" s="19"/>
      <c r="HY4220" s="19"/>
      <c r="HZ4220" s="19"/>
      <c r="IA4220" s="19"/>
      <c r="IB4220" s="19"/>
      <c r="IC4220" s="19"/>
      <c r="ID4220" s="19"/>
      <c r="IE4220" s="19"/>
      <c r="IF4220" s="19"/>
      <c r="IG4220" s="19"/>
      <c r="IH4220" s="19"/>
      <c r="II4220" s="19"/>
      <c r="IJ4220" s="19"/>
      <c r="IK4220" s="19"/>
      <c r="IL4220" s="19"/>
      <c r="IM4220" s="19"/>
      <c r="IN4220" s="19"/>
      <c r="IO4220" s="19"/>
      <c r="IP4220" s="19"/>
      <c r="IQ4220" s="19"/>
      <c r="IR4220" s="19"/>
      <c r="IS4220" s="19"/>
      <c r="IT4220" s="19"/>
      <c r="IU4220" s="19"/>
      <c r="IV4220" s="19"/>
      <c r="IW4220" s="19"/>
      <c r="IX4220" s="19"/>
      <c r="IY4220" s="19"/>
      <c r="IZ4220" s="19"/>
      <c r="JA4220" s="19"/>
      <c r="JB4220" s="19"/>
      <c r="JC4220" s="19"/>
      <c r="JD4220" s="19"/>
      <c r="JE4220" s="19"/>
      <c r="JF4220" s="19"/>
      <c r="JG4220" s="19"/>
      <c r="JH4220" s="19"/>
      <c r="JI4220" s="19"/>
      <c r="JJ4220" s="19"/>
      <c r="JK4220" s="19"/>
      <c r="JL4220" s="19"/>
      <c r="JM4220" s="19"/>
      <c r="JN4220" s="19"/>
      <c r="JO4220" s="19"/>
      <c r="JP4220" s="19"/>
      <c r="JQ4220" s="19"/>
      <c r="JR4220" s="19"/>
      <c r="JS4220" s="19"/>
      <c r="JT4220" s="19"/>
      <c r="JU4220" s="19"/>
      <c r="JV4220" s="19"/>
      <c r="JW4220" s="19"/>
      <c r="JX4220" s="19"/>
      <c r="JY4220" s="19"/>
      <c r="JZ4220" s="19"/>
      <c r="KA4220" s="19"/>
      <c r="KB4220" s="19"/>
      <c r="KC4220" s="19"/>
      <c r="KD4220" s="19"/>
      <c r="KE4220" s="19"/>
      <c r="KF4220" s="19"/>
      <c r="KG4220" s="19"/>
      <c r="KH4220" s="19"/>
      <c r="KI4220" s="19"/>
      <c r="KJ4220" s="19"/>
      <c r="KK4220" s="19"/>
      <c r="KL4220" s="19"/>
      <c r="KM4220" s="19"/>
      <c r="KN4220" s="19"/>
      <c r="KO4220" s="19"/>
      <c r="KP4220" s="19"/>
      <c r="KQ4220" s="19"/>
      <c r="KR4220" s="19"/>
      <c r="KS4220" s="19"/>
      <c r="KT4220" s="19"/>
      <c r="KU4220" s="19"/>
      <c r="KV4220" s="19"/>
      <c r="KW4220" s="19"/>
      <c r="KX4220" s="19"/>
      <c r="KY4220" s="19"/>
      <c r="KZ4220" s="19"/>
      <c r="LA4220" s="19"/>
      <c r="LB4220" s="19"/>
      <c r="LC4220" s="19"/>
      <c r="LD4220" s="19"/>
      <c r="LE4220" s="19"/>
      <c r="LF4220" s="19"/>
      <c r="LG4220" s="19"/>
      <c r="LH4220" s="19"/>
      <c r="LI4220" s="19"/>
      <c r="LJ4220" s="19"/>
      <c r="LK4220" s="19"/>
      <c r="LL4220" s="19"/>
      <c r="LM4220" s="19"/>
      <c r="LN4220" s="19"/>
      <c r="LO4220" s="19"/>
      <c r="LP4220" s="19"/>
      <c r="LQ4220" s="19"/>
      <c r="LR4220" s="19"/>
      <c r="LS4220" s="19"/>
      <c r="LT4220" s="19"/>
      <c r="LU4220" s="19"/>
      <c r="LV4220" s="19"/>
      <c r="LW4220" s="19"/>
      <c r="LX4220" s="19"/>
      <c r="LY4220" s="19"/>
      <c r="LZ4220" s="19"/>
      <c r="MA4220" s="19"/>
      <c r="MB4220" s="19"/>
      <c r="MC4220" s="19"/>
      <c r="MD4220" s="19"/>
      <c r="ME4220" s="19"/>
      <c r="MF4220" s="19"/>
      <c r="MG4220" s="19"/>
      <c r="MH4220" s="19"/>
      <c r="MI4220" s="19"/>
      <c r="MJ4220" s="19"/>
      <c r="MK4220" s="19"/>
      <c r="ML4220" s="19"/>
      <c r="MM4220" s="19"/>
      <c r="MN4220" s="19"/>
      <c r="MO4220" s="19"/>
      <c r="MP4220" s="19"/>
      <c r="MQ4220" s="19"/>
      <c r="MR4220" s="19"/>
      <c r="MS4220" s="19"/>
      <c r="MT4220" s="19"/>
      <c r="MU4220" s="19"/>
      <c r="MV4220" s="19"/>
      <c r="MW4220" s="19"/>
      <c r="MX4220" s="19"/>
      <c r="MY4220" s="19"/>
      <c r="MZ4220" s="19"/>
      <c r="NA4220" s="19"/>
      <c r="NB4220" s="19"/>
      <c r="NC4220" s="19"/>
      <c r="ND4220" s="19"/>
      <c r="NE4220" s="19"/>
      <c r="NF4220" s="19"/>
      <c r="NG4220" s="19"/>
      <c r="NH4220" s="19"/>
      <c r="NI4220" s="19"/>
      <c r="NJ4220" s="19"/>
      <c r="NK4220" s="19"/>
      <c r="NL4220" s="19"/>
      <c r="NM4220" s="19"/>
      <c r="NN4220" s="19"/>
      <c r="NO4220" s="19"/>
      <c r="NP4220" s="19"/>
      <c r="NQ4220" s="19"/>
      <c r="NR4220" s="19"/>
      <c r="NS4220" s="19"/>
      <c r="NT4220" s="19"/>
      <c r="NU4220" s="19"/>
      <c r="NV4220" s="19"/>
      <c r="NW4220" s="19"/>
      <c r="NX4220" s="19"/>
      <c r="NY4220" s="19"/>
      <c r="NZ4220" s="19"/>
      <c r="OA4220" s="19"/>
      <c r="OB4220" s="19"/>
      <c r="OC4220" s="19"/>
      <c r="OD4220" s="19"/>
      <c r="OE4220" s="19"/>
      <c r="OF4220" s="19"/>
      <c r="OG4220" s="19"/>
      <c r="OH4220" s="19"/>
      <c r="OI4220" s="19"/>
      <c r="OJ4220" s="19"/>
      <c r="OK4220" s="19"/>
      <c r="OL4220" s="19"/>
      <c r="OM4220" s="19"/>
      <c r="ON4220" s="19"/>
      <c r="OO4220" s="19"/>
      <c r="OP4220" s="19"/>
      <c r="OQ4220" s="19"/>
      <c r="OR4220" s="19"/>
      <c r="OS4220" s="19"/>
      <c r="OT4220" s="19"/>
      <c r="OU4220" s="19"/>
      <c r="OV4220" s="19"/>
      <c r="OW4220" s="19"/>
      <c r="OX4220" s="19"/>
      <c r="OY4220" s="19"/>
      <c r="OZ4220" s="19"/>
      <c r="PA4220" s="19"/>
      <c r="PB4220" s="19"/>
      <c r="PC4220" s="19"/>
      <c r="PD4220" s="19"/>
      <c r="PE4220" s="19"/>
      <c r="PF4220" s="19"/>
      <c r="PG4220" s="19"/>
      <c r="PH4220" s="19"/>
      <c r="PI4220" s="19"/>
      <c r="PJ4220" s="19"/>
      <c r="PK4220" s="19"/>
      <c r="PL4220" s="19"/>
      <c r="PM4220" s="19"/>
      <c r="PN4220" s="19"/>
      <c r="PO4220" s="19"/>
      <c r="PP4220" s="19"/>
      <c r="PQ4220" s="19"/>
      <c r="PR4220" s="19"/>
      <c r="PS4220" s="19"/>
      <c r="PT4220" s="19"/>
      <c r="PU4220" s="19"/>
      <c r="PV4220" s="19"/>
      <c r="PW4220" s="19"/>
      <c r="PX4220" s="19"/>
      <c r="PY4220" s="19"/>
      <c r="PZ4220" s="19"/>
      <c r="QA4220" s="19"/>
      <c r="QB4220" s="19"/>
      <c r="QC4220" s="19"/>
      <c r="QD4220" s="19"/>
      <c r="QE4220" s="19"/>
      <c r="QF4220" s="19"/>
      <c r="QG4220" s="19"/>
      <c r="QH4220" s="19"/>
      <c r="QI4220" s="19"/>
      <c r="QJ4220" s="19"/>
      <c r="QK4220" s="19"/>
      <c r="QL4220" s="19"/>
      <c r="QM4220" s="19"/>
      <c r="QN4220" s="19"/>
      <c r="QO4220" s="19"/>
      <c r="QP4220" s="19"/>
      <c r="QQ4220" s="19"/>
      <c r="QR4220" s="19"/>
      <c r="QS4220" s="19"/>
      <c r="QT4220" s="19"/>
      <c r="QU4220" s="19"/>
      <c r="QV4220" s="19"/>
      <c r="QW4220" s="19"/>
      <c r="QX4220" s="19"/>
      <c r="QY4220" s="19"/>
      <c r="QZ4220" s="19"/>
      <c r="RA4220" s="19"/>
      <c r="RB4220" s="19"/>
      <c r="RC4220" s="19"/>
      <c r="RD4220" s="19"/>
      <c r="RE4220" s="19"/>
      <c r="RF4220" s="19"/>
      <c r="RG4220" s="19"/>
      <c r="RH4220" s="19"/>
      <c r="RI4220" s="19"/>
      <c r="RJ4220" s="19"/>
      <c r="RK4220" s="19"/>
      <c r="RL4220" s="19"/>
      <c r="RM4220" s="19"/>
      <c r="RN4220" s="19"/>
      <c r="RO4220" s="19"/>
      <c r="RP4220" s="19"/>
      <c r="RQ4220" s="19"/>
      <c r="RR4220" s="19"/>
      <c r="RS4220" s="19"/>
      <c r="RT4220" s="19"/>
      <c r="RU4220" s="19"/>
      <c r="RV4220" s="19"/>
      <c r="RW4220" s="19"/>
      <c r="RX4220" s="19"/>
      <c r="RY4220" s="19"/>
      <c r="RZ4220" s="19"/>
      <c r="SA4220" s="19"/>
      <c r="SB4220" s="19"/>
      <c r="SC4220" s="19"/>
      <c r="SD4220" s="19"/>
      <c r="SE4220" s="19"/>
      <c r="SF4220" s="19"/>
      <c r="SG4220" s="19"/>
      <c r="SH4220" s="19"/>
      <c r="SI4220" s="19"/>
      <c r="SJ4220" s="19"/>
      <c r="SK4220" s="19"/>
      <c r="SL4220" s="19"/>
      <c r="SM4220" s="19"/>
      <c r="SN4220" s="19"/>
      <c r="SO4220" s="19"/>
      <c r="SP4220" s="19"/>
      <c r="SQ4220" s="19"/>
      <c r="SR4220" s="19"/>
      <c r="SS4220" s="19"/>
      <c r="ST4220" s="19"/>
      <c r="SU4220" s="19"/>
      <c r="SV4220" s="19"/>
      <c r="SW4220" s="19"/>
      <c r="SX4220" s="19"/>
      <c r="SY4220" s="19"/>
      <c r="SZ4220" s="19"/>
      <c r="TA4220" s="19"/>
      <c r="TB4220" s="19"/>
      <c r="TC4220" s="19"/>
      <c r="TD4220" s="19"/>
      <c r="TE4220" s="19"/>
      <c r="TF4220" s="19"/>
      <c r="TG4220" s="19"/>
      <c r="TH4220" s="19"/>
      <c r="TI4220" s="19"/>
      <c r="TJ4220" s="19"/>
      <c r="TK4220" s="19"/>
      <c r="TL4220" s="19"/>
      <c r="TM4220" s="19"/>
      <c r="TN4220" s="19"/>
      <c r="TO4220" s="19"/>
      <c r="TP4220" s="19"/>
      <c r="TQ4220" s="19"/>
      <c r="TR4220" s="19"/>
      <c r="TS4220" s="19"/>
      <c r="TT4220" s="19"/>
      <c r="TU4220" s="19"/>
      <c r="TV4220" s="19"/>
      <c r="TW4220" s="19"/>
      <c r="TX4220" s="19"/>
      <c r="TY4220" s="19"/>
      <c r="TZ4220" s="19"/>
      <c r="UA4220" s="19"/>
      <c r="UB4220" s="19"/>
      <c r="UC4220" s="19"/>
      <c r="UD4220" s="19"/>
      <c r="UE4220" s="19"/>
      <c r="UF4220" s="19"/>
      <c r="UG4220" s="19"/>
      <c r="UH4220" s="19"/>
      <c r="UI4220" s="19"/>
      <c r="UJ4220" s="19"/>
      <c r="UK4220" s="19"/>
      <c r="UL4220" s="19"/>
      <c r="UM4220" s="19"/>
      <c r="UN4220" s="19"/>
      <c r="UO4220" s="19"/>
      <c r="UP4220" s="19"/>
      <c r="UQ4220" s="19"/>
      <c r="UR4220" s="19"/>
      <c r="US4220" s="19"/>
      <c r="UT4220" s="19"/>
      <c r="UU4220" s="19"/>
      <c r="UV4220" s="19"/>
      <c r="UW4220" s="19"/>
      <c r="UX4220" s="19"/>
      <c r="UY4220" s="19"/>
      <c r="UZ4220" s="19"/>
      <c r="VA4220" s="19"/>
      <c r="VB4220" s="19"/>
      <c r="VC4220" s="19"/>
      <c r="VD4220" s="19"/>
      <c r="VE4220" s="19"/>
      <c r="VF4220" s="19"/>
      <c r="VG4220" s="19"/>
      <c r="VH4220" s="19"/>
      <c r="VI4220" s="19"/>
      <c r="VJ4220" s="19"/>
      <c r="VK4220" s="19"/>
      <c r="VL4220" s="19"/>
      <c r="VM4220" s="19"/>
      <c r="VN4220" s="19"/>
      <c r="VO4220" s="19"/>
      <c r="VP4220" s="19"/>
      <c r="VQ4220" s="19"/>
      <c r="VR4220" s="19"/>
      <c r="VS4220" s="19"/>
      <c r="VT4220" s="19"/>
      <c r="VU4220" s="19"/>
      <c r="VV4220" s="19"/>
      <c r="VW4220" s="19"/>
      <c r="VX4220" s="19"/>
      <c r="VY4220" s="19"/>
      <c r="VZ4220" s="19"/>
      <c r="WA4220" s="19"/>
      <c r="WB4220" s="19"/>
      <c r="WC4220" s="19"/>
      <c r="WD4220" s="19"/>
      <c r="WE4220" s="19"/>
      <c r="WF4220" s="19"/>
      <c r="WG4220" s="19"/>
      <c r="WH4220" s="19"/>
      <c r="WI4220" s="19"/>
      <c r="WJ4220" s="19"/>
      <c r="WK4220" s="19"/>
      <c r="WL4220" s="19"/>
      <c r="WM4220" s="19"/>
      <c r="WN4220" s="19"/>
      <c r="WO4220" s="19"/>
      <c r="WP4220" s="19"/>
      <c r="WQ4220" s="19"/>
      <c r="WR4220" s="19"/>
      <c r="WS4220" s="19"/>
      <c r="WT4220" s="19"/>
      <c r="WU4220" s="19"/>
      <c r="WV4220" s="19"/>
      <c r="WW4220" s="19"/>
      <c r="WX4220" s="19"/>
      <c r="WY4220" s="19"/>
      <c r="WZ4220" s="19"/>
      <c r="XA4220" s="19"/>
      <c r="XB4220" s="19"/>
      <c r="XC4220" s="19"/>
      <c r="XD4220" s="19"/>
      <c r="XE4220" s="19"/>
      <c r="XF4220" s="19"/>
      <c r="XG4220" s="19"/>
      <c r="XH4220" s="19"/>
      <c r="XI4220" s="19"/>
      <c r="XJ4220" s="19"/>
      <c r="XK4220" s="19"/>
      <c r="XL4220" s="19"/>
      <c r="XM4220" s="19"/>
      <c r="XN4220" s="19"/>
      <c r="XO4220" s="19"/>
      <c r="XP4220" s="19"/>
      <c r="XQ4220" s="19"/>
      <c r="XR4220" s="19"/>
      <c r="XS4220" s="19"/>
      <c r="XT4220" s="19"/>
      <c r="XU4220" s="19"/>
      <c r="XV4220" s="19"/>
      <c r="XW4220" s="19"/>
      <c r="XX4220" s="19"/>
      <c r="XY4220" s="19"/>
      <c r="XZ4220" s="19"/>
      <c r="YA4220" s="19"/>
      <c r="YB4220" s="19"/>
      <c r="YC4220" s="19"/>
      <c r="YD4220" s="19"/>
      <c r="YE4220" s="19"/>
      <c r="YF4220" s="19"/>
      <c r="YG4220" s="19"/>
      <c r="YH4220" s="19"/>
      <c r="YI4220" s="19"/>
      <c r="YJ4220" s="19"/>
      <c r="YK4220" s="19"/>
      <c r="YL4220" s="19"/>
      <c r="YM4220" s="19"/>
      <c r="YN4220" s="19"/>
      <c r="YO4220" s="19"/>
      <c r="YP4220" s="19"/>
      <c r="YQ4220" s="19"/>
      <c r="YR4220" s="19"/>
      <c r="YS4220" s="19"/>
      <c r="YT4220" s="19"/>
      <c r="YU4220" s="19"/>
      <c r="YV4220" s="19"/>
      <c r="YW4220" s="19"/>
      <c r="YX4220" s="19"/>
      <c r="YY4220" s="19"/>
      <c r="YZ4220" s="19"/>
      <c r="ZA4220" s="19"/>
      <c r="ZB4220" s="19"/>
      <c r="ZC4220" s="19"/>
      <c r="ZD4220" s="19"/>
      <c r="ZE4220" s="19"/>
      <c r="ZF4220" s="19"/>
      <c r="ZG4220" s="19"/>
      <c r="ZH4220" s="19"/>
      <c r="ZI4220" s="19"/>
      <c r="ZJ4220" s="19"/>
      <c r="ZK4220" s="19"/>
      <c r="ZL4220" s="19"/>
      <c r="ZM4220" s="19"/>
      <c r="ZN4220" s="19"/>
      <c r="ZO4220" s="19"/>
      <c r="ZP4220" s="19"/>
      <c r="ZQ4220" s="19"/>
      <c r="ZR4220" s="19"/>
      <c r="ZS4220" s="19"/>
      <c r="ZT4220" s="19"/>
      <c r="ZU4220" s="19"/>
      <c r="ZV4220" s="19"/>
      <c r="ZW4220" s="19"/>
      <c r="ZX4220" s="19"/>
      <c r="ZY4220" s="19"/>
      <c r="ZZ4220" s="19"/>
      <c r="AAA4220" s="19"/>
      <c r="AAB4220" s="19"/>
      <c r="AAC4220" s="19"/>
      <c r="AAD4220" s="19"/>
      <c r="AAE4220" s="19"/>
      <c r="AAF4220" s="19"/>
      <c r="AAG4220" s="19"/>
      <c r="AAH4220" s="19"/>
      <c r="AAI4220" s="19"/>
      <c r="AAJ4220" s="19"/>
      <c r="AAK4220" s="19"/>
      <c r="AAL4220" s="19"/>
      <c r="AAM4220" s="19"/>
      <c r="AAN4220" s="19"/>
      <c r="AAO4220" s="19"/>
      <c r="AAP4220" s="19"/>
      <c r="AAQ4220" s="19"/>
      <c r="AAR4220" s="19"/>
      <c r="AAS4220" s="19"/>
      <c r="AAT4220" s="19"/>
      <c r="AAU4220" s="19"/>
      <c r="AAV4220" s="19"/>
      <c r="AAW4220" s="19"/>
      <c r="AAX4220" s="19"/>
      <c r="AAY4220" s="19"/>
      <c r="AAZ4220" s="19"/>
      <c r="ABA4220" s="19"/>
      <c r="ABB4220" s="19"/>
      <c r="ABC4220" s="19"/>
      <c r="ABD4220" s="19"/>
      <c r="ABE4220" s="19"/>
      <c r="ABF4220" s="19"/>
      <c r="ABG4220" s="19"/>
      <c r="ABH4220" s="19"/>
      <c r="ABI4220" s="19"/>
      <c r="ABJ4220" s="19"/>
      <c r="ABK4220" s="19"/>
      <c r="ABL4220" s="19"/>
      <c r="ABM4220" s="19"/>
      <c r="ABN4220" s="19"/>
      <c r="ABO4220" s="19"/>
      <c r="ABP4220" s="19"/>
      <c r="ABQ4220" s="19"/>
      <c r="ABR4220" s="19"/>
      <c r="ABS4220" s="19"/>
      <c r="ABT4220" s="19"/>
      <c r="ABU4220" s="19"/>
      <c r="ABV4220" s="19"/>
      <c r="ABW4220" s="19"/>
      <c r="ABX4220" s="19"/>
      <c r="ABY4220" s="19"/>
      <c r="ABZ4220" s="19"/>
      <c r="ACA4220" s="19"/>
      <c r="ACB4220" s="19"/>
      <c r="ACC4220" s="19"/>
      <c r="ACD4220" s="19"/>
      <c r="ACE4220" s="19"/>
      <c r="ACF4220" s="19"/>
      <c r="ACG4220" s="19"/>
      <c r="ACH4220" s="19"/>
      <c r="ACI4220" s="19"/>
      <c r="ACJ4220" s="19"/>
      <c r="ACK4220" s="19"/>
      <c r="ACL4220" s="19"/>
      <c r="ACM4220" s="19"/>
      <c r="ACN4220" s="19"/>
      <c r="ACO4220" s="19"/>
      <c r="ACP4220" s="19"/>
      <c r="ACQ4220" s="19"/>
      <c r="ACR4220" s="19"/>
      <c r="ACS4220" s="19"/>
      <c r="ACT4220" s="19"/>
      <c r="ACU4220" s="19"/>
      <c r="ACV4220" s="19"/>
      <c r="ACW4220" s="19"/>
      <c r="ACX4220" s="19"/>
      <c r="ACY4220" s="19"/>
      <c r="ACZ4220" s="19"/>
      <c r="ADA4220" s="19"/>
      <c r="ADB4220" s="19"/>
      <c r="ADC4220" s="19"/>
      <c r="ADD4220" s="19"/>
      <c r="ADE4220" s="19"/>
      <c r="ADF4220" s="19"/>
      <c r="ADG4220" s="19"/>
      <c r="ADH4220" s="19"/>
      <c r="ADI4220" s="19"/>
      <c r="ADJ4220" s="19"/>
      <c r="ADK4220" s="19"/>
      <c r="ADL4220" s="19"/>
      <c r="ADM4220" s="19"/>
      <c r="ADN4220" s="19"/>
      <c r="ADO4220" s="19"/>
      <c r="ADP4220" s="19"/>
      <c r="ADQ4220" s="19"/>
      <c r="ADR4220" s="19"/>
      <c r="ADS4220" s="19"/>
      <c r="ADT4220" s="19"/>
      <c r="ADU4220" s="19"/>
      <c r="ADV4220" s="19"/>
      <c r="ADW4220" s="19"/>
      <c r="ADX4220" s="19"/>
      <c r="ADY4220" s="19"/>
      <c r="ADZ4220" s="19"/>
      <c r="AEA4220" s="19"/>
      <c r="AEB4220" s="19"/>
      <c r="AEC4220" s="19"/>
      <c r="AED4220" s="19"/>
      <c r="AEE4220" s="19"/>
      <c r="AEF4220" s="19"/>
      <c r="AEG4220" s="19"/>
      <c r="AEH4220" s="19"/>
      <c r="AEI4220" s="19"/>
      <c r="AEJ4220" s="19"/>
      <c r="AEK4220" s="19"/>
      <c r="AEL4220" s="19"/>
      <c r="AEM4220" s="19"/>
      <c r="AEN4220" s="19"/>
      <c r="AEO4220" s="19"/>
      <c r="AEP4220" s="19"/>
      <c r="AEQ4220" s="19"/>
      <c r="AER4220" s="19"/>
      <c r="AES4220" s="19"/>
      <c r="AET4220" s="19"/>
      <c r="AEU4220" s="19"/>
      <c r="AEV4220" s="19"/>
      <c r="AEW4220" s="19"/>
      <c r="AEX4220" s="19"/>
      <c r="AEY4220" s="19"/>
      <c r="AEZ4220" s="19"/>
      <c r="AFA4220" s="19"/>
      <c r="AFB4220" s="19"/>
      <c r="AFC4220" s="19"/>
      <c r="AFD4220" s="19"/>
      <c r="AFE4220" s="19"/>
      <c r="AFF4220" s="19"/>
      <c r="AFG4220" s="19"/>
      <c r="AFH4220" s="19"/>
      <c r="AFI4220" s="19"/>
      <c r="AFJ4220" s="19"/>
      <c r="AFK4220" s="19"/>
      <c r="AFL4220" s="19"/>
      <c r="AFM4220" s="19"/>
      <c r="AFN4220" s="19"/>
      <c r="AFO4220" s="19"/>
      <c r="AFP4220" s="19"/>
      <c r="AFQ4220" s="19"/>
      <c r="AFR4220" s="19"/>
      <c r="AFS4220" s="19"/>
      <c r="AFT4220" s="19"/>
      <c r="AFU4220" s="19"/>
      <c r="AFV4220" s="19"/>
      <c r="AFW4220" s="19"/>
      <c r="AFX4220" s="19"/>
      <c r="AFY4220" s="19"/>
      <c r="AFZ4220" s="19"/>
      <c r="AGA4220" s="19"/>
      <c r="AGB4220" s="19"/>
      <c r="AGC4220" s="19"/>
      <c r="AGD4220" s="19"/>
      <c r="AGE4220" s="19"/>
      <c r="AGF4220" s="19"/>
      <c r="AGG4220" s="19"/>
      <c r="AGH4220" s="19"/>
      <c r="AGI4220" s="19"/>
      <c r="AGJ4220" s="19"/>
      <c r="AGK4220" s="19"/>
      <c r="AGL4220" s="19"/>
      <c r="AGM4220" s="19"/>
      <c r="AGN4220" s="19"/>
      <c r="AGO4220" s="19"/>
      <c r="AGP4220" s="19"/>
      <c r="AGQ4220" s="19"/>
      <c r="AGR4220" s="19"/>
      <c r="AGS4220" s="19"/>
      <c r="AGT4220" s="19"/>
      <c r="AGU4220" s="19"/>
      <c r="AGV4220" s="19"/>
      <c r="AGW4220" s="19"/>
      <c r="AGX4220" s="19"/>
      <c r="AGY4220" s="19"/>
      <c r="AGZ4220" s="19"/>
      <c r="AHA4220" s="19"/>
      <c r="AHB4220" s="19"/>
      <c r="AHC4220" s="19"/>
      <c r="AHD4220" s="19"/>
      <c r="AHE4220" s="19"/>
      <c r="AHF4220" s="19"/>
      <c r="AHG4220" s="19"/>
      <c r="AHH4220" s="19"/>
      <c r="AHI4220" s="19"/>
      <c r="AHJ4220" s="19"/>
      <c r="AHK4220" s="19"/>
      <c r="AHL4220" s="19"/>
      <c r="AHM4220" s="19"/>
      <c r="AHN4220" s="19"/>
      <c r="AHO4220" s="19"/>
      <c r="AHP4220" s="19"/>
      <c r="AHQ4220" s="19"/>
      <c r="AHR4220" s="19"/>
      <c r="AHS4220" s="19"/>
      <c r="AHT4220" s="19"/>
      <c r="AHU4220" s="19"/>
      <c r="AHV4220" s="19"/>
      <c r="AHW4220" s="19"/>
      <c r="AHX4220" s="19"/>
      <c r="AHY4220" s="19"/>
      <c r="AHZ4220" s="19"/>
      <c r="AIA4220" s="19"/>
      <c r="AIB4220" s="19"/>
      <c r="AIC4220" s="19"/>
      <c r="AID4220" s="19"/>
      <c r="AIE4220" s="19"/>
      <c r="AIF4220" s="19"/>
      <c r="AIG4220" s="19"/>
      <c r="AIH4220" s="19"/>
      <c r="AII4220" s="19"/>
      <c r="AIJ4220" s="19"/>
      <c r="AIK4220" s="19"/>
      <c r="AIL4220" s="19"/>
      <c r="AIM4220" s="19"/>
      <c r="AIN4220" s="19"/>
      <c r="AIO4220" s="19"/>
      <c r="AIP4220" s="19"/>
      <c r="AIQ4220" s="19"/>
      <c r="AIR4220" s="19"/>
      <c r="AIS4220" s="19"/>
      <c r="AIT4220" s="19"/>
      <c r="AIU4220" s="19"/>
      <c r="AIV4220" s="19"/>
      <c r="AIW4220" s="19"/>
      <c r="AIX4220" s="19"/>
      <c r="AIY4220" s="19"/>
      <c r="AIZ4220" s="19"/>
      <c r="AJA4220" s="19"/>
      <c r="AJB4220" s="19"/>
      <c r="AJC4220" s="19"/>
      <c r="AJD4220" s="19"/>
      <c r="AJE4220" s="19"/>
      <c r="AJF4220" s="19"/>
      <c r="AJG4220" s="19"/>
      <c r="AJH4220" s="19"/>
      <c r="AJI4220" s="19"/>
      <c r="AJJ4220" s="19"/>
      <c r="AJK4220" s="19"/>
      <c r="AJL4220" s="19"/>
      <c r="AJM4220" s="19"/>
      <c r="AJN4220" s="19"/>
      <c r="AJO4220" s="19"/>
      <c r="AJP4220" s="19"/>
      <c r="AJQ4220" s="19"/>
      <c r="AJR4220" s="19"/>
      <c r="AJS4220" s="19"/>
      <c r="AJT4220" s="19"/>
      <c r="AJU4220" s="19"/>
      <c r="AJV4220" s="19"/>
      <c r="AJW4220" s="19"/>
      <c r="AJX4220" s="19"/>
      <c r="AJY4220" s="19"/>
      <c r="AJZ4220" s="19"/>
      <c r="AKA4220" s="19"/>
      <c r="AKB4220" s="19"/>
      <c r="AKC4220" s="19"/>
      <c r="AKD4220" s="19"/>
      <c r="AKE4220" s="19"/>
      <c r="AKF4220" s="19"/>
      <c r="AKG4220" s="19"/>
      <c r="AKH4220" s="19"/>
      <c r="AKI4220" s="19"/>
      <c r="AKJ4220" s="19"/>
      <c r="AKK4220" s="19"/>
      <c r="AKL4220" s="19"/>
      <c r="AKM4220" s="19"/>
      <c r="AKN4220" s="19"/>
      <c r="AKO4220" s="19"/>
      <c r="AKP4220" s="19"/>
      <c r="AKQ4220" s="19"/>
      <c r="AKR4220" s="19"/>
      <c r="AKS4220" s="19"/>
      <c r="AKT4220" s="19"/>
      <c r="AKU4220" s="19"/>
      <c r="AKV4220" s="19"/>
      <c r="AKW4220" s="19"/>
      <c r="AKX4220" s="19"/>
      <c r="AKY4220" s="19"/>
      <c r="AKZ4220" s="19"/>
      <c r="ALA4220" s="19"/>
      <c r="ALB4220" s="19"/>
      <c r="ALC4220" s="19"/>
      <c r="ALD4220" s="19"/>
      <c r="ALE4220" s="19"/>
      <c r="ALF4220" s="19"/>
      <c r="ALG4220" s="19"/>
      <c r="ALH4220" s="19"/>
      <c r="ALI4220" s="19"/>
      <c r="ALJ4220" s="19"/>
      <c r="ALK4220" s="19"/>
      <c r="ALL4220" s="19"/>
      <c r="ALM4220" s="19"/>
      <c r="ALN4220" s="19"/>
      <c r="ALO4220" s="19"/>
      <c r="ALP4220" s="19"/>
      <c r="ALQ4220" s="19"/>
      <c r="ALR4220" s="19"/>
      <c r="ALS4220" s="19"/>
      <c r="ALT4220" s="19"/>
      <c r="ALU4220" s="19"/>
      <c r="ALV4220" s="19"/>
      <c r="ALW4220" s="19"/>
      <c r="ALX4220" s="19"/>
      <c r="ALY4220" s="19"/>
      <c r="ALZ4220" s="19"/>
      <c r="AMA4220" s="19"/>
      <c r="AMB4220" s="19"/>
      <c r="AMC4220" s="19"/>
      <c r="AMD4220" s="19"/>
      <c r="AME4220" s="19"/>
      <c r="AMF4220" s="19"/>
      <c r="AMG4220" s="19"/>
      <c r="AMH4220" s="19"/>
      <c r="AMI4220" s="19"/>
      <c r="AMJ4220" s="19"/>
      <c r="AMK4220" s="19"/>
      <c r="AML4220" s="19"/>
      <c r="AMM4220" s="19"/>
      <c r="AMN4220" s="19"/>
      <c r="AMO4220" s="19"/>
      <c r="AMP4220" s="19"/>
      <c r="AMQ4220" s="19"/>
      <c r="AMR4220" s="19"/>
      <c r="AMS4220" s="19"/>
      <c r="AMT4220" s="19"/>
      <c r="AMU4220" s="19"/>
      <c r="AMV4220" s="19"/>
      <c r="AMW4220" s="19"/>
      <c r="AMX4220" s="19"/>
      <c r="AMY4220" s="19"/>
      <c r="AMZ4220" s="19"/>
      <c r="ANA4220" s="19"/>
      <c r="ANB4220" s="19"/>
      <c r="ANC4220" s="19"/>
      <c r="AND4220" s="19"/>
      <c r="ANE4220" s="19"/>
      <c r="ANF4220" s="19"/>
      <c r="ANG4220" s="19"/>
      <c r="ANH4220" s="19"/>
      <c r="ANI4220" s="19"/>
      <c r="ANJ4220" s="19"/>
      <c r="ANK4220" s="19"/>
      <c r="ANL4220" s="19"/>
      <c r="ANM4220" s="19"/>
      <c r="ANN4220" s="19"/>
      <c r="ANO4220" s="19"/>
      <c r="ANP4220" s="19"/>
      <c r="ANQ4220" s="19"/>
      <c r="ANR4220" s="19"/>
      <c r="ANS4220" s="19"/>
      <c r="ANT4220" s="19"/>
      <c r="ANU4220" s="19"/>
      <c r="ANV4220" s="19"/>
      <c r="ANW4220" s="19"/>
      <c r="ANX4220" s="19"/>
      <c r="ANY4220" s="19"/>
      <c r="ANZ4220" s="19"/>
      <c r="AOA4220" s="19"/>
      <c r="AOB4220" s="19"/>
      <c r="AOC4220" s="19"/>
      <c r="AOD4220" s="19"/>
      <c r="AOE4220" s="19"/>
      <c r="AOF4220" s="19"/>
      <c r="AOG4220" s="19"/>
      <c r="AOH4220" s="19"/>
      <c r="AOI4220" s="19"/>
      <c r="AOJ4220" s="19"/>
      <c r="AOK4220" s="19"/>
      <c r="AOL4220" s="19"/>
      <c r="AOM4220" s="19"/>
      <c r="AON4220" s="19"/>
      <c r="AOO4220" s="19"/>
      <c r="AOP4220" s="19"/>
      <c r="AOQ4220" s="19"/>
      <c r="AOR4220" s="19"/>
      <c r="AOS4220" s="19"/>
      <c r="AOT4220" s="19"/>
      <c r="AOU4220" s="19"/>
      <c r="AOV4220" s="19"/>
      <c r="AOW4220" s="19"/>
      <c r="AOX4220" s="19"/>
      <c r="AOY4220" s="19"/>
      <c r="AOZ4220" s="19"/>
      <c r="APA4220" s="19"/>
      <c r="APB4220" s="19"/>
      <c r="APC4220" s="19"/>
      <c r="APD4220" s="19"/>
      <c r="APE4220" s="19"/>
      <c r="APF4220" s="19"/>
      <c r="APG4220" s="19"/>
      <c r="APH4220" s="19"/>
      <c r="API4220" s="19"/>
      <c r="APJ4220" s="19"/>
      <c r="APK4220" s="19"/>
      <c r="APL4220" s="19"/>
      <c r="APM4220" s="19"/>
      <c r="APN4220" s="19"/>
      <c r="APO4220" s="19"/>
      <c r="APP4220" s="19"/>
      <c r="APQ4220" s="19"/>
      <c r="APR4220" s="19"/>
      <c r="APS4220" s="19"/>
      <c r="APT4220" s="19"/>
      <c r="APU4220" s="19"/>
      <c r="APV4220" s="19"/>
      <c r="APW4220" s="19"/>
      <c r="APX4220" s="19"/>
      <c r="APY4220" s="19"/>
      <c r="APZ4220" s="19"/>
      <c r="AQA4220" s="19"/>
      <c r="AQB4220" s="19"/>
      <c r="AQC4220" s="19"/>
      <c r="AQD4220" s="19"/>
      <c r="AQE4220" s="19"/>
      <c r="AQF4220" s="19"/>
      <c r="AQG4220" s="19"/>
      <c r="AQH4220" s="19"/>
      <c r="AQI4220" s="19"/>
      <c r="AQJ4220" s="19"/>
      <c r="AQK4220" s="19"/>
      <c r="AQL4220" s="19"/>
      <c r="AQM4220" s="19"/>
      <c r="AQN4220" s="19"/>
      <c r="AQO4220" s="19"/>
      <c r="AQP4220" s="19"/>
      <c r="AQQ4220" s="19"/>
      <c r="AQR4220" s="19"/>
      <c r="AQS4220" s="19"/>
      <c r="AQT4220" s="19"/>
      <c r="AQU4220" s="19"/>
      <c r="AQV4220" s="19"/>
      <c r="AQW4220" s="19"/>
      <c r="AQX4220" s="19"/>
      <c r="AQY4220" s="19"/>
      <c r="AQZ4220" s="19"/>
      <c r="ARA4220" s="19"/>
      <c r="ARB4220" s="19"/>
      <c r="ARC4220" s="19"/>
      <c r="ARD4220" s="19"/>
      <c r="ARE4220" s="19"/>
      <c r="ARF4220" s="19"/>
      <c r="ARG4220" s="19"/>
      <c r="ARH4220" s="19"/>
      <c r="ARI4220" s="19"/>
      <c r="ARJ4220" s="19"/>
      <c r="ARK4220" s="19"/>
      <c r="ARL4220" s="19"/>
      <c r="ARM4220" s="19"/>
      <c r="ARN4220" s="19"/>
      <c r="ARO4220" s="19"/>
      <c r="ARP4220" s="19"/>
      <c r="ARQ4220" s="19"/>
      <c r="ARR4220" s="19"/>
      <c r="ARS4220" s="19"/>
      <c r="ART4220" s="19"/>
      <c r="ARU4220" s="19"/>
      <c r="ARV4220" s="19"/>
      <c r="ARW4220" s="19"/>
      <c r="ARX4220" s="19"/>
      <c r="ARY4220" s="19"/>
      <c r="ARZ4220" s="19"/>
      <c r="ASA4220" s="19"/>
      <c r="ASB4220" s="19"/>
      <c r="ASC4220" s="19"/>
      <c r="ASD4220" s="19"/>
      <c r="ASE4220" s="19"/>
      <c r="ASF4220" s="19"/>
      <c r="ASG4220" s="19"/>
      <c r="ASH4220" s="19"/>
      <c r="ASI4220" s="19"/>
      <c r="ASJ4220" s="19"/>
      <c r="ASK4220" s="19"/>
      <c r="ASL4220" s="19"/>
      <c r="ASM4220" s="19"/>
      <c r="ASN4220" s="19"/>
      <c r="ASO4220" s="19"/>
      <c r="ASP4220" s="19"/>
      <c r="ASQ4220" s="19"/>
      <c r="ASR4220" s="19"/>
      <c r="ASS4220" s="19"/>
      <c r="AST4220" s="19"/>
      <c r="ASU4220" s="19"/>
      <c r="ASV4220" s="19"/>
      <c r="ASW4220" s="19"/>
      <c r="ASX4220" s="19"/>
      <c r="ASY4220" s="19"/>
      <c r="ASZ4220" s="19"/>
      <c r="ATA4220" s="19"/>
      <c r="ATB4220" s="19"/>
      <c r="ATC4220" s="19"/>
      <c r="ATD4220" s="19"/>
      <c r="ATE4220" s="19"/>
      <c r="ATF4220" s="19"/>
      <c r="ATG4220" s="19"/>
      <c r="ATH4220" s="19"/>
      <c r="ATI4220" s="19"/>
      <c r="ATJ4220" s="19"/>
      <c r="ATK4220" s="19"/>
      <c r="ATL4220" s="19"/>
      <c r="ATM4220" s="19"/>
      <c r="ATN4220" s="19"/>
      <c r="ATO4220" s="19"/>
      <c r="ATP4220" s="19"/>
      <c r="ATQ4220" s="19"/>
      <c r="ATR4220" s="19"/>
      <c r="ATS4220" s="19"/>
      <c r="ATT4220" s="19"/>
      <c r="ATU4220" s="19"/>
      <c r="ATV4220" s="19"/>
      <c r="ATW4220" s="19"/>
      <c r="ATX4220" s="19"/>
      <c r="ATY4220" s="19"/>
      <c r="ATZ4220" s="19"/>
      <c r="AUA4220" s="19"/>
      <c r="AUB4220" s="19"/>
      <c r="AUC4220" s="19"/>
      <c r="AUD4220" s="19"/>
      <c r="AUE4220" s="19"/>
      <c r="AUF4220" s="19"/>
      <c r="AUG4220" s="19"/>
      <c r="AUH4220" s="19"/>
      <c r="AUI4220" s="19"/>
      <c r="AUJ4220" s="19"/>
      <c r="AUK4220" s="19"/>
      <c r="AUL4220" s="19"/>
      <c r="AUM4220" s="19"/>
      <c r="AUN4220" s="19"/>
      <c r="AUO4220" s="19"/>
      <c r="AUP4220" s="19"/>
      <c r="AUQ4220" s="19"/>
      <c r="AUR4220" s="19"/>
      <c r="AUS4220" s="19"/>
      <c r="AUT4220" s="19"/>
      <c r="AUU4220" s="19"/>
      <c r="AUV4220" s="19"/>
      <c r="AUW4220" s="19"/>
      <c r="AUX4220" s="19"/>
      <c r="AUY4220" s="19"/>
      <c r="AUZ4220" s="19"/>
      <c r="AVA4220" s="19"/>
      <c r="AVB4220" s="19"/>
      <c r="AVC4220" s="19"/>
      <c r="AVD4220" s="19"/>
      <c r="AVE4220" s="19"/>
      <c r="AVF4220" s="19"/>
      <c r="AVG4220" s="19"/>
      <c r="AVH4220" s="19"/>
      <c r="AVI4220" s="19"/>
      <c r="AVJ4220" s="19"/>
      <c r="AVK4220" s="19"/>
      <c r="AVL4220" s="19"/>
      <c r="AVM4220" s="19"/>
      <c r="AVN4220" s="19"/>
      <c r="AVO4220" s="19"/>
      <c r="AVP4220" s="19"/>
      <c r="AVQ4220" s="19"/>
      <c r="AVR4220" s="19"/>
      <c r="AVS4220" s="19"/>
      <c r="AVT4220" s="19"/>
      <c r="AVU4220" s="19"/>
      <c r="AVV4220" s="19"/>
      <c r="AVW4220" s="19"/>
      <c r="AVX4220" s="19"/>
      <c r="AVY4220" s="19"/>
      <c r="AVZ4220" s="19"/>
      <c r="AWA4220" s="19"/>
      <c r="AWB4220" s="19"/>
      <c r="AWC4220" s="19"/>
      <c r="AWD4220" s="19"/>
      <c r="AWE4220" s="19"/>
      <c r="AWF4220" s="19"/>
      <c r="AWG4220" s="19"/>
      <c r="AWH4220" s="19"/>
      <c r="AWI4220" s="19"/>
      <c r="AWJ4220" s="19"/>
      <c r="AWK4220" s="19"/>
      <c r="AWL4220" s="19"/>
      <c r="AWM4220" s="19"/>
      <c r="AWN4220" s="19"/>
      <c r="AWO4220" s="19"/>
      <c r="AWP4220" s="19"/>
      <c r="AWQ4220" s="19"/>
      <c r="AWR4220" s="19"/>
      <c r="AWS4220" s="19"/>
      <c r="AWT4220" s="19"/>
      <c r="AWU4220" s="19"/>
      <c r="AWV4220" s="19"/>
      <c r="AWW4220" s="19"/>
      <c r="AWX4220" s="19"/>
      <c r="AWY4220" s="19"/>
      <c r="AWZ4220" s="19"/>
      <c r="AXA4220" s="19"/>
      <c r="AXB4220" s="19"/>
      <c r="AXC4220" s="19"/>
      <c r="AXD4220" s="19"/>
      <c r="AXE4220" s="19"/>
      <c r="AXF4220" s="19"/>
      <c r="AXG4220" s="19"/>
      <c r="AXH4220" s="19"/>
      <c r="AXI4220" s="19"/>
      <c r="AXJ4220" s="19"/>
      <c r="AXK4220" s="19"/>
      <c r="AXL4220" s="19"/>
      <c r="AXM4220" s="19"/>
      <c r="AXN4220" s="19"/>
      <c r="AXO4220" s="19"/>
      <c r="AXP4220" s="19"/>
      <c r="AXQ4220" s="19"/>
      <c r="AXR4220" s="19"/>
      <c r="AXS4220" s="19"/>
      <c r="AXT4220" s="19"/>
      <c r="AXU4220" s="19"/>
      <c r="AXV4220" s="19"/>
      <c r="AXW4220" s="19"/>
      <c r="AXX4220" s="19"/>
      <c r="AXY4220" s="19"/>
      <c r="AXZ4220" s="19"/>
      <c r="AYA4220" s="19"/>
      <c r="AYB4220" s="19"/>
      <c r="AYC4220" s="19"/>
      <c r="AYD4220" s="19"/>
      <c r="AYE4220" s="19"/>
      <c r="AYF4220" s="19"/>
      <c r="AYG4220" s="19"/>
      <c r="AYH4220" s="19"/>
      <c r="AYI4220" s="19"/>
      <c r="AYJ4220" s="19"/>
      <c r="AYK4220" s="19"/>
      <c r="AYL4220" s="19"/>
      <c r="AYM4220" s="19"/>
      <c r="AYN4220" s="19"/>
      <c r="AYO4220" s="19"/>
      <c r="AYP4220" s="19"/>
      <c r="AYQ4220" s="19"/>
      <c r="AYR4220" s="19"/>
      <c r="AYS4220" s="19"/>
      <c r="AYT4220" s="19"/>
      <c r="AYU4220" s="19"/>
      <c r="AYV4220" s="19"/>
      <c r="AYW4220" s="19"/>
      <c r="AYX4220" s="19"/>
      <c r="AYY4220" s="19"/>
      <c r="AYZ4220" s="19"/>
      <c r="AZA4220" s="19"/>
      <c r="AZB4220" s="19"/>
      <c r="AZC4220" s="19"/>
      <c r="AZD4220" s="19"/>
      <c r="AZE4220" s="19"/>
      <c r="AZF4220" s="19"/>
      <c r="AZG4220" s="19"/>
      <c r="AZH4220" s="19"/>
      <c r="AZI4220" s="19"/>
      <c r="AZJ4220" s="19"/>
      <c r="AZK4220" s="19"/>
      <c r="AZL4220" s="19"/>
      <c r="AZM4220" s="19"/>
      <c r="AZN4220" s="19"/>
      <c r="AZO4220" s="19"/>
      <c r="AZP4220" s="19"/>
      <c r="AZQ4220" s="19"/>
      <c r="AZR4220" s="19"/>
      <c r="AZS4220" s="19"/>
      <c r="AZT4220" s="19"/>
      <c r="AZU4220" s="19"/>
      <c r="AZV4220" s="19"/>
      <c r="AZW4220" s="19"/>
      <c r="AZX4220" s="19"/>
      <c r="AZY4220" s="19"/>
      <c r="AZZ4220" s="19"/>
      <c r="BAA4220" s="19"/>
      <c r="BAB4220" s="19"/>
      <c r="BAC4220" s="19"/>
      <c r="BAD4220" s="19"/>
      <c r="BAE4220" s="19"/>
      <c r="BAF4220" s="19"/>
      <c r="BAG4220" s="19"/>
      <c r="BAH4220" s="19"/>
      <c r="BAI4220" s="19"/>
      <c r="BAJ4220" s="19"/>
      <c r="BAK4220" s="19"/>
      <c r="BAL4220" s="19"/>
      <c r="BAM4220" s="19"/>
      <c r="BAN4220" s="19"/>
      <c r="BAO4220" s="19"/>
      <c r="BAP4220" s="19"/>
      <c r="BAQ4220" s="19"/>
      <c r="BAR4220" s="19"/>
      <c r="BAS4220" s="19"/>
      <c r="BAT4220" s="19"/>
      <c r="BAU4220" s="19"/>
      <c r="BAV4220" s="19"/>
      <c r="BAW4220" s="19"/>
      <c r="BAX4220" s="19"/>
      <c r="BAY4220" s="19"/>
      <c r="BAZ4220" s="19"/>
      <c r="BBA4220" s="19"/>
      <c r="BBB4220" s="19"/>
      <c r="BBC4220" s="19"/>
      <c r="BBD4220" s="19"/>
      <c r="BBE4220" s="19"/>
      <c r="BBF4220" s="19"/>
      <c r="BBG4220" s="19"/>
      <c r="BBH4220" s="19"/>
      <c r="BBI4220" s="19"/>
      <c r="BBJ4220" s="19"/>
      <c r="BBK4220" s="19"/>
      <c r="BBL4220" s="19"/>
      <c r="BBM4220" s="19"/>
      <c r="BBN4220" s="19"/>
      <c r="BBO4220" s="19"/>
      <c r="BBP4220" s="19"/>
      <c r="BBQ4220" s="19"/>
      <c r="BBR4220" s="19"/>
      <c r="BBS4220" s="19"/>
      <c r="BBT4220" s="19"/>
      <c r="BBU4220" s="19"/>
      <c r="BBV4220" s="19"/>
      <c r="BBW4220" s="19"/>
      <c r="BBX4220" s="19"/>
      <c r="BBY4220" s="19"/>
      <c r="BBZ4220" s="19"/>
      <c r="BCA4220" s="19"/>
      <c r="BCB4220" s="19"/>
      <c r="BCC4220" s="19"/>
      <c r="BCD4220" s="19"/>
      <c r="BCE4220" s="19"/>
      <c r="BCF4220" s="19"/>
      <c r="BCG4220" s="19"/>
      <c r="BCH4220" s="19"/>
      <c r="BCI4220" s="19"/>
      <c r="BCJ4220" s="19"/>
      <c r="BCK4220" s="19"/>
      <c r="BCL4220" s="19"/>
      <c r="BCM4220" s="19"/>
      <c r="BCN4220" s="19"/>
      <c r="BCO4220" s="19"/>
      <c r="BCP4220" s="19"/>
      <c r="BCQ4220" s="19"/>
      <c r="BCR4220" s="19"/>
      <c r="BCS4220" s="19"/>
      <c r="BCT4220" s="19"/>
      <c r="BCU4220" s="19"/>
      <c r="BCV4220" s="19"/>
      <c r="BCW4220" s="19"/>
      <c r="BCX4220" s="19"/>
      <c r="BCY4220" s="19"/>
      <c r="BCZ4220" s="19"/>
      <c r="BDA4220" s="19"/>
      <c r="BDB4220" s="19"/>
      <c r="BDC4220" s="19"/>
      <c r="BDD4220" s="19"/>
      <c r="BDE4220" s="19"/>
      <c r="BDF4220" s="19"/>
      <c r="BDG4220" s="19"/>
      <c r="BDH4220" s="19"/>
      <c r="BDI4220" s="19"/>
      <c r="BDJ4220" s="19"/>
      <c r="BDK4220" s="19"/>
      <c r="BDL4220" s="19"/>
      <c r="BDM4220" s="19"/>
      <c r="BDN4220" s="19"/>
      <c r="BDO4220" s="19"/>
      <c r="BDP4220" s="19"/>
      <c r="BDQ4220" s="19"/>
      <c r="BDR4220" s="19"/>
      <c r="BDS4220" s="19"/>
      <c r="BDT4220" s="19"/>
      <c r="BDU4220" s="19"/>
      <c r="BDV4220" s="19"/>
      <c r="BDW4220" s="19"/>
      <c r="BDX4220" s="19"/>
      <c r="BDY4220" s="19"/>
      <c r="BDZ4220" s="19"/>
      <c r="BEA4220" s="19"/>
      <c r="BEB4220" s="19"/>
      <c r="BEC4220" s="19"/>
      <c r="BED4220" s="19"/>
      <c r="BEE4220" s="19"/>
      <c r="BEF4220" s="19"/>
      <c r="BEG4220" s="19"/>
      <c r="BEH4220" s="19"/>
      <c r="BEI4220" s="19"/>
      <c r="BEJ4220" s="19"/>
      <c r="BEK4220" s="19"/>
      <c r="BEL4220" s="19"/>
      <c r="BEM4220" s="19"/>
      <c r="BEN4220" s="19"/>
      <c r="BEO4220" s="19"/>
      <c r="BEP4220" s="19"/>
      <c r="BEQ4220" s="19"/>
      <c r="BER4220" s="19"/>
      <c r="BES4220" s="19"/>
      <c r="BET4220" s="19"/>
      <c r="BEU4220" s="19"/>
      <c r="BEV4220" s="19"/>
      <c r="BEW4220" s="19"/>
      <c r="BEX4220" s="19"/>
      <c r="BEY4220" s="19"/>
      <c r="BEZ4220" s="19"/>
      <c r="BFA4220" s="19"/>
      <c r="BFB4220" s="19"/>
      <c r="BFC4220" s="19"/>
      <c r="BFD4220" s="19"/>
      <c r="BFE4220" s="19"/>
      <c r="BFF4220" s="19"/>
      <c r="BFG4220" s="19"/>
      <c r="BFH4220" s="19"/>
      <c r="BFI4220" s="19"/>
      <c r="BFJ4220" s="19"/>
      <c r="BFK4220" s="19"/>
      <c r="BFL4220" s="19"/>
      <c r="BFM4220" s="19"/>
      <c r="BFN4220" s="19"/>
      <c r="BFO4220" s="19"/>
      <c r="BFP4220" s="19"/>
      <c r="BFQ4220" s="19"/>
      <c r="BFR4220" s="19"/>
      <c r="BFS4220" s="19"/>
      <c r="BFT4220" s="19"/>
      <c r="BFU4220" s="19"/>
      <c r="BFV4220" s="19"/>
      <c r="BFW4220" s="19"/>
      <c r="BFX4220" s="19"/>
      <c r="BFY4220" s="19"/>
      <c r="BFZ4220" s="19"/>
      <c r="BGA4220" s="19"/>
      <c r="BGB4220" s="19"/>
      <c r="BGC4220" s="19"/>
      <c r="BGD4220" s="19"/>
      <c r="BGE4220" s="19"/>
      <c r="BGF4220" s="19"/>
      <c r="BGG4220" s="19"/>
      <c r="BGH4220" s="19"/>
      <c r="BGI4220" s="19"/>
      <c r="BGJ4220" s="19"/>
      <c r="BGK4220" s="19"/>
      <c r="BGL4220" s="19"/>
      <c r="BGM4220" s="19"/>
      <c r="BGN4220" s="19"/>
      <c r="BGO4220" s="19"/>
      <c r="BGP4220" s="19"/>
      <c r="BGQ4220" s="19"/>
      <c r="BGR4220" s="19"/>
      <c r="BGS4220" s="19"/>
      <c r="BGT4220" s="19"/>
      <c r="BGU4220" s="19"/>
      <c r="BGV4220" s="19"/>
      <c r="BGW4220" s="19"/>
      <c r="BGX4220" s="19"/>
      <c r="BGY4220" s="19"/>
      <c r="BGZ4220" s="19"/>
      <c r="BHA4220" s="19"/>
      <c r="BHB4220" s="19"/>
      <c r="BHC4220" s="19"/>
      <c r="BHD4220" s="19"/>
      <c r="BHE4220" s="19"/>
      <c r="BHF4220" s="19"/>
      <c r="BHG4220" s="19"/>
      <c r="BHH4220" s="19"/>
      <c r="BHI4220" s="19"/>
      <c r="BHJ4220" s="19"/>
      <c r="BHK4220" s="19"/>
      <c r="BHL4220" s="19"/>
      <c r="BHM4220" s="19"/>
      <c r="BHN4220" s="19"/>
      <c r="BHO4220" s="19"/>
      <c r="BHP4220" s="19"/>
      <c r="BHQ4220" s="19"/>
      <c r="BHR4220" s="19"/>
      <c r="BHS4220" s="19"/>
      <c r="BHT4220" s="19"/>
      <c r="BHU4220" s="19"/>
      <c r="BHV4220" s="19"/>
      <c r="BHW4220" s="19"/>
      <c r="BHX4220" s="19"/>
      <c r="BHY4220" s="19"/>
      <c r="BHZ4220" s="19"/>
      <c r="BIA4220" s="19"/>
      <c r="BIB4220" s="19"/>
      <c r="BIC4220" s="19"/>
      <c r="BID4220" s="19"/>
      <c r="BIE4220" s="19"/>
      <c r="BIF4220" s="19"/>
      <c r="BIG4220" s="19"/>
      <c r="BIH4220" s="19"/>
      <c r="BII4220" s="19"/>
      <c r="BIJ4220" s="19"/>
      <c r="BIK4220" s="19"/>
      <c r="BIL4220" s="19"/>
      <c r="BIM4220" s="19"/>
      <c r="BIN4220" s="19"/>
      <c r="BIO4220" s="19"/>
      <c r="BIP4220" s="19"/>
      <c r="BIQ4220" s="19"/>
      <c r="BIR4220" s="19"/>
      <c r="BIS4220" s="19"/>
      <c r="BIT4220" s="19"/>
      <c r="BIU4220" s="19"/>
      <c r="BIV4220" s="19"/>
      <c r="BIW4220" s="19"/>
      <c r="BIX4220" s="19"/>
      <c r="BIY4220" s="19"/>
      <c r="BIZ4220" s="19"/>
      <c r="BJA4220" s="19"/>
      <c r="BJB4220" s="19"/>
      <c r="BJC4220" s="19"/>
      <c r="BJD4220" s="19"/>
      <c r="BJE4220" s="19"/>
      <c r="BJF4220" s="19"/>
      <c r="BJG4220" s="19"/>
      <c r="BJH4220" s="19"/>
      <c r="BJI4220" s="19"/>
      <c r="BJJ4220" s="19"/>
      <c r="BJK4220" s="19"/>
      <c r="BJL4220" s="19"/>
      <c r="BJM4220" s="19"/>
      <c r="BJN4220" s="19"/>
      <c r="BJO4220" s="19"/>
      <c r="BJP4220" s="19"/>
      <c r="BJQ4220" s="19"/>
      <c r="BJR4220" s="19"/>
      <c r="BJS4220" s="19"/>
      <c r="BJT4220" s="19"/>
      <c r="BJU4220" s="19"/>
      <c r="BJV4220" s="19"/>
      <c r="BJW4220" s="19"/>
      <c r="BJX4220" s="19"/>
      <c r="BJY4220" s="19"/>
      <c r="BJZ4220" s="19"/>
      <c r="BKA4220" s="19"/>
      <c r="BKB4220" s="19"/>
      <c r="BKC4220" s="19"/>
      <c r="BKD4220" s="19"/>
      <c r="BKE4220" s="19"/>
      <c r="BKF4220" s="19"/>
      <c r="BKG4220" s="19"/>
      <c r="BKH4220" s="19"/>
      <c r="BKI4220" s="19"/>
      <c r="BKJ4220" s="19"/>
      <c r="BKK4220" s="19"/>
      <c r="BKL4220" s="19"/>
      <c r="BKM4220" s="19"/>
      <c r="BKN4220" s="19"/>
      <c r="BKO4220" s="19"/>
      <c r="BKP4220" s="19"/>
      <c r="BKQ4220" s="19"/>
      <c r="BKR4220" s="19"/>
      <c r="BKS4220" s="19"/>
      <c r="BKT4220" s="19"/>
      <c r="BKU4220" s="19"/>
      <c r="BKV4220" s="19"/>
      <c r="BKW4220" s="19"/>
      <c r="BKX4220" s="19"/>
      <c r="BKY4220" s="19"/>
      <c r="BKZ4220" s="19"/>
      <c r="BLA4220" s="19"/>
      <c r="BLB4220" s="19"/>
      <c r="BLC4220" s="19"/>
      <c r="BLD4220" s="19"/>
      <c r="BLE4220" s="19"/>
      <c r="BLF4220" s="19"/>
      <c r="BLG4220" s="19"/>
      <c r="BLH4220" s="19"/>
      <c r="BLI4220" s="19"/>
      <c r="BLJ4220" s="19"/>
      <c r="BLK4220" s="19"/>
      <c r="BLL4220" s="19"/>
      <c r="BLM4220" s="19"/>
      <c r="BLN4220" s="19"/>
      <c r="BLO4220" s="19"/>
      <c r="BLP4220" s="19"/>
      <c r="BLQ4220" s="19"/>
      <c r="BLR4220" s="19"/>
      <c r="BLS4220" s="19"/>
      <c r="BLT4220" s="19"/>
      <c r="BLU4220" s="19"/>
      <c r="BLV4220" s="19"/>
      <c r="BLW4220" s="19"/>
      <c r="BLX4220" s="19"/>
      <c r="BLY4220" s="19"/>
      <c r="BLZ4220" s="19"/>
      <c r="BMA4220" s="19"/>
      <c r="BMB4220" s="19"/>
      <c r="BMC4220" s="19"/>
      <c r="BMD4220" s="19"/>
      <c r="BME4220" s="19"/>
      <c r="BMF4220" s="19"/>
      <c r="BMG4220" s="19"/>
      <c r="BMH4220" s="19"/>
      <c r="BMI4220" s="19"/>
      <c r="BMJ4220" s="19"/>
      <c r="BMK4220" s="19"/>
      <c r="BML4220" s="19"/>
      <c r="BMM4220" s="19"/>
      <c r="BMN4220" s="19"/>
      <c r="BMO4220" s="19"/>
      <c r="BMP4220" s="19"/>
      <c r="BMQ4220" s="19"/>
      <c r="BMR4220" s="19"/>
      <c r="BMS4220" s="19"/>
      <c r="BMT4220" s="19"/>
      <c r="BMU4220" s="19"/>
      <c r="BMV4220" s="19"/>
      <c r="BMW4220" s="19"/>
      <c r="BMX4220" s="19"/>
      <c r="BMY4220" s="19"/>
      <c r="BMZ4220" s="19"/>
      <c r="BNA4220" s="19"/>
      <c r="BNB4220" s="19"/>
      <c r="BNC4220" s="19"/>
      <c r="BND4220" s="19"/>
      <c r="BNE4220" s="19"/>
      <c r="BNF4220" s="19"/>
      <c r="BNG4220" s="19"/>
      <c r="BNH4220" s="19"/>
      <c r="BNI4220" s="19"/>
      <c r="BNJ4220" s="19"/>
      <c r="BNK4220" s="19"/>
      <c r="BNL4220" s="19"/>
      <c r="BNM4220" s="19"/>
      <c r="BNN4220" s="19"/>
      <c r="BNO4220" s="19"/>
      <c r="BNP4220" s="19"/>
      <c r="BNQ4220" s="19"/>
      <c r="BNR4220" s="19"/>
      <c r="BNS4220" s="19"/>
      <c r="BNT4220" s="19"/>
      <c r="BNU4220" s="19"/>
      <c r="BNV4220" s="19"/>
      <c r="BNW4220" s="19"/>
      <c r="BNX4220" s="19"/>
      <c r="BNY4220" s="19"/>
      <c r="BNZ4220" s="19"/>
      <c r="BOA4220" s="19"/>
      <c r="BOB4220" s="19"/>
      <c r="BOC4220" s="19"/>
      <c r="BOD4220" s="19"/>
      <c r="BOE4220" s="19"/>
      <c r="BOF4220" s="19"/>
      <c r="BOG4220" s="19"/>
      <c r="BOH4220" s="19"/>
      <c r="BOI4220" s="19"/>
      <c r="BOJ4220" s="19"/>
      <c r="BOK4220" s="19"/>
      <c r="BOL4220" s="19"/>
      <c r="BOM4220" s="19"/>
      <c r="BON4220" s="19"/>
      <c r="BOO4220" s="19"/>
      <c r="BOP4220" s="19"/>
      <c r="BOQ4220" s="19"/>
      <c r="BOR4220" s="19"/>
      <c r="BOS4220" s="19"/>
      <c r="BOT4220" s="19"/>
      <c r="BOU4220" s="19"/>
      <c r="BOV4220" s="19"/>
      <c r="BOW4220" s="19"/>
      <c r="BOX4220" s="19"/>
      <c r="BOY4220" s="19"/>
      <c r="BOZ4220" s="19"/>
      <c r="BPA4220" s="19"/>
      <c r="BPB4220" s="19"/>
      <c r="BPC4220" s="19"/>
      <c r="BPD4220" s="19"/>
      <c r="BPE4220" s="19"/>
      <c r="BPF4220" s="19"/>
      <c r="BPG4220" s="19"/>
      <c r="BPH4220" s="19"/>
      <c r="BPI4220" s="19"/>
      <c r="BPJ4220" s="19"/>
      <c r="BPK4220" s="19"/>
      <c r="BPL4220" s="19"/>
      <c r="BPM4220" s="19"/>
      <c r="BPN4220" s="19"/>
      <c r="BPO4220" s="19"/>
      <c r="BPP4220" s="19"/>
      <c r="BPQ4220" s="19"/>
      <c r="BPR4220" s="19"/>
      <c r="BPS4220" s="19"/>
      <c r="BPT4220" s="19"/>
      <c r="BPU4220" s="19"/>
      <c r="BPV4220" s="19"/>
      <c r="BPW4220" s="19"/>
      <c r="BPX4220" s="19"/>
      <c r="BPY4220" s="19"/>
      <c r="BPZ4220" s="19"/>
      <c r="BQA4220" s="19"/>
      <c r="BQB4220" s="19"/>
      <c r="BQC4220" s="19"/>
      <c r="BQD4220" s="19"/>
      <c r="BQE4220" s="19"/>
      <c r="BQF4220" s="19"/>
      <c r="BQG4220" s="19"/>
      <c r="BQH4220" s="19"/>
      <c r="BQI4220" s="19"/>
      <c r="BQJ4220" s="19"/>
      <c r="BQK4220" s="19"/>
      <c r="BQL4220" s="19"/>
      <c r="BQM4220" s="19"/>
      <c r="BQN4220" s="19"/>
      <c r="BQO4220" s="19"/>
      <c r="BQP4220" s="19"/>
      <c r="BQQ4220" s="19"/>
      <c r="BQR4220" s="19"/>
      <c r="BQS4220" s="19"/>
      <c r="BQT4220" s="19"/>
      <c r="BQU4220" s="19"/>
      <c r="BQV4220" s="19"/>
      <c r="BQW4220" s="19"/>
      <c r="BQX4220" s="19"/>
      <c r="BQY4220" s="19"/>
      <c r="BQZ4220" s="19"/>
      <c r="BRA4220" s="19"/>
      <c r="BRB4220" s="19"/>
      <c r="BRC4220" s="19"/>
      <c r="BRD4220" s="19"/>
      <c r="BRE4220" s="19"/>
      <c r="BRF4220" s="19"/>
      <c r="BRG4220" s="19"/>
      <c r="BRH4220" s="19"/>
      <c r="BRI4220" s="19"/>
      <c r="BRJ4220" s="19"/>
      <c r="BRK4220" s="19"/>
      <c r="BRL4220" s="19"/>
      <c r="BRM4220" s="19"/>
      <c r="BRN4220" s="19"/>
      <c r="BRO4220" s="19"/>
      <c r="BRP4220" s="19"/>
      <c r="BRQ4220" s="19"/>
      <c r="BRR4220" s="19"/>
      <c r="BRS4220" s="19"/>
      <c r="BRT4220" s="19"/>
      <c r="BRU4220" s="19"/>
      <c r="BRV4220" s="19"/>
      <c r="BRW4220" s="19"/>
      <c r="BRX4220" s="19"/>
      <c r="BRY4220" s="19"/>
      <c r="BRZ4220" s="19"/>
      <c r="BSA4220" s="19"/>
      <c r="BSB4220" s="19"/>
      <c r="BSC4220" s="19"/>
      <c r="BSD4220" s="19"/>
      <c r="BSE4220" s="19"/>
      <c r="BSF4220" s="19"/>
      <c r="BSG4220" s="19"/>
      <c r="BSH4220" s="19"/>
      <c r="BSI4220" s="19"/>
      <c r="BSJ4220" s="19"/>
      <c r="BSK4220" s="19"/>
      <c r="BSL4220" s="19"/>
      <c r="BSM4220" s="19"/>
      <c r="BSN4220" s="19"/>
      <c r="BSO4220" s="19"/>
      <c r="BSP4220" s="19"/>
      <c r="BSQ4220" s="19"/>
      <c r="BSR4220" s="19"/>
      <c r="BSS4220" s="19"/>
      <c r="BST4220" s="19"/>
      <c r="BSU4220" s="19"/>
      <c r="BSV4220" s="19"/>
      <c r="BSW4220" s="19"/>
      <c r="BSX4220" s="19"/>
      <c r="BSY4220" s="19"/>
      <c r="BSZ4220" s="19"/>
      <c r="BTA4220" s="19"/>
      <c r="BTB4220" s="19"/>
      <c r="BTC4220" s="19"/>
      <c r="BTD4220" s="19"/>
      <c r="BTE4220" s="19"/>
      <c r="BTF4220" s="19"/>
      <c r="BTG4220" s="19"/>
      <c r="BTH4220" s="19"/>
      <c r="BTI4220" s="19"/>
      <c r="BTJ4220" s="19"/>
      <c r="BTK4220" s="19"/>
      <c r="BTL4220" s="19"/>
      <c r="BTM4220" s="19"/>
      <c r="BTN4220" s="19"/>
      <c r="BTO4220" s="19"/>
      <c r="BTP4220" s="19"/>
      <c r="BTQ4220" s="19"/>
      <c r="BTR4220" s="19"/>
      <c r="BTS4220" s="19"/>
      <c r="BTT4220" s="19"/>
      <c r="BTU4220" s="19"/>
      <c r="BTV4220" s="19"/>
      <c r="BTW4220" s="19"/>
      <c r="BTX4220" s="19"/>
      <c r="BTY4220" s="19"/>
      <c r="BTZ4220" s="19"/>
      <c r="BUA4220" s="19"/>
      <c r="BUB4220" s="19"/>
      <c r="BUC4220" s="19"/>
      <c r="BUD4220" s="19"/>
      <c r="BUE4220" s="19"/>
      <c r="BUF4220" s="19"/>
      <c r="BUG4220" s="19"/>
      <c r="BUH4220" s="19"/>
      <c r="BUI4220" s="19"/>
      <c r="BUJ4220" s="19"/>
      <c r="BUK4220" s="19"/>
      <c r="BUL4220" s="19"/>
      <c r="BUM4220" s="19"/>
      <c r="BUN4220" s="19"/>
      <c r="BUO4220" s="19"/>
      <c r="BUP4220" s="19"/>
      <c r="BUQ4220" s="19"/>
      <c r="BUR4220" s="19"/>
      <c r="BUS4220" s="19"/>
      <c r="BUT4220" s="19"/>
      <c r="BUU4220" s="19"/>
      <c r="BUV4220" s="19"/>
      <c r="BUW4220" s="19"/>
      <c r="BUX4220" s="19"/>
      <c r="BUY4220" s="19"/>
      <c r="BUZ4220" s="19"/>
      <c r="BVA4220" s="19"/>
      <c r="BVB4220" s="19"/>
      <c r="BVC4220" s="19"/>
      <c r="BVD4220" s="19"/>
      <c r="BVE4220" s="19"/>
      <c r="BVF4220" s="19"/>
      <c r="BVG4220" s="19"/>
      <c r="BVH4220" s="19"/>
      <c r="BVI4220" s="19"/>
      <c r="BVJ4220" s="19"/>
      <c r="BVK4220" s="19"/>
      <c r="BVL4220" s="19"/>
      <c r="BVM4220" s="19"/>
      <c r="BVN4220" s="19"/>
      <c r="BVO4220" s="19"/>
      <c r="BVP4220" s="19"/>
      <c r="BVQ4220" s="19"/>
      <c r="BVR4220" s="19"/>
      <c r="BVS4220" s="19"/>
      <c r="BVT4220" s="19"/>
      <c r="BVU4220" s="19"/>
      <c r="BVV4220" s="19"/>
      <c r="BVW4220" s="19"/>
      <c r="BVX4220" s="19"/>
      <c r="BVY4220" s="19"/>
      <c r="BVZ4220" s="19"/>
      <c r="BWA4220" s="19"/>
      <c r="BWB4220" s="19"/>
      <c r="BWC4220" s="19"/>
      <c r="BWD4220" s="19"/>
      <c r="BWE4220" s="19"/>
      <c r="BWF4220" s="19"/>
      <c r="BWG4220" s="19"/>
      <c r="BWH4220" s="19"/>
      <c r="BWI4220" s="19"/>
      <c r="BWJ4220" s="19"/>
      <c r="BWK4220" s="19"/>
      <c r="BWL4220" s="19"/>
      <c r="BWM4220" s="19"/>
      <c r="BWN4220" s="19"/>
      <c r="BWO4220" s="19"/>
      <c r="BWP4220" s="19"/>
      <c r="BWQ4220" s="19"/>
      <c r="BWR4220" s="19"/>
      <c r="BWS4220" s="19"/>
      <c r="BWT4220" s="19"/>
      <c r="BWU4220" s="19"/>
      <c r="BWV4220" s="19"/>
      <c r="BWW4220" s="19"/>
      <c r="BWX4220" s="19"/>
      <c r="BWY4220" s="19"/>
      <c r="BWZ4220" s="19"/>
      <c r="BXA4220" s="19"/>
      <c r="BXB4220" s="19"/>
      <c r="BXC4220" s="19"/>
      <c r="BXD4220" s="19"/>
      <c r="BXE4220" s="19"/>
      <c r="BXF4220" s="19"/>
      <c r="BXG4220" s="19"/>
      <c r="BXH4220" s="19"/>
      <c r="BXI4220" s="19"/>
      <c r="BXJ4220" s="19"/>
      <c r="BXK4220" s="19"/>
      <c r="BXL4220" s="19"/>
      <c r="BXM4220" s="19"/>
      <c r="BXN4220" s="19"/>
      <c r="BXO4220" s="19"/>
      <c r="BXP4220" s="19"/>
      <c r="BXQ4220" s="19"/>
      <c r="BXR4220" s="19"/>
      <c r="BXS4220" s="19"/>
      <c r="BXT4220" s="19"/>
      <c r="BXU4220" s="19"/>
      <c r="BXV4220" s="19"/>
      <c r="BXW4220" s="19"/>
      <c r="BXX4220" s="19"/>
      <c r="BXY4220" s="19"/>
      <c r="BXZ4220" s="19"/>
      <c r="BYA4220" s="19"/>
      <c r="BYB4220" s="19"/>
      <c r="BYC4220" s="19"/>
      <c r="BYD4220" s="19"/>
      <c r="BYE4220" s="19"/>
      <c r="BYF4220" s="19"/>
      <c r="BYG4220" s="19"/>
      <c r="BYH4220" s="19"/>
      <c r="BYI4220" s="19"/>
      <c r="BYJ4220" s="19"/>
      <c r="BYK4220" s="19"/>
      <c r="BYL4220" s="19"/>
      <c r="BYM4220" s="19"/>
      <c r="BYN4220" s="19"/>
      <c r="BYO4220" s="19"/>
      <c r="BYP4220" s="19"/>
      <c r="BYQ4220" s="19"/>
      <c r="BYR4220" s="19"/>
      <c r="BYS4220" s="19"/>
      <c r="BYT4220" s="19"/>
      <c r="BYU4220" s="19"/>
      <c r="BYV4220" s="19"/>
      <c r="BYW4220" s="19"/>
      <c r="BYX4220" s="19"/>
      <c r="BYY4220" s="19"/>
      <c r="BYZ4220" s="19"/>
      <c r="BZA4220" s="19"/>
      <c r="BZB4220" s="19"/>
      <c r="BZC4220" s="19"/>
      <c r="BZD4220" s="19"/>
      <c r="BZE4220" s="19"/>
      <c r="BZF4220" s="19"/>
      <c r="BZG4220" s="19"/>
      <c r="BZH4220" s="19"/>
      <c r="BZI4220" s="19"/>
      <c r="BZJ4220" s="19"/>
      <c r="BZK4220" s="19"/>
      <c r="BZL4220" s="19"/>
      <c r="BZM4220" s="19"/>
      <c r="BZN4220" s="19"/>
      <c r="BZO4220" s="19"/>
      <c r="BZP4220" s="19"/>
      <c r="BZQ4220" s="19"/>
      <c r="BZR4220" s="19"/>
      <c r="BZS4220" s="19"/>
      <c r="BZT4220" s="19"/>
      <c r="BZU4220" s="19"/>
      <c r="BZV4220" s="19"/>
      <c r="BZW4220" s="19"/>
      <c r="BZX4220" s="19"/>
      <c r="BZY4220" s="19"/>
      <c r="BZZ4220" s="19"/>
      <c r="CAA4220" s="19"/>
      <c r="CAB4220" s="19"/>
      <c r="CAC4220" s="19"/>
      <c r="CAD4220" s="19"/>
      <c r="CAE4220" s="19"/>
      <c r="CAF4220" s="19"/>
      <c r="CAG4220" s="19"/>
      <c r="CAH4220" s="19"/>
      <c r="CAI4220" s="19"/>
      <c r="CAJ4220" s="19"/>
      <c r="CAK4220" s="19"/>
      <c r="CAL4220" s="19"/>
      <c r="CAM4220" s="19"/>
      <c r="CAN4220" s="19"/>
      <c r="CAO4220" s="19"/>
      <c r="CAP4220" s="19"/>
      <c r="CAQ4220" s="19"/>
      <c r="CAR4220" s="19"/>
      <c r="CAS4220" s="19"/>
      <c r="CAT4220" s="19"/>
      <c r="CAU4220" s="19"/>
      <c r="CAV4220" s="19"/>
      <c r="CAW4220" s="19"/>
      <c r="CAX4220" s="19"/>
      <c r="CAY4220" s="19"/>
      <c r="CAZ4220" s="19"/>
      <c r="CBA4220" s="19"/>
      <c r="CBB4220" s="19"/>
      <c r="CBC4220" s="19"/>
      <c r="CBD4220" s="19"/>
      <c r="CBE4220" s="19"/>
      <c r="CBF4220" s="19"/>
      <c r="CBG4220" s="19"/>
      <c r="CBH4220" s="19"/>
      <c r="CBI4220" s="19"/>
      <c r="CBJ4220" s="19"/>
      <c r="CBK4220" s="19"/>
      <c r="CBL4220" s="19"/>
      <c r="CBM4220" s="19"/>
      <c r="CBN4220" s="19"/>
      <c r="CBO4220" s="19"/>
      <c r="CBP4220" s="19"/>
      <c r="CBQ4220" s="19"/>
      <c r="CBR4220" s="19"/>
      <c r="CBS4220" s="19"/>
      <c r="CBT4220" s="19"/>
      <c r="CBU4220" s="19"/>
      <c r="CBV4220" s="19"/>
      <c r="CBW4220" s="19"/>
      <c r="CBX4220" s="19"/>
      <c r="CBY4220" s="19"/>
      <c r="CBZ4220" s="19"/>
      <c r="CCA4220" s="19"/>
      <c r="CCB4220" s="19"/>
      <c r="CCC4220" s="19"/>
      <c r="CCD4220" s="19"/>
      <c r="CCE4220" s="19"/>
      <c r="CCF4220" s="19"/>
      <c r="CCG4220" s="19"/>
      <c r="CCH4220" s="19"/>
      <c r="CCI4220" s="19"/>
      <c r="CCJ4220" s="19"/>
      <c r="CCK4220" s="19"/>
      <c r="CCL4220" s="19"/>
      <c r="CCM4220" s="19"/>
      <c r="CCN4220" s="19"/>
      <c r="CCO4220" s="19"/>
      <c r="CCP4220" s="19"/>
      <c r="CCQ4220" s="19"/>
      <c r="CCR4220" s="19"/>
      <c r="CCS4220" s="19"/>
      <c r="CCT4220" s="19"/>
      <c r="CCU4220" s="19"/>
      <c r="CCV4220" s="19"/>
      <c r="CCW4220" s="19"/>
      <c r="CCX4220" s="19"/>
      <c r="CCY4220" s="19"/>
      <c r="CCZ4220" s="19"/>
      <c r="CDA4220" s="19"/>
      <c r="CDB4220" s="19"/>
      <c r="CDC4220" s="19"/>
      <c r="CDD4220" s="19"/>
      <c r="CDE4220" s="19"/>
      <c r="CDF4220" s="19"/>
      <c r="CDG4220" s="19"/>
      <c r="CDH4220" s="19"/>
      <c r="CDI4220" s="19"/>
      <c r="CDJ4220" s="19"/>
      <c r="CDK4220" s="19"/>
      <c r="CDL4220" s="19"/>
      <c r="CDM4220" s="19"/>
      <c r="CDN4220" s="19"/>
      <c r="CDO4220" s="19"/>
      <c r="CDP4220" s="19"/>
      <c r="CDQ4220" s="19"/>
      <c r="CDR4220" s="19"/>
      <c r="CDS4220" s="19"/>
      <c r="CDT4220" s="19"/>
      <c r="CDU4220" s="19"/>
      <c r="CDV4220" s="19"/>
      <c r="CDW4220" s="19"/>
      <c r="CDX4220" s="19"/>
      <c r="CDY4220" s="19"/>
      <c r="CDZ4220" s="19"/>
      <c r="CEA4220" s="19"/>
      <c r="CEB4220" s="19"/>
      <c r="CEC4220" s="19"/>
      <c r="CED4220" s="19"/>
      <c r="CEE4220" s="19"/>
      <c r="CEF4220" s="19"/>
      <c r="CEG4220" s="19"/>
      <c r="CEH4220" s="19"/>
      <c r="CEI4220" s="19"/>
      <c r="CEJ4220" s="19"/>
      <c r="CEK4220" s="19"/>
      <c r="CEL4220" s="19"/>
      <c r="CEM4220" s="19"/>
      <c r="CEN4220" s="19"/>
      <c r="CEO4220" s="19"/>
      <c r="CEP4220" s="19"/>
      <c r="CEQ4220" s="19"/>
      <c r="CER4220" s="19"/>
      <c r="CES4220" s="19"/>
      <c r="CET4220" s="19"/>
      <c r="CEU4220" s="19"/>
      <c r="CEV4220" s="19"/>
      <c r="CEW4220" s="19"/>
      <c r="CEX4220" s="19"/>
      <c r="CEY4220" s="19"/>
      <c r="CEZ4220" s="19"/>
      <c r="CFA4220" s="19"/>
      <c r="CFB4220" s="19"/>
      <c r="CFC4220" s="19"/>
      <c r="CFD4220" s="19"/>
      <c r="CFE4220" s="19"/>
      <c r="CFF4220" s="19"/>
      <c r="CFG4220" s="19"/>
      <c r="CFH4220" s="19"/>
      <c r="CFI4220" s="19"/>
      <c r="CFJ4220" s="19"/>
      <c r="CFK4220" s="19"/>
      <c r="CFL4220" s="19"/>
      <c r="CFM4220" s="19"/>
      <c r="CFN4220" s="19"/>
      <c r="CFO4220" s="19"/>
      <c r="CFP4220" s="19"/>
      <c r="CFQ4220" s="19"/>
      <c r="CFR4220" s="19"/>
      <c r="CFS4220" s="19"/>
      <c r="CFT4220" s="19"/>
      <c r="CFU4220" s="19"/>
      <c r="CFV4220" s="19"/>
      <c r="CFW4220" s="19"/>
      <c r="CFX4220" s="19"/>
      <c r="CFY4220" s="19"/>
      <c r="CFZ4220" s="19"/>
      <c r="CGA4220" s="19"/>
      <c r="CGB4220" s="19"/>
      <c r="CGC4220" s="19"/>
      <c r="CGD4220" s="19"/>
      <c r="CGE4220" s="19"/>
      <c r="CGF4220" s="19"/>
      <c r="CGG4220" s="19"/>
      <c r="CGH4220" s="19"/>
      <c r="CGI4220" s="19"/>
      <c r="CGJ4220" s="19"/>
      <c r="CGK4220" s="19"/>
      <c r="CGL4220" s="19"/>
      <c r="CGM4220" s="19"/>
      <c r="CGN4220" s="19"/>
      <c r="CGO4220" s="19"/>
      <c r="CGP4220" s="19"/>
      <c r="CGQ4220" s="19"/>
      <c r="CGR4220" s="19"/>
      <c r="CGS4220" s="19"/>
      <c r="CGT4220" s="19"/>
      <c r="CGU4220" s="19"/>
      <c r="CGV4220" s="19"/>
      <c r="CGW4220" s="19"/>
      <c r="CGX4220" s="19"/>
      <c r="CGY4220" s="19"/>
      <c r="CGZ4220" s="19"/>
      <c r="CHA4220" s="19"/>
      <c r="CHB4220" s="19"/>
      <c r="CHC4220" s="19"/>
      <c r="CHD4220" s="19"/>
      <c r="CHE4220" s="19"/>
      <c r="CHF4220" s="19"/>
      <c r="CHG4220" s="19"/>
      <c r="CHH4220" s="19"/>
      <c r="CHI4220" s="19"/>
      <c r="CHJ4220" s="19"/>
      <c r="CHK4220" s="19"/>
      <c r="CHL4220" s="19"/>
      <c r="CHM4220" s="19"/>
      <c r="CHN4220" s="19"/>
      <c r="CHO4220" s="19"/>
      <c r="CHP4220" s="19"/>
      <c r="CHQ4220" s="19"/>
      <c r="CHR4220" s="19"/>
      <c r="CHS4220" s="19"/>
      <c r="CHT4220" s="19"/>
      <c r="CHU4220" s="19"/>
      <c r="CHV4220" s="19"/>
      <c r="CHW4220" s="19"/>
      <c r="CHX4220" s="19"/>
      <c r="CHY4220" s="19"/>
      <c r="CHZ4220" s="19"/>
      <c r="CIA4220" s="19"/>
      <c r="CIB4220" s="19"/>
      <c r="CIC4220" s="19"/>
      <c r="CID4220" s="19"/>
      <c r="CIE4220" s="19"/>
      <c r="CIF4220" s="19"/>
      <c r="CIG4220" s="19"/>
      <c r="CIH4220" s="19"/>
      <c r="CII4220" s="19"/>
      <c r="CIJ4220" s="19"/>
      <c r="CIK4220" s="19"/>
      <c r="CIL4220" s="19"/>
      <c r="CIM4220" s="19"/>
      <c r="CIN4220" s="19"/>
      <c r="CIO4220" s="19"/>
      <c r="CIP4220" s="19"/>
      <c r="CIQ4220" s="19"/>
      <c r="CIR4220" s="19"/>
      <c r="CIS4220" s="19"/>
      <c r="CIT4220" s="19"/>
      <c r="CIU4220" s="19"/>
      <c r="CIV4220" s="19"/>
      <c r="CIW4220" s="19"/>
      <c r="CIX4220" s="19"/>
      <c r="CIY4220" s="19"/>
      <c r="CIZ4220" s="19"/>
      <c r="CJA4220" s="19"/>
      <c r="CJB4220" s="19"/>
      <c r="CJC4220" s="19"/>
      <c r="CJD4220" s="19"/>
      <c r="CJE4220" s="19"/>
      <c r="CJF4220" s="19"/>
      <c r="CJG4220" s="19"/>
      <c r="CJH4220" s="19"/>
      <c r="CJI4220" s="19"/>
      <c r="CJJ4220" s="19"/>
      <c r="CJK4220" s="19"/>
      <c r="CJL4220" s="19"/>
      <c r="CJM4220" s="19"/>
      <c r="CJN4220" s="19"/>
      <c r="CJO4220" s="19"/>
      <c r="CJP4220" s="19"/>
      <c r="CJQ4220" s="19"/>
      <c r="CJR4220" s="19"/>
      <c r="CJS4220" s="19"/>
      <c r="CJT4220" s="19"/>
      <c r="CJU4220" s="19"/>
      <c r="CJV4220" s="19"/>
      <c r="CJW4220" s="19"/>
      <c r="CJX4220" s="19"/>
      <c r="CJY4220" s="19"/>
      <c r="CJZ4220" s="19"/>
      <c r="CKA4220" s="19"/>
      <c r="CKB4220" s="19"/>
      <c r="CKC4220" s="19"/>
      <c r="CKD4220" s="19"/>
      <c r="CKE4220" s="19"/>
      <c r="CKF4220" s="19"/>
      <c r="CKG4220" s="19"/>
      <c r="CKH4220" s="19"/>
      <c r="CKI4220" s="19"/>
      <c r="CKJ4220" s="19"/>
      <c r="CKK4220" s="19"/>
      <c r="CKL4220" s="19"/>
      <c r="CKM4220" s="19"/>
      <c r="CKN4220" s="19"/>
      <c r="CKO4220" s="19"/>
      <c r="CKP4220" s="19"/>
      <c r="CKQ4220" s="19"/>
      <c r="CKR4220" s="19"/>
      <c r="CKS4220" s="19"/>
      <c r="CKT4220" s="19"/>
      <c r="CKU4220" s="19"/>
      <c r="CKV4220" s="19"/>
      <c r="CKW4220" s="19"/>
      <c r="CKX4220" s="19"/>
      <c r="CKY4220" s="19"/>
      <c r="CKZ4220" s="19"/>
      <c r="CLA4220" s="19"/>
      <c r="CLB4220" s="19"/>
      <c r="CLC4220" s="19"/>
      <c r="CLD4220" s="19"/>
      <c r="CLE4220" s="19"/>
      <c r="CLF4220" s="19"/>
      <c r="CLG4220" s="19"/>
      <c r="CLH4220" s="19"/>
      <c r="CLI4220" s="19"/>
      <c r="CLJ4220" s="19"/>
      <c r="CLK4220" s="19"/>
      <c r="CLL4220" s="19"/>
      <c r="CLM4220" s="19"/>
      <c r="CLN4220" s="19"/>
      <c r="CLO4220" s="19"/>
      <c r="CLP4220" s="19"/>
      <c r="CLQ4220" s="19"/>
      <c r="CLR4220" s="19"/>
      <c r="CLS4220" s="19"/>
      <c r="CLT4220" s="19"/>
      <c r="CLU4220" s="19"/>
      <c r="CLV4220" s="19"/>
      <c r="CLW4220" s="19"/>
      <c r="CLX4220" s="19"/>
      <c r="CLY4220" s="19"/>
      <c r="CLZ4220" s="19"/>
      <c r="CMA4220" s="19"/>
      <c r="CMB4220" s="19"/>
      <c r="CMC4220" s="19"/>
      <c r="CMD4220" s="19"/>
      <c r="CME4220" s="19"/>
      <c r="CMF4220" s="19"/>
      <c r="CMG4220" s="19"/>
      <c r="CMH4220" s="19"/>
      <c r="CMI4220" s="19"/>
      <c r="CMJ4220" s="19"/>
      <c r="CMK4220" s="19"/>
      <c r="CML4220" s="19"/>
      <c r="CMM4220" s="19"/>
      <c r="CMN4220" s="19"/>
      <c r="CMO4220" s="19"/>
      <c r="CMP4220" s="19"/>
      <c r="CMQ4220" s="19"/>
      <c r="CMR4220" s="19"/>
      <c r="CMS4220" s="19"/>
      <c r="CMT4220" s="19"/>
      <c r="CMU4220" s="19"/>
      <c r="CMV4220" s="19"/>
      <c r="CMW4220" s="19"/>
      <c r="CMX4220" s="19"/>
      <c r="CMY4220" s="19"/>
      <c r="CMZ4220" s="19"/>
      <c r="CNA4220" s="19"/>
      <c r="CNB4220" s="19"/>
      <c r="CNC4220" s="19"/>
      <c r="CND4220" s="19"/>
      <c r="CNE4220" s="19"/>
      <c r="CNF4220" s="19"/>
      <c r="CNG4220" s="19"/>
      <c r="CNH4220" s="19"/>
      <c r="CNI4220" s="19"/>
      <c r="CNJ4220" s="19"/>
      <c r="CNK4220" s="19"/>
      <c r="CNL4220" s="19"/>
      <c r="CNM4220" s="19"/>
      <c r="CNN4220" s="19"/>
      <c r="CNO4220" s="19"/>
      <c r="CNP4220" s="19"/>
      <c r="CNQ4220" s="19"/>
      <c r="CNR4220" s="19"/>
      <c r="CNS4220" s="19"/>
      <c r="CNT4220" s="19"/>
      <c r="CNU4220" s="19"/>
      <c r="CNV4220" s="19"/>
      <c r="CNW4220" s="19"/>
      <c r="CNX4220" s="19"/>
      <c r="CNY4220" s="19"/>
      <c r="CNZ4220" s="19"/>
      <c r="COA4220" s="19"/>
      <c r="COB4220" s="19"/>
      <c r="COC4220" s="19"/>
      <c r="COD4220" s="19"/>
      <c r="COE4220" s="19"/>
      <c r="COF4220" s="19"/>
      <c r="COG4220" s="19"/>
      <c r="COH4220" s="19"/>
      <c r="COI4220" s="19"/>
      <c r="COJ4220" s="19"/>
      <c r="COK4220" s="19"/>
      <c r="COL4220" s="19"/>
      <c r="COM4220" s="19"/>
      <c r="CON4220" s="19"/>
      <c r="COO4220" s="19"/>
      <c r="COP4220" s="19"/>
      <c r="COQ4220" s="19"/>
      <c r="COR4220" s="19"/>
      <c r="COS4220" s="19"/>
      <c r="COT4220" s="19"/>
      <c r="COU4220" s="19"/>
      <c r="COV4220" s="19"/>
      <c r="COW4220" s="19"/>
      <c r="COX4220" s="19"/>
      <c r="COY4220" s="19"/>
      <c r="COZ4220" s="19"/>
      <c r="CPA4220" s="19"/>
      <c r="CPB4220" s="19"/>
      <c r="CPC4220" s="19"/>
      <c r="CPD4220" s="19"/>
      <c r="CPE4220" s="19"/>
      <c r="CPF4220" s="19"/>
      <c r="CPG4220" s="19"/>
      <c r="CPH4220" s="19"/>
      <c r="CPI4220" s="19"/>
      <c r="CPJ4220" s="19"/>
      <c r="CPK4220" s="19"/>
      <c r="CPL4220" s="19"/>
      <c r="CPM4220" s="19"/>
      <c r="CPN4220" s="19"/>
      <c r="CPO4220" s="19"/>
      <c r="CPP4220" s="19"/>
      <c r="CPQ4220" s="19"/>
      <c r="CPR4220" s="19"/>
      <c r="CPS4220" s="19"/>
      <c r="CPT4220" s="19"/>
      <c r="CPU4220" s="19"/>
      <c r="CPV4220" s="19"/>
      <c r="CPW4220" s="19"/>
      <c r="CPX4220" s="19"/>
      <c r="CPY4220" s="19"/>
      <c r="CPZ4220" s="19"/>
      <c r="CQA4220" s="19"/>
      <c r="CQB4220" s="19"/>
      <c r="CQC4220" s="19"/>
      <c r="CQD4220" s="19"/>
      <c r="CQE4220" s="19"/>
      <c r="CQF4220" s="19"/>
      <c r="CQG4220" s="19"/>
      <c r="CQH4220" s="19"/>
      <c r="CQI4220" s="19"/>
      <c r="CQJ4220" s="19"/>
      <c r="CQK4220" s="19"/>
      <c r="CQL4220" s="19"/>
      <c r="CQM4220" s="19"/>
      <c r="CQN4220" s="19"/>
      <c r="CQO4220" s="19"/>
      <c r="CQP4220" s="19"/>
      <c r="CQQ4220" s="19"/>
      <c r="CQR4220" s="19"/>
      <c r="CQS4220" s="19"/>
      <c r="CQT4220" s="19"/>
      <c r="CQU4220" s="19"/>
      <c r="CQV4220" s="19"/>
      <c r="CQW4220" s="19"/>
      <c r="CQX4220" s="19"/>
      <c r="CQY4220" s="19"/>
      <c r="CQZ4220" s="19"/>
      <c r="CRA4220" s="19"/>
      <c r="CRB4220" s="19"/>
      <c r="CRC4220" s="19"/>
      <c r="CRD4220" s="19"/>
      <c r="CRE4220" s="19"/>
      <c r="CRF4220" s="19"/>
      <c r="CRG4220" s="19"/>
      <c r="CRH4220" s="19"/>
      <c r="CRI4220" s="19"/>
      <c r="CRJ4220" s="19"/>
      <c r="CRK4220" s="19"/>
      <c r="CRL4220" s="19"/>
      <c r="CRM4220" s="19"/>
      <c r="CRN4220" s="19"/>
      <c r="CRO4220" s="19"/>
      <c r="CRP4220" s="19"/>
      <c r="CRQ4220" s="19"/>
      <c r="CRR4220" s="19"/>
      <c r="CRS4220" s="19"/>
      <c r="CRT4220" s="19"/>
      <c r="CRU4220" s="19"/>
      <c r="CRV4220" s="19"/>
      <c r="CRW4220" s="19"/>
      <c r="CRX4220" s="19"/>
      <c r="CRY4220" s="19"/>
      <c r="CRZ4220" s="19"/>
      <c r="CSA4220" s="19"/>
      <c r="CSB4220" s="19"/>
      <c r="CSC4220" s="19"/>
      <c r="CSD4220" s="19"/>
      <c r="CSE4220" s="19"/>
      <c r="CSF4220" s="19"/>
      <c r="CSG4220" s="19"/>
      <c r="CSH4220" s="19"/>
      <c r="CSI4220" s="19"/>
      <c r="CSJ4220" s="19"/>
      <c r="CSK4220" s="19"/>
      <c r="CSL4220" s="19"/>
      <c r="CSM4220" s="19"/>
      <c r="CSN4220" s="19"/>
      <c r="CSO4220" s="19"/>
      <c r="CSP4220" s="19"/>
      <c r="CSQ4220" s="19"/>
      <c r="CSR4220" s="19"/>
      <c r="CSS4220" s="19"/>
      <c r="CST4220" s="19"/>
      <c r="CSU4220" s="19"/>
      <c r="CSV4220" s="19"/>
      <c r="CSW4220" s="19"/>
      <c r="CSX4220" s="19"/>
      <c r="CSY4220" s="19"/>
      <c r="CSZ4220" s="19"/>
      <c r="CTA4220" s="19"/>
      <c r="CTB4220" s="19"/>
      <c r="CTC4220" s="19"/>
      <c r="CTD4220" s="19"/>
      <c r="CTE4220" s="19"/>
      <c r="CTF4220" s="19"/>
      <c r="CTG4220" s="19"/>
      <c r="CTH4220" s="19"/>
      <c r="CTI4220" s="19"/>
      <c r="CTJ4220" s="19"/>
      <c r="CTK4220" s="19"/>
      <c r="CTL4220" s="19"/>
      <c r="CTM4220" s="19"/>
      <c r="CTN4220" s="19"/>
      <c r="CTO4220" s="19"/>
      <c r="CTP4220" s="19"/>
      <c r="CTQ4220" s="19"/>
      <c r="CTR4220" s="19"/>
      <c r="CTS4220" s="19"/>
      <c r="CTT4220" s="19"/>
      <c r="CTU4220" s="19"/>
      <c r="CTV4220" s="19"/>
      <c r="CTW4220" s="19"/>
      <c r="CTX4220" s="19"/>
      <c r="CTY4220" s="19"/>
      <c r="CTZ4220" s="19"/>
      <c r="CUA4220" s="19"/>
      <c r="CUB4220" s="19"/>
      <c r="CUC4220" s="19"/>
      <c r="CUD4220" s="19"/>
      <c r="CUE4220" s="19"/>
      <c r="CUF4220" s="19"/>
      <c r="CUG4220" s="19"/>
      <c r="CUH4220" s="19"/>
      <c r="CUI4220" s="19"/>
      <c r="CUJ4220" s="19"/>
      <c r="CUK4220" s="19"/>
      <c r="CUL4220" s="19"/>
      <c r="CUM4220" s="19"/>
      <c r="CUN4220" s="19"/>
      <c r="CUO4220" s="19"/>
      <c r="CUP4220" s="19"/>
      <c r="CUQ4220" s="19"/>
      <c r="CUR4220" s="19"/>
      <c r="CUS4220" s="19"/>
      <c r="CUT4220" s="19"/>
      <c r="CUU4220" s="19"/>
      <c r="CUV4220" s="19"/>
      <c r="CUW4220" s="19"/>
      <c r="CUX4220" s="19"/>
      <c r="CUY4220" s="19"/>
      <c r="CUZ4220" s="19"/>
      <c r="CVA4220" s="19"/>
      <c r="CVB4220" s="19"/>
      <c r="CVC4220" s="19"/>
      <c r="CVD4220" s="19"/>
      <c r="CVE4220" s="19"/>
      <c r="CVF4220" s="19"/>
      <c r="CVG4220" s="19"/>
      <c r="CVH4220" s="19"/>
      <c r="CVI4220" s="19"/>
      <c r="CVJ4220" s="19"/>
      <c r="CVK4220" s="19"/>
      <c r="CVL4220" s="19"/>
      <c r="CVM4220" s="19"/>
      <c r="CVN4220" s="19"/>
      <c r="CVO4220" s="19"/>
      <c r="CVP4220" s="19"/>
      <c r="CVQ4220" s="19"/>
      <c r="CVR4220" s="19"/>
      <c r="CVS4220" s="19"/>
      <c r="CVT4220" s="19"/>
      <c r="CVU4220" s="19"/>
      <c r="CVV4220" s="19"/>
      <c r="CVW4220" s="19"/>
      <c r="CVX4220" s="19"/>
      <c r="CVY4220" s="19"/>
      <c r="CVZ4220" s="19"/>
      <c r="CWA4220" s="19"/>
      <c r="CWB4220" s="19"/>
      <c r="CWC4220" s="19"/>
      <c r="CWD4220" s="19"/>
      <c r="CWE4220" s="19"/>
      <c r="CWF4220" s="19"/>
      <c r="CWG4220" s="19"/>
      <c r="CWH4220" s="19"/>
      <c r="CWI4220" s="19"/>
      <c r="CWJ4220" s="19"/>
      <c r="CWK4220" s="19"/>
      <c r="CWL4220" s="19"/>
      <c r="CWM4220" s="19"/>
      <c r="CWN4220" s="19"/>
      <c r="CWO4220" s="19"/>
      <c r="CWP4220" s="19"/>
      <c r="CWQ4220" s="19"/>
      <c r="CWR4220" s="19"/>
      <c r="CWS4220" s="19"/>
      <c r="CWT4220" s="19"/>
      <c r="CWU4220" s="19"/>
      <c r="CWV4220" s="19"/>
      <c r="CWW4220" s="19"/>
      <c r="CWX4220" s="19"/>
      <c r="CWY4220" s="19"/>
      <c r="CWZ4220" s="19"/>
      <c r="CXA4220" s="19"/>
      <c r="CXB4220" s="19"/>
      <c r="CXC4220" s="19"/>
      <c r="CXD4220" s="19"/>
      <c r="CXE4220" s="19"/>
      <c r="CXF4220" s="19"/>
      <c r="CXG4220" s="19"/>
      <c r="CXH4220" s="19"/>
      <c r="CXI4220" s="19"/>
      <c r="CXJ4220" s="19"/>
      <c r="CXK4220" s="19"/>
      <c r="CXL4220" s="19"/>
      <c r="CXM4220" s="19"/>
      <c r="CXN4220" s="19"/>
      <c r="CXO4220" s="19"/>
      <c r="CXP4220" s="19"/>
      <c r="CXQ4220" s="19"/>
      <c r="CXR4220" s="19"/>
      <c r="CXS4220" s="19"/>
      <c r="CXT4220" s="19"/>
      <c r="CXU4220" s="19"/>
      <c r="CXV4220" s="19"/>
      <c r="CXW4220" s="19"/>
      <c r="CXX4220" s="19"/>
      <c r="CXY4220" s="19"/>
      <c r="CXZ4220" s="19"/>
      <c r="CYA4220" s="19"/>
      <c r="CYB4220" s="19"/>
      <c r="CYC4220" s="19"/>
      <c r="CYD4220" s="19"/>
      <c r="CYE4220" s="19"/>
      <c r="CYF4220" s="19"/>
      <c r="CYG4220" s="19"/>
      <c r="CYH4220" s="19"/>
      <c r="CYI4220" s="19"/>
      <c r="CYJ4220" s="19"/>
      <c r="CYK4220" s="19"/>
      <c r="CYL4220" s="19"/>
      <c r="CYM4220" s="19"/>
      <c r="CYN4220" s="19"/>
      <c r="CYO4220" s="19"/>
      <c r="CYP4220" s="19"/>
      <c r="CYQ4220" s="19"/>
      <c r="CYR4220" s="19"/>
      <c r="CYS4220" s="19"/>
      <c r="CYT4220" s="19"/>
      <c r="CYU4220" s="19"/>
      <c r="CYV4220" s="19"/>
      <c r="CYW4220" s="19"/>
      <c r="CYX4220" s="19"/>
      <c r="CYY4220" s="19"/>
      <c r="CYZ4220" s="19"/>
      <c r="CZA4220" s="19"/>
      <c r="CZB4220" s="19"/>
      <c r="CZC4220" s="19"/>
      <c r="CZD4220" s="19"/>
      <c r="CZE4220" s="19"/>
      <c r="CZF4220" s="19"/>
      <c r="CZG4220" s="19"/>
      <c r="CZH4220" s="19"/>
      <c r="CZI4220" s="19"/>
      <c r="CZJ4220" s="19"/>
      <c r="CZK4220" s="19"/>
      <c r="CZL4220" s="19"/>
      <c r="CZM4220" s="19"/>
      <c r="CZN4220" s="19"/>
      <c r="CZO4220" s="19"/>
      <c r="CZP4220" s="19"/>
      <c r="CZQ4220" s="19"/>
      <c r="CZR4220" s="19"/>
      <c r="CZS4220" s="19"/>
      <c r="CZT4220" s="19"/>
      <c r="CZU4220" s="19"/>
      <c r="CZV4220" s="19"/>
      <c r="CZW4220" s="19"/>
      <c r="CZX4220" s="19"/>
      <c r="CZY4220" s="19"/>
      <c r="CZZ4220" s="19"/>
      <c r="DAA4220" s="19"/>
      <c r="DAB4220" s="19"/>
      <c r="DAC4220" s="19"/>
      <c r="DAD4220" s="19"/>
      <c r="DAE4220" s="19"/>
      <c r="DAF4220" s="19"/>
      <c r="DAG4220" s="19"/>
      <c r="DAH4220" s="19"/>
      <c r="DAI4220" s="19"/>
      <c r="DAJ4220" s="19"/>
      <c r="DAK4220" s="19"/>
      <c r="DAL4220" s="19"/>
      <c r="DAM4220" s="19"/>
      <c r="DAN4220" s="19"/>
      <c r="DAO4220" s="19"/>
      <c r="DAP4220" s="19"/>
      <c r="DAQ4220" s="19"/>
      <c r="DAR4220" s="19"/>
      <c r="DAS4220" s="19"/>
      <c r="DAT4220" s="19"/>
      <c r="DAU4220" s="19"/>
      <c r="DAV4220" s="19"/>
      <c r="DAW4220" s="19"/>
      <c r="DAX4220" s="19"/>
      <c r="DAY4220" s="19"/>
      <c r="DAZ4220" s="19"/>
      <c r="DBA4220" s="19"/>
      <c r="DBB4220" s="19"/>
      <c r="DBC4220" s="19"/>
      <c r="DBD4220" s="19"/>
      <c r="DBE4220" s="19"/>
      <c r="DBF4220" s="19"/>
      <c r="DBG4220" s="19"/>
      <c r="DBH4220" s="19"/>
      <c r="DBI4220" s="19"/>
      <c r="DBJ4220" s="19"/>
      <c r="DBK4220" s="19"/>
      <c r="DBL4220" s="19"/>
      <c r="DBM4220" s="19"/>
      <c r="DBN4220" s="19"/>
      <c r="DBO4220" s="19"/>
      <c r="DBP4220" s="19"/>
      <c r="DBQ4220" s="19"/>
      <c r="DBR4220" s="19"/>
      <c r="DBS4220" s="19"/>
      <c r="DBT4220" s="19"/>
      <c r="DBU4220" s="19"/>
      <c r="DBV4220" s="19"/>
      <c r="DBW4220" s="19"/>
      <c r="DBX4220" s="19"/>
      <c r="DBY4220" s="19"/>
      <c r="DBZ4220" s="19"/>
      <c r="DCA4220" s="19"/>
      <c r="DCB4220" s="19"/>
      <c r="DCC4220" s="19"/>
      <c r="DCD4220" s="19"/>
      <c r="DCE4220" s="19"/>
      <c r="DCF4220" s="19"/>
      <c r="DCG4220" s="19"/>
      <c r="DCH4220" s="19"/>
      <c r="DCI4220" s="19"/>
      <c r="DCJ4220" s="19"/>
      <c r="DCK4220" s="19"/>
      <c r="DCL4220" s="19"/>
      <c r="DCM4220" s="19"/>
      <c r="DCN4220" s="19"/>
      <c r="DCO4220" s="19"/>
      <c r="DCP4220" s="19"/>
      <c r="DCQ4220" s="19"/>
      <c r="DCR4220" s="19"/>
      <c r="DCS4220" s="19"/>
      <c r="DCT4220" s="19"/>
      <c r="DCU4220" s="19"/>
      <c r="DCV4220" s="19"/>
      <c r="DCW4220" s="19"/>
      <c r="DCX4220" s="19"/>
      <c r="DCY4220" s="19"/>
      <c r="DCZ4220" s="19"/>
      <c r="DDA4220" s="19"/>
      <c r="DDB4220" s="19"/>
      <c r="DDC4220" s="19"/>
      <c r="DDD4220" s="19"/>
      <c r="DDE4220" s="19"/>
      <c r="DDF4220" s="19"/>
      <c r="DDG4220" s="19"/>
      <c r="DDH4220" s="19"/>
      <c r="DDI4220" s="19"/>
      <c r="DDJ4220" s="19"/>
      <c r="DDK4220" s="19"/>
      <c r="DDL4220" s="19"/>
      <c r="DDM4220" s="19"/>
      <c r="DDN4220" s="19"/>
      <c r="DDO4220" s="19"/>
      <c r="DDP4220" s="19"/>
      <c r="DDQ4220" s="19"/>
      <c r="DDR4220" s="19"/>
      <c r="DDS4220" s="19"/>
      <c r="DDT4220" s="19"/>
      <c r="DDU4220" s="19"/>
      <c r="DDV4220" s="19"/>
      <c r="DDW4220" s="19"/>
      <c r="DDX4220" s="19"/>
      <c r="DDY4220" s="19"/>
      <c r="DDZ4220" s="19"/>
      <c r="DEA4220" s="19"/>
      <c r="DEB4220" s="19"/>
      <c r="DEC4220" s="19"/>
      <c r="DED4220" s="19"/>
      <c r="DEE4220" s="19"/>
      <c r="DEF4220" s="19"/>
      <c r="DEG4220" s="19"/>
      <c r="DEH4220" s="19"/>
      <c r="DEI4220" s="19"/>
      <c r="DEJ4220" s="19"/>
      <c r="DEK4220" s="19"/>
      <c r="DEL4220" s="19"/>
      <c r="DEM4220" s="19"/>
      <c r="DEN4220" s="19"/>
      <c r="DEO4220" s="19"/>
      <c r="DEP4220" s="19"/>
      <c r="DEQ4220" s="19"/>
      <c r="DER4220" s="19"/>
      <c r="DES4220" s="19"/>
      <c r="DET4220" s="19"/>
      <c r="DEU4220" s="19"/>
      <c r="DEV4220" s="19"/>
      <c r="DEW4220" s="19"/>
      <c r="DEX4220" s="19"/>
      <c r="DEY4220" s="19"/>
      <c r="DEZ4220" s="19"/>
      <c r="DFA4220" s="19"/>
      <c r="DFB4220" s="19"/>
      <c r="DFC4220" s="19"/>
      <c r="DFD4220" s="19"/>
      <c r="DFE4220" s="19"/>
      <c r="DFF4220" s="19"/>
      <c r="DFG4220" s="19"/>
      <c r="DFH4220" s="19"/>
      <c r="DFI4220" s="19"/>
      <c r="DFJ4220" s="19"/>
      <c r="DFK4220" s="19"/>
      <c r="DFL4220" s="19"/>
      <c r="DFM4220" s="19"/>
      <c r="DFN4220" s="19"/>
      <c r="DFO4220" s="19"/>
      <c r="DFP4220" s="19"/>
      <c r="DFQ4220" s="19"/>
      <c r="DFR4220" s="19"/>
      <c r="DFS4220" s="19"/>
      <c r="DFT4220" s="19"/>
      <c r="DFU4220" s="19"/>
      <c r="DFV4220" s="19"/>
      <c r="DFW4220" s="19"/>
      <c r="DFX4220" s="19"/>
      <c r="DFY4220" s="19"/>
      <c r="DFZ4220" s="19"/>
      <c r="DGA4220" s="19"/>
      <c r="DGB4220" s="19"/>
      <c r="DGC4220" s="19"/>
      <c r="DGD4220" s="19"/>
      <c r="DGE4220" s="19"/>
      <c r="DGF4220" s="19"/>
      <c r="DGG4220" s="19"/>
      <c r="DGH4220" s="19"/>
      <c r="DGI4220" s="19"/>
      <c r="DGJ4220" s="19"/>
      <c r="DGK4220" s="19"/>
      <c r="DGL4220" s="19"/>
      <c r="DGM4220" s="19"/>
      <c r="DGN4220" s="19"/>
      <c r="DGO4220" s="19"/>
      <c r="DGP4220" s="19"/>
      <c r="DGQ4220" s="19"/>
      <c r="DGR4220" s="19"/>
      <c r="DGS4220" s="19"/>
      <c r="DGT4220" s="19"/>
      <c r="DGU4220" s="19"/>
      <c r="DGV4220" s="19"/>
      <c r="DGW4220" s="19"/>
      <c r="DGX4220" s="19"/>
      <c r="DGY4220" s="19"/>
      <c r="DGZ4220" s="19"/>
      <c r="DHA4220" s="19"/>
      <c r="DHB4220" s="19"/>
      <c r="DHC4220" s="19"/>
      <c r="DHD4220" s="19"/>
      <c r="DHE4220" s="19"/>
      <c r="DHF4220" s="19"/>
      <c r="DHG4220" s="19"/>
      <c r="DHH4220" s="19"/>
      <c r="DHI4220" s="19"/>
      <c r="DHJ4220" s="19"/>
      <c r="DHK4220" s="19"/>
      <c r="DHL4220" s="19"/>
      <c r="DHM4220" s="19"/>
      <c r="DHN4220" s="19"/>
      <c r="DHO4220" s="19"/>
      <c r="DHP4220" s="19"/>
      <c r="DHQ4220" s="19"/>
      <c r="DHR4220" s="19"/>
      <c r="DHS4220" s="19"/>
      <c r="DHT4220" s="19"/>
      <c r="DHU4220" s="19"/>
      <c r="DHV4220" s="19"/>
      <c r="DHW4220" s="19"/>
      <c r="DHX4220" s="19"/>
      <c r="DHY4220" s="19"/>
      <c r="DHZ4220" s="19"/>
      <c r="DIA4220" s="19"/>
      <c r="DIB4220" s="19"/>
      <c r="DIC4220" s="19"/>
      <c r="DID4220" s="19"/>
      <c r="DIE4220" s="19"/>
      <c r="DIF4220" s="19"/>
      <c r="DIG4220" s="19"/>
      <c r="DIH4220" s="19"/>
      <c r="DII4220" s="19"/>
      <c r="DIJ4220" s="19"/>
      <c r="DIK4220" s="19"/>
      <c r="DIL4220" s="19"/>
      <c r="DIM4220" s="19"/>
      <c r="DIN4220" s="19"/>
      <c r="DIO4220" s="19"/>
      <c r="DIP4220" s="19"/>
      <c r="DIQ4220" s="19"/>
      <c r="DIR4220" s="19"/>
      <c r="DIS4220" s="19"/>
      <c r="DIT4220" s="19"/>
      <c r="DIU4220" s="19"/>
      <c r="DIV4220" s="19"/>
      <c r="DIW4220" s="19"/>
      <c r="DIX4220" s="19"/>
      <c r="DIY4220" s="19"/>
      <c r="DIZ4220" s="19"/>
      <c r="DJA4220" s="19"/>
      <c r="DJB4220" s="19"/>
      <c r="DJC4220" s="19"/>
      <c r="DJD4220" s="19"/>
      <c r="DJE4220" s="19"/>
      <c r="DJF4220" s="19"/>
      <c r="DJG4220" s="19"/>
      <c r="DJH4220" s="19"/>
      <c r="DJI4220" s="19"/>
      <c r="DJJ4220" s="19"/>
      <c r="DJK4220" s="19"/>
      <c r="DJL4220" s="19"/>
      <c r="DJM4220" s="19"/>
      <c r="DJN4220" s="19"/>
      <c r="DJO4220" s="19"/>
      <c r="DJP4220" s="19"/>
      <c r="DJQ4220" s="19"/>
      <c r="DJR4220" s="19"/>
      <c r="DJS4220" s="19"/>
      <c r="DJT4220" s="19"/>
      <c r="DJU4220" s="19"/>
      <c r="DJV4220" s="19"/>
      <c r="DJW4220" s="19"/>
      <c r="DJX4220" s="19"/>
      <c r="DJY4220" s="19"/>
      <c r="DJZ4220" s="19"/>
      <c r="DKA4220" s="19"/>
      <c r="DKB4220" s="19"/>
      <c r="DKC4220" s="19"/>
      <c r="DKD4220" s="19"/>
      <c r="DKE4220" s="19"/>
      <c r="DKF4220" s="19"/>
      <c r="DKG4220" s="19"/>
      <c r="DKH4220" s="19"/>
      <c r="DKI4220" s="19"/>
      <c r="DKJ4220" s="19"/>
      <c r="DKK4220" s="19"/>
      <c r="DKL4220" s="19"/>
      <c r="DKM4220" s="19"/>
      <c r="DKN4220" s="19"/>
      <c r="DKO4220" s="19"/>
      <c r="DKP4220" s="19"/>
      <c r="DKQ4220" s="19"/>
      <c r="DKR4220" s="19"/>
      <c r="DKS4220" s="19"/>
      <c r="DKT4220" s="19"/>
      <c r="DKU4220" s="19"/>
      <c r="DKV4220" s="19"/>
      <c r="DKW4220" s="19"/>
      <c r="DKX4220" s="19"/>
      <c r="DKY4220" s="19"/>
      <c r="DKZ4220" s="19"/>
      <c r="DLA4220" s="19"/>
      <c r="DLB4220" s="19"/>
      <c r="DLC4220" s="19"/>
      <c r="DLD4220" s="19"/>
      <c r="DLE4220" s="19"/>
      <c r="DLF4220" s="19"/>
      <c r="DLG4220" s="19"/>
      <c r="DLH4220" s="19"/>
      <c r="DLI4220" s="19"/>
      <c r="DLJ4220" s="19"/>
      <c r="DLK4220" s="19"/>
      <c r="DLL4220" s="19"/>
      <c r="DLM4220" s="19"/>
      <c r="DLN4220" s="19"/>
      <c r="DLO4220" s="19"/>
      <c r="DLP4220" s="19"/>
      <c r="DLQ4220" s="19"/>
      <c r="DLR4220" s="19"/>
      <c r="DLS4220" s="19"/>
      <c r="DLT4220" s="19"/>
      <c r="DLU4220" s="19"/>
      <c r="DLV4220" s="19"/>
      <c r="DLW4220" s="19"/>
      <c r="DLX4220" s="19"/>
      <c r="DLY4220" s="19"/>
      <c r="DLZ4220" s="19"/>
      <c r="DMA4220" s="19"/>
      <c r="DMB4220" s="19"/>
      <c r="DMC4220" s="19"/>
      <c r="DMD4220" s="19"/>
      <c r="DME4220" s="19"/>
      <c r="DMF4220" s="19"/>
      <c r="DMG4220" s="19"/>
      <c r="DMH4220" s="19"/>
      <c r="DMI4220" s="19"/>
      <c r="DMJ4220" s="19"/>
      <c r="DMK4220" s="19"/>
      <c r="DML4220" s="19"/>
      <c r="DMM4220" s="19"/>
      <c r="DMN4220" s="19"/>
      <c r="DMO4220" s="19"/>
      <c r="DMP4220" s="19"/>
      <c r="DMQ4220" s="19"/>
      <c r="DMR4220" s="19"/>
      <c r="DMS4220" s="19"/>
      <c r="DMT4220" s="19"/>
      <c r="DMU4220" s="19"/>
      <c r="DMV4220" s="19"/>
      <c r="DMW4220" s="19"/>
      <c r="DMX4220" s="19"/>
      <c r="DMY4220" s="19"/>
      <c r="DMZ4220" s="19"/>
      <c r="DNA4220" s="19"/>
      <c r="DNB4220" s="19"/>
      <c r="DNC4220" s="19"/>
      <c r="DND4220" s="19"/>
      <c r="DNE4220" s="19"/>
      <c r="DNF4220" s="19"/>
      <c r="DNG4220" s="19"/>
      <c r="DNH4220" s="19"/>
      <c r="DNI4220" s="19"/>
      <c r="DNJ4220" s="19"/>
      <c r="DNK4220" s="19"/>
      <c r="DNL4220" s="19"/>
      <c r="DNM4220" s="19"/>
      <c r="DNN4220" s="19"/>
      <c r="DNO4220" s="19"/>
      <c r="DNP4220" s="19"/>
      <c r="DNQ4220" s="19"/>
      <c r="DNR4220" s="19"/>
      <c r="DNS4220" s="19"/>
      <c r="DNT4220" s="19"/>
      <c r="DNU4220" s="19"/>
      <c r="DNV4220" s="19"/>
      <c r="DNW4220" s="19"/>
      <c r="DNX4220" s="19"/>
      <c r="DNY4220" s="19"/>
      <c r="DNZ4220" s="19"/>
      <c r="DOA4220" s="19"/>
      <c r="DOB4220" s="19"/>
      <c r="DOC4220" s="19"/>
      <c r="DOD4220" s="19"/>
      <c r="DOE4220" s="19"/>
      <c r="DOF4220" s="19"/>
      <c r="DOG4220" s="19"/>
      <c r="DOH4220" s="19"/>
      <c r="DOI4220" s="19"/>
      <c r="DOJ4220" s="19"/>
      <c r="DOK4220" s="19"/>
      <c r="DOL4220" s="19"/>
      <c r="DOM4220" s="19"/>
      <c r="DON4220" s="19"/>
      <c r="DOO4220" s="19"/>
      <c r="DOP4220" s="19"/>
      <c r="DOQ4220" s="19"/>
      <c r="DOR4220" s="19"/>
      <c r="DOS4220" s="19"/>
      <c r="DOT4220" s="19"/>
      <c r="DOU4220" s="19"/>
      <c r="DOV4220" s="19"/>
      <c r="DOW4220" s="19"/>
      <c r="DOX4220" s="19"/>
      <c r="DOY4220" s="19"/>
      <c r="DOZ4220" s="19"/>
      <c r="DPA4220" s="19"/>
      <c r="DPB4220" s="19"/>
      <c r="DPC4220" s="19"/>
      <c r="DPD4220" s="19"/>
      <c r="DPE4220" s="19"/>
      <c r="DPF4220" s="19"/>
      <c r="DPG4220" s="19"/>
      <c r="DPH4220" s="19"/>
      <c r="DPI4220" s="19"/>
      <c r="DPJ4220" s="19"/>
      <c r="DPK4220" s="19"/>
      <c r="DPL4220" s="19"/>
      <c r="DPM4220" s="19"/>
      <c r="DPN4220" s="19"/>
      <c r="DPO4220" s="19"/>
      <c r="DPP4220" s="19"/>
      <c r="DPQ4220" s="19"/>
      <c r="DPR4220" s="19"/>
      <c r="DPS4220" s="19"/>
      <c r="DPT4220" s="19"/>
      <c r="DPU4220" s="19"/>
      <c r="DPV4220" s="19"/>
      <c r="DPW4220" s="19"/>
      <c r="DPX4220" s="19"/>
      <c r="DPY4220" s="19"/>
      <c r="DPZ4220" s="19"/>
      <c r="DQA4220" s="19"/>
      <c r="DQB4220" s="19"/>
      <c r="DQC4220" s="19"/>
      <c r="DQD4220" s="19"/>
      <c r="DQE4220" s="19"/>
      <c r="DQF4220" s="19"/>
      <c r="DQG4220" s="19"/>
      <c r="DQH4220" s="19"/>
      <c r="DQI4220" s="19"/>
      <c r="DQJ4220" s="19"/>
      <c r="DQK4220" s="19"/>
      <c r="DQL4220" s="19"/>
      <c r="DQM4220" s="19"/>
      <c r="DQN4220" s="19"/>
      <c r="DQO4220" s="19"/>
      <c r="DQP4220" s="19"/>
      <c r="DQQ4220" s="19"/>
      <c r="DQR4220" s="19"/>
      <c r="DQS4220" s="19"/>
      <c r="DQT4220" s="19"/>
      <c r="DQU4220" s="19"/>
      <c r="DQV4220" s="19"/>
      <c r="DQW4220" s="19"/>
      <c r="DQX4220" s="19"/>
      <c r="DQY4220" s="19"/>
      <c r="DQZ4220" s="19"/>
      <c r="DRA4220" s="19"/>
      <c r="DRB4220" s="19"/>
      <c r="DRC4220" s="19"/>
      <c r="DRD4220" s="19"/>
      <c r="DRE4220" s="19"/>
      <c r="DRF4220" s="19"/>
      <c r="DRG4220" s="19"/>
      <c r="DRH4220" s="19"/>
      <c r="DRI4220" s="19"/>
      <c r="DRJ4220" s="19"/>
      <c r="DRK4220" s="19"/>
      <c r="DRL4220" s="19"/>
      <c r="DRM4220" s="19"/>
      <c r="DRN4220" s="19"/>
      <c r="DRO4220" s="19"/>
      <c r="DRP4220" s="19"/>
      <c r="DRQ4220" s="19"/>
      <c r="DRR4220" s="19"/>
      <c r="DRS4220" s="19"/>
      <c r="DRT4220" s="19"/>
      <c r="DRU4220" s="19"/>
      <c r="DRV4220" s="19"/>
      <c r="DRW4220" s="19"/>
      <c r="DRX4220" s="19"/>
      <c r="DRY4220" s="19"/>
      <c r="DRZ4220" s="19"/>
      <c r="DSA4220" s="19"/>
      <c r="DSB4220" s="19"/>
      <c r="DSC4220" s="19"/>
      <c r="DSD4220" s="19"/>
      <c r="DSE4220" s="19"/>
      <c r="DSF4220" s="19"/>
      <c r="DSG4220" s="19"/>
      <c r="DSH4220" s="19"/>
      <c r="DSI4220" s="19"/>
      <c r="DSJ4220" s="19"/>
      <c r="DSK4220" s="19"/>
      <c r="DSL4220" s="19"/>
      <c r="DSM4220" s="19"/>
      <c r="DSN4220" s="19"/>
      <c r="DSO4220" s="19"/>
      <c r="DSP4220" s="19"/>
      <c r="DSQ4220" s="19"/>
      <c r="DSR4220" s="19"/>
      <c r="DSS4220" s="19"/>
      <c r="DST4220" s="19"/>
      <c r="DSU4220" s="19"/>
      <c r="DSV4220" s="19"/>
      <c r="DSW4220" s="19"/>
      <c r="DSX4220" s="19"/>
      <c r="DSY4220" s="19"/>
      <c r="DSZ4220" s="19"/>
      <c r="DTA4220" s="19"/>
      <c r="DTB4220" s="19"/>
      <c r="DTC4220" s="19"/>
      <c r="DTD4220" s="19"/>
      <c r="DTE4220" s="19"/>
      <c r="DTF4220" s="19"/>
      <c r="DTG4220" s="19"/>
      <c r="DTH4220" s="19"/>
      <c r="DTI4220" s="19"/>
      <c r="DTJ4220" s="19"/>
      <c r="DTK4220" s="19"/>
      <c r="DTL4220" s="19"/>
      <c r="DTM4220" s="19"/>
      <c r="DTN4220" s="19"/>
      <c r="DTO4220" s="19"/>
      <c r="DTP4220" s="19"/>
      <c r="DTQ4220" s="19"/>
      <c r="DTR4220" s="19"/>
      <c r="DTS4220" s="19"/>
      <c r="DTT4220" s="19"/>
      <c r="DTU4220" s="19"/>
      <c r="DTV4220" s="19"/>
      <c r="DTW4220" s="19"/>
      <c r="DTX4220" s="19"/>
      <c r="DTY4220" s="19"/>
      <c r="DTZ4220" s="19"/>
      <c r="DUA4220" s="19"/>
      <c r="DUB4220" s="19"/>
      <c r="DUC4220" s="19"/>
      <c r="DUD4220" s="19"/>
      <c r="DUE4220" s="19"/>
      <c r="DUF4220" s="19"/>
      <c r="DUG4220" s="19"/>
      <c r="DUH4220" s="19"/>
      <c r="DUI4220" s="19"/>
      <c r="DUJ4220" s="19"/>
      <c r="DUK4220" s="19"/>
      <c r="DUL4220" s="19"/>
      <c r="DUM4220" s="19"/>
      <c r="DUN4220" s="19"/>
      <c r="DUO4220" s="19"/>
      <c r="DUP4220" s="19"/>
      <c r="DUQ4220" s="19"/>
      <c r="DUR4220" s="19"/>
      <c r="DUS4220" s="19"/>
      <c r="DUT4220" s="19"/>
      <c r="DUU4220" s="19"/>
      <c r="DUV4220" s="19"/>
      <c r="DUW4220" s="19"/>
      <c r="DUX4220" s="19"/>
      <c r="DUY4220" s="19"/>
      <c r="DUZ4220" s="19"/>
      <c r="DVA4220" s="19"/>
      <c r="DVB4220" s="19"/>
      <c r="DVC4220" s="19"/>
      <c r="DVD4220" s="19"/>
      <c r="DVE4220" s="19"/>
      <c r="DVF4220" s="19"/>
      <c r="DVG4220" s="19"/>
      <c r="DVH4220" s="19"/>
      <c r="DVI4220" s="19"/>
      <c r="DVJ4220" s="19"/>
      <c r="DVK4220" s="19"/>
      <c r="DVL4220" s="19"/>
      <c r="DVM4220" s="19"/>
      <c r="DVN4220" s="19"/>
      <c r="DVO4220" s="19"/>
      <c r="DVP4220" s="19"/>
      <c r="DVQ4220" s="19"/>
      <c r="DVR4220" s="19"/>
      <c r="DVS4220" s="19"/>
      <c r="DVT4220" s="19"/>
      <c r="DVU4220" s="19"/>
      <c r="DVV4220" s="19"/>
      <c r="DVW4220" s="19"/>
      <c r="DVX4220" s="19"/>
      <c r="DVY4220" s="19"/>
      <c r="DVZ4220" s="19"/>
      <c r="DWA4220" s="19"/>
      <c r="DWB4220" s="19"/>
      <c r="DWC4220" s="19"/>
      <c r="DWD4220" s="19"/>
      <c r="DWE4220" s="19"/>
      <c r="DWF4220" s="19"/>
      <c r="DWG4220" s="19"/>
      <c r="DWH4220" s="19"/>
      <c r="DWI4220" s="19"/>
      <c r="DWJ4220" s="19"/>
      <c r="DWK4220" s="19"/>
      <c r="DWL4220" s="19"/>
      <c r="DWM4220" s="19"/>
      <c r="DWN4220" s="19"/>
      <c r="DWO4220" s="19"/>
      <c r="DWP4220" s="19"/>
      <c r="DWQ4220" s="19"/>
      <c r="DWR4220" s="19"/>
      <c r="DWS4220" s="19"/>
      <c r="DWT4220" s="19"/>
      <c r="DWU4220" s="19"/>
      <c r="DWV4220" s="19"/>
      <c r="DWW4220" s="19"/>
      <c r="DWX4220" s="19"/>
      <c r="DWY4220" s="19"/>
      <c r="DWZ4220" s="19"/>
      <c r="DXA4220" s="19"/>
      <c r="DXB4220" s="19"/>
      <c r="DXC4220" s="19"/>
      <c r="DXD4220" s="19"/>
      <c r="DXE4220" s="19"/>
      <c r="DXF4220" s="19"/>
      <c r="DXG4220" s="19"/>
      <c r="DXH4220" s="19"/>
      <c r="DXI4220" s="19"/>
      <c r="DXJ4220" s="19"/>
      <c r="DXK4220" s="19"/>
      <c r="DXL4220" s="19"/>
      <c r="DXM4220" s="19"/>
      <c r="DXN4220" s="19"/>
      <c r="DXO4220" s="19"/>
      <c r="DXP4220" s="19"/>
      <c r="DXQ4220" s="19"/>
      <c r="DXR4220" s="19"/>
      <c r="DXS4220" s="19"/>
      <c r="DXT4220" s="19"/>
      <c r="DXU4220" s="19"/>
      <c r="DXV4220" s="19"/>
      <c r="DXW4220" s="19"/>
      <c r="DXX4220" s="19"/>
      <c r="DXY4220" s="19"/>
      <c r="DXZ4220" s="19"/>
      <c r="DYA4220" s="19"/>
      <c r="DYB4220" s="19"/>
      <c r="DYC4220" s="19"/>
      <c r="DYD4220" s="19"/>
      <c r="DYE4220" s="19"/>
      <c r="DYF4220" s="19"/>
      <c r="DYG4220" s="19"/>
      <c r="DYH4220" s="19"/>
      <c r="DYI4220" s="19"/>
      <c r="DYJ4220" s="19"/>
      <c r="DYK4220" s="19"/>
      <c r="DYL4220" s="19"/>
      <c r="DYM4220" s="19"/>
      <c r="DYN4220" s="19"/>
      <c r="DYO4220" s="19"/>
      <c r="DYP4220" s="19"/>
      <c r="DYQ4220" s="19"/>
      <c r="DYR4220" s="19"/>
      <c r="DYS4220" s="19"/>
      <c r="DYT4220" s="19"/>
      <c r="DYU4220" s="19"/>
      <c r="DYV4220" s="19"/>
      <c r="DYW4220" s="19"/>
      <c r="DYX4220" s="19"/>
      <c r="DYY4220" s="19"/>
      <c r="DYZ4220" s="19"/>
      <c r="DZA4220" s="19"/>
      <c r="DZB4220" s="19"/>
      <c r="DZC4220" s="19"/>
      <c r="DZD4220" s="19"/>
      <c r="DZE4220" s="19"/>
      <c r="DZF4220" s="19"/>
      <c r="DZG4220" s="19"/>
      <c r="DZH4220" s="19"/>
      <c r="DZI4220" s="19"/>
      <c r="DZJ4220" s="19"/>
      <c r="DZK4220" s="19"/>
      <c r="DZL4220" s="19"/>
      <c r="DZM4220" s="19"/>
      <c r="DZN4220" s="19"/>
      <c r="DZO4220" s="19"/>
      <c r="DZP4220" s="19"/>
      <c r="DZQ4220" s="19"/>
      <c r="DZR4220" s="19"/>
      <c r="DZS4220" s="19"/>
      <c r="DZT4220" s="19"/>
      <c r="DZU4220" s="19"/>
      <c r="DZV4220" s="19"/>
      <c r="DZW4220" s="19"/>
      <c r="DZX4220" s="19"/>
      <c r="DZY4220" s="19"/>
      <c r="DZZ4220" s="19"/>
      <c r="EAA4220" s="19"/>
      <c r="EAB4220" s="19"/>
      <c r="EAC4220" s="19"/>
      <c r="EAD4220" s="19"/>
      <c r="EAE4220" s="19"/>
      <c r="EAF4220" s="19"/>
      <c r="EAG4220" s="19"/>
      <c r="EAH4220" s="19"/>
      <c r="EAI4220" s="19"/>
      <c r="EAJ4220" s="19"/>
      <c r="EAK4220" s="19"/>
      <c r="EAL4220" s="19"/>
      <c r="EAM4220" s="19"/>
      <c r="EAN4220" s="19"/>
      <c r="EAO4220" s="19"/>
      <c r="EAP4220" s="19"/>
      <c r="EAQ4220" s="19"/>
      <c r="EAR4220" s="19"/>
      <c r="EAS4220" s="19"/>
      <c r="EAT4220" s="19"/>
      <c r="EAU4220" s="19"/>
      <c r="EAV4220" s="19"/>
      <c r="EAW4220" s="19"/>
      <c r="EAX4220" s="19"/>
      <c r="EAY4220" s="19"/>
      <c r="EAZ4220" s="19"/>
      <c r="EBA4220" s="19"/>
      <c r="EBB4220" s="19"/>
      <c r="EBC4220" s="19"/>
      <c r="EBD4220" s="19"/>
      <c r="EBE4220" s="19"/>
      <c r="EBF4220" s="19"/>
      <c r="EBG4220" s="19"/>
      <c r="EBH4220" s="19"/>
      <c r="EBI4220" s="19"/>
      <c r="EBJ4220" s="19"/>
      <c r="EBK4220" s="19"/>
      <c r="EBL4220" s="19"/>
      <c r="EBM4220" s="19"/>
      <c r="EBN4220" s="19"/>
      <c r="EBO4220" s="19"/>
      <c r="EBP4220" s="19"/>
      <c r="EBQ4220" s="19"/>
      <c r="EBR4220" s="19"/>
      <c r="EBS4220" s="19"/>
      <c r="EBT4220" s="19"/>
      <c r="EBU4220" s="19"/>
      <c r="EBV4220" s="19"/>
      <c r="EBW4220" s="19"/>
      <c r="EBX4220" s="19"/>
      <c r="EBY4220" s="19"/>
      <c r="EBZ4220" s="19"/>
      <c r="ECA4220" s="19"/>
      <c r="ECB4220" s="19"/>
      <c r="ECC4220" s="19"/>
      <c r="ECD4220" s="19"/>
      <c r="ECE4220" s="19"/>
      <c r="ECF4220" s="19"/>
      <c r="ECG4220" s="19"/>
      <c r="ECH4220" s="19"/>
      <c r="ECI4220" s="19"/>
      <c r="ECJ4220" s="19"/>
      <c r="ECK4220" s="19"/>
      <c r="ECL4220" s="19"/>
      <c r="ECM4220" s="19"/>
      <c r="ECN4220" s="19"/>
      <c r="ECO4220" s="19"/>
      <c r="ECP4220" s="19"/>
      <c r="ECQ4220" s="19"/>
      <c r="ECR4220" s="19"/>
      <c r="ECS4220" s="19"/>
      <c r="ECT4220" s="19"/>
      <c r="ECU4220" s="19"/>
      <c r="ECV4220" s="19"/>
      <c r="ECW4220" s="19"/>
      <c r="ECX4220" s="19"/>
      <c r="ECY4220" s="19"/>
      <c r="ECZ4220" s="19"/>
      <c r="EDA4220" s="19"/>
      <c r="EDB4220" s="19"/>
      <c r="EDC4220" s="19"/>
      <c r="EDD4220" s="19"/>
      <c r="EDE4220" s="19"/>
      <c r="EDF4220" s="19"/>
      <c r="EDG4220" s="19"/>
      <c r="EDH4220" s="19"/>
      <c r="EDI4220" s="19"/>
      <c r="EDJ4220" s="19"/>
      <c r="EDK4220" s="19"/>
      <c r="EDL4220" s="19"/>
      <c r="EDM4220" s="19"/>
      <c r="EDN4220" s="19"/>
      <c r="EDO4220" s="19"/>
      <c r="EDP4220" s="19"/>
      <c r="EDQ4220" s="19"/>
      <c r="EDR4220" s="19"/>
      <c r="EDS4220" s="19"/>
      <c r="EDT4220" s="19"/>
      <c r="EDU4220" s="19"/>
      <c r="EDV4220" s="19"/>
      <c r="EDW4220" s="19"/>
      <c r="EDX4220" s="19"/>
      <c r="EDY4220" s="19"/>
      <c r="EDZ4220" s="19"/>
      <c r="EEA4220" s="19"/>
      <c r="EEB4220" s="19"/>
      <c r="EEC4220" s="19"/>
      <c r="EED4220" s="19"/>
      <c r="EEE4220" s="19"/>
      <c r="EEF4220" s="19"/>
      <c r="EEG4220" s="19"/>
      <c r="EEH4220" s="19"/>
      <c r="EEI4220" s="19"/>
      <c r="EEJ4220" s="19"/>
      <c r="EEK4220" s="19"/>
      <c r="EEL4220" s="19"/>
      <c r="EEM4220" s="19"/>
      <c r="EEN4220" s="19"/>
      <c r="EEO4220" s="19"/>
      <c r="EEP4220" s="19"/>
      <c r="EEQ4220" s="19"/>
      <c r="EER4220" s="19"/>
      <c r="EES4220" s="19"/>
      <c r="EET4220" s="19"/>
      <c r="EEU4220" s="19"/>
      <c r="EEV4220" s="19"/>
      <c r="EEW4220" s="19"/>
      <c r="EEX4220" s="19"/>
      <c r="EEY4220" s="19"/>
      <c r="EEZ4220" s="19"/>
      <c r="EFA4220" s="19"/>
      <c r="EFB4220" s="19"/>
      <c r="EFC4220" s="19"/>
      <c r="EFD4220" s="19"/>
      <c r="EFE4220" s="19"/>
      <c r="EFF4220" s="19"/>
      <c r="EFG4220" s="19"/>
      <c r="EFH4220" s="19"/>
      <c r="EFI4220" s="19"/>
      <c r="EFJ4220" s="19"/>
      <c r="EFK4220" s="19"/>
      <c r="EFL4220" s="19"/>
      <c r="EFM4220" s="19"/>
      <c r="EFN4220" s="19"/>
      <c r="EFO4220" s="19"/>
      <c r="EFP4220" s="19"/>
      <c r="EFQ4220" s="19"/>
      <c r="EFR4220" s="19"/>
      <c r="EFS4220" s="19"/>
      <c r="EFT4220" s="19"/>
      <c r="EFU4220" s="19"/>
      <c r="EFV4220" s="19"/>
      <c r="EFW4220" s="19"/>
      <c r="EFX4220" s="19"/>
      <c r="EFY4220" s="19"/>
      <c r="EFZ4220" s="19"/>
      <c r="EGA4220" s="19"/>
      <c r="EGB4220" s="19"/>
      <c r="EGC4220" s="19"/>
      <c r="EGD4220" s="19"/>
      <c r="EGE4220" s="19"/>
      <c r="EGF4220" s="19"/>
      <c r="EGG4220" s="19"/>
      <c r="EGH4220" s="19"/>
      <c r="EGI4220" s="19"/>
      <c r="EGJ4220" s="19"/>
      <c r="EGK4220" s="19"/>
      <c r="EGL4220" s="19"/>
      <c r="EGM4220" s="19"/>
      <c r="EGN4220" s="19"/>
      <c r="EGO4220" s="19"/>
      <c r="EGP4220" s="19"/>
      <c r="EGQ4220" s="19"/>
      <c r="EGR4220" s="19"/>
      <c r="EGS4220" s="19"/>
      <c r="EGT4220" s="19"/>
      <c r="EGU4220" s="19"/>
      <c r="EGV4220" s="19"/>
      <c r="EGW4220" s="19"/>
      <c r="EGX4220" s="19"/>
      <c r="EGY4220" s="19"/>
      <c r="EGZ4220" s="19"/>
      <c r="EHA4220" s="19"/>
      <c r="EHB4220" s="19"/>
      <c r="EHC4220" s="19"/>
      <c r="EHD4220" s="19"/>
      <c r="EHE4220" s="19"/>
      <c r="EHF4220" s="19"/>
      <c r="EHG4220" s="19"/>
      <c r="EHH4220" s="19"/>
      <c r="EHI4220" s="19"/>
      <c r="EHJ4220" s="19"/>
      <c r="EHK4220" s="19"/>
      <c r="EHL4220" s="19"/>
      <c r="EHM4220" s="19"/>
      <c r="EHN4220" s="19"/>
      <c r="EHO4220" s="19"/>
      <c r="EHP4220" s="19"/>
      <c r="EHQ4220" s="19"/>
      <c r="EHR4220" s="19"/>
      <c r="EHS4220" s="19"/>
      <c r="EHT4220" s="19"/>
      <c r="EHU4220" s="19"/>
      <c r="EHV4220" s="19"/>
      <c r="EHW4220" s="19"/>
      <c r="EHX4220" s="19"/>
      <c r="EHY4220" s="19"/>
      <c r="EHZ4220" s="19"/>
      <c r="EIA4220" s="19"/>
      <c r="EIB4220" s="19"/>
      <c r="EIC4220" s="19"/>
      <c r="EID4220" s="19"/>
      <c r="EIE4220" s="19"/>
      <c r="EIF4220" s="19"/>
      <c r="EIG4220" s="19"/>
      <c r="EIH4220" s="19"/>
      <c r="EII4220" s="19"/>
      <c r="EIJ4220" s="19"/>
      <c r="EIK4220" s="19"/>
      <c r="EIL4220" s="19"/>
      <c r="EIM4220" s="19"/>
      <c r="EIN4220" s="19"/>
      <c r="EIO4220" s="19"/>
      <c r="EIP4220" s="19"/>
      <c r="EIQ4220" s="19"/>
      <c r="EIR4220" s="19"/>
      <c r="EIS4220" s="19"/>
      <c r="EIT4220" s="19"/>
      <c r="EIU4220" s="19"/>
      <c r="EIV4220" s="19"/>
      <c r="EIW4220" s="19"/>
      <c r="EIX4220" s="19"/>
      <c r="EIY4220" s="19"/>
      <c r="EIZ4220" s="19"/>
      <c r="EJA4220" s="19"/>
      <c r="EJB4220" s="19"/>
      <c r="EJC4220" s="19"/>
      <c r="EJD4220" s="19"/>
      <c r="EJE4220" s="19"/>
      <c r="EJF4220" s="19"/>
      <c r="EJG4220" s="19"/>
      <c r="EJH4220" s="19"/>
      <c r="EJI4220" s="19"/>
      <c r="EJJ4220" s="19"/>
      <c r="EJK4220" s="19"/>
      <c r="EJL4220" s="19"/>
      <c r="EJM4220" s="19"/>
      <c r="EJN4220" s="19"/>
      <c r="EJO4220" s="19"/>
      <c r="EJP4220" s="19"/>
      <c r="EJQ4220" s="19"/>
      <c r="EJR4220" s="19"/>
      <c r="EJS4220" s="19"/>
      <c r="EJT4220" s="19"/>
      <c r="EJU4220" s="19"/>
      <c r="EJV4220" s="19"/>
      <c r="EJW4220" s="19"/>
      <c r="EJX4220" s="19"/>
      <c r="EJY4220" s="19"/>
      <c r="EJZ4220" s="19"/>
      <c r="EKA4220" s="19"/>
      <c r="EKB4220" s="19"/>
      <c r="EKC4220" s="19"/>
      <c r="EKD4220" s="19"/>
      <c r="EKE4220" s="19"/>
      <c r="EKF4220" s="19"/>
      <c r="EKG4220" s="19"/>
      <c r="EKH4220" s="19"/>
      <c r="EKI4220" s="19"/>
      <c r="EKJ4220" s="19"/>
      <c r="EKK4220" s="19"/>
      <c r="EKL4220" s="19"/>
      <c r="EKM4220" s="19"/>
      <c r="EKN4220" s="19"/>
      <c r="EKO4220" s="19"/>
      <c r="EKP4220" s="19"/>
      <c r="EKQ4220" s="19"/>
      <c r="EKR4220" s="19"/>
      <c r="EKS4220" s="19"/>
      <c r="EKT4220" s="19"/>
      <c r="EKU4220" s="19"/>
      <c r="EKV4220" s="19"/>
      <c r="EKW4220" s="19"/>
      <c r="EKX4220" s="19"/>
      <c r="EKY4220" s="19"/>
      <c r="EKZ4220" s="19"/>
      <c r="ELA4220" s="19"/>
      <c r="ELB4220" s="19"/>
      <c r="ELC4220" s="19"/>
      <c r="ELD4220" s="19"/>
      <c r="ELE4220" s="19"/>
      <c r="ELF4220" s="19"/>
      <c r="ELG4220" s="19"/>
      <c r="ELH4220" s="19"/>
      <c r="ELI4220" s="19"/>
      <c r="ELJ4220" s="19"/>
      <c r="ELK4220" s="19"/>
      <c r="ELL4220" s="19"/>
      <c r="ELM4220" s="19"/>
      <c r="ELN4220" s="19"/>
      <c r="ELO4220" s="19"/>
      <c r="ELP4220" s="19"/>
      <c r="ELQ4220" s="19"/>
      <c r="ELR4220" s="19"/>
      <c r="ELS4220" s="19"/>
      <c r="ELT4220" s="19"/>
      <c r="ELU4220" s="19"/>
      <c r="ELV4220" s="19"/>
      <c r="ELW4220" s="19"/>
      <c r="ELX4220" s="19"/>
      <c r="ELY4220" s="19"/>
      <c r="ELZ4220" s="19"/>
      <c r="EMA4220" s="19"/>
      <c r="EMB4220" s="19"/>
      <c r="EMC4220" s="19"/>
      <c r="EMD4220" s="19"/>
      <c r="EME4220" s="19"/>
      <c r="EMF4220" s="19"/>
      <c r="EMG4220" s="19"/>
      <c r="EMH4220" s="19"/>
      <c r="EMI4220" s="19"/>
      <c r="EMJ4220" s="19"/>
      <c r="EMK4220" s="19"/>
      <c r="EML4220" s="19"/>
      <c r="EMM4220" s="19"/>
      <c r="EMN4220" s="19"/>
      <c r="EMO4220" s="19"/>
      <c r="EMP4220" s="19"/>
      <c r="EMQ4220" s="19"/>
      <c r="EMR4220" s="19"/>
      <c r="EMS4220" s="19"/>
      <c r="EMT4220" s="19"/>
      <c r="EMU4220" s="19"/>
      <c r="EMV4220" s="19"/>
      <c r="EMW4220" s="19"/>
      <c r="EMX4220" s="19"/>
      <c r="EMY4220" s="19"/>
      <c r="EMZ4220" s="19"/>
      <c r="ENA4220" s="19"/>
      <c r="ENB4220" s="19"/>
      <c r="ENC4220" s="19"/>
      <c r="END4220" s="19"/>
      <c r="ENE4220" s="19"/>
      <c r="ENF4220" s="19"/>
      <c r="ENG4220" s="19"/>
      <c r="ENH4220" s="19"/>
      <c r="ENI4220" s="19"/>
      <c r="ENJ4220" s="19"/>
      <c r="ENK4220" s="19"/>
      <c r="ENL4220" s="19"/>
      <c r="ENM4220" s="19"/>
      <c r="ENN4220" s="19"/>
      <c r="ENO4220" s="19"/>
      <c r="ENP4220" s="19"/>
      <c r="ENQ4220" s="19"/>
      <c r="ENR4220" s="19"/>
      <c r="ENS4220" s="19"/>
      <c r="ENT4220" s="19"/>
      <c r="ENU4220" s="19"/>
      <c r="ENV4220" s="19"/>
      <c r="ENW4220" s="19"/>
      <c r="ENX4220" s="19"/>
      <c r="ENY4220" s="19"/>
      <c r="ENZ4220" s="19"/>
      <c r="EOA4220" s="19"/>
      <c r="EOB4220" s="19"/>
      <c r="EOC4220" s="19"/>
      <c r="EOD4220" s="19"/>
      <c r="EOE4220" s="19"/>
      <c r="EOF4220" s="19"/>
      <c r="EOG4220" s="19"/>
      <c r="EOH4220" s="19"/>
      <c r="EOI4220" s="19"/>
      <c r="EOJ4220" s="19"/>
      <c r="EOK4220" s="19"/>
      <c r="EOL4220" s="19"/>
      <c r="EOM4220" s="19"/>
      <c r="EON4220" s="19"/>
      <c r="EOO4220" s="19"/>
      <c r="EOP4220" s="19"/>
      <c r="EOQ4220" s="19"/>
      <c r="EOR4220" s="19"/>
      <c r="EOS4220" s="19"/>
      <c r="EOT4220" s="19"/>
      <c r="EOU4220" s="19"/>
      <c r="EOV4220" s="19"/>
      <c r="EOW4220" s="19"/>
      <c r="EOX4220" s="19"/>
      <c r="EOY4220" s="19"/>
      <c r="EOZ4220" s="19"/>
      <c r="EPA4220" s="19"/>
      <c r="EPB4220" s="19"/>
      <c r="EPC4220" s="19"/>
      <c r="EPD4220" s="19"/>
      <c r="EPE4220" s="19"/>
      <c r="EPF4220" s="19"/>
      <c r="EPG4220" s="19"/>
      <c r="EPH4220" s="19"/>
      <c r="EPI4220" s="19"/>
      <c r="EPJ4220" s="19"/>
      <c r="EPK4220" s="19"/>
      <c r="EPL4220" s="19"/>
      <c r="EPM4220" s="19"/>
      <c r="EPN4220" s="19"/>
      <c r="EPO4220" s="19"/>
      <c r="EPP4220" s="19"/>
      <c r="EPQ4220" s="19"/>
      <c r="EPR4220" s="19"/>
      <c r="EPS4220" s="19"/>
      <c r="EPT4220" s="19"/>
      <c r="EPU4220" s="19"/>
      <c r="EPV4220" s="19"/>
      <c r="EPW4220" s="19"/>
      <c r="EPX4220" s="19"/>
      <c r="EPY4220" s="19"/>
      <c r="EPZ4220" s="19"/>
      <c r="EQA4220" s="19"/>
      <c r="EQB4220" s="19"/>
      <c r="EQC4220" s="19"/>
      <c r="EQD4220" s="19"/>
      <c r="EQE4220" s="19"/>
      <c r="EQF4220" s="19"/>
      <c r="EQG4220" s="19"/>
      <c r="EQH4220" s="19"/>
      <c r="EQI4220" s="19"/>
      <c r="EQJ4220" s="19"/>
      <c r="EQK4220" s="19"/>
      <c r="EQL4220" s="19"/>
      <c r="EQM4220" s="19"/>
      <c r="EQN4220" s="19"/>
      <c r="EQO4220" s="19"/>
      <c r="EQP4220" s="19"/>
      <c r="EQQ4220" s="19"/>
      <c r="EQR4220" s="19"/>
      <c r="EQS4220" s="19"/>
      <c r="EQT4220" s="19"/>
      <c r="EQU4220" s="19"/>
      <c r="EQV4220" s="19"/>
      <c r="EQW4220" s="19"/>
      <c r="EQX4220" s="19"/>
      <c r="EQY4220" s="19"/>
      <c r="EQZ4220" s="19"/>
      <c r="ERA4220" s="19"/>
      <c r="ERB4220" s="19"/>
      <c r="ERC4220" s="19"/>
      <c r="ERD4220" s="19"/>
      <c r="ERE4220" s="19"/>
      <c r="ERF4220" s="19"/>
      <c r="ERG4220" s="19"/>
      <c r="ERH4220" s="19"/>
      <c r="ERI4220" s="19"/>
      <c r="ERJ4220" s="19"/>
      <c r="ERK4220" s="19"/>
      <c r="ERL4220" s="19"/>
      <c r="ERM4220" s="19"/>
      <c r="ERN4220" s="19"/>
      <c r="ERO4220" s="19"/>
      <c r="ERP4220" s="19"/>
      <c r="ERQ4220" s="19"/>
      <c r="ERR4220" s="19"/>
      <c r="ERS4220" s="19"/>
      <c r="ERT4220" s="19"/>
      <c r="ERU4220" s="19"/>
      <c r="ERV4220" s="19"/>
      <c r="ERW4220" s="19"/>
      <c r="ERX4220" s="19"/>
      <c r="ERY4220" s="19"/>
      <c r="ERZ4220" s="19"/>
      <c r="ESA4220" s="19"/>
      <c r="ESB4220" s="19"/>
      <c r="ESC4220" s="19"/>
      <c r="ESD4220" s="19"/>
      <c r="ESE4220" s="19"/>
      <c r="ESF4220" s="19"/>
      <c r="ESG4220" s="19"/>
      <c r="ESH4220" s="19"/>
      <c r="ESI4220" s="19"/>
      <c r="ESJ4220" s="19"/>
      <c r="ESK4220" s="19"/>
      <c r="ESL4220" s="19"/>
      <c r="ESM4220" s="19"/>
      <c r="ESN4220" s="19"/>
      <c r="ESO4220" s="19"/>
      <c r="ESP4220" s="19"/>
      <c r="ESQ4220" s="19"/>
      <c r="ESR4220" s="19"/>
      <c r="ESS4220" s="19"/>
      <c r="EST4220" s="19"/>
      <c r="ESU4220" s="19"/>
      <c r="ESV4220" s="19"/>
      <c r="ESW4220" s="19"/>
      <c r="ESX4220" s="19"/>
      <c r="ESY4220" s="19"/>
      <c r="ESZ4220" s="19"/>
      <c r="ETA4220" s="19"/>
      <c r="ETB4220" s="19"/>
      <c r="ETC4220" s="19"/>
      <c r="ETD4220" s="19"/>
      <c r="ETE4220" s="19"/>
      <c r="ETF4220" s="19"/>
      <c r="ETG4220" s="19"/>
      <c r="ETH4220" s="19"/>
      <c r="ETI4220" s="19"/>
      <c r="ETJ4220" s="19"/>
      <c r="ETK4220" s="19"/>
      <c r="ETL4220" s="19"/>
      <c r="ETM4220" s="19"/>
      <c r="ETN4220" s="19"/>
      <c r="ETO4220" s="19"/>
      <c r="ETP4220" s="19"/>
      <c r="ETQ4220" s="19"/>
      <c r="ETR4220" s="19"/>
      <c r="ETS4220" s="19"/>
      <c r="ETT4220" s="19"/>
      <c r="ETU4220" s="19"/>
      <c r="ETV4220" s="19"/>
      <c r="ETW4220" s="19"/>
      <c r="ETX4220" s="19"/>
      <c r="ETY4220" s="19"/>
      <c r="ETZ4220" s="19"/>
      <c r="EUA4220" s="19"/>
      <c r="EUB4220" s="19"/>
      <c r="EUC4220" s="19"/>
      <c r="EUD4220" s="19"/>
      <c r="EUE4220" s="19"/>
      <c r="EUF4220" s="19"/>
      <c r="EUG4220" s="19"/>
      <c r="EUH4220" s="19"/>
      <c r="EUI4220" s="19"/>
      <c r="EUJ4220" s="19"/>
      <c r="EUK4220" s="19"/>
      <c r="EUL4220" s="19"/>
      <c r="EUM4220" s="19"/>
      <c r="EUN4220" s="19"/>
      <c r="EUO4220" s="19"/>
      <c r="EUP4220" s="19"/>
      <c r="EUQ4220" s="19"/>
      <c r="EUR4220" s="19"/>
      <c r="EUS4220" s="19"/>
      <c r="EUT4220" s="19"/>
      <c r="EUU4220" s="19"/>
      <c r="EUV4220" s="19"/>
      <c r="EUW4220" s="19"/>
      <c r="EUX4220" s="19"/>
      <c r="EUY4220" s="19"/>
      <c r="EUZ4220" s="19"/>
      <c r="EVA4220" s="19"/>
      <c r="EVB4220" s="19"/>
      <c r="EVC4220" s="19"/>
      <c r="EVD4220" s="19"/>
      <c r="EVE4220" s="19"/>
      <c r="EVF4220" s="19"/>
      <c r="EVG4220" s="19"/>
      <c r="EVH4220" s="19"/>
      <c r="EVI4220" s="19"/>
      <c r="EVJ4220" s="19"/>
      <c r="EVK4220" s="19"/>
      <c r="EVL4220" s="19"/>
      <c r="EVM4220" s="19"/>
      <c r="EVN4220" s="19"/>
      <c r="EVO4220" s="19"/>
      <c r="EVP4220" s="19"/>
      <c r="EVQ4220" s="19"/>
      <c r="EVR4220" s="19"/>
      <c r="EVS4220" s="19"/>
      <c r="EVT4220" s="19"/>
      <c r="EVU4220" s="19"/>
      <c r="EVV4220" s="19"/>
      <c r="EVW4220" s="19"/>
      <c r="EVX4220" s="19"/>
      <c r="EVY4220" s="19"/>
      <c r="EVZ4220" s="19"/>
      <c r="EWA4220" s="19"/>
      <c r="EWB4220" s="19"/>
      <c r="EWC4220" s="19"/>
      <c r="EWD4220" s="19"/>
      <c r="EWE4220" s="19"/>
      <c r="EWF4220" s="19"/>
      <c r="EWG4220" s="19"/>
      <c r="EWH4220" s="19"/>
      <c r="EWI4220" s="19"/>
      <c r="EWJ4220" s="19"/>
      <c r="EWK4220" s="19"/>
      <c r="EWL4220" s="19"/>
      <c r="EWM4220" s="19"/>
      <c r="EWN4220" s="19"/>
      <c r="EWO4220" s="19"/>
      <c r="EWP4220" s="19"/>
      <c r="EWQ4220" s="19"/>
      <c r="EWR4220" s="19"/>
      <c r="EWS4220" s="19"/>
      <c r="EWT4220" s="19"/>
      <c r="EWU4220" s="19"/>
      <c r="EWV4220" s="19"/>
      <c r="EWW4220" s="19"/>
      <c r="EWX4220" s="19"/>
      <c r="EWY4220" s="19"/>
      <c r="EWZ4220" s="19"/>
      <c r="EXA4220" s="19"/>
      <c r="EXB4220" s="19"/>
      <c r="EXC4220" s="19"/>
      <c r="EXD4220" s="19"/>
      <c r="EXE4220" s="19"/>
      <c r="EXF4220" s="19"/>
      <c r="EXG4220" s="19"/>
      <c r="EXH4220" s="19"/>
      <c r="EXI4220" s="19"/>
      <c r="EXJ4220" s="19"/>
      <c r="EXK4220" s="19"/>
      <c r="EXL4220" s="19"/>
      <c r="EXM4220" s="19"/>
      <c r="EXN4220" s="19"/>
      <c r="EXO4220" s="19"/>
      <c r="EXP4220" s="19"/>
      <c r="EXQ4220" s="19"/>
      <c r="EXR4220" s="19"/>
      <c r="EXS4220" s="19"/>
      <c r="EXT4220" s="19"/>
      <c r="EXU4220" s="19"/>
      <c r="EXV4220" s="19"/>
      <c r="EXW4220" s="19"/>
      <c r="EXX4220" s="19"/>
      <c r="EXY4220" s="19"/>
      <c r="EXZ4220" s="19"/>
      <c r="EYA4220" s="19"/>
      <c r="EYB4220" s="19"/>
      <c r="EYC4220" s="19"/>
      <c r="EYD4220" s="19"/>
      <c r="EYE4220" s="19"/>
      <c r="EYF4220" s="19"/>
      <c r="EYG4220" s="19"/>
      <c r="EYH4220" s="19"/>
      <c r="EYI4220" s="19"/>
      <c r="EYJ4220" s="19"/>
      <c r="EYK4220" s="19"/>
      <c r="EYL4220" s="19"/>
      <c r="EYM4220" s="19"/>
      <c r="EYN4220" s="19"/>
      <c r="EYO4220" s="19"/>
      <c r="EYP4220" s="19"/>
      <c r="EYQ4220" s="19"/>
      <c r="EYR4220" s="19"/>
      <c r="EYS4220" s="19"/>
      <c r="EYT4220" s="19"/>
      <c r="EYU4220" s="19"/>
      <c r="EYV4220" s="19"/>
      <c r="EYW4220" s="19"/>
      <c r="EYX4220" s="19"/>
      <c r="EYY4220" s="19"/>
      <c r="EYZ4220" s="19"/>
      <c r="EZA4220" s="19"/>
      <c r="EZB4220" s="19"/>
      <c r="EZC4220" s="19"/>
      <c r="EZD4220" s="19"/>
      <c r="EZE4220" s="19"/>
      <c r="EZF4220" s="19"/>
      <c r="EZG4220" s="19"/>
      <c r="EZH4220" s="19"/>
      <c r="EZI4220" s="19"/>
      <c r="EZJ4220" s="19"/>
      <c r="EZK4220" s="19"/>
      <c r="EZL4220" s="19"/>
      <c r="EZM4220" s="19"/>
      <c r="EZN4220" s="19"/>
      <c r="EZO4220" s="19"/>
      <c r="EZP4220" s="19"/>
      <c r="EZQ4220" s="19"/>
      <c r="EZR4220" s="19"/>
      <c r="EZS4220" s="19"/>
      <c r="EZT4220" s="19"/>
      <c r="EZU4220" s="19"/>
      <c r="EZV4220" s="19"/>
      <c r="EZW4220" s="19"/>
      <c r="EZX4220" s="19"/>
      <c r="EZY4220" s="19"/>
      <c r="EZZ4220" s="19"/>
      <c r="FAA4220" s="19"/>
      <c r="FAB4220" s="19"/>
      <c r="FAC4220" s="19"/>
      <c r="FAD4220" s="19"/>
      <c r="FAE4220" s="19"/>
      <c r="FAF4220" s="19"/>
      <c r="FAG4220" s="19"/>
      <c r="FAH4220" s="19"/>
      <c r="FAI4220" s="19"/>
      <c r="FAJ4220" s="19"/>
      <c r="FAK4220" s="19"/>
      <c r="FAL4220" s="19"/>
      <c r="FAM4220" s="19"/>
      <c r="FAN4220" s="19"/>
      <c r="FAO4220" s="19"/>
      <c r="FAP4220" s="19"/>
      <c r="FAQ4220" s="19"/>
      <c r="FAR4220" s="19"/>
      <c r="FAS4220" s="19"/>
      <c r="FAT4220" s="19"/>
      <c r="FAU4220" s="19"/>
      <c r="FAV4220" s="19"/>
      <c r="FAW4220" s="19"/>
      <c r="FAX4220" s="19"/>
      <c r="FAY4220" s="19"/>
      <c r="FAZ4220" s="19"/>
      <c r="FBA4220" s="19"/>
      <c r="FBB4220" s="19"/>
      <c r="FBC4220" s="19"/>
      <c r="FBD4220" s="19"/>
      <c r="FBE4220" s="19"/>
      <c r="FBF4220" s="19"/>
      <c r="FBG4220" s="19"/>
      <c r="FBH4220" s="19"/>
      <c r="FBI4220" s="19"/>
      <c r="FBJ4220" s="19"/>
      <c r="FBK4220" s="19"/>
      <c r="FBL4220" s="19"/>
      <c r="FBM4220" s="19"/>
      <c r="FBN4220" s="19"/>
      <c r="FBO4220" s="19"/>
      <c r="FBP4220" s="19"/>
      <c r="FBQ4220" s="19"/>
      <c r="FBR4220" s="19"/>
      <c r="FBS4220" s="19"/>
      <c r="FBT4220" s="19"/>
      <c r="FBU4220" s="19"/>
      <c r="FBV4220" s="19"/>
      <c r="FBW4220" s="19"/>
      <c r="FBX4220" s="19"/>
      <c r="FBY4220" s="19"/>
      <c r="FBZ4220" s="19"/>
      <c r="FCA4220" s="19"/>
      <c r="FCB4220" s="19"/>
      <c r="FCC4220" s="19"/>
      <c r="FCD4220" s="19"/>
      <c r="FCE4220" s="19"/>
      <c r="FCF4220" s="19"/>
      <c r="FCG4220" s="19"/>
      <c r="FCH4220" s="19"/>
      <c r="FCI4220" s="19"/>
      <c r="FCJ4220" s="19"/>
      <c r="FCK4220" s="19"/>
      <c r="FCL4220" s="19"/>
      <c r="FCM4220" s="19"/>
      <c r="FCN4220" s="19"/>
      <c r="FCO4220" s="19"/>
      <c r="FCP4220" s="19"/>
      <c r="FCQ4220" s="19"/>
      <c r="FCR4220" s="19"/>
      <c r="FCS4220" s="19"/>
      <c r="FCT4220" s="19"/>
      <c r="FCU4220" s="19"/>
      <c r="FCV4220" s="19"/>
      <c r="FCW4220" s="19"/>
      <c r="FCX4220" s="19"/>
      <c r="FCY4220" s="19"/>
      <c r="FCZ4220" s="19"/>
      <c r="FDA4220" s="19"/>
      <c r="FDB4220" s="19"/>
      <c r="FDC4220" s="19"/>
      <c r="FDD4220" s="19"/>
      <c r="FDE4220" s="19"/>
      <c r="FDF4220" s="19"/>
      <c r="FDG4220" s="19"/>
      <c r="FDH4220" s="19"/>
      <c r="FDI4220" s="19"/>
      <c r="FDJ4220" s="19"/>
      <c r="FDK4220" s="19"/>
      <c r="FDL4220" s="19"/>
      <c r="FDM4220" s="19"/>
      <c r="FDN4220" s="19"/>
      <c r="FDO4220" s="19"/>
      <c r="FDP4220" s="19"/>
      <c r="FDQ4220" s="19"/>
      <c r="FDR4220" s="19"/>
      <c r="FDS4220" s="19"/>
      <c r="FDT4220" s="19"/>
      <c r="FDU4220" s="19"/>
      <c r="FDV4220" s="19"/>
      <c r="FDW4220" s="19"/>
      <c r="FDX4220" s="19"/>
      <c r="FDY4220" s="19"/>
      <c r="FDZ4220" s="19"/>
      <c r="FEA4220" s="19"/>
      <c r="FEB4220" s="19"/>
      <c r="FEC4220" s="19"/>
      <c r="FED4220" s="19"/>
      <c r="FEE4220" s="19"/>
      <c r="FEF4220" s="19"/>
      <c r="FEG4220" s="19"/>
      <c r="FEH4220" s="19"/>
      <c r="FEI4220" s="19"/>
      <c r="FEJ4220" s="19"/>
      <c r="FEK4220" s="19"/>
      <c r="FEL4220" s="19"/>
      <c r="FEM4220" s="19"/>
      <c r="FEN4220" s="19"/>
      <c r="FEO4220" s="19"/>
      <c r="FEP4220" s="19"/>
      <c r="FEQ4220" s="19"/>
      <c r="FER4220" s="19"/>
      <c r="FES4220" s="19"/>
      <c r="FET4220" s="19"/>
      <c r="FEU4220" s="19"/>
      <c r="FEV4220" s="19"/>
      <c r="FEW4220" s="19"/>
      <c r="FEX4220" s="19"/>
      <c r="FEY4220" s="19"/>
      <c r="FEZ4220" s="19"/>
      <c r="FFA4220" s="19"/>
      <c r="FFB4220" s="19"/>
      <c r="FFC4220" s="19"/>
      <c r="FFD4220" s="19"/>
      <c r="FFE4220" s="19"/>
      <c r="FFF4220" s="19"/>
      <c r="FFG4220" s="19"/>
      <c r="FFH4220" s="19"/>
      <c r="FFI4220" s="19"/>
      <c r="FFJ4220" s="19"/>
      <c r="FFK4220" s="19"/>
      <c r="FFL4220" s="19"/>
      <c r="FFM4220" s="19"/>
      <c r="FFN4220" s="19"/>
      <c r="FFO4220" s="19"/>
      <c r="FFP4220" s="19"/>
      <c r="FFQ4220" s="19"/>
      <c r="FFR4220" s="19"/>
      <c r="FFS4220" s="19"/>
      <c r="FFT4220" s="19"/>
      <c r="FFU4220" s="19"/>
      <c r="FFV4220" s="19"/>
      <c r="FFW4220" s="19"/>
      <c r="FFX4220" s="19"/>
      <c r="FFY4220" s="19"/>
      <c r="FFZ4220" s="19"/>
      <c r="FGA4220" s="19"/>
      <c r="FGB4220" s="19"/>
      <c r="FGC4220" s="19"/>
      <c r="FGD4220" s="19"/>
      <c r="FGE4220" s="19"/>
      <c r="FGF4220" s="19"/>
      <c r="FGG4220" s="19"/>
      <c r="FGH4220" s="19"/>
      <c r="FGI4220" s="19"/>
      <c r="FGJ4220" s="19"/>
      <c r="FGK4220" s="19"/>
      <c r="FGL4220" s="19"/>
      <c r="FGM4220" s="19"/>
      <c r="FGN4220" s="19"/>
      <c r="FGO4220" s="19"/>
      <c r="FGP4220" s="19"/>
      <c r="FGQ4220" s="19"/>
      <c r="FGR4220" s="19"/>
      <c r="FGS4220" s="19"/>
      <c r="FGT4220" s="19"/>
      <c r="FGU4220" s="19"/>
      <c r="FGV4220" s="19"/>
      <c r="FGW4220" s="19"/>
      <c r="FGX4220" s="19"/>
      <c r="FGY4220" s="19"/>
      <c r="FGZ4220" s="19"/>
      <c r="FHA4220" s="19"/>
      <c r="FHB4220" s="19"/>
      <c r="FHC4220" s="19"/>
      <c r="FHD4220" s="19"/>
      <c r="FHE4220" s="19"/>
      <c r="FHF4220" s="19"/>
      <c r="FHG4220" s="19"/>
      <c r="FHH4220" s="19"/>
      <c r="FHI4220" s="19"/>
      <c r="FHJ4220" s="19"/>
      <c r="FHK4220" s="19"/>
      <c r="FHL4220" s="19"/>
      <c r="FHM4220" s="19"/>
      <c r="FHN4220" s="19"/>
      <c r="FHO4220" s="19"/>
      <c r="FHP4220" s="19"/>
      <c r="FHQ4220" s="19"/>
      <c r="FHR4220" s="19"/>
      <c r="FHS4220" s="19"/>
      <c r="FHT4220" s="19"/>
      <c r="FHU4220" s="19"/>
      <c r="FHV4220" s="19"/>
      <c r="FHW4220" s="19"/>
      <c r="FHX4220" s="19"/>
      <c r="FHY4220" s="19"/>
      <c r="FHZ4220" s="19"/>
      <c r="FIA4220" s="19"/>
      <c r="FIB4220" s="19"/>
      <c r="FIC4220" s="19"/>
      <c r="FID4220" s="19"/>
      <c r="FIE4220" s="19"/>
      <c r="FIF4220" s="19"/>
      <c r="FIG4220" s="19"/>
      <c r="FIH4220" s="19"/>
      <c r="FII4220" s="19"/>
      <c r="FIJ4220" s="19"/>
      <c r="FIK4220" s="19"/>
      <c r="FIL4220" s="19"/>
      <c r="FIM4220" s="19"/>
      <c r="FIN4220" s="19"/>
      <c r="FIO4220" s="19"/>
      <c r="FIP4220" s="19"/>
      <c r="FIQ4220" s="19"/>
      <c r="FIR4220" s="19"/>
      <c r="FIS4220" s="19"/>
      <c r="FIT4220" s="19"/>
      <c r="FIU4220" s="19"/>
      <c r="FIV4220" s="19"/>
      <c r="FIW4220" s="19"/>
      <c r="FIX4220" s="19"/>
      <c r="FIY4220" s="19"/>
      <c r="FIZ4220" s="19"/>
      <c r="FJA4220" s="19"/>
      <c r="FJB4220" s="19"/>
      <c r="FJC4220" s="19"/>
      <c r="FJD4220" s="19"/>
      <c r="FJE4220" s="19"/>
      <c r="FJF4220" s="19"/>
      <c r="FJG4220" s="19"/>
      <c r="FJH4220" s="19"/>
      <c r="FJI4220" s="19"/>
      <c r="FJJ4220" s="19"/>
      <c r="FJK4220" s="19"/>
      <c r="FJL4220" s="19"/>
      <c r="FJM4220" s="19"/>
      <c r="FJN4220" s="19"/>
      <c r="FJO4220" s="19"/>
      <c r="FJP4220" s="19"/>
      <c r="FJQ4220" s="19"/>
      <c r="FJR4220" s="19"/>
      <c r="FJS4220" s="19"/>
      <c r="FJT4220" s="19"/>
      <c r="FJU4220" s="19"/>
      <c r="FJV4220" s="19"/>
      <c r="FJW4220" s="19"/>
      <c r="FJX4220" s="19"/>
      <c r="FJY4220" s="19"/>
      <c r="FJZ4220" s="19"/>
      <c r="FKA4220" s="19"/>
      <c r="FKB4220" s="19"/>
      <c r="FKC4220" s="19"/>
      <c r="FKD4220" s="19"/>
      <c r="FKE4220" s="19"/>
      <c r="FKF4220" s="19"/>
      <c r="FKG4220" s="19"/>
      <c r="FKH4220" s="19"/>
      <c r="FKI4220" s="19"/>
      <c r="FKJ4220" s="19"/>
      <c r="FKK4220" s="19"/>
      <c r="FKL4220" s="19"/>
      <c r="FKM4220" s="19"/>
      <c r="FKN4220" s="19"/>
      <c r="FKO4220" s="19"/>
      <c r="FKP4220" s="19"/>
      <c r="FKQ4220" s="19"/>
      <c r="FKR4220" s="19"/>
      <c r="FKS4220" s="19"/>
      <c r="FKT4220" s="19"/>
      <c r="FKU4220" s="19"/>
      <c r="FKV4220" s="19"/>
      <c r="FKW4220" s="19"/>
      <c r="FKX4220" s="19"/>
      <c r="FKY4220" s="19"/>
      <c r="FKZ4220" s="19"/>
      <c r="FLA4220" s="19"/>
      <c r="FLB4220" s="19"/>
      <c r="FLC4220" s="19"/>
      <c r="FLD4220" s="19"/>
      <c r="FLE4220" s="19"/>
      <c r="FLF4220" s="19"/>
      <c r="FLG4220" s="19"/>
      <c r="FLH4220" s="19"/>
      <c r="FLI4220" s="19"/>
      <c r="FLJ4220" s="19"/>
      <c r="FLK4220" s="19"/>
      <c r="FLL4220" s="19"/>
      <c r="FLM4220" s="19"/>
      <c r="FLN4220" s="19"/>
      <c r="FLO4220" s="19"/>
      <c r="FLP4220" s="19"/>
      <c r="FLQ4220" s="19"/>
      <c r="FLR4220" s="19"/>
      <c r="FLS4220" s="19"/>
      <c r="FLT4220" s="19"/>
      <c r="FLU4220" s="19"/>
      <c r="FLV4220" s="19"/>
      <c r="FLW4220" s="19"/>
      <c r="FLX4220" s="19"/>
      <c r="FLY4220" s="19"/>
      <c r="FLZ4220" s="19"/>
      <c r="FMA4220" s="19"/>
      <c r="FMB4220" s="19"/>
      <c r="FMC4220" s="19"/>
      <c r="FMD4220" s="19"/>
      <c r="FME4220" s="19"/>
      <c r="FMF4220" s="19"/>
      <c r="FMG4220" s="19"/>
      <c r="FMH4220" s="19"/>
      <c r="FMI4220" s="19"/>
      <c r="FMJ4220" s="19"/>
      <c r="FMK4220" s="19"/>
      <c r="FML4220" s="19"/>
      <c r="FMM4220" s="19"/>
      <c r="FMN4220" s="19"/>
      <c r="FMO4220" s="19"/>
      <c r="FMP4220" s="19"/>
      <c r="FMQ4220" s="19"/>
      <c r="FMR4220" s="19"/>
      <c r="FMS4220" s="19"/>
      <c r="FMT4220" s="19"/>
      <c r="FMU4220" s="19"/>
      <c r="FMV4220" s="19"/>
      <c r="FMW4220" s="19"/>
      <c r="FMX4220" s="19"/>
      <c r="FMY4220" s="19"/>
      <c r="FMZ4220" s="19"/>
      <c r="FNA4220" s="19"/>
      <c r="FNB4220" s="19"/>
      <c r="FNC4220" s="19"/>
      <c r="FND4220" s="19"/>
      <c r="FNE4220" s="19"/>
      <c r="FNF4220" s="19"/>
      <c r="FNG4220" s="19"/>
      <c r="FNH4220" s="19"/>
      <c r="FNI4220" s="19"/>
      <c r="FNJ4220" s="19"/>
      <c r="FNK4220" s="19"/>
      <c r="FNL4220" s="19"/>
      <c r="FNM4220" s="19"/>
      <c r="FNN4220" s="19"/>
      <c r="FNO4220" s="19"/>
      <c r="FNP4220" s="19"/>
      <c r="FNQ4220" s="19"/>
      <c r="FNR4220" s="19"/>
      <c r="FNS4220" s="19"/>
      <c r="FNT4220" s="19"/>
      <c r="FNU4220" s="19"/>
      <c r="FNV4220" s="19"/>
      <c r="FNW4220" s="19"/>
      <c r="FNX4220" s="19"/>
      <c r="FNY4220" s="19"/>
      <c r="FNZ4220" s="19"/>
      <c r="FOA4220" s="19"/>
      <c r="FOB4220" s="19"/>
      <c r="FOC4220" s="19"/>
      <c r="FOD4220" s="19"/>
      <c r="FOE4220" s="19"/>
      <c r="FOF4220" s="19"/>
      <c r="FOG4220" s="19"/>
      <c r="FOH4220" s="19"/>
      <c r="FOI4220" s="19"/>
      <c r="FOJ4220" s="19"/>
      <c r="FOK4220" s="19"/>
      <c r="FOL4220" s="19"/>
      <c r="FOM4220" s="19"/>
      <c r="FON4220" s="19"/>
      <c r="FOO4220" s="19"/>
      <c r="FOP4220" s="19"/>
      <c r="FOQ4220" s="19"/>
      <c r="FOR4220" s="19"/>
      <c r="FOS4220" s="19"/>
      <c r="FOT4220" s="19"/>
      <c r="FOU4220" s="19"/>
      <c r="FOV4220" s="19"/>
      <c r="FOW4220" s="19"/>
      <c r="FOX4220" s="19"/>
      <c r="FOY4220" s="19"/>
      <c r="FOZ4220" s="19"/>
      <c r="FPA4220" s="19"/>
      <c r="FPB4220" s="19"/>
      <c r="FPC4220" s="19"/>
      <c r="FPD4220" s="19"/>
      <c r="FPE4220" s="19"/>
      <c r="FPF4220" s="19"/>
      <c r="FPG4220" s="19"/>
      <c r="FPH4220" s="19"/>
      <c r="FPI4220" s="19"/>
      <c r="FPJ4220" s="19"/>
      <c r="FPK4220" s="19"/>
      <c r="FPL4220" s="19"/>
      <c r="FPM4220" s="19"/>
      <c r="FPN4220" s="19"/>
      <c r="FPO4220" s="19"/>
      <c r="FPP4220" s="19"/>
      <c r="FPQ4220" s="19"/>
      <c r="FPR4220" s="19"/>
      <c r="FPS4220" s="19"/>
      <c r="FPT4220" s="19"/>
      <c r="FPU4220" s="19"/>
      <c r="FPV4220" s="19"/>
      <c r="FPW4220" s="19"/>
      <c r="FPX4220" s="19"/>
      <c r="FPY4220" s="19"/>
      <c r="FPZ4220" s="19"/>
      <c r="FQA4220" s="19"/>
      <c r="FQB4220" s="19"/>
      <c r="FQC4220" s="19"/>
      <c r="FQD4220" s="19"/>
      <c r="FQE4220" s="19"/>
      <c r="FQF4220" s="19"/>
      <c r="FQG4220" s="19"/>
      <c r="FQH4220" s="19"/>
      <c r="FQI4220" s="19"/>
      <c r="FQJ4220" s="19"/>
      <c r="FQK4220" s="19"/>
      <c r="FQL4220" s="19"/>
      <c r="FQM4220" s="19"/>
      <c r="FQN4220" s="19"/>
      <c r="FQO4220" s="19"/>
      <c r="FQP4220" s="19"/>
      <c r="FQQ4220" s="19"/>
      <c r="FQR4220" s="19"/>
      <c r="FQS4220" s="19"/>
      <c r="FQT4220" s="19"/>
      <c r="FQU4220" s="19"/>
      <c r="FQV4220" s="19"/>
      <c r="FQW4220" s="19"/>
      <c r="FQX4220" s="19"/>
      <c r="FQY4220" s="19"/>
      <c r="FQZ4220" s="19"/>
      <c r="FRA4220" s="19"/>
      <c r="FRB4220" s="19"/>
      <c r="FRC4220" s="19"/>
      <c r="FRD4220" s="19"/>
      <c r="FRE4220" s="19"/>
      <c r="FRF4220" s="19"/>
      <c r="FRG4220" s="19"/>
      <c r="FRH4220" s="19"/>
      <c r="FRI4220" s="19"/>
      <c r="FRJ4220" s="19"/>
      <c r="FRK4220" s="19"/>
      <c r="FRL4220" s="19"/>
      <c r="FRM4220" s="19"/>
      <c r="FRN4220" s="19"/>
      <c r="FRO4220" s="19"/>
      <c r="FRP4220" s="19"/>
      <c r="FRQ4220" s="19"/>
      <c r="FRR4220" s="19"/>
      <c r="FRS4220" s="19"/>
      <c r="FRT4220" s="19"/>
      <c r="FRU4220" s="19"/>
      <c r="FRV4220" s="19"/>
      <c r="FRW4220" s="19"/>
      <c r="FRX4220" s="19"/>
      <c r="FRY4220" s="19"/>
      <c r="FRZ4220" s="19"/>
      <c r="FSA4220" s="19"/>
      <c r="FSB4220" s="19"/>
      <c r="FSC4220" s="19"/>
      <c r="FSD4220" s="19"/>
      <c r="FSE4220" s="19"/>
      <c r="FSF4220" s="19"/>
      <c r="FSG4220" s="19"/>
      <c r="FSH4220" s="19"/>
      <c r="FSI4220" s="19"/>
      <c r="FSJ4220" s="19"/>
      <c r="FSK4220" s="19"/>
      <c r="FSL4220" s="19"/>
      <c r="FSM4220" s="19"/>
      <c r="FSN4220" s="19"/>
      <c r="FSO4220" s="19"/>
      <c r="FSP4220" s="19"/>
      <c r="FSQ4220" s="19"/>
      <c r="FSR4220" s="19"/>
      <c r="FSS4220" s="19"/>
      <c r="FST4220" s="19"/>
      <c r="FSU4220" s="19"/>
      <c r="FSV4220" s="19"/>
      <c r="FSW4220" s="19"/>
      <c r="FSX4220" s="19"/>
      <c r="FSY4220" s="19"/>
      <c r="FSZ4220" s="19"/>
      <c r="FTA4220" s="19"/>
      <c r="FTB4220" s="19"/>
      <c r="FTC4220" s="19"/>
      <c r="FTD4220" s="19"/>
      <c r="FTE4220" s="19"/>
      <c r="FTF4220" s="19"/>
      <c r="FTG4220" s="19"/>
      <c r="FTH4220" s="19"/>
      <c r="FTI4220" s="19"/>
      <c r="FTJ4220" s="19"/>
      <c r="FTK4220" s="19"/>
      <c r="FTL4220" s="19"/>
      <c r="FTM4220" s="19"/>
      <c r="FTN4220" s="19"/>
      <c r="FTO4220" s="19"/>
      <c r="FTP4220" s="19"/>
      <c r="FTQ4220" s="19"/>
      <c r="FTR4220" s="19"/>
      <c r="FTS4220" s="19"/>
      <c r="FTT4220" s="19"/>
      <c r="FTU4220" s="19"/>
      <c r="FTV4220" s="19"/>
      <c r="FTW4220" s="19"/>
      <c r="FTX4220" s="19"/>
      <c r="FTY4220" s="19"/>
      <c r="FTZ4220" s="19"/>
      <c r="FUA4220" s="19"/>
      <c r="FUB4220" s="19"/>
      <c r="FUC4220" s="19"/>
      <c r="FUD4220" s="19"/>
      <c r="FUE4220" s="19"/>
      <c r="FUF4220" s="19"/>
      <c r="FUG4220" s="19"/>
      <c r="FUH4220" s="19"/>
      <c r="FUI4220" s="19"/>
      <c r="FUJ4220" s="19"/>
      <c r="FUK4220" s="19"/>
      <c r="FUL4220" s="19"/>
      <c r="FUM4220" s="19"/>
      <c r="FUN4220" s="19"/>
      <c r="FUO4220" s="19"/>
      <c r="FUP4220" s="19"/>
      <c r="FUQ4220" s="19"/>
      <c r="FUR4220" s="19"/>
      <c r="FUS4220" s="19"/>
      <c r="FUT4220" s="19"/>
      <c r="FUU4220" s="19"/>
      <c r="FUV4220" s="19"/>
      <c r="FUW4220" s="19"/>
      <c r="FUX4220" s="19"/>
      <c r="FUY4220" s="19"/>
      <c r="FUZ4220" s="19"/>
      <c r="FVA4220" s="19"/>
      <c r="FVB4220" s="19"/>
      <c r="FVC4220" s="19"/>
      <c r="FVD4220" s="19"/>
      <c r="FVE4220" s="19"/>
      <c r="FVF4220" s="19"/>
      <c r="FVG4220" s="19"/>
      <c r="FVH4220" s="19"/>
      <c r="FVI4220" s="19"/>
      <c r="FVJ4220" s="19"/>
      <c r="FVK4220" s="19"/>
      <c r="FVL4220" s="19"/>
      <c r="FVM4220" s="19"/>
      <c r="FVN4220" s="19"/>
      <c r="FVO4220" s="19"/>
      <c r="FVP4220" s="19"/>
      <c r="FVQ4220" s="19"/>
      <c r="FVR4220" s="19"/>
      <c r="FVS4220" s="19"/>
      <c r="FVT4220" s="19"/>
      <c r="FVU4220" s="19"/>
      <c r="FVV4220" s="19"/>
      <c r="FVW4220" s="19"/>
      <c r="FVX4220" s="19"/>
      <c r="FVY4220" s="19"/>
      <c r="FVZ4220" s="19"/>
      <c r="FWA4220" s="19"/>
      <c r="FWB4220" s="19"/>
      <c r="FWC4220" s="19"/>
      <c r="FWD4220" s="19"/>
      <c r="FWE4220" s="19"/>
      <c r="FWF4220" s="19"/>
      <c r="FWG4220" s="19"/>
      <c r="FWH4220" s="19"/>
      <c r="FWI4220" s="19"/>
      <c r="FWJ4220" s="19"/>
      <c r="FWK4220" s="19"/>
      <c r="FWL4220" s="19"/>
      <c r="FWM4220" s="19"/>
      <c r="FWN4220" s="19"/>
      <c r="FWO4220" s="19"/>
      <c r="FWP4220" s="19"/>
      <c r="FWQ4220" s="19"/>
      <c r="FWR4220" s="19"/>
      <c r="FWS4220" s="19"/>
      <c r="FWT4220" s="19"/>
      <c r="FWU4220" s="19"/>
      <c r="FWV4220" s="19"/>
      <c r="FWW4220" s="19"/>
      <c r="FWX4220" s="19"/>
      <c r="FWY4220" s="19"/>
      <c r="FWZ4220" s="19"/>
      <c r="FXA4220" s="19"/>
      <c r="FXB4220" s="19"/>
      <c r="FXC4220" s="19"/>
      <c r="FXD4220" s="19"/>
      <c r="FXE4220" s="19"/>
      <c r="FXF4220" s="19"/>
      <c r="FXG4220" s="19"/>
      <c r="FXH4220" s="19"/>
      <c r="FXI4220" s="19"/>
      <c r="FXJ4220" s="19"/>
      <c r="FXK4220" s="19"/>
      <c r="FXL4220" s="19"/>
      <c r="FXM4220" s="19"/>
      <c r="FXN4220" s="19"/>
      <c r="FXO4220" s="19"/>
      <c r="FXP4220" s="19"/>
      <c r="FXQ4220" s="19"/>
      <c r="FXR4220" s="19"/>
      <c r="FXS4220" s="19"/>
      <c r="FXT4220" s="19"/>
      <c r="FXU4220" s="19"/>
      <c r="FXV4220" s="19"/>
      <c r="FXW4220" s="19"/>
      <c r="FXX4220" s="19"/>
      <c r="FXY4220" s="19"/>
      <c r="FXZ4220" s="19"/>
      <c r="FYA4220" s="19"/>
      <c r="FYB4220" s="19"/>
      <c r="FYC4220" s="19"/>
      <c r="FYD4220" s="19"/>
      <c r="FYE4220" s="19"/>
      <c r="FYF4220" s="19"/>
      <c r="FYG4220" s="19"/>
      <c r="FYH4220" s="19"/>
      <c r="FYI4220" s="19"/>
      <c r="FYJ4220" s="19"/>
      <c r="FYK4220" s="19"/>
      <c r="FYL4220" s="19"/>
      <c r="FYM4220" s="19"/>
      <c r="FYN4220" s="19"/>
      <c r="FYO4220" s="19"/>
      <c r="FYP4220" s="19"/>
      <c r="FYQ4220" s="19"/>
      <c r="FYR4220" s="19"/>
      <c r="FYS4220" s="19"/>
      <c r="FYT4220" s="19"/>
      <c r="FYU4220" s="19"/>
      <c r="FYV4220" s="19"/>
      <c r="FYW4220" s="19"/>
      <c r="FYX4220" s="19"/>
      <c r="FYY4220" s="19"/>
      <c r="FYZ4220" s="19"/>
      <c r="FZA4220" s="19"/>
      <c r="FZB4220" s="19"/>
      <c r="FZC4220" s="19"/>
      <c r="FZD4220" s="19"/>
      <c r="FZE4220" s="19"/>
      <c r="FZF4220" s="19"/>
      <c r="FZG4220" s="19"/>
      <c r="FZH4220" s="19"/>
      <c r="FZI4220" s="19"/>
      <c r="FZJ4220" s="19"/>
      <c r="FZK4220" s="19"/>
      <c r="FZL4220" s="19"/>
      <c r="FZM4220" s="19"/>
      <c r="FZN4220" s="19"/>
      <c r="FZO4220" s="19"/>
      <c r="FZP4220" s="19"/>
      <c r="FZQ4220" s="19"/>
      <c r="FZR4220" s="19"/>
      <c r="FZS4220" s="19"/>
      <c r="FZT4220" s="19"/>
      <c r="FZU4220" s="19"/>
      <c r="FZV4220" s="19"/>
      <c r="FZW4220" s="19"/>
      <c r="FZX4220" s="19"/>
      <c r="FZY4220" s="19"/>
      <c r="FZZ4220" s="19"/>
      <c r="GAA4220" s="19"/>
      <c r="GAB4220" s="19"/>
      <c r="GAC4220" s="19"/>
      <c r="GAD4220" s="19"/>
      <c r="GAE4220" s="19"/>
      <c r="GAF4220" s="19"/>
      <c r="GAG4220" s="19"/>
      <c r="GAH4220" s="19"/>
      <c r="GAI4220" s="19"/>
      <c r="GAJ4220" s="19"/>
      <c r="GAK4220" s="19"/>
      <c r="GAL4220" s="19"/>
      <c r="GAM4220" s="19"/>
      <c r="GAN4220" s="19"/>
      <c r="GAO4220" s="19"/>
      <c r="GAP4220" s="19"/>
      <c r="GAQ4220" s="19"/>
      <c r="GAR4220" s="19"/>
      <c r="GAS4220" s="19"/>
      <c r="GAT4220" s="19"/>
      <c r="GAU4220" s="19"/>
      <c r="GAV4220" s="19"/>
      <c r="GAW4220" s="19"/>
      <c r="GAX4220" s="19"/>
      <c r="GAY4220" s="19"/>
      <c r="GAZ4220" s="19"/>
      <c r="GBA4220" s="19"/>
      <c r="GBB4220" s="19"/>
      <c r="GBC4220" s="19"/>
      <c r="GBD4220" s="19"/>
      <c r="GBE4220" s="19"/>
      <c r="GBF4220" s="19"/>
      <c r="GBG4220" s="19"/>
      <c r="GBH4220" s="19"/>
      <c r="GBI4220" s="19"/>
      <c r="GBJ4220" s="19"/>
      <c r="GBK4220" s="19"/>
      <c r="GBL4220" s="19"/>
      <c r="GBM4220" s="19"/>
      <c r="GBN4220" s="19"/>
      <c r="GBO4220" s="19"/>
      <c r="GBP4220" s="19"/>
      <c r="GBQ4220" s="19"/>
      <c r="GBR4220" s="19"/>
      <c r="GBS4220" s="19"/>
      <c r="GBT4220" s="19"/>
      <c r="GBU4220" s="19"/>
      <c r="GBV4220" s="19"/>
      <c r="GBW4220" s="19"/>
      <c r="GBX4220" s="19"/>
      <c r="GBY4220" s="19"/>
      <c r="GBZ4220" s="19"/>
      <c r="GCA4220" s="19"/>
      <c r="GCB4220" s="19"/>
      <c r="GCC4220" s="19"/>
      <c r="GCD4220" s="19"/>
      <c r="GCE4220" s="19"/>
      <c r="GCF4220" s="19"/>
      <c r="GCG4220" s="19"/>
      <c r="GCH4220" s="19"/>
      <c r="GCI4220" s="19"/>
      <c r="GCJ4220" s="19"/>
      <c r="GCK4220" s="19"/>
      <c r="GCL4220" s="19"/>
      <c r="GCM4220" s="19"/>
      <c r="GCN4220" s="19"/>
      <c r="GCO4220" s="19"/>
      <c r="GCP4220" s="19"/>
      <c r="GCQ4220" s="19"/>
      <c r="GCR4220" s="19"/>
      <c r="GCS4220" s="19"/>
      <c r="GCT4220" s="19"/>
      <c r="GCU4220" s="19"/>
      <c r="GCV4220" s="19"/>
      <c r="GCW4220" s="19"/>
      <c r="GCX4220" s="19"/>
      <c r="GCY4220" s="19"/>
      <c r="GCZ4220" s="19"/>
      <c r="GDA4220" s="19"/>
      <c r="GDB4220" s="19"/>
      <c r="GDC4220" s="19"/>
      <c r="GDD4220" s="19"/>
      <c r="GDE4220" s="19"/>
      <c r="GDF4220" s="19"/>
      <c r="GDG4220" s="19"/>
      <c r="GDH4220" s="19"/>
      <c r="GDI4220" s="19"/>
      <c r="GDJ4220" s="19"/>
      <c r="GDK4220" s="19"/>
      <c r="GDL4220" s="19"/>
      <c r="GDM4220" s="19"/>
      <c r="GDN4220" s="19"/>
      <c r="GDO4220" s="19"/>
      <c r="GDP4220" s="19"/>
      <c r="GDQ4220" s="19"/>
      <c r="GDR4220" s="19"/>
      <c r="GDS4220" s="19"/>
      <c r="GDT4220" s="19"/>
      <c r="GDU4220" s="19"/>
      <c r="GDV4220" s="19"/>
      <c r="GDW4220" s="19"/>
      <c r="GDX4220" s="19"/>
      <c r="GDY4220" s="19"/>
      <c r="GDZ4220" s="19"/>
      <c r="GEA4220" s="19"/>
      <c r="GEB4220" s="19"/>
      <c r="GEC4220" s="19"/>
      <c r="GED4220" s="19"/>
      <c r="GEE4220" s="19"/>
      <c r="GEF4220" s="19"/>
      <c r="GEG4220" s="19"/>
      <c r="GEH4220" s="19"/>
      <c r="GEI4220" s="19"/>
      <c r="GEJ4220" s="19"/>
      <c r="GEK4220" s="19"/>
      <c r="GEL4220" s="19"/>
      <c r="GEM4220" s="19"/>
      <c r="GEN4220" s="19"/>
      <c r="GEO4220" s="19"/>
      <c r="GEP4220" s="19"/>
      <c r="GEQ4220" s="19"/>
      <c r="GER4220" s="19"/>
      <c r="GES4220" s="19"/>
      <c r="GET4220" s="19"/>
      <c r="GEU4220" s="19"/>
      <c r="GEV4220" s="19"/>
      <c r="GEW4220" s="19"/>
      <c r="GEX4220" s="19"/>
      <c r="GEY4220" s="19"/>
      <c r="GEZ4220" s="19"/>
      <c r="GFA4220" s="19"/>
      <c r="GFB4220" s="19"/>
      <c r="GFC4220" s="19"/>
      <c r="GFD4220" s="19"/>
      <c r="GFE4220" s="19"/>
      <c r="GFF4220" s="19"/>
      <c r="GFG4220" s="19"/>
      <c r="GFH4220" s="19"/>
      <c r="GFI4220" s="19"/>
      <c r="GFJ4220" s="19"/>
      <c r="GFK4220" s="19"/>
      <c r="GFL4220" s="19"/>
      <c r="GFM4220" s="19"/>
      <c r="GFN4220" s="19"/>
      <c r="GFO4220" s="19"/>
      <c r="GFP4220" s="19"/>
      <c r="GFQ4220" s="19"/>
      <c r="GFR4220" s="19"/>
      <c r="GFS4220" s="19"/>
      <c r="GFT4220" s="19"/>
      <c r="GFU4220" s="19"/>
      <c r="GFV4220" s="19"/>
      <c r="GFW4220" s="19"/>
      <c r="GFX4220" s="19"/>
      <c r="GFY4220" s="19"/>
      <c r="GFZ4220" s="19"/>
      <c r="GGA4220" s="19"/>
      <c r="GGB4220" s="19"/>
      <c r="GGC4220" s="19"/>
      <c r="GGD4220" s="19"/>
      <c r="GGE4220" s="19"/>
      <c r="GGF4220" s="19"/>
      <c r="GGG4220" s="19"/>
      <c r="GGH4220" s="19"/>
      <c r="GGI4220" s="19"/>
      <c r="GGJ4220" s="19"/>
      <c r="GGK4220" s="19"/>
      <c r="GGL4220" s="19"/>
      <c r="GGM4220" s="19"/>
      <c r="GGN4220" s="19"/>
      <c r="GGO4220" s="19"/>
      <c r="GGP4220" s="19"/>
      <c r="GGQ4220" s="19"/>
      <c r="GGR4220" s="19"/>
      <c r="GGS4220" s="19"/>
      <c r="GGT4220" s="19"/>
      <c r="GGU4220" s="19"/>
      <c r="GGV4220" s="19"/>
      <c r="GGW4220" s="19"/>
      <c r="GGX4220" s="19"/>
      <c r="GGY4220" s="19"/>
      <c r="GGZ4220" s="19"/>
      <c r="GHA4220" s="19"/>
      <c r="GHB4220" s="19"/>
      <c r="GHC4220" s="19"/>
      <c r="GHD4220" s="19"/>
      <c r="GHE4220" s="19"/>
      <c r="GHF4220" s="19"/>
      <c r="GHG4220" s="19"/>
      <c r="GHH4220" s="19"/>
      <c r="GHI4220" s="19"/>
      <c r="GHJ4220" s="19"/>
      <c r="GHK4220" s="19"/>
      <c r="GHL4220" s="19"/>
      <c r="GHM4220" s="19"/>
      <c r="GHN4220" s="19"/>
      <c r="GHO4220" s="19"/>
      <c r="GHP4220" s="19"/>
      <c r="GHQ4220" s="19"/>
      <c r="GHR4220" s="19"/>
      <c r="GHS4220" s="19"/>
      <c r="GHT4220" s="19"/>
      <c r="GHU4220" s="19"/>
      <c r="GHV4220" s="19"/>
      <c r="GHW4220" s="19"/>
      <c r="GHX4220" s="19"/>
      <c r="GHY4220" s="19"/>
      <c r="GHZ4220" s="19"/>
      <c r="GIA4220" s="19"/>
      <c r="GIB4220" s="19"/>
      <c r="GIC4220" s="19"/>
      <c r="GID4220" s="19"/>
      <c r="GIE4220" s="19"/>
      <c r="GIF4220" s="19"/>
      <c r="GIG4220" s="19"/>
      <c r="GIH4220" s="19"/>
      <c r="GII4220" s="19"/>
      <c r="GIJ4220" s="19"/>
      <c r="GIK4220" s="19"/>
      <c r="GIL4220" s="19"/>
      <c r="GIM4220" s="19"/>
      <c r="GIN4220" s="19"/>
      <c r="GIO4220" s="19"/>
      <c r="GIP4220" s="19"/>
      <c r="GIQ4220" s="19"/>
      <c r="GIR4220" s="19"/>
      <c r="GIS4220" s="19"/>
      <c r="GIT4220" s="19"/>
      <c r="GIU4220" s="19"/>
      <c r="GIV4220" s="19"/>
      <c r="GIW4220" s="19"/>
      <c r="GIX4220" s="19"/>
      <c r="GIY4220" s="19"/>
      <c r="GIZ4220" s="19"/>
      <c r="GJA4220" s="19"/>
      <c r="GJB4220" s="19"/>
      <c r="GJC4220" s="19"/>
      <c r="GJD4220" s="19"/>
      <c r="GJE4220" s="19"/>
      <c r="GJF4220" s="19"/>
      <c r="GJG4220" s="19"/>
      <c r="GJH4220" s="19"/>
      <c r="GJI4220" s="19"/>
      <c r="GJJ4220" s="19"/>
      <c r="GJK4220" s="19"/>
      <c r="GJL4220" s="19"/>
      <c r="GJM4220" s="19"/>
      <c r="GJN4220" s="19"/>
      <c r="GJO4220" s="19"/>
      <c r="GJP4220" s="19"/>
      <c r="GJQ4220" s="19"/>
      <c r="GJR4220" s="19"/>
      <c r="GJS4220" s="19"/>
      <c r="GJT4220" s="19"/>
      <c r="GJU4220" s="19"/>
      <c r="GJV4220" s="19"/>
      <c r="GJW4220" s="19"/>
      <c r="GJX4220" s="19"/>
      <c r="GJY4220" s="19"/>
      <c r="GJZ4220" s="19"/>
      <c r="GKA4220" s="19"/>
      <c r="GKB4220" s="19"/>
      <c r="GKC4220" s="19"/>
      <c r="GKD4220" s="19"/>
      <c r="GKE4220" s="19"/>
      <c r="GKF4220" s="19"/>
      <c r="GKG4220" s="19"/>
      <c r="GKH4220" s="19"/>
      <c r="GKI4220" s="19"/>
      <c r="GKJ4220" s="19"/>
      <c r="GKK4220" s="19"/>
      <c r="GKL4220" s="19"/>
      <c r="GKM4220" s="19"/>
      <c r="GKN4220" s="19"/>
      <c r="GKO4220" s="19"/>
      <c r="GKP4220" s="19"/>
      <c r="GKQ4220" s="19"/>
      <c r="GKR4220" s="19"/>
      <c r="GKS4220" s="19"/>
      <c r="GKT4220" s="19"/>
      <c r="GKU4220" s="19"/>
      <c r="GKV4220" s="19"/>
      <c r="GKW4220" s="19"/>
      <c r="GKX4220" s="19"/>
      <c r="GKY4220" s="19"/>
      <c r="GKZ4220" s="19"/>
      <c r="GLA4220" s="19"/>
      <c r="GLB4220" s="19"/>
      <c r="GLC4220" s="19"/>
      <c r="GLD4220" s="19"/>
      <c r="GLE4220" s="19"/>
      <c r="GLF4220" s="19"/>
      <c r="GLG4220" s="19"/>
      <c r="GLH4220" s="19"/>
      <c r="GLI4220" s="19"/>
      <c r="GLJ4220" s="19"/>
      <c r="GLK4220" s="19"/>
      <c r="GLL4220" s="19"/>
      <c r="GLM4220" s="19"/>
      <c r="GLN4220" s="19"/>
      <c r="GLO4220" s="19"/>
      <c r="GLP4220" s="19"/>
      <c r="GLQ4220" s="19"/>
      <c r="GLR4220" s="19"/>
      <c r="GLS4220" s="19"/>
      <c r="GLT4220" s="19"/>
      <c r="GLU4220" s="19"/>
      <c r="GLV4220" s="19"/>
      <c r="GLW4220" s="19"/>
      <c r="GLX4220" s="19"/>
      <c r="GLY4220" s="19"/>
      <c r="GLZ4220" s="19"/>
      <c r="GMA4220" s="19"/>
      <c r="GMB4220" s="19"/>
      <c r="GMC4220" s="19"/>
      <c r="GMD4220" s="19"/>
      <c r="GME4220" s="19"/>
      <c r="GMF4220" s="19"/>
      <c r="GMG4220" s="19"/>
      <c r="GMH4220" s="19"/>
      <c r="GMI4220" s="19"/>
      <c r="GMJ4220" s="19"/>
      <c r="GMK4220" s="19"/>
      <c r="GML4220" s="19"/>
      <c r="GMM4220" s="19"/>
      <c r="GMN4220" s="19"/>
      <c r="GMO4220" s="19"/>
      <c r="GMP4220" s="19"/>
      <c r="GMQ4220" s="19"/>
      <c r="GMR4220" s="19"/>
      <c r="GMS4220" s="19"/>
      <c r="GMT4220" s="19"/>
      <c r="GMU4220" s="19"/>
      <c r="GMV4220" s="19"/>
      <c r="GMW4220" s="19"/>
      <c r="GMX4220" s="19"/>
      <c r="GMY4220" s="19"/>
      <c r="GMZ4220" s="19"/>
      <c r="GNA4220" s="19"/>
      <c r="GNB4220" s="19"/>
      <c r="GNC4220" s="19"/>
      <c r="GND4220" s="19"/>
      <c r="GNE4220" s="19"/>
      <c r="GNF4220" s="19"/>
      <c r="GNG4220" s="19"/>
      <c r="GNH4220" s="19"/>
      <c r="GNI4220" s="19"/>
      <c r="GNJ4220" s="19"/>
      <c r="GNK4220" s="19"/>
      <c r="GNL4220" s="19"/>
      <c r="GNM4220" s="19"/>
      <c r="GNN4220" s="19"/>
      <c r="GNO4220" s="19"/>
      <c r="GNP4220" s="19"/>
      <c r="GNQ4220" s="19"/>
      <c r="GNR4220" s="19"/>
      <c r="GNS4220" s="19"/>
      <c r="GNT4220" s="19"/>
      <c r="GNU4220" s="19"/>
      <c r="GNV4220" s="19"/>
      <c r="GNW4220" s="19"/>
      <c r="GNX4220" s="19"/>
      <c r="GNY4220" s="19"/>
      <c r="GNZ4220" s="19"/>
      <c r="GOA4220" s="19"/>
      <c r="GOB4220" s="19"/>
      <c r="GOC4220" s="19"/>
      <c r="GOD4220" s="19"/>
      <c r="GOE4220" s="19"/>
      <c r="GOF4220" s="19"/>
      <c r="GOG4220" s="19"/>
      <c r="GOH4220" s="19"/>
      <c r="GOI4220" s="19"/>
      <c r="GOJ4220" s="19"/>
      <c r="GOK4220" s="19"/>
      <c r="GOL4220" s="19"/>
      <c r="GOM4220" s="19"/>
      <c r="GON4220" s="19"/>
      <c r="GOO4220" s="19"/>
      <c r="GOP4220" s="19"/>
      <c r="GOQ4220" s="19"/>
      <c r="GOR4220" s="19"/>
      <c r="GOS4220" s="19"/>
      <c r="GOT4220" s="19"/>
      <c r="GOU4220" s="19"/>
      <c r="GOV4220" s="19"/>
      <c r="GOW4220" s="19"/>
      <c r="GOX4220" s="19"/>
      <c r="GOY4220" s="19"/>
      <c r="GOZ4220" s="19"/>
      <c r="GPA4220" s="19"/>
      <c r="GPB4220" s="19"/>
      <c r="GPC4220" s="19"/>
      <c r="GPD4220" s="19"/>
      <c r="GPE4220" s="19"/>
      <c r="GPF4220" s="19"/>
      <c r="GPG4220" s="19"/>
      <c r="GPH4220" s="19"/>
      <c r="GPI4220" s="19"/>
      <c r="GPJ4220" s="19"/>
      <c r="GPK4220" s="19"/>
      <c r="GPL4220" s="19"/>
      <c r="GPM4220" s="19"/>
      <c r="GPN4220" s="19"/>
      <c r="GPO4220" s="19"/>
      <c r="GPP4220" s="19"/>
      <c r="GPQ4220" s="19"/>
      <c r="GPR4220" s="19"/>
      <c r="GPS4220" s="19"/>
      <c r="GPT4220" s="19"/>
      <c r="GPU4220" s="19"/>
      <c r="GPV4220" s="19"/>
      <c r="GPW4220" s="19"/>
      <c r="GPX4220" s="19"/>
      <c r="GPY4220" s="19"/>
      <c r="GPZ4220" s="19"/>
      <c r="GQA4220" s="19"/>
      <c r="GQB4220" s="19"/>
      <c r="GQC4220" s="19"/>
      <c r="GQD4220" s="19"/>
      <c r="GQE4220" s="19"/>
      <c r="GQF4220" s="19"/>
      <c r="GQG4220" s="19"/>
      <c r="GQH4220" s="19"/>
      <c r="GQI4220" s="19"/>
      <c r="GQJ4220" s="19"/>
      <c r="GQK4220" s="19"/>
      <c r="GQL4220" s="19"/>
      <c r="GQM4220" s="19"/>
      <c r="GQN4220" s="19"/>
      <c r="GQO4220" s="19"/>
      <c r="GQP4220" s="19"/>
      <c r="GQQ4220" s="19"/>
      <c r="GQR4220" s="19"/>
      <c r="GQS4220" s="19"/>
      <c r="GQT4220" s="19"/>
      <c r="GQU4220" s="19"/>
      <c r="GQV4220" s="19"/>
      <c r="GQW4220" s="19"/>
      <c r="GQX4220" s="19"/>
      <c r="GQY4220" s="19"/>
      <c r="GQZ4220" s="19"/>
      <c r="GRA4220" s="19"/>
      <c r="GRB4220" s="19"/>
      <c r="GRC4220" s="19"/>
      <c r="GRD4220" s="19"/>
      <c r="GRE4220" s="19"/>
      <c r="GRF4220" s="19"/>
      <c r="GRG4220" s="19"/>
      <c r="GRH4220" s="19"/>
      <c r="GRI4220" s="19"/>
      <c r="GRJ4220" s="19"/>
      <c r="GRK4220" s="19"/>
      <c r="GRL4220" s="19"/>
      <c r="GRM4220" s="19"/>
      <c r="GRN4220" s="19"/>
      <c r="GRO4220" s="19"/>
      <c r="GRP4220" s="19"/>
      <c r="GRQ4220" s="19"/>
      <c r="GRR4220" s="19"/>
      <c r="GRS4220" s="19"/>
      <c r="GRT4220" s="19"/>
      <c r="GRU4220" s="19"/>
      <c r="GRV4220" s="19"/>
      <c r="GRW4220" s="19"/>
      <c r="GRX4220" s="19"/>
      <c r="GRY4220" s="19"/>
      <c r="GRZ4220" s="19"/>
      <c r="GSA4220" s="19"/>
      <c r="GSB4220" s="19"/>
      <c r="GSC4220" s="19"/>
      <c r="GSD4220" s="19"/>
      <c r="GSE4220" s="19"/>
      <c r="GSF4220" s="19"/>
      <c r="GSG4220" s="19"/>
      <c r="GSH4220" s="19"/>
      <c r="GSI4220" s="19"/>
      <c r="GSJ4220" s="19"/>
      <c r="GSK4220" s="19"/>
      <c r="GSL4220" s="19"/>
      <c r="GSM4220" s="19"/>
      <c r="GSN4220" s="19"/>
      <c r="GSO4220" s="19"/>
      <c r="GSP4220" s="19"/>
      <c r="GSQ4220" s="19"/>
      <c r="GSR4220" s="19"/>
      <c r="GSS4220" s="19"/>
      <c r="GST4220" s="19"/>
      <c r="GSU4220" s="19"/>
      <c r="GSV4220" s="19"/>
      <c r="GSW4220" s="19"/>
      <c r="GSX4220" s="19"/>
      <c r="GSY4220" s="19"/>
      <c r="GSZ4220" s="19"/>
      <c r="GTA4220" s="19"/>
      <c r="GTB4220" s="19"/>
      <c r="GTC4220" s="19"/>
      <c r="GTD4220" s="19"/>
      <c r="GTE4220" s="19"/>
      <c r="GTF4220" s="19"/>
      <c r="GTG4220" s="19"/>
      <c r="GTH4220" s="19"/>
      <c r="GTI4220" s="19"/>
      <c r="GTJ4220" s="19"/>
      <c r="GTK4220" s="19"/>
      <c r="GTL4220" s="19"/>
      <c r="GTM4220" s="19"/>
      <c r="GTN4220" s="19"/>
      <c r="GTO4220" s="19"/>
      <c r="GTP4220" s="19"/>
      <c r="GTQ4220" s="19"/>
      <c r="GTR4220" s="19"/>
      <c r="GTS4220" s="19"/>
      <c r="GTT4220" s="19"/>
      <c r="GTU4220" s="19"/>
      <c r="GTV4220" s="19"/>
      <c r="GTW4220" s="19"/>
      <c r="GTX4220" s="19"/>
      <c r="GTY4220" s="19"/>
      <c r="GTZ4220" s="19"/>
      <c r="GUA4220" s="19"/>
      <c r="GUB4220" s="19"/>
      <c r="GUC4220" s="19"/>
      <c r="GUD4220" s="19"/>
      <c r="GUE4220" s="19"/>
      <c r="GUF4220" s="19"/>
      <c r="GUG4220" s="19"/>
      <c r="GUH4220" s="19"/>
      <c r="GUI4220" s="19"/>
      <c r="GUJ4220" s="19"/>
      <c r="GUK4220" s="19"/>
      <c r="GUL4220" s="19"/>
      <c r="GUM4220" s="19"/>
      <c r="GUN4220" s="19"/>
      <c r="GUO4220" s="19"/>
      <c r="GUP4220" s="19"/>
      <c r="GUQ4220" s="19"/>
      <c r="GUR4220" s="19"/>
      <c r="GUS4220" s="19"/>
      <c r="GUT4220" s="19"/>
      <c r="GUU4220" s="19"/>
      <c r="GUV4220" s="19"/>
      <c r="GUW4220" s="19"/>
      <c r="GUX4220" s="19"/>
      <c r="GUY4220" s="19"/>
      <c r="GUZ4220" s="19"/>
      <c r="GVA4220" s="19"/>
      <c r="GVB4220" s="19"/>
      <c r="GVC4220" s="19"/>
      <c r="GVD4220" s="19"/>
      <c r="GVE4220" s="19"/>
      <c r="GVF4220" s="19"/>
      <c r="GVG4220" s="19"/>
      <c r="GVH4220" s="19"/>
      <c r="GVI4220" s="19"/>
      <c r="GVJ4220" s="19"/>
      <c r="GVK4220" s="19"/>
      <c r="GVL4220" s="19"/>
      <c r="GVM4220" s="19"/>
      <c r="GVN4220" s="19"/>
      <c r="GVO4220" s="19"/>
      <c r="GVP4220" s="19"/>
      <c r="GVQ4220" s="19"/>
      <c r="GVR4220" s="19"/>
      <c r="GVS4220" s="19"/>
      <c r="GVT4220" s="19"/>
      <c r="GVU4220" s="19"/>
      <c r="GVV4220" s="19"/>
      <c r="GVW4220" s="19"/>
      <c r="GVX4220" s="19"/>
      <c r="GVY4220" s="19"/>
      <c r="GVZ4220" s="19"/>
      <c r="GWA4220" s="19"/>
      <c r="GWB4220" s="19"/>
      <c r="GWC4220" s="19"/>
      <c r="GWD4220" s="19"/>
      <c r="GWE4220" s="19"/>
      <c r="GWF4220" s="19"/>
      <c r="GWG4220" s="19"/>
      <c r="GWH4220" s="19"/>
      <c r="GWI4220" s="19"/>
      <c r="GWJ4220" s="19"/>
      <c r="GWK4220" s="19"/>
      <c r="GWL4220" s="19"/>
      <c r="GWM4220" s="19"/>
      <c r="GWN4220" s="19"/>
      <c r="GWO4220" s="19"/>
      <c r="GWP4220" s="19"/>
      <c r="GWQ4220" s="19"/>
      <c r="GWR4220" s="19"/>
      <c r="GWS4220" s="19"/>
      <c r="GWT4220" s="19"/>
      <c r="GWU4220" s="19"/>
      <c r="GWV4220" s="19"/>
      <c r="GWW4220" s="19"/>
      <c r="GWX4220" s="19"/>
      <c r="GWY4220" s="19"/>
      <c r="GWZ4220" s="19"/>
      <c r="GXA4220" s="19"/>
      <c r="GXB4220" s="19"/>
      <c r="GXC4220" s="19"/>
      <c r="GXD4220" s="19"/>
      <c r="GXE4220" s="19"/>
      <c r="GXF4220" s="19"/>
      <c r="GXG4220" s="19"/>
      <c r="GXH4220" s="19"/>
      <c r="GXI4220" s="19"/>
      <c r="GXJ4220" s="19"/>
      <c r="GXK4220" s="19"/>
      <c r="GXL4220" s="19"/>
      <c r="GXM4220" s="19"/>
      <c r="GXN4220" s="19"/>
      <c r="GXO4220" s="19"/>
      <c r="GXP4220" s="19"/>
      <c r="GXQ4220" s="19"/>
      <c r="GXR4220" s="19"/>
      <c r="GXS4220" s="19"/>
      <c r="GXT4220" s="19"/>
      <c r="GXU4220" s="19"/>
      <c r="GXV4220" s="19"/>
      <c r="GXW4220" s="19"/>
      <c r="GXX4220" s="19"/>
      <c r="GXY4220" s="19"/>
      <c r="GXZ4220" s="19"/>
      <c r="GYA4220" s="19"/>
      <c r="GYB4220" s="19"/>
      <c r="GYC4220" s="19"/>
      <c r="GYD4220" s="19"/>
      <c r="GYE4220" s="19"/>
      <c r="GYF4220" s="19"/>
      <c r="GYG4220" s="19"/>
      <c r="GYH4220" s="19"/>
      <c r="GYI4220" s="19"/>
      <c r="GYJ4220" s="19"/>
      <c r="GYK4220" s="19"/>
      <c r="GYL4220" s="19"/>
      <c r="GYM4220" s="19"/>
      <c r="GYN4220" s="19"/>
      <c r="GYO4220" s="19"/>
      <c r="GYP4220" s="19"/>
      <c r="GYQ4220" s="19"/>
      <c r="GYR4220" s="19"/>
      <c r="GYS4220" s="19"/>
      <c r="GYT4220" s="19"/>
      <c r="GYU4220" s="19"/>
      <c r="GYV4220" s="19"/>
      <c r="GYW4220" s="19"/>
      <c r="GYX4220" s="19"/>
      <c r="GYY4220" s="19"/>
      <c r="GYZ4220" s="19"/>
      <c r="GZA4220" s="19"/>
      <c r="GZB4220" s="19"/>
      <c r="GZC4220" s="19"/>
      <c r="GZD4220" s="19"/>
      <c r="GZE4220" s="19"/>
      <c r="GZF4220" s="19"/>
      <c r="GZG4220" s="19"/>
      <c r="GZH4220" s="19"/>
      <c r="GZI4220" s="19"/>
      <c r="GZJ4220" s="19"/>
      <c r="GZK4220" s="19"/>
      <c r="GZL4220" s="19"/>
      <c r="GZM4220" s="19"/>
      <c r="GZN4220" s="19"/>
      <c r="GZO4220" s="19"/>
      <c r="GZP4220" s="19"/>
      <c r="GZQ4220" s="19"/>
      <c r="GZR4220" s="19"/>
      <c r="GZS4220" s="19"/>
      <c r="GZT4220" s="19"/>
      <c r="GZU4220" s="19"/>
      <c r="GZV4220" s="19"/>
      <c r="GZW4220" s="19"/>
      <c r="GZX4220" s="19"/>
      <c r="GZY4220" s="19"/>
      <c r="GZZ4220" s="19"/>
      <c r="HAA4220" s="19"/>
      <c r="HAB4220" s="19"/>
      <c r="HAC4220" s="19"/>
      <c r="HAD4220" s="19"/>
      <c r="HAE4220" s="19"/>
      <c r="HAF4220" s="19"/>
      <c r="HAG4220" s="19"/>
      <c r="HAH4220" s="19"/>
      <c r="HAI4220" s="19"/>
      <c r="HAJ4220" s="19"/>
      <c r="HAK4220" s="19"/>
      <c r="HAL4220" s="19"/>
      <c r="HAM4220" s="19"/>
      <c r="HAN4220" s="19"/>
      <c r="HAO4220" s="19"/>
      <c r="HAP4220" s="19"/>
      <c r="HAQ4220" s="19"/>
      <c r="HAR4220" s="19"/>
      <c r="HAS4220" s="19"/>
      <c r="HAT4220" s="19"/>
      <c r="HAU4220" s="19"/>
      <c r="HAV4220" s="19"/>
      <c r="HAW4220" s="19"/>
      <c r="HAX4220" s="19"/>
      <c r="HAY4220" s="19"/>
      <c r="HAZ4220" s="19"/>
      <c r="HBA4220" s="19"/>
      <c r="HBB4220" s="19"/>
      <c r="HBC4220" s="19"/>
      <c r="HBD4220" s="19"/>
      <c r="HBE4220" s="19"/>
      <c r="HBF4220" s="19"/>
      <c r="HBG4220" s="19"/>
      <c r="HBH4220" s="19"/>
      <c r="HBI4220" s="19"/>
      <c r="HBJ4220" s="19"/>
      <c r="HBK4220" s="19"/>
      <c r="HBL4220" s="19"/>
      <c r="HBM4220" s="19"/>
      <c r="HBN4220" s="19"/>
      <c r="HBO4220" s="19"/>
      <c r="HBP4220" s="19"/>
      <c r="HBQ4220" s="19"/>
      <c r="HBR4220" s="19"/>
      <c r="HBS4220" s="19"/>
      <c r="HBT4220" s="19"/>
      <c r="HBU4220" s="19"/>
      <c r="HBV4220" s="19"/>
      <c r="HBW4220" s="19"/>
      <c r="HBX4220" s="19"/>
      <c r="HBY4220" s="19"/>
      <c r="HBZ4220" s="19"/>
      <c r="HCA4220" s="19"/>
      <c r="HCB4220" s="19"/>
      <c r="HCC4220" s="19"/>
      <c r="HCD4220" s="19"/>
      <c r="HCE4220" s="19"/>
      <c r="HCF4220" s="19"/>
      <c r="HCG4220" s="19"/>
      <c r="HCH4220" s="19"/>
      <c r="HCI4220" s="19"/>
      <c r="HCJ4220" s="19"/>
      <c r="HCK4220" s="19"/>
      <c r="HCL4220" s="19"/>
      <c r="HCM4220" s="19"/>
      <c r="HCN4220" s="19"/>
      <c r="HCO4220" s="19"/>
      <c r="HCP4220" s="19"/>
      <c r="HCQ4220" s="19"/>
      <c r="HCR4220" s="19"/>
      <c r="HCS4220" s="19"/>
      <c r="HCT4220" s="19"/>
      <c r="HCU4220" s="19"/>
      <c r="HCV4220" s="19"/>
      <c r="HCW4220" s="19"/>
      <c r="HCX4220" s="19"/>
      <c r="HCY4220" s="19"/>
      <c r="HCZ4220" s="19"/>
      <c r="HDA4220" s="19"/>
      <c r="HDB4220" s="19"/>
      <c r="HDC4220" s="19"/>
      <c r="HDD4220" s="19"/>
      <c r="HDE4220" s="19"/>
      <c r="HDF4220" s="19"/>
      <c r="HDG4220" s="19"/>
      <c r="HDH4220" s="19"/>
      <c r="HDI4220" s="19"/>
      <c r="HDJ4220" s="19"/>
      <c r="HDK4220" s="19"/>
      <c r="HDL4220" s="19"/>
      <c r="HDM4220" s="19"/>
      <c r="HDN4220" s="19"/>
      <c r="HDO4220" s="19"/>
      <c r="HDP4220" s="19"/>
      <c r="HDQ4220" s="19"/>
      <c r="HDR4220" s="19"/>
      <c r="HDS4220" s="19"/>
      <c r="HDT4220" s="19"/>
      <c r="HDU4220" s="19"/>
      <c r="HDV4220" s="19"/>
      <c r="HDW4220" s="19"/>
      <c r="HDX4220" s="19"/>
      <c r="HDY4220" s="19"/>
      <c r="HDZ4220" s="19"/>
      <c r="HEA4220" s="19"/>
      <c r="HEB4220" s="19"/>
      <c r="HEC4220" s="19"/>
      <c r="HED4220" s="19"/>
      <c r="HEE4220" s="19"/>
      <c r="HEF4220" s="19"/>
      <c r="HEG4220" s="19"/>
      <c r="HEH4220" s="19"/>
      <c r="HEI4220" s="19"/>
      <c r="HEJ4220" s="19"/>
      <c r="HEK4220" s="19"/>
      <c r="HEL4220" s="19"/>
      <c r="HEM4220" s="19"/>
      <c r="HEN4220" s="19"/>
      <c r="HEO4220" s="19"/>
      <c r="HEP4220" s="19"/>
      <c r="HEQ4220" s="19"/>
      <c r="HER4220" s="19"/>
      <c r="HES4220" s="19"/>
      <c r="HET4220" s="19"/>
      <c r="HEU4220" s="19"/>
      <c r="HEV4220" s="19"/>
      <c r="HEW4220" s="19"/>
      <c r="HEX4220" s="19"/>
      <c r="HEY4220" s="19"/>
      <c r="HEZ4220" s="19"/>
      <c r="HFA4220" s="19"/>
      <c r="HFB4220" s="19"/>
      <c r="HFC4220" s="19"/>
      <c r="HFD4220" s="19"/>
      <c r="HFE4220" s="19"/>
      <c r="HFF4220" s="19"/>
      <c r="HFG4220" s="19"/>
      <c r="HFH4220" s="19"/>
      <c r="HFI4220" s="19"/>
      <c r="HFJ4220" s="19"/>
      <c r="HFK4220" s="19"/>
      <c r="HFL4220" s="19"/>
      <c r="HFM4220" s="19"/>
      <c r="HFN4220" s="19"/>
      <c r="HFO4220" s="19"/>
      <c r="HFP4220" s="19"/>
      <c r="HFQ4220" s="19"/>
      <c r="HFR4220" s="19"/>
      <c r="HFS4220" s="19"/>
      <c r="HFT4220" s="19"/>
      <c r="HFU4220" s="19"/>
      <c r="HFV4220" s="19"/>
      <c r="HFW4220" s="19"/>
      <c r="HFX4220" s="19"/>
      <c r="HFY4220" s="19"/>
      <c r="HFZ4220" s="19"/>
      <c r="HGA4220" s="19"/>
      <c r="HGB4220" s="19"/>
      <c r="HGC4220" s="19"/>
      <c r="HGD4220" s="19"/>
      <c r="HGE4220" s="19"/>
      <c r="HGF4220" s="19"/>
      <c r="HGG4220" s="19"/>
      <c r="HGH4220" s="19"/>
      <c r="HGI4220" s="19"/>
      <c r="HGJ4220" s="19"/>
      <c r="HGK4220" s="19"/>
      <c r="HGL4220" s="19"/>
      <c r="HGM4220" s="19"/>
      <c r="HGN4220" s="19"/>
      <c r="HGO4220" s="19"/>
      <c r="HGP4220" s="19"/>
      <c r="HGQ4220" s="19"/>
      <c r="HGR4220" s="19"/>
      <c r="HGS4220" s="19"/>
      <c r="HGT4220" s="19"/>
      <c r="HGU4220" s="19"/>
      <c r="HGV4220" s="19"/>
      <c r="HGW4220" s="19"/>
      <c r="HGX4220" s="19"/>
      <c r="HGY4220" s="19"/>
      <c r="HGZ4220" s="19"/>
      <c r="HHA4220" s="19"/>
      <c r="HHB4220" s="19"/>
      <c r="HHC4220" s="19"/>
      <c r="HHD4220" s="19"/>
      <c r="HHE4220" s="19"/>
      <c r="HHF4220" s="19"/>
      <c r="HHG4220" s="19"/>
      <c r="HHH4220" s="19"/>
      <c r="HHI4220" s="19"/>
      <c r="HHJ4220" s="19"/>
      <c r="HHK4220" s="19"/>
      <c r="HHL4220" s="19"/>
      <c r="HHM4220" s="19"/>
      <c r="HHN4220" s="19"/>
      <c r="HHO4220" s="19"/>
      <c r="HHP4220" s="19"/>
      <c r="HHQ4220" s="19"/>
      <c r="HHR4220" s="19"/>
      <c r="HHS4220" s="19"/>
      <c r="HHT4220" s="19"/>
      <c r="HHU4220" s="19"/>
      <c r="HHV4220" s="19"/>
      <c r="HHW4220" s="19"/>
      <c r="HHX4220" s="19"/>
      <c r="HHY4220" s="19"/>
      <c r="HHZ4220" s="19"/>
      <c r="HIA4220" s="19"/>
      <c r="HIB4220" s="19"/>
      <c r="HIC4220" s="19"/>
      <c r="HID4220" s="19"/>
      <c r="HIE4220" s="19"/>
      <c r="HIF4220" s="19"/>
      <c r="HIG4220" s="19"/>
      <c r="HIH4220" s="19"/>
      <c r="HII4220" s="19"/>
      <c r="HIJ4220" s="19"/>
      <c r="HIK4220" s="19"/>
      <c r="HIL4220" s="19"/>
      <c r="HIM4220" s="19"/>
      <c r="HIN4220" s="19"/>
      <c r="HIO4220" s="19"/>
      <c r="HIP4220" s="19"/>
      <c r="HIQ4220" s="19"/>
      <c r="HIR4220" s="19"/>
      <c r="HIS4220" s="19"/>
      <c r="HIT4220" s="19"/>
      <c r="HIU4220" s="19"/>
      <c r="HIV4220" s="19"/>
      <c r="HIW4220" s="19"/>
      <c r="HIX4220" s="19"/>
      <c r="HIY4220" s="19"/>
      <c r="HIZ4220" s="19"/>
      <c r="HJA4220" s="19"/>
      <c r="HJB4220" s="19"/>
      <c r="HJC4220" s="19"/>
      <c r="HJD4220" s="19"/>
      <c r="HJE4220" s="19"/>
      <c r="HJF4220" s="19"/>
      <c r="HJG4220" s="19"/>
      <c r="HJH4220" s="19"/>
      <c r="HJI4220" s="19"/>
      <c r="HJJ4220" s="19"/>
      <c r="HJK4220" s="19"/>
      <c r="HJL4220" s="19"/>
      <c r="HJM4220" s="19"/>
      <c r="HJN4220" s="19"/>
      <c r="HJO4220" s="19"/>
      <c r="HJP4220" s="19"/>
      <c r="HJQ4220" s="19"/>
      <c r="HJR4220" s="19"/>
      <c r="HJS4220" s="19"/>
      <c r="HJT4220" s="19"/>
      <c r="HJU4220" s="19"/>
      <c r="HJV4220" s="19"/>
      <c r="HJW4220" s="19"/>
      <c r="HJX4220" s="19"/>
      <c r="HJY4220" s="19"/>
      <c r="HJZ4220" s="19"/>
      <c r="HKA4220" s="19"/>
      <c r="HKB4220" s="19"/>
      <c r="HKC4220" s="19"/>
      <c r="HKD4220" s="19"/>
      <c r="HKE4220" s="19"/>
      <c r="HKF4220" s="19"/>
      <c r="HKG4220" s="19"/>
      <c r="HKH4220" s="19"/>
      <c r="HKI4220" s="19"/>
      <c r="HKJ4220" s="19"/>
      <c r="HKK4220" s="19"/>
      <c r="HKL4220" s="19"/>
      <c r="HKM4220" s="19"/>
      <c r="HKN4220" s="19"/>
      <c r="HKO4220" s="19"/>
      <c r="HKP4220" s="19"/>
      <c r="HKQ4220" s="19"/>
      <c r="HKR4220" s="19"/>
      <c r="HKS4220" s="19"/>
      <c r="HKT4220" s="19"/>
      <c r="HKU4220" s="19"/>
      <c r="HKV4220" s="19"/>
      <c r="HKW4220" s="19"/>
      <c r="HKX4220" s="19"/>
      <c r="HKY4220" s="19"/>
      <c r="HKZ4220" s="19"/>
      <c r="HLA4220" s="19"/>
      <c r="HLB4220" s="19"/>
      <c r="HLC4220" s="19"/>
      <c r="HLD4220" s="19"/>
      <c r="HLE4220" s="19"/>
      <c r="HLF4220" s="19"/>
      <c r="HLG4220" s="19"/>
      <c r="HLH4220" s="19"/>
      <c r="HLI4220" s="19"/>
      <c r="HLJ4220" s="19"/>
      <c r="HLK4220" s="19"/>
      <c r="HLL4220" s="19"/>
      <c r="HLM4220" s="19"/>
      <c r="HLN4220" s="19"/>
      <c r="HLO4220" s="19"/>
      <c r="HLP4220" s="19"/>
      <c r="HLQ4220" s="19"/>
      <c r="HLR4220" s="19"/>
      <c r="HLS4220" s="19"/>
      <c r="HLT4220" s="19"/>
      <c r="HLU4220" s="19"/>
      <c r="HLV4220" s="19"/>
      <c r="HLW4220" s="19"/>
      <c r="HLX4220" s="19"/>
      <c r="HLY4220" s="19"/>
      <c r="HLZ4220" s="19"/>
      <c r="HMA4220" s="19"/>
      <c r="HMB4220" s="19"/>
      <c r="HMC4220" s="19"/>
      <c r="HMD4220" s="19"/>
      <c r="HME4220" s="19"/>
      <c r="HMF4220" s="19"/>
      <c r="HMG4220" s="19"/>
      <c r="HMH4220" s="19"/>
      <c r="HMI4220" s="19"/>
      <c r="HMJ4220" s="19"/>
      <c r="HMK4220" s="19"/>
      <c r="HML4220" s="19"/>
      <c r="HMM4220" s="19"/>
      <c r="HMN4220" s="19"/>
      <c r="HMO4220" s="19"/>
      <c r="HMP4220" s="19"/>
      <c r="HMQ4220" s="19"/>
      <c r="HMR4220" s="19"/>
      <c r="HMS4220" s="19"/>
      <c r="HMT4220" s="19"/>
      <c r="HMU4220" s="19"/>
      <c r="HMV4220" s="19"/>
      <c r="HMW4220" s="19"/>
      <c r="HMX4220" s="19"/>
      <c r="HMY4220" s="19"/>
      <c r="HMZ4220" s="19"/>
      <c r="HNA4220" s="19"/>
      <c r="HNB4220" s="19"/>
      <c r="HNC4220" s="19"/>
      <c r="HND4220" s="19"/>
      <c r="HNE4220" s="19"/>
      <c r="HNF4220" s="19"/>
      <c r="HNG4220" s="19"/>
      <c r="HNH4220" s="19"/>
      <c r="HNI4220" s="19"/>
      <c r="HNJ4220" s="19"/>
      <c r="HNK4220" s="19"/>
      <c r="HNL4220" s="19"/>
      <c r="HNM4220" s="19"/>
      <c r="HNN4220" s="19"/>
      <c r="HNO4220" s="19"/>
      <c r="HNP4220" s="19"/>
      <c r="HNQ4220" s="19"/>
      <c r="HNR4220" s="19"/>
      <c r="HNS4220" s="19"/>
      <c r="HNT4220" s="19"/>
      <c r="HNU4220" s="19"/>
      <c r="HNV4220" s="19"/>
      <c r="HNW4220" s="19"/>
      <c r="HNX4220" s="19"/>
      <c r="HNY4220" s="19"/>
      <c r="HNZ4220" s="19"/>
      <c r="HOA4220" s="19"/>
      <c r="HOB4220" s="19"/>
      <c r="HOC4220" s="19"/>
      <c r="HOD4220" s="19"/>
      <c r="HOE4220" s="19"/>
      <c r="HOF4220" s="19"/>
      <c r="HOG4220" s="19"/>
      <c r="HOH4220" s="19"/>
      <c r="HOI4220" s="19"/>
      <c r="HOJ4220" s="19"/>
      <c r="HOK4220" s="19"/>
      <c r="HOL4220" s="19"/>
      <c r="HOM4220" s="19"/>
      <c r="HON4220" s="19"/>
      <c r="HOO4220" s="19"/>
      <c r="HOP4220" s="19"/>
      <c r="HOQ4220" s="19"/>
      <c r="HOR4220" s="19"/>
      <c r="HOS4220" s="19"/>
      <c r="HOT4220" s="19"/>
      <c r="HOU4220" s="19"/>
      <c r="HOV4220" s="19"/>
      <c r="HOW4220" s="19"/>
      <c r="HOX4220" s="19"/>
      <c r="HOY4220" s="19"/>
      <c r="HOZ4220" s="19"/>
      <c r="HPA4220" s="19"/>
      <c r="HPB4220" s="19"/>
      <c r="HPC4220" s="19"/>
      <c r="HPD4220" s="19"/>
      <c r="HPE4220" s="19"/>
      <c r="HPF4220" s="19"/>
      <c r="HPG4220" s="19"/>
      <c r="HPH4220" s="19"/>
      <c r="HPI4220" s="19"/>
      <c r="HPJ4220" s="19"/>
      <c r="HPK4220" s="19"/>
      <c r="HPL4220" s="19"/>
      <c r="HPM4220" s="19"/>
      <c r="HPN4220" s="19"/>
      <c r="HPO4220" s="19"/>
      <c r="HPP4220" s="19"/>
      <c r="HPQ4220" s="19"/>
      <c r="HPR4220" s="19"/>
      <c r="HPS4220" s="19"/>
      <c r="HPT4220" s="19"/>
      <c r="HPU4220" s="19"/>
      <c r="HPV4220" s="19"/>
      <c r="HPW4220" s="19"/>
      <c r="HPX4220" s="19"/>
      <c r="HPY4220" s="19"/>
      <c r="HPZ4220" s="19"/>
      <c r="HQA4220" s="19"/>
      <c r="HQB4220" s="19"/>
      <c r="HQC4220" s="19"/>
      <c r="HQD4220" s="19"/>
      <c r="HQE4220" s="19"/>
      <c r="HQF4220" s="19"/>
      <c r="HQG4220" s="19"/>
      <c r="HQH4220" s="19"/>
      <c r="HQI4220" s="19"/>
      <c r="HQJ4220" s="19"/>
      <c r="HQK4220" s="19"/>
      <c r="HQL4220" s="19"/>
      <c r="HQM4220" s="19"/>
      <c r="HQN4220" s="19"/>
      <c r="HQO4220" s="19"/>
      <c r="HQP4220" s="19"/>
      <c r="HQQ4220" s="19"/>
      <c r="HQR4220" s="19"/>
      <c r="HQS4220" s="19"/>
      <c r="HQT4220" s="19"/>
      <c r="HQU4220" s="19"/>
      <c r="HQV4220" s="19"/>
      <c r="HQW4220" s="19"/>
      <c r="HQX4220" s="19"/>
      <c r="HQY4220" s="19"/>
      <c r="HQZ4220" s="19"/>
      <c r="HRA4220" s="19"/>
      <c r="HRB4220" s="19"/>
      <c r="HRC4220" s="19"/>
      <c r="HRD4220" s="19"/>
      <c r="HRE4220" s="19"/>
      <c r="HRF4220" s="19"/>
      <c r="HRG4220" s="19"/>
      <c r="HRH4220" s="19"/>
      <c r="HRI4220" s="19"/>
      <c r="HRJ4220" s="19"/>
      <c r="HRK4220" s="19"/>
      <c r="HRL4220" s="19"/>
      <c r="HRM4220" s="19"/>
      <c r="HRN4220" s="19"/>
      <c r="HRO4220" s="19"/>
      <c r="HRP4220" s="19"/>
      <c r="HRQ4220" s="19"/>
      <c r="HRR4220" s="19"/>
      <c r="HRS4220" s="19"/>
      <c r="HRT4220" s="19"/>
      <c r="HRU4220" s="19"/>
      <c r="HRV4220" s="19"/>
      <c r="HRW4220" s="19"/>
      <c r="HRX4220" s="19"/>
      <c r="HRY4220" s="19"/>
      <c r="HRZ4220" s="19"/>
      <c r="HSA4220" s="19"/>
      <c r="HSB4220" s="19"/>
      <c r="HSC4220" s="19"/>
      <c r="HSD4220" s="19"/>
      <c r="HSE4220" s="19"/>
      <c r="HSF4220" s="19"/>
      <c r="HSG4220" s="19"/>
      <c r="HSH4220" s="19"/>
      <c r="HSI4220" s="19"/>
      <c r="HSJ4220" s="19"/>
      <c r="HSK4220" s="19"/>
      <c r="HSL4220" s="19"/>
      <c r="HSM4220" s="19"/>
      <c r="HSN4220" s="19"/>
      <c r="HSO4220" s="19"/>
      <c r="HSP4220" s="19"/>
      <c r="HSQ4220" s="19"/>
      <c r="HSR4220" s="19"/>
      <c r="HSS4220" s="19"/>
      <c r="HST4220" s="19"/>
      <c r="HSU4220" s="19"/>
      <c r="HSV4220" s="19"/>
      <c r="HSW4220" s="19"/>
      <c r="HSX4220" s="19"/>
      <c r="HSY4220" s="19"/>
      <c r="HSZ4220" s="19"/>
      <c r="HTA4220" s="19"/>
      <c r="HTB4220" s="19"/>
      <c r="HTC4220" s="19"/>
      <c r="HTD4220" s="19"/>
      <c r="HTE4220" s="19"/>
      <c r="HTF4220" s="19"/>
      <c r="HTG4220" s="19"/>
      <c r="HTH4220" s="19"/>
      <c r="HTI4220" s="19"/>
      <c r="HTJ4220" s="19"/>
      <c r="HTK4220" s="19"/>
      <c r="HTL4220" s="19"/>
      <c r="HTM4220" s="19"/>
      <c r="HTN4220" s="19"/>
      <c r="HTO4220" s="19"/>
      <c r="HTP4220" s="19"/>
      <c r="HTQ4220" s="19"/>
      <c r="HTR4220" s="19"/>
      <c r="HTS4220" s="19"/>
      <c r="HTT4220" s="19"/>
      <c r="HTU4220" s="19"/>
      <c r="HTV4220" s="19"/>
      <c r="HTW4220" s="19"/>
      <c r="HTX4220" s="19"/>
      <c r="HTY4220" s="19"/>
      <c r="HTZ4220" s="19"/>
      <c r="HUA4220" s="19"/>
      <c r="HUB4220" s="19"/>
      <c r="HUC4220" s="19"/>
      <c r="HUD4220" s="19"/>
      <c r="HUE4220" s="19"/>
      <c r="HUF4220" s="19"/>
      <c r="HUG4220" s="19"/>
      <c r="HUH4220" s="19"/>
      <c r="HUI4220" s="19"/>
      <c r="HUJ4220" s="19"/>
      <c r="HUK4220" s="19"/>
      <c r="HUL4220" s="19"/>
      <c r="HUM4220" s="19"/>
      <c r="HUN4220" s="19"/>
      <c r="HUO4220" s="19"/>
      <c r="HUP4220" s="19"/>
      <c r="HUQ4220" s="19"/>
      <c r="HUR4220" s="19"/>
      <c r="HUS4220" s="19"/>
      <c r="HUT4220" s="19"/>
      <c r="HUU4220" s="19"/>
      <c r="HUV4220" s="19"/>
      <c r="HUW4220" s="19"/>
      <c r="HUX4220" s="19"/>
      <c r="HUY4220" s="19"/>
      <c r="HUZ4220" s="19"/>
      <c r="HVA4220" s="19"/>
      <c r="HVB4220" s="19"/>
      <c r="HVC4220" s="19"/>
      <c r="HVD4220" s="19"/>
      <c r="HVE4220" s="19"/>
      <c r="HVF4220" s="19"/>
      <c r="HVG4220" s="19"/>
      <c r="HVH4220" s="19"/>
      <c r="HVI4220" s="19"/>
      <c r="HVJ4220" s="19"/>
      <c r="HVK4220" s="19"/>
      <c r="HVL4220" s="19"/>
      <c r="HVM4220" s="19"/>
      <c r="HVN4220" s="19"/>
      <c r="HVO4220" s="19"/>
      <c r="HVP4220" s="19"/>
      <c r="HVQ4220" s="19"/>
      <c r="HVR4220" s="19"/>
      <c r="HVS4220" s="19"/>
      <c r="HVT4220" s="19"/>
      <c r="HVU4220" s="19"/>
      <c r="HVV4220" s="19"/>
      <c r="HVW4220" s="19"/>
      <c r="HVX4220" s="19"/>
      <c r="HVY4220" s="19"/>
      <c r="HVZ4220" s="19"/>
      <c r="HWA4220" s="19"/>
      <c r="HWB4220" s="19"/>
      <c r="HWC4220" s="19"/>
      <c r="HWD4220" s="19"/>
      <c r="HWE4220" s="19"/>
      <c r="HWF4220" s="19"/>
      <c r="HWG4220" s="19"/>
      <c r="HWH4220" s="19"/>
      <c r="HWI4220" s="19"/>
      <c r="HWJ4220" s="19"/>
      <c r="HWK4220" s="19"/>
      <c r="HWL4220" s="19"/>
      <c r="HWM4220" s="19"/>
      <c r="HWN4220" s="19"/>
      <c r="HWO4220" s="19"/>
      <c r="HWP4220" s="19"/>
      <c r="HWQ4220" s="19"/>
      <c r="HWR4220" s="19"/>
      <c r="HWS4220" s="19"/>
      <c r="HWT4220" s="19"/>
      <c r="HWU4220" s="19"/>
      <c r="HWV4220" s="19"/>
      <c r="HWW4220" s="19"/>
      <c r="HWX4220" s="19"/>
      <c r="HWY4220" s="19"/>
      <c r="HWZ4220" s="19"/>
      <c r="HXA4220" s="19"/>
      <c r="HXB4220" s="19"/>
      <c r="HXC4220" s="19"/>
      <c r="HXD4220" s="19"/>
      <c r="HXE4220" s="19"/>
      <c r="HXF4220" s="19"/>
      <c r="HXG4220" s="19"/>
      <c r="HXH4220" s="19"/>
      <c r="HXI4220" s="19"/>
      <c r="HXJ4220" s="19"/>
      <c r="HXK4220" s="19"/>
      <c r="HXL4220" s="19"/>
      <c r="HXM4220" s="19"/>
      <c r="HXN4220" s="19"/>
      <c r="HXO4220" s="19"/>
      <c r="HXP4220" s="19"/>
      <c r="HXQ4220" s="19"/>
      <c r="HXR4220" s="19"/>
      <c r="HXS4220" s="19"/>
      <c r="HXT4220" s="19"/>
      <c r="HXU4220" s="19"/>
      <c r="HXV4220" s="19"/>
      <c r="HXW4220" s="19"/>
      <c r="HXX4220" s="19"/>
      <c r="HXY4220" s="19"/>
      <c r="HXZ4220" s="19"/>
      <c r="HYA4220" s="19"/>
      <c r="HYB4220" s="19"/>
      <c r="HYC4220" s="19"/>
      <c r="HYD4220" s="19"/>
      <c r="HYE4220" s="19"/>
      <c r="HYF4220" s="19"/>
      <c r="HYG4220" s="19"/>
      <c r="HYH4220" s="19"/>
      <c r="HYI4220" s="19"/>
      <c r="HYJ4220" s="19"/>
      <c r="HYK4220" s="19"/>
      <c r="HYL4220" s="19"/>
      <c r="HYM4220" s="19"/>
      <c r="HYN4220" s="19"/>
      <c r="HYO4220" s="19"/>
      <c r="HYP4220" s="19"/>
      <c r="HYQ4220" s="19"/>
      <c r="HYR4220" s="19"/>
      <c r="HYS4220" s="19"/>
      <c r="HYT4220" s="19"/>
      <c r="HYU4220" s="19"/>
      <c r="HYV4220" s="19"/>
      <c r="HYW4220" s="19"/>
      <c r="HYX4220" s="19"/>
      <c r="HYY4220" s="19"/>
      <c r="HYZ4220" s="19"/>
      <c r="HZA4220" s="19"/>
      <c r="HZB4220" s="19"/>
      <c r="HZC4220" s="19"/>
      <c r="HZD4220" s="19"/>
      <c r="HZE4220" s="19"/>
      <c r="HZF4220" s="19"/>
      <c r="HZG4220" s="19"/>
      <c r="HZH4220" s="19"/>
      <c r="HZI4220" s="19"/>
      <c r="HZJ4220" s="19"/>
      <c r="HZK4220" s="19"/>
      <c r="HZL4220" s="19"/>
      <c r="HZM4220" s="19"/>
      <c r="HZN4220" s="19"/>
      <c r="HZO4220" s="19"/>
      <c r="HZP4220" s="19"/>
      <c r="HZQ4220" s="19"/>
      <c r="HZR4220" s="19"/>
      <c r="HZS4220" s="19"/>
      <c r="HZT4220" s="19"/>
      <c r="HZU4220" s="19"/>
      <c r="HZV4220" s="19"/>
      <c r="HZW4220" s="19"/>
      <c r="HZX4220" s="19"/>
      <c r="HZY4220" s="19"/>
      <c r="HZZ4220" s="19"/>
      <c r="IAA4220" s="19"/>
      <c r="IAB4220" s="19"/>
      <c r="IAC4220" s="19"/>
      <c r="IAD4220" s="19"/>
      <c r="IAE4220" s="19"/>
      <c r="IAF4220" s="19"/>
      <c r="IAG4220" s="19"/>
      <c r="IAH4220" s="19"/>
      <c r="IAI4220" s="19"/>
      <c r="IAJ4220" s="19"/>
      <c r="IAK4220" s="19"/>
      <c r="IAL4220" s="19"/>
      <c r="IAM4220" s="19"/>
      <c r="IAN4220" s="19"/>
      <c r="IAO4220" s="19"/>
      <c r="IAP4220" s="19"/>
      <c r="IAQ4220" s="19"/>
      <c r="IAR4220" s="19"/>
      <c r="IAS4220" s="19"/>
      <c r="IAT4220" s="19"/>
      <c r="IAU4220" s="19"/>
      <c r="IAV4220" s="19"/>
      <c r="IAW4220" s="19"/>
      <c r="IAX4220" s="19"/>
      <c r="IAY4220" s="19"/>
      <c r="IAZ4220" s="19"/>
      <c r="IBA4220" s="19"/>
      <c r="IBB4220" s="19"/>
      <c r="IBC4220" s="19"/>
      <c r="IBD4220" s="19"/>
      <c r="IBE4220" s="19"/>
      <c r="IBF4220" s="19"/>
      <c r="IBG4220" s="19"/>
      <c r="IBH4220" s="19"/>
      <c r="IBI4220" s="19"/>
      <c r="IBJ4220" s="19"/>
      <c r="IBK4220" s="19"/>
      <c r="IBL4220" s="19"/>
      <c r="IBM4220" s="19"/>
      <c r="IBN4220" s="19"/>
      <c r="IBO4220" s="19"/>
      <c r="IBP4220" s="19"/>
      <c r="IBQ4220" s="19"/>
      <c r="IBR4220" s="19"/>
      <c r="IBS4220" s="19"/>
      <c r="IBT4220" s="19"/>
      <c r="IBU4220" s="19"/>
      <c r="IBV4220" s="19"/>
      <c r="IBW4220" s="19"/>
      <c r="IBX4220" s="19"/>
      <c r="IBY4220" s="19"/>
      <c r="IBZ4220" s="19"/>
      <c r="ICA4220" s="19"/>
      <c r="ICB4220" s="19"/>
      <c r="ICC4220" s="19"/>
      <c r="ICD4220" s="19"/>
      <c r="ICE4220" s="19"/>
      <c r="ICF4220" s="19"/>
      <c r="ICG4220" s="19"/>
      <c r="ICH4220" s="19"/>
      <c r="ICI4220" s="19"/>
      <c r="ICJ4220" s="19"/>
      <c r="ICK4220" s="19"/>
      <c r="ICL4220" s="19"/>
      <c r="ICM4220" s="19"/>
      <c r="ICN4220" s="19"/>
      <c r="ICO4220" s="19"/>
      <c r="ICP4220" s="19"/>
      <c r="ICQ4220" s="19"/>
      <c r="ICR4220" s="19"/>
      <c r="ICS4220" s="19"/>
      <c r="ICT4220" s="19"/>
      <c r="ICU4220" s="19"/>
      <c r="ICV4220" s="19"/>
      <c r="ICW4220" s="19"/>
      <c r="ICX4220" s="19"/>
      <c r="ICY4220" s="19"/>
      <c r="ICZ4220" s="19"/>
      <c r="IDA4220" s="19"/>
      <c r="IDB4220" s="19"/>
      <c r="IDC4220" s="19"/>
      <c r="IDD4220" s="19"/>
      <c r="IDE4220" s="19"/>
      <c r="IDF4220" s="19"/>
      <c r="IDG4220" s="19"/>
      <c r="IDH4220" s="19"/>
      <c r="IDI4220" s="19"/>
      <c r="IDJ4220" s="19"/>
      <c r="IDK4220" s="19"/>
      <c r="IDL4220" s="19"/>
      <c r="IDM4220" s="19"/>
      <c r="IDN4220" s="19"/>
      <c r="IDO4220" s="19"/>
      <c r="IDP4220" s="19"/>
      <c r="IDQ4220" s="19"/>
      <c r="IDR4220" s="19"/>
      <c r="IDS4220" s="19"/>
      <c r="IDT4220" s="19"/>
      <c r="IDU4220" s="19"/>
      <c r="IDV4220" s="19"/>
      <c r="IDW4220" s="19"/>
      <c r="IDX4220" s="19"/>
      <c r="IDY4220" s="19"/>
      <c r="IDZ4220" s="19"/>
      <c r="IEA4220" s="19"/>
      <c r="IEB4220" s="19"/>
      <c r="IEC4220" s="19"/>
      <c r="IED4220" s="19"/>
      <c r="IEE4220" s="19"/>
      <c r="IEF4220" s="19"/>
      <c r="IEG4220" s="19"/>
      <c r="IEH4220" s="19"/>
      <c r="IEI4220" s="19"/>
      <c r="IEJ4220" s="19"/>
      <c r="IEK4220" s="19"/>
      <c r="IEL4220" s="19"/>
      <c r="IEM4220" s="19"/>
      <c r="IEN4220" s="19"/>
      <c r="IEO4220" s="19"/>
      <c r="IEP4220" s="19"/>
      <c r="IEQ4220" s="19"/>
      <c r="IER4220" s="19"/>
      <c r="IES4220" s="19"/>
      <c r="IET4220" s="19"/>
      <c r="IEU4220" s="19"/>
      <c r="IEV4220" s="19"/>
      <c r="IEW4220" s="19"/>
      <c r="IEX4220" s="19"/>
      <c r="IEY4220" s="19"/>
      <c r="IEZ4220" s="19"/>
      <c r="IFA4220" s="19"/>
      <c r="IFB4220" s="19"/>
      <c r="IFC4220" s="19"/>
      <c r="IFD4220" s="19"/>
      <c r="IFE4220" s="19"/>
      <c r="IFF4220" s="19"/>
      <c r="IFG4220" s="19"/>
      <c r="IFH4220" s="19"/>
      <c r="IFI4220" s="19"/>
      <c r="IFJ4220" s="19"/>
      <c r="IFK4220" s="19"/>
      <c r="IFL4220" s="19"/>
      <c r="IFM4220" s="19"/>
      <c r="IFN4220" s="19"/>
      <c r="IFO4220" s="19"/>
      <c r="IFP4220" s="19"/>
      <c r="IFQ4220" s="19"/>
      <c r="IFR4220" s="19"/>
      <c r="IFS4220" s="19"/>
      <c r="IFT4220" s="19"/>
      <c r="IFU4220" s="19"/>
      <c r="IFV4220" s="19"/>
      <c r="IFW4220" s="19"/>
      <c r="IFX4220" s="19"/>
      <c r="IFY4220" s="19"/>
      <c r="IFZ4220" s="19"/>
      <c r="IGA4220" s="19"/>
      <c r="IGB4220" s="19"/>
      <c r="IGC4220" s="19"/>
      <c r="IGD4220" s="19"/>
      <c r="IGE4220" s="19"/>
      <c r="IGF4220" s="19"/>
      <c r="IGG4220" s="19"/>
      <c r="IGH4220" s="19"/>
      <c r="IGI4220" s="19"/>
      <c r="IGJ4220" s="19"/>
      <c r="IGK4220" s="19"/>
      <c r="IGL4220" s="19"/>
      <c r="IGM4220" s="19"/>
      <c r="IGN4220" s="19"/>
      <c r="IGO4220" s="19"/>
      <c r="IGP4220" s="19"/>
      <c r="IGQ4220" s="19"/>
      <c r="IGR4220" s="19"/>
      <c r="IGS4220" s="19"/>
      <c r="IGT4220" s="19"/>
      <c r="IGU4220" s="19"/>
      <c r="IGV4220" s="19"/>
      <c r="IGW4220" s="19"/>
      <c r="IGX4220" s="19"/>
      <c r="IGY4220" s="19"/>
      <c r="IGZ4220" s="19"/>
      <c r="IHA4220" s="19"/>
      <c r="IHB4220" s="19"/>
      <c r="IHC4220" s="19"/>
      <c r="IHD4220" s="19"/>
      <c r="IHE4220" s="19"/>
      <c r="IHF4220" s="19"/>
      <c r="IHG4220" s="19"/>
      <c r="IHH4220" s="19"/>
      <c r="IHI4220" s="19"/>
      <c r="IHJ4220" s="19"/>
      <c r="IHK4220" s="19"/>
      <c r="IHL4220" s="19"/>
      <c r="IHM4220" s="19"/>
      <c r="IHN4220" s="19"/>
      <c r="IHO4220" s="19"/>
      <c r="IHP4220" s="19"/>
      <c r="IHQ4220" s="19"/>
      <c r="IHR4220" s="19"/>
      <c r="IHS4220" s="19"/>
      <c r="IHT4220" s="19"/>
      <c r="IHU4220" s="19"/>
      <c r="IHV4220" s="19"/>
      <c r="IHW4220" s="19"/>
      <c r="IHX4220" s="19"/>
      <c r="IHY4220" s="19"/>
      <c r="IHZ4220" s="19"/>
      <c r="IIA4220" s="19"/>
      <c r="IIB4220" s="19"/>
      <c r="IIC4220" s="19"/>
      <c r="IID4220" s="19"/>
      <c r="IIE4220" s="19"/>
      <c r="IIF4220" s="19"/>
      <c r="IIG4220" s="19"/>
      <c r="IIH4220" s="19"/>
      <c r="III4220" s="19"/>
      <c r="IIJ4220" s="19"/>
      <c r="IIK4220" s="19"/>
      <c r="IIL4220" s="19"/>
      <c r="IIM4220" s="19"/>
      <c r="IIN4220" s="19"/>
      <c r="IIO4220" s="19"/>
      <c r="IIP4220" s="19"/>
      <c r="IIQ4220" s="19"/>
      <c r="IIR4220" s="19"/>
      <c r="IIS4220" s="19"/>
      <c r="IIT4220" s="19"/>
      <c r="IIU4220" s="19"/>
      <c r="IIV4220" s="19"/>
      <c r="IIW4220" s="19"/>
      <c r="IIX4220" s="19"/>
      <c r="IIY4220" s="19"/>
      <c r="IIZ4220" s="19"/>
      <c r="IJA4220" s="19"/>
      <c r="IJB4220" s="19"/>
      <c r="IJC4220" s="19"/>
      <c r="IJD4220" s="19"/>
      <c r="IJE4220" s="19"/>
      <c r="IJF4220" s="19"/>
      <c r="IJG4220" s="19"/>
      <c r="IJH4220" s="19"/>
      <c r="IJI4220" s="19"/>
      <c r="IJJ4220" s="19"/>
      <c r="IJK4220" s="19"/>
      <c r="IJL4220" s="19"/>
      <c r="IJM4220" s="19"/>
      <c r="IJN4220" s="19"/>
      <c r="IJO4220" s="19"/>
      <c r="IJP4220" s="19"/>
      <c r="IJQ4220" s="19"/>
      <c r="IJR4220" s="19"/>
      <c r="IJS4220" s="19"/>
      <c r="IJT4220" s="19"/>
      <c r="IJU4220" s="19"/>
      <c r="IJV4220" s="19"/>
      <c r="IJW4220" s="19"/>
      <c r="IJX4220" s="19"/>
      <c r="IJY4220" s="19"/>
      <c r="IJZ4220" s="19"/>
      <c r="IKA4220" s="19"/>
      <c r="IKB4220" s="19"/>
      <c r="IKC4220" s="19"/>
      <c r="IKD4220" s="19"/>
      <c r="IKE4220" s="19"/>
      <c r="IKF4220" s="19"/>
      <c r="IKG4220" s="19"/>
      <c r="IKH4220" s="19"/>
      <c r="IKI4220" s="19"/>
      <c r="IKJ4220" s="19"/>
      <c r="IKK4220" s="19"/>
      <c r="IKL4220" s="19"/>
      <c r="IKM4220" s="19"/>
      <c r="IKN4220" s="19"/>
      <c r="IKO4220" s="19"/>
      <c r="IKP4220" s="19"/>
      <c r="IKQ4220" s="19"/>
      <c r="IKR4220" s="19"/>
      <c r="IKS4220" s="19"/>
      <c r="IKT4220" s="19"/>
      <c r="IKU4220" s="19"/>
      <c r="IKV4220" s="19"/>
      <c r="IKW4220" s="19"/>
      <c r="IKX4220" s="19"/>
      <c r="IKY4220" s="19"/>
      <c r="IKZ4220" s="19"/>
      <c r="ILA4220" s="19"/>
      <c r="ILB4220" s="19"/>
      <c r="ILC4220" s="19"/>
      <c r="ILD4220" s="19"/>
      <c r="ILE4220" s="19"/>
      <c r="ILF4220" s="19"/>
      <c r="ILG4220" s="19"/>
      <c r="ILH4220" s="19"/>
      <c r="ILI4220" s="19"/>
      <c r="ILJ4220" s="19"/>
      <c r="ILK4220" s="19"/>
      <c r="ILL4220" s="19"/>
      <c r="ILM4220" s="19"/>
      <c r="ILN4220" s="19"/>
      <c r="ILO4220" s="19"/>
      <c r="ILP4220" s="19"/>
      <c r="ILQ4220" s="19"/>
      <c r="ILR4220" s="19"/>
      <c r="ILS4220" s="19"/>
      <c r="ILT4220" s="19"/>
      <c r="ILU4220" s="19"/>
      <c r="ILV4220" s="19"/>
      <c r="ILW4220" s="19"/>
      <c r="ILX4220" s="19"/>
      <c r="ILY4220" s="19"/>
      <c r="ILZ4220" s="19"/>
      <c r="IMA4220" s="19"/>
      <c r="IMB4220" s="19"/>
      <c r="IMC4220" s="19"/>
      <c r="IMD4220" s="19"/>
      <c r="IME4220" s="19"/>
      <c r="IMF4220" s="19"/>
      <c r="IMG4220" s="19"/>
      <c r="IMH4220" s="19"/>
      <c r="IMI4220" s="19"/>
      <c r="IMJ4220" s="19"/>
      <c r="IMK4220" s="19"/>
      <c r="IML4220" s="19"/>
      <c r="IMM4220" s="19"/>
      <c r="IMN4220" s="19"/>
      <c r="IMO4220" s="19"/>
      <c r="IMP4220" s="19"/>
      <c r="IMQ4220" s="19"/>
      <c r="IMR4220" s="19"/>
      <c r="IMS4220" s="19"/>
      <c r="IMT4220" s="19"/>
      <c r="IMU4220" s="19"/>
      <c r="IMV4220" s="19"/>
      <c r="IMW4220" s="19"/>
      <c r="IMX4220" s="19"/>
      <c r="IMY4220" s="19"/>
      <c r="IMZ4220" s="19"/>
      <c r="INA4220" s="19"/>
      <c r="INB4220" s="19"/>
      <c r="INC4220" s="19"/>
      <c r="IND4220" s="19"/>
      <c r="INE4220" s="19"/>
      <c r="INF4220" s="19"/>
      <c r="ING4220" s="19"/>
      <c r="INH4220" s="19"/>
      <c r="INI4220" s="19"/>
      <c r="INJ4220" s="19"/>
      <c r="INK4220" s="19"/>
      <c r="INL4220" s="19"/>
      <c r="INM4220" s="19"/>
      <c r="INN4220" s="19"/>
      <c r="INO4220" s="19"/>
      <c r="INP4220" s="19"/>
      <c r="INQ4220" s="19"/>
      <c r="INR4220" s="19"/>
      <c r="INS4220" s="19"/>
      <c r="INT4220" s="19"/>
      <c r="INU4220" s="19"/>
      <c r="INV4220" s="19"/>
      <c r="INW4220" s="19"/>
      <c r="INX4220" s="19"/>
      <c r="INY4220" s="19"/>
      <c r="INZ4220" s="19"/>
      <c r="IOA4220" s="19"/>
      <c r="IOB4220" s="19"/>
      <c r="IOC4220" s="19"/>
      <c r="IOD4220" s="19"/>
      <c r="IOE4220" s="19"/>
      <c r="IOF4220" s="19"/>
      <c r="IOG4220" s="19"/>
      <c r="IOH4220" s="19"/>
      <c r="IOI4220" s="19"/>
      <c r="IOJ4220" s="19"/>
      <c r="IOK4220" s="19"/>
      <c r="IOL4220" s="19"/>
      <c r="IOM4220" s="19"/>
      <c r="ION4220" s="19"/>
      <c r="IOO4220" s="19"/>
      <c r="IOP4220" s="19"/>
      <c r="IOQ4220" s="19"/>
      <c r="IOR4220" s="19"/>
      <c r="IOS4220" s="19"/>
      <c r="IOT4220" s="19"/>
      <c r="IOU4220" s="19"/>
      <c r="IOV4220" s="19"/>
      <c r="IOW4220" s="19"/>
      <c r="IOX4220" s="19"/>
      <c r="IOY4220" s="19"/>
      <c r="IOZ4220" s="19"/>
      <c r="IPA4220" s="19"/>
      <c r="IPB4220" s="19"/>
      <c r="IPC4220" s="19"/>
      <c r="IPD4220" s="19"/>
      <c r="IPE4220" s="19"/>
      <c r="IPF4220" s="19"/>
      <c r="IPG4220" s="19"/>
      <c r="IPH4220" s="19"/>
      <c r="IPI4220" s="19"/>
      <c r="IPJ4220" s="19"/>
      <c r="IPK4220" s="19"/>
      <c r="IPL4220" s="19"/>
      <c r="IPM4220" s="19"/>
      <c r="IPN4220" s="19"/>
      <c r="IPO4220" s="19"/>
      <c r="IPP4220" s="19"/>
      <c r="IPQ4220" s="19"/>
      <c r="IPR4220" s="19"/>
      <c r="IPS4220" s="19"/>
      <c r="IPT4220" s="19"/>
      <c r="IPU4220" s="19"/>
      <c r="IPV4220" s="19"/>
      <c r="IPW4220" s="19"/>
      <c r="IPX4220" s="19"/>
      <c r="IPY4220" s="19"/>
      <c r="IPZ4220" s="19"/>
      <c r="IQA4220" s="19"/>
      <c r="IQB4220" s="19"/>
      <c r="IQC4220" s="19"/>
      <c r="IQD4220" s="19"/>
      <c r="IQE4220" s="19"/>
      <c r="IQF4220" s="19"/>
      <c r="IQG4220" s="19"/>
      <c r="IQH4220" s="19"/>
      <c r="IQI4220" s="19"/>
      <c r="IQJ4220" s="19"/>
      <c r="IQK4220" s="19"/>
      <c r="IQL4220" s="19"/>
      <c r="IQM4220" s="19"/>
      <c r="IQN4220" s="19"/>
      <c r="IQO4220" s="19"/>
      <c r="IQP4220" s="19"/>
      <c r="IQQ4220" s="19"/>
      <c r="IQR4220" s="19"/>
      <c r="IQS4220" s="19"/>
      <c r="IQT4220" s="19"/>
      <c r="IQU4220" s="19"/>
      <c r="IQV4220" s="19"/>
      <c r="IQW4220" s="19"/>
      <c r="IQX4220" s="19"/>
      <c r="IQY4220" s="19"/>
      <c r="IQZ4220" s="19"/>
      <c r="IRA4220" s="19"/>
      <c r="IRB4220" s="19"/>
      <c r="IRC4220" s="19"/>
      <c r="IRD4220" s="19"/>
      <c r="IRE4220" s="19"/>
      <c r="IRF4220" s="19"/>
      <c r="IRG4220" s="19"/>
      <c r="IRH4220" s="19"/>
      <c r="IRI4220" s="19"/>
      <c r="IRJ4220" s="19"/>
      <c r="IRK4220" s="19"/>
      <c r="IRL4220" s="19"/>
      <c r="IRM4220" s="19"/>
      <c r="IRN4220" s="19"/>
      <c r="IRO4220" s="19"/>
      <c r="IRP4220" s="19"/>
      <c r="IRQ4220" s="19"/>
      <c r="IRR4220" s="19"/>
      <c r="IRS4220" s="19"/>
      <c r="IRT4220" s="19"/>
      <c r="IRU4220" s="19"/>
      <c r="IRV4220" s="19"/>
      <c r="IRW4220" s="19"/>
      <c r="IRX4220" s="19"/>
      <c r="IRY4220" s="19"/>
      <c r="IRZ4220" s="19"/>
      <c r="ISA4220" s="19"/>
      <c r="ISB4220" s="19"/>
      <c r="ISC4220" s="19"/>
      <c r="ISD4220" s="19"/>
      <c r="ISE4220" s="19"/>
      <c r="ISF4220" s="19"/>
      <c r="ISG4220" s="19"/>
      <c r="ISH4220" s="19"/>
      <c r="ISI4220" s="19"/>
      <c r="ISJ4220" s="19"/>
      <c r="ISK4220" s="19"/>
      <c r="ISL4220" s="19"/>
      <c r="ISM4220" s="19"/>
      <c r="ISN4220" s="19"/>
      <c r="ISO4220" s="19"/>
      <c r="ISP4220" s="19"/>
      <c r="ISQ4220" s="19"/>
      <c r="ISR4220" s="19"/>
      <c r="ISS4220" s="19"/>
      <c r="IST4220" s="19"/>
      <c r="ISU4220" s="19"/>
      <c r="ISV4220" s="19"/>
      <c r="ISW4220" s="19"/>
      <c r="ISX4220" s="19"/>
      <c r="ISY4220" s="19"/>
      <c r="ISZ4220" s="19"/>
      <c r="ITA4220" s="19"/>
      <c r="ITB4220" s="19"/>
      <c r="ITC4220" s="19"/>
      <c r="ITD4220" s="19"/>
      <c r="ITE4220" s="19"/>
      <c r="ITF4220" s="19"/>
      <c r="ITG4220" s="19"/>
      <c r="ITH4220" s="19"/>
      <c r="ITI4220" s="19"/>
      <c r="ITJ4220" s="19"/>
      <c r="ITK4220" s="19"/>
      <c r="ITL4220" s="19"/>
      <c r="ITM4220" s="19"/>
      <c r="ITN4220" s="19"/>
      <c r="ITO4220" s="19"/>
      <c r="ITP4220" s="19"/>
      <c r="ITQ4220" s="19"/>
      <c r="ITR4220" s="19"/>
      <c r="ITS4220" s="19"/>
      <c r="ITT4220" s="19"/>
      <c r="ITU4220" s="19"/>
      <c r="ITV4220" s="19"/>
      <c r="ITW4220" s="19"/>
      <c r="ITX4220" s="19"/>
      <c r="ITY4220" s="19"/>
      <c r="ITZ4220" s="19"/>
      <c r="IUA4220" s="19"/>
      <c r="IUB4220" s="19"/>
      <c r="IUC4220" s="19"/>
      <c r="IUD4220" s="19"/>
      <c r="IUE4220" s="19"/>
      <c r="IUF4220" s="19"/>
      <c r="IUG4220" s="19"/>
      <c r="IUH4220" s="19"/>
      <c r="IUI4220" s="19"/>
      <c r="IUJ4220" s="19"/>
      <c r="IUK4220" s="19"/>
      <c r="IUL4220" s="19"/>
      <c r="IUM4220" s="19"/>
      <c r="IUN4220" s="19"/>
      <c r="IUO4220" s="19"/>
      <c r="IUP4220" s="19"/>
      <c r="IUQ4220" s="19"/>
      <c r="IUR4220" s="19"/>
      <c r="IUS4220" s="19"/>
      <c r="IUT4220" s="19"/>
      <c r="IUU4220" s="19"/>
      <c r="IUV4220" s="19"/>
      <c r="IUW4220" s="19"/>
      <c r="IUX4220" s="19"/>
      <c r="IUY4220" s="19"/>
      <c r="IUZ4220" s="19"/>
      <c r="IVA4220" s="19"/>
      <c r="IVB4220" s="19"/>
      <c r="IVC4220" s="19"/>
      <c r="IVD4220" s="19"/>
      <c r="IVE4220" s="19"/>
      <c r="IVF4220" s="19"/>
      <c r="IVG4220" s="19"/>
      <c r="IVH4220" s="19"/>
      <c r="IVI4220" s="19"/>
      <c r="IVJ4220" s="19"/>
      <c r="IVK4220" s="19"/>
      <c r="IVL4220" s="19"/>
      <c r="IVM4220" s="19"/>
      <c r="IVN4220" s="19"/>
      <c r="IVO4220" s="19"/>
      <c r="IVP4220" s="19"/>
      <c r="IVQ4220" s="19"/>
      <c r="IVR4220" s="19"/>
      <c r="IVS4220" s="19"/>
      <c r="IVT4220" s="19"/>
      <c r="IVU4220" s="19"/>
      <c r="IVV4220" s="19"/>
      <c r="IVW4220" s="19"/>
      <c r="IVX4220" s="19"/>
      <c r="IVY4220" s="19"/>
      <c r="IVZ4220" s="19"/>
      <c r="IWA4220" s="19"/>
      <c r="IWB4220" s="19"/>
      <c r="IWC4220" s="19"/>
      <c r="IWD4220" s="19"/>
      <c r="IWE4220" s="19"/>
      <c r="IWF4220" s="19"/>
      <c r="IWG4220" s="19"/>
      <c r="IWH4220" s="19"/>
      <c r="IWI4220" s="19"/>
      <c r="IWJ4220" s="19"/>
      <c r="IWK4220" s="19"/>
      <c r="IWL4220" s="19"/>
      <c r="IWM4220" s="19"/>
      <c r="IWN4220" s="19"/>
      <c r="IWO4220" s="19"/>
      <c r="IWP4220" s="19"/>
      <c r="IWQ4220" s="19"/>
      <c r="IWR4220" s="19"/>
      <c r="IWS4220" s="19"/>
      <c r="IWT4220" s="19"/>
      <c r="IWU4220" s="19"/>
      <c r="IWV4220" s="19"/>
      <c r="IWW4220" s="19"/>
      <c r="IWX4220" s="19"/>
      <c r="IWY4220" s="19"/>
      <c r="IWZ4220" s="19"/>
      <c r="IXA4220" s="19"/>
      <c r="IXB4220" s="19"/>
      <c r="IXC4220" s="19"/>
      <c r="IXD4220" s="19"/>
      <c r="IXE4220" s="19"/>
      <c r="IXF4220" s="19"/>
      <c r="IXG4220" s="19"/>
      <c r="IXH4220" s="19"/>
      <c r="IXI4220" s="19"/>
      <c r="IXJ4220" s="19"/>
      <c r="IXK4220" s="19"/>
      <c r="IXL4220" s="19"/>
      <c r="IXM4220" s="19"/>
      <c r="IXN4220" s="19"/>
      <c r="IXO4220" s="19"/>
      <c r="IXP4220" s="19"/>
      <c r="IXQ4220" s="19"/>
      <c r="IXR4220" s="19"/>
      <c r="IXS4220" s="19"/>
      <c r="IXT4220" s="19"/>
      <c r="IXU4220" s="19"/>
      <c r="IXV4220" s="19"/>
      <c r="IXW4220" s="19"/>
      <c r="IXX4220" s="19"/>
      <c r="IXY4220" s="19"/>
      <c r="IXZ4220" s="19"/>
      <c r="IYA4220" s="19"/>
      <c r="IYB4220" s="19"/>
      <c r="IYC4220" s="19"/>
      <c r="IYD4220" s="19"/>
      <c r="IYE4220" s="19"/>
      <c r="IYF4220" s="19"/>
      <c r="IYG4220" s="19"/>
      <c r="IYH4220" s="19"/>
      <c r="IYI4220" s="19"/>
      <c r="IYJ4220" s="19"/>
      <c r="IYK4220" s="19"/>
      <c r="IYL4220" s="19"/>
      <c r="IYM4220" s="19"/>
      <c r="IYN4220" s="19"/>
      <c r="IYO4220" s="19"/>
      <c r="IYP4220" s="19"/>
      <c r="IYQ4220" s="19"/>
      <c r="IYR4220" s="19"/>
      <c r="IYS4220" s="19"/>
      <c r="IYT4220" s="19"/>
      <c r="IYU4220" s="19"/>
      <c r="IYV4220" s="19"/>
      <c r="IYW4220" s="19"/>
      <c r="IYX4220" s="19"/>
      <c r="IYY4220" s="19"/>
      <c r="IYZ4220" s="19"/>
      <c r="IZA4220" s="19"/>
      <c r="IZB4220" s="19"/>
      <c r="IZC4220" s="19"/>
      <c r="IZD4220" s="19"/>
      <c r="IZE4220" s="19"/>
      <c r="IZF4220" s="19"/>
      <c r="IZG4220" s="19"/>
      <c r="IZH4220" s="19"/>
      <c r="IZI4220" s="19"/>
      <c r="IZJ4220" s="19"/>
      <c r="IZK4220" s="19"/>
      <c r="IZL4220" s="19"/>
      <c r="IZM4220" s="19"/>
      <c r="IZN4220" s="19"/>
      <c r="IZO4220" s="19"/>
      <c r="IZP4220" s="19"/>
      <c r="IZQ4220" s="19"/>
      <c r="IZR4220" s="19"/>
      <c r="IZS4220" s="19"/>
      <c r="IZT4220" s="19"/>
      <c r="IZU4220" s="19"/>
      <c r="IZV4220" s="19"/>
      <c r="IZW4220" s="19"/>
      <c r="IZX4220" s="19"/>
      <c r="IZY4220" s="19"/>
      <c r="IZZ4220" s="19"/>
      <c r="JAA4220" s="19"/>
      <c r="JAB4220" s="19"/>
      <c r="JAC4220" s="19"/>
      <c r="JAD4220" s="19"/>
      <c r="JAE4220" s="19"/>
      <c r="JAF4220" s="19"/>
      <c r="JAG4220" s="19"/>
      <c r="JAH4220" s="19"/>
      <c r="JAI4220" s="19"/>
      <c r="JAJ4220" s="19"/>
      <c r="JAK4220" s="19"/>
      <c r="JAL4220" s="19"/>
      <c r="JAM4220" s="19"/>
      <c r="JAN4220" s="19"/>
      <c r="JAO4220" s="19"/>
      <c r="JAP4220" s="19"/>
      <c r="JAQ4220" s="19"/>
      <c r="JAR4220" s="19"/>
      <c r="JAS4220" s="19"/>
      <c r="JAT4220" s="19"/>
      <c r="JAU4220" s="19"/>
      <c r="JAV4220" s="19"/>
      <c r="JAW4220" s="19"/>
      <c r="JAX4220" s="19"/>
      <c r="JAY4220" s="19"/>
      <c r="JAZ4220" s="19"/>
      <c r="JBA4220" s="19"/>
      <c r="JBB4220" s="19"/>
      <c r="JBC4220" s="19"/>
      <c r="JBD4220" s="19"/>
      <c r="JBE4220" s="19"/>
      <c r="JBF4220" s="19"/>
      <c r="JBG4220" s="19"/>
      <c r="JBH4220" s="19"/>
      <c r="JBI4220" s="19"/>
      <c r="JBJ4220" s="19"/>
      <c r="JBK4220" s="19"/>
      <c r="JBL4220" s="19"/>
      <c r="JBM4220" s="19"/>
      <c r="JBN4220" s="19"/>
      <c r="JBO4220" s="19"/>
      <c r="JBP4220" s="19"/>
      <c r="JBQ4220" s="19"/>
      <c r="JBR4220" s="19"/>
      <c r="JBS4220" s="19"/>
      <c r="JBT4220" s="19"/>
      <c r="JBU4220" s="19"/>
      <c r="JBV4220" s="19"/>
      <c r="JBW4220" s="19"/>
      <c r="JBX4220" s="19"/>
      <c r="JBY4220" s="19"/>
      <c r="JBZ4220" s="19"/>
      <c r="JCA4220" s="19"/>
      <c r="JCB4220" s="19"/>
      <c r="JCC4220" s="19"/>
      <c r="JCD4220" s="19"/>
      <c r="JCE4220" s="19"/>
      <c r="JCF4220" s="19"/>
      <c r="JCG4220" s="19"/>
      <c r="JCH4220" s="19"/>
      <c r="JCI4220" s="19"/>
      <c r="JCJ4220" s="19"/>
      <c r="JCK4220" s="19"/>
      <c r="JCL4220" s="19"/>
      <c r="JCM4220" s="19"/>
      <c r="JCN4220" s="19"/>
      <c r="JCO4220" s="19"/>
      <c r="JCP4220" s="19"/>
      <c r="JCQ4220" s="19"/>
      <c r="JCR4220" s="19"/>
      <c r="JCS4220" s="19"/>
      <c r="JCT4220" s="19"/>
      <c r="JCU4220" s="19"/>
      <c r="JCV4220" s="19"/>
      <c r="JCW4220" s="19"/>
      <c r="JCX4220" s="19"/>
      <c r="JCY4220" s="19"/>
      <c r="JCZ4220" s="19"/>
      <c r="JDA4220" s="19"/>
      <c r="JDB4220" s="19"/>
      <c r="JDC4220" s="19"/>
      <c r="JDD4220" s="19"/>
      <c r="JDE4220" s="19"/>
      <c r="JDF4220" s="19"/>
      <c r="JDG4220" s="19"/>
      <c r="JDH4220" s="19"/>
      <c r="JDI4220" s="19"/>
      <c r="JDJ4220" s="19"/>
      <c r="JDK4220" s="19"/>
      <c r="JDL4220" s="19"/>
      <c r="JDM4220" s="19"/>
      <c r="JDN4220" s="19"/>
      <c r="JDO4220" s="19"/>
      <c r="JDP4220" s="19"/>
      <c r="JDQ4220" s="19"/>
      <c r="JDR4220" s="19"/>
      <c r="JDS4220" s="19"/>
      <c r="JDT4220" s="19"/>
      <c r="JDU4220" s="19"/>
      <c r="JDV4220" s="19"/>
      <c r="JDW4220" s="19"/>
      <c r="JDX4220" s="19"/>
      <c r="JDY4220" s="19"/>
      <c r="JDZ4220" s="19"/>
      <c r="JEA4220" s="19"/>
      <c r="JEB4220" s="19"/>
      <c r="JEC4220" s="19"/>
      <c r="JED4220" s="19"/>
      <c r="JEE4220" s="19"/>
      <c r="JEF4220" s="19"/>
      <c r="JEG4220" s="19"/>
      <c r="JEH4220" s="19"/>
      <c r="JEI4220" s="19"/>
      <c r="JEJ4220" s="19"/>
      <c r="JEK4220" s="19"/>
      <c r="JEL4220" s="19"/>
      <c r="JEM4220" s="19"/>
      <c r="JEN4220" s="19"/>
      <c r="JEO4220" s="19"/>
      <c r="JEP4220" s="19"/>
      <c r="JEQ4220" s="19"/>
      <c r="JER4220" s="19"/>
      <c r="JES4220" s="19"/>
      <c r="JET4220" s="19"/>
      <c r="JEU4220" s="19"/>
      <c r="JEV4220" s="19"/>
      <c r="JEW4220" s="19"/>
      <c r="JEX4220" s="19"/>
      <c r="JEY4220" s="19"/>
      <c r="JEZ4220" s="19"/>
      <c r="JFA4220" s="19"/>
      <c r="JFB4220" s="19"/>
      <c r="JFC4220" s="19"/>
      <c r="JFD4220" s="19"/>
      <c r="JFE4220" s="19"/>
      <c r="JFF4220" s="19"/>
      <c r="JFG4220" s="19"/>
      <c r="JFH4220" s="19"/>
      <c r="JFI4220" s="19"/>
      <c r="JFJ4220" s="19"/>
      <c r="JFK4220" s="19"/>
      <c r="JFL4220" s="19"/>
      <c r="JFM4220" s="19"/>
      <c r="JFN4220" s="19"/>
      <c r="JFO4220" s="19"/>
      <c r="JFP4220" s="19"/>
      <c r="JFQ4220" s="19"/>
      <c r="JFR4220" s="19"/>
      <c r="JFS4220" s="19"/>
      <c r="JFT4220" s="19"/>
      <c r="JFU4220" s="19"/>
      <c r="JFV4220" s="19"/>
      <c r="JFW4220" s="19"/>
      <c r="JFX4220" s="19"/>
      <c r="JFY4220" s="19"/>
      <c r="JFZ4220" s="19"/>
      <c r="JGA4220" s="19"/>
      <c r="JGB4220" s="19"/>
      <c r="JGC4220" s="19"/>
      <c r="JGD4220" s="19"/>
      <c r="JGE4220" s="19"/>
      <c r="JGF4220" s="19"/>
      <c r="JGG4220" s="19"/>
      <c r="JGH4220" s="19"/>
      <c r="JGI4220" s="19"/>
      <c r="JGJ4220" s="19"/>
      <c r="JGK4220" s="19"/>
      <c r="JGL4220" s="19"/>
      <c r="JGM4220" s="19"/>
      <c r="JGN4220" s="19"/>
      <c r="JGO4220" s="19"/>
      <c r="JGP4220" s="19"/>
      <c r="JGQ4220" s="19"/>
      <c r="JGR4220" s="19"/>
      <c r="JGS4220" s="19"/>
      <c r="JGT4220" s="19"/>
      <c r="JGU4220" s="19"/>
      <c r="JGV4220" s="19"/>
      <c r="JGW4220" s="19"/>
      <c r="JGX4220" s="19"/>
      <c r="JGY4220" s="19"/>
      <c r="JGZ4220" s="19"/>
      <c r="JHA4220" s="19"/>
      <c r="JHB4220" s="19"/>
      <c r="JHC4220" s="19"/>
      <c r="JHD4220" s="19"/>
      <c r="JHE4220" s="19"/>
      <c r="JHF4220" s="19"/>
      <c r="JHG4220" s="19"/>
      <c r="JHH4220" s="19"/>
      <c r="JHI4220" s="19"/>
      <c r="JHJ4220" s="19"/>
      <c r="JHK4220" s="19"/>
      <c r="JHL4220" s="19"/>
      <c r="JHM4220" s="19"/>
      <c r="JHN4220" s="19"/>
      <c r="JHO4220" s="19"/>
      <c r="JHP4220" s="19"/>
      <c r="JHQ4220" s="19"/>
      <c r="JHR4220" s="19"/>
      <c r="JHS4220" s="19"/>
      <c r="JHT4220" s="19"/>
      <c r="JHU4220" s="19"/>
      <c r="JHV4220" s="19"/>
      <c r="JHW4220" s="19"/>
      <c r="JHX4220" s="19"/>
      <c r="JHY4220" s="19"/>
      <c r="JHZ4220" s="19"/>
      <c r="JIA4220" s="19"/>
      <c r="JIB4220" s="19"/>
      <c r="JIC4220" s="19"/>
      <c r="JID4220" s="19"/>
      <c r="JIE4220" s="19"/>
      <c r="JIF4220" s="19"/>
      <c r="JIG4220" s="19"/>
      <c r="JIH4220" s="19"/>
      <c r="JII4220" s="19"/>
      <c r="JIJ4220" s="19"/>
      <c r="JIK4220" s="19"/>
      <c r="JIL4220" s="19"/>
      <c r="JIM4220" s="19"/>
      <c r="JIN4220" s="19"/>
      <c r="JIO4220" s="19"/>
      <c r="JIP4220" s="19"/>
      <c r="JIQ4220" s="19"/>
      <c r="JIR4220" s="19"/>
      <c r="JIS4220" s="19"/>
      <c r="JIT4220" s="19"/>
      <c r="JIU4220" s="19"/>
      <c r="JIV4220" s="19"/>
      <c r="JIW4220" s="19"/>
      <c r="JIX4220" s="19"/>
      <c r="JIY4220" s="19"/>
      <c r="JIZ4220" s="19"/>
      <c r="JJA4220" s="19"/>
      <c r="JJB4220" s="19"/>
      <c r="JJC4220" s="19"/>
      <c r="JJD4220" s="19"/>
      <c r="JJE4220" s="19"/>
      <c r="JJF4220" s="19"/>
      <c r="JJG4220" s="19"/>
      <c r="JJH4220" s="19"/>
      <c r="JJI4220" s="19"/>
      <c r="JJJ4220" s="19"/>
      <c r="JJK4220" s="19"/>
      <c r="JJL4220" s="19"/>
      <c r="JJM4220" s="19"/>
      <c r="JJN4220" s="19"/>
      <c r="JJO4220" s="19"/>
      <c r="JJP4220" s="19"/>
      <c r="JJQ4220" s="19"/>
      <c r="JJR4220" s="19"/>
      <c r="JJS4220" s="19"/>
      <c r="JJT4220" s="19"/>
      <c r="JJU4220" s="19"/>
      <c r="JJV4220" s="19"/>
      <c r="JJW4220" s="19"/>
      <c r="JJX4220" s="19"/>
      <c r="JJY4220" s="19"/>
      <c r="JJZ4220" s="19"/>
      <c r="JKA4220" s="19"/>
      <c r="JKB4220" s="19"/>
      <c r="JKC4220" s="19"/>
      <c r="JKD4220" s="19"/>
      <c r="JKE4220" s="19"/>
      <c r="JKF4220" s="19"/>
      <c r="JKG4220" s="19"/>
      <c r="JKH4220" s="19"/>
      <c r="JKI4220" s="19"/>
      <c r="JKJ4220" s="19"/>
      <c r="JKK4220" s="19"/>
      <c r="JKL4220" s="19"/>
      <c r="JKM4220" s="19"/>
      <c r="JKN4220" s="19"/>
      <c r="JKO4220" s="19"/>
      <c r="JKP4220" s="19"/>
      <c r="JKQ4220" s="19"/>
      <c r="JKR4220" s="19"/>
      <c r="JKS4220" s="19"/>
      <c r="JKT4220" s="19"/>
      <c r="JKU4220" s="19"/>
      <c r="JKV4220" s="19"/>
      <c r="JKW4220" s="19"/>
      <c r="JKX4220" s="19"/>
      <c r="JKY4220" s="19"/>
      <c r="JKZ4220" s="19"/>
      <c r="JLA4220" s="19"/>
      <c r="JLB4220" s="19"/>
      <c r="JLC4220" s="19"/>
      <c r="JLD4220" s="19"/>
      <c r="JLE4220" s="19"/>
      <c r="JLF4220" s="19"/>
      <c r="JLG4220" s="19"/>
      <c r="JLH4220" s="19"/>
      <c r="JLI4220" s="19"/>
      <c r="JLJ4220" s="19"/>
      <c r="JLK4220" s="19"/>
      <c r="JLL4220" s="19"/>
      <c r="JLM4220" s="19"/>
      <c r="JLN4220" s="19"/>
      <c r="JLO4220" s="19"/>
      <c r="JLP4220" s="19"/>
      <c r="JLQ4220" s="19"/>
      <c r="JLR4220" s="19"/>
      <c r="JLS4220" s="19"/>
      <c r="JLT4220" s="19"/>
      <c r="JLU4220" s="19"/>
      <c r="JLV4220" s="19"/>
      <c r="JLW4220" s="19"/>
      <c r="JLX4220" s="19"/>
      <c r="JLY4220" s="19"/>
      <c r="JLZ4220" s="19"/>
      <c r="JMA4220" s="19"/>
      <c r="JMB4220" s="19"/>
      <c r="JMC4220" s="19"/>
      <c r="JMD4220" s="19"/>
      <c r="JME4220" s="19"/>
      <c r="JMF4220" s="19"/>
      <c r="JMG4220" s="19"/>
      <c r="JMH4220" s="19"/>
      <c r="JMI4220" s="19"/>
      <c r="JMJ4220" s="19"/>
      <c r="JMK4220" s="19"/>
      <c r="JML4220" s="19"/>
      <c r="JMM4220" s="19"/>
      <c r="JMN4220" s="19"/>
      <c r="JMO4220" s="19"/>
      <c r="JMP4220" s="19"/>
      <c r="JMQ4220" s="19"/>
      <c r="JMR4220" s="19"/>
      <c r="JMS4220" s="19"/>
      <c r="JMT4220" s="19"/>
      <c r="JMU4220" s="19"/>
      <c r="JMV4220" s="19"/>
      <c r="JMW4220" s="19"/>
      <c r="JMX4220" s="19"/>
      <c r="JMY4220" s="19"/>
      <c r="JMZ4220" s="19"/>
      <c r="JNA4220" s="19"/>
      <c r="JNB4220" s="19"/>
      <c r="JNC4220" s="19"/>
      <c r="JND4220" s="19"/>
      <c r="JNE4220" s="19"/>
      <c r="JNF4220" s="19"/>
      <c r="JNG4220" s="19"/>
      <c r="JNH4220" s="19"/>
      <c r="JNI4220" s="19"/>
      <c r="JNJ4220" s="19"/>
      <c r="JNK4220" s="19"/>
      <c r="JNL4220" s="19"/>
      <c r="JNM4220" s="19"/>
      <c r="JNN4220" s="19"/>
      <c r="JNO4220" s="19"/>
      <c r="JNP4220" s="19"/>
      <c r="JNQ4220" s="19"/>
      <c r="JNR4220" s="19"/>
      <c r="JNS4220" s="19"/>
      <c r="JNT4220" s="19"/>
      <c r="JNU4220" s="19"/>
      <c r="JNV4220" s="19"/>
      <c r="JNW4220" s="19"/>
      <c r="JNX4220" s="19"/>
      <c r="JNY4220" s="19"/>
      <c r="JNZ4220" s="19"/>
      <c r="JOA4220" s="19"/>
      <c r="JOB4220" s="19"/>
      <c r="JOC4220" s="19"/>
      <c r="JOD4220" s="19"/>
      <c r="JOE4220" s="19"/>
      <c r="JOF4220" s="19"/>
      <c r="JOG4220" s="19"/>
      <c r="JOH4220" s="19"/>
      <c r="JOI4220" s="19"/>
      <c r="JOJ4220" s="19"/>
      <c r="JOK4220" s="19"/>
      <c r="JOL4220" s="19"/>
      <c r="JOM4220" s="19"/>
      <c r="JON4220" s="19"/>
      <c r="JOO4220" s="19"/>
      <c r="JOP4220" s="19"/>
      <c r="JOQ4220" s="19"/>
      <c r="JOR4220" s="19"/>
      <c r="JOS4220" s="19"/>
      <c r="JOT4220" s="19"/>
      <c r="JOU4220" s="19"/>
      <c r="JOV4220" s="19"/>
      <c r="JOW4220" s="19"/>
      <c r="JOX4220" s="19"/>
      <c r="JOY4220" s="19"/>
      <c r="JOZ4220" s="19"/>
      <c r="JPA4220" s="19"/>
      <c r="JPB4220" s="19"/>
      <c r="JPC4220" s="19"/>
      <c r="JPD4220" s="19"/>
      <c r="JPE4220" s="19"/>
      <c r="JPF4220" s="19"/>
      <c r="JPG4220" s="19"/>
      <c r="JPH4220" s="19"/>
      <c r="JPI4220" s="19"/>
      <c r="JPJ4220" s="19"/>
      <c r="JPK4220" s="19"/>
      <c r="JPL4220" s="19"/>
      <c r="JPM4220" s="19"/>
      <c r="JPN4220" s="19"/>
      <c r="JPO4220" s="19"/>
      <c r="JPP4220" s="19"/>
      <c r="JPQ4220" s="19"/>
      <c r="JPR4220" s="19"/>
      <c r="JPS4220" s="19"/>
      <c r="JPT4220" s="19"/>
      <c r="JPU4220" s="19"/>
      <c r="JPV4220" s="19"/>
      <c r="JPW4220" s="19"/>
      <c r="JPX4220" s="19"/>
      <c r="JPY4220" s="19"/>
      <c r="JPZ4220" s="19"/>
      <c r="JQA4220" s="19"/>
      <c r="JQB4220" s="19"/>
      <c r="JQC4220" s="19"/>
      <c r="JQD4220" s="19"/>
      <c r="JQE4220" s="19"/>
      <c r="JQF4220" s="19"/>
      <c r="JQG4220" s="19"/>
      <c r="JQH4220" s="19"/>
      <c r="JQI4220" s="19"/>
      <c r="JQJ4220" s="19"/>
      <c r="JQK4220" s="19"/>
      <c r="JQL4220" s="19"/>
      <c r="JQM4220" s="19"/>
      <c r="JQN4220" s="19"/>
      <c r="JQO4220" s="19"/>
      <c r="JQP4220" s="19"/>
      <c r="JQQ4220" s="19"/>
      <c r="JQR4220" s="19"/>
      <c r="JQS4220" s="19"/>
      <c r="JQT4220" s="19"/>
      <c r="JQU4220" s="19"/>
      <c r="JQV4220" s="19"/>
      <c r="JQW4220" s="19"/>
      <c r="JQX4220" s="19"/>
      <c r="JQY4220" s="19"/>
      <c r="JQZ4220" s="19"/>
      <c r="JRA4220" s="19"/>
      <c r="JRB4220" s="19"/>
      <c r="JRC4220" s="19"/>
      <c r="JRD4220" s="19"/>
      <c r="JRE4220" s="19"/>
      <c r="JRF4220" s="19"/>
      <c r="JRG4220" s="19"/>
      <c r="JRH4220" s="19"/>
      <c r="JRI4220" s="19"/>
      <c r="JRJ4220" s="19"/>
      <c r="JRK4220" s="19"/>
      <c r="JRL4220" s="19"/>
      <c r="JRM4220" s="19"/>
      <c r="JRN4220" s="19"/>
      <c r="JRO4220" s="19"/>
      <c r="JRP4220" s="19"/>
      <c r="JRQ4220" s="19"/>
      <c r="JRR4220" s="19"/>
      <c r="JRS4220" s="19"/>
      <c r="JRT4220" s="19"/>
      <c r="JRU4220" s="19"/>
      <c r="JRV4220" s="19"/>
      <c r="JRW4220" s="19"/>
      <c r="JRX4220" s="19"/>
      <c r="JRY4220" s="19"/>
      <c r="JRZ4220" s="19"/>
      <c r="JSA4220" s="19"/>
      <c r="JSB4220" s="19"/>
      <c r="JSC4220" s="19"/>
      <c r="JSD4220" s="19"/>
      <c r="JSE4220" s="19"/>
      <c r="JSF4220" s="19"/>
      <c r="JSG4220" s="19"/>
      <c r="JSH4220" s="19"/>
      <c r="JSI4220" s="19"/>
      <c r="JSJ4220" s="19"/>
      <c r="JSK4220" s="19"/>
      <c r="JSL4220" s="19"/>
      <c r="JSM4220" s="19"/>
      <c r="JSN4220" s="19"/>
      <c r="JSO4220" s="19"/>
      <c r="JSP4220" s="19"/>
      <c r="JSQ4220" s="19"/>
      <c r="JSR4220" s="19"/>
      <c r="JSS4220" s="19"/>
      <c r="JST4220" s="19"/>
      <c r="JSU4220" s="19"/>
      <c r="JSV4220" s="19"/>
      <c r="JSW4220" s="19"/>
      <c r="JSX4220" s="19"/>
      <c r="JSY4220" s="19"/>
      <c r="JSZ4220" s="19"/>
      <c r="JTA4220" s="19"/>
      <c r="JTB4220" s="19"/>
      <c r="JTC4220" s="19"/>
      <c r="JTD4220" s="19"/>
      <c r="JTE4220" s="19"/>
      <c r="JTF4220" s="19"/>
      <c r="JTG4220" s="19"/>
      <c r="JTH4220" s="19"/>
      <c r="JTI4220" s="19"/>
      <c r="JTJ4220" s="19"/>
      <c r="JTK4220" s="19"/>
      <c r="JTL4220" s="19"/>
      <c r="JTM4220" s="19"/>
      <c r="JTN4220" s="19"/>
      <c r="JTO4220" s="19"/>
      <c r="JTP4220" s="19"/>
      <c r="JTQ4220" s="19"/>
      <c r="JTR4220" s="19"/>
      <c r="JTS4220" s="19"/>
      <c r="JTT4220" s="19"/>
      <c r="JTU4220" s="19"/>
      <c r="JTV4220" s="19"/>
      <c r="JTW4220" s="19"/>
      <c r="JTX4220" s="19"/>
      <c r="JTY4220" s="19"/>
      <c r="JTZ4220" s="19"/>
      <c r="JUA4220" s="19"/>
      <c r="JUB4220" s="19"/>
      <c r="JUC4220" s="19"/>
      <c r="JUD4220" s="19"/>
      <c r="JUE4220" s="19"/>
      <c r="JUF4220" s="19"/>
      <c r="JUG4220" s="19"/>
      <c r="JUH4220" s="19"/>
      <c r="JUI4220" s="19"/>
      <c r="JUJ4220" s="19"/>
      <c r="JUK4220" s="19"/>
      <c r="JUL4220" s="19"/>
      <c r="JUM4220" s="19"/>
      <c r="JUN4220" s="19"/>
      <c r="JUO4220" s="19"/>
      <c r="JUP4220" s="19"/>
      <c r="JUQ4220" s="19"/>
      <c r="JUR4220" s="19"/>
      <c r="JUS4220" s="19"/>
      <c r="JUT4220" s="19"/>
      <c r="JUU4220" s="19"/>
      <c r="JUV4220" s="19"/>
      <c r="JUW4220" s="19"/>
      <c r="JUX4220" s="19"/>
      <c r="JUY4220" s="19"/>
      <c r="JUZ4220" s="19"/>
      <c r="JVA4220" s="19"/>
      <c r="JVB4220" s="19"/>
      <c r="JVC4220" s="19"/>
      <c r="JVD4220" s="19"/>
      <c r="JVE4220" s="19"/>
      <c r="JVF4220" s="19"/>
      <c r="JVG4220" s="19"/>
      <c r="JVH4220" s="19"/>
      <c r="JVI4220" s="19"/>
      <c r="JVJ4220" s="19"/>
      <c r="JVK4220" s="19"/>
      <c r="JVL4220" s="19"/>
      <c r="JVM4220" s="19"/>
      <c r="JVN4220" s="19"/>
      <c r="JVO4220" s="19"/>
      <c r="JVP4220" s="19"/>
      <c r="JVQ4220" s="19"/>
      <c r="JVR4220" s="19"/>
      <c r="JVS4220" s="19"/>
      <c r="JVT4220" s="19"/>
      <c r="JVU4220" s="19"/>
      <c r="JVV4220" s="19"/>
      <c r="JVW4220" s="19"/>
      <c r="JVX4220" s="19"/>
      <c r="JVY4220" s="19"/>
      <c r="JVZ4220" s="19"/>
      <c r="JWA4220" s="19"/>
      <c r="JWB4220" s="19"/>
      <c r="JWC4220" s="19"/>
      <c r="JWD4220" s="19"/>
      <c r="JWE4220" s="19"/>
      <c r="JWF4220" s="19"/>
      <c r="JWG4220" s="19"/>
      <c r="JWH4220" s="19"/>
      <c r="JWI4220" s="19"/>
      <c r="JWJ4220" s="19"/>
      <c r="JWK4220" s="19"/>
      <c r="JWL4220" s="19"/>
      <c r="JWM4220" s="19"/>
      <c r="JWN4220" s="19"/>
      <c r="JWO4220" s="19"/>
      <c r="JWP4220" s="19"/>
      <c r="JWQ4220" s="19"/>
      <c r="JWR4220" s="19"/>
      <c r="JWS4220" s="19"/>
      <c r="JWT4220" s="19"/>
      <c r="JWU4220" s="19"/>
      <c r="JWV4220" s="19"/>
      <c r="JWW4220" s="19"/>
      <c r="JWX4220" s="19"/>
      <c r="JWY4220" s="19"/>
      <c r="JWZ4220" s="19"/>
      <c r="JXA4220" s="19"/>
      <c r="JXB4220" s="19"/>
      <c r="JXC4220" s="19"/>
      <c r="JXD4220" s="19"/>
      <c r="JXE4220" s="19"/>
      <c r="JXF4220" s="19"/>
      <c r="JXG4220" s="19"/>
      <c r="JXH4220" s="19"/>
      <c r="JXI4220" s="19"/>
      <c r="JXJ4220" s="19"/>
      <c r="JXK4220" s="19"/>
      <c r="JXL4220" s="19"/>
      <c r="JXM4220" s="19"/>
      <c r="JXN4220" s="19"/>
      <c r="JXO4220" s="19"/>
      <c r="JXP4220" s="19"/>
      <c r="JXQ4220" s="19"/>
      <c r="JXR4220" s="19"/>
      <c r="JXS4220" s="19"/>
      <c r="JXT4220" s="19"/>
      <c r="JXU4220" s="19"/>
      <c r="JXV4220" s="19"/>
      <c r="JXW4220" s="19"/>
      <c r="JXX4220" s="19"/>
      <c r="JXY4220" s="19"/>
      <c r="JXZ4220" s="19"/>
      <c r="JYA4220" s="19"/>
      <c r="JYB4220" s="19"/>
      <c r="JYC4220" s="19"/>
      <c r="JYD4220" s="19"/>
      <c r="JYE4220" s="19"/>
      <c r="JYF4220" s="19"/>
      <c r="JYG4220" s="19"/>
      <c r="JYH4220" s="19"/>
      <c r="JYI4220" s="19"/>
      <c r="JYJ4220" s="19"/>
      <c r="JYK4220" s="19"/>
      <c r="JYL4220" s="19"/>
      <c r="JYM4220" s="19"/>
      <c r="JYN4220" s="19"/>
      <c r="JYO4220" s="19"/>
      <c r="JYP4220" s="19"/>
      <c r="JYQ4220" s="19"/>
      <c r="JYR4220" s="19"/>
      <c r="JYS4220" s="19"/>
      <c r="JYT4220" s="19"/>
      <c r="JYU4220" s="19"/>
      <c r="JYV4220" s="19"/>
      <c r="JYW4220" s="19"/>
      <c r="JYX4220" s="19"/>
      <c r="JYY4220" s="19"/>
      <c r="JYZ4220" s="19"/>
      <c r="JZA4220" s="19"/>
      <c r="JZB4220" s="19"/>
      <c r="JZC4220" s="19"/>
      <c r="JZD4220" s="19"/>
      <c r="JZE4220" s="19"/>
      <c r="JZF4220" s="19"/>
      <c r="JZG4220" s="19"/>
      <c r="JZH4220" s="19"/>
      <c r="JZI4220" s="19"/>
      <c r="JZJ4220" s="19"/>
      <c r="JZK4220" s="19"/>
      <c r="JZL4220" s="19"/>
      <c r="JZM4220" s="19"/>
      <c r="JZN4220" s="19"/>
      <c r="JZO4220" s="19"/>
      <c r="JZP4220" s="19"/>
      <c r="JZQ4220" s="19"/>
      <c r="JZR4220" s="19"/>
      <c r="JZS4220" s="19"/>
      <c r="JZT4220" s="19"/>
      <c r="JZU4220" s="19"/>
      <c r="JZV4220" s="19"/>
      <c r="JZW4220" s="19"/>
      <c r="JZX4220" s="19"/>
      <c r="JZY4220" s="19"/>
      <c r="JZZ4220" s="19"/>
      <c r="KAA4220" s="19"/>
      <c r="KAB4220" s="19"/>
      <c r="KAC4220" s="19"/>
      <c r="KAD4220" s="19"/>
      <c r="KAE4220" s="19"/>
      <c r="KAF4220" s="19"/>
      <c r="KAG4220" s="19"/>
      <c r="KAH4220" s="19"/>
      <c r="KAI4220" s="19"/>
      <c r="KAJ4220" s="19"/>
      <c r="KAK4220" s="19"/>
      <c r="KAL4220" s="19"/>
      <c r="KAM4220" s="19"/>
      <c r="KAN4220" s="19"/>
      <c r="KAO4220" s="19"/>
      <c r="KAP4220" s="19"/>
      <c r="KAQ4220" s="19"/>
      <c r="KAR4220" s="19"/>
      <c r="KAS4220" s="19"/>
      <c r="KAT4220" s="19"/>
      <c r="KAU4220" s="19"/>
      <c r="KAV4220" s="19"/>
      <c r="KAW4220" s="19"/>
      <c r="KAX4220" s="19"/>
      <c r="KAY4220" s="19"/>
      <c r="KAZ4220" s="19"/>
      <c r="KBA4220" s="19"/>
      <c r="KBB4220" s="19"/>
      <c r="KBC4220" s="19"/>
      <c r="KBD4220" s="19"/>
      <c r="KBE4220" s="19"/>
      <c r="KBF4220" s="19"/>
      <c r="KBG4220" s="19"/>
      <c r="KBH4220" s="19"/>
      <c r="KBI4220" s="19"/>
      <c r="KBJ4220" s="19"/>
      <c r="KBK4220" s="19"/>
      <c r="KBL4220" s="19"/>
      <c r="KBM4220" s="19"/>
      <c r="KBN4220" s="19"/>
      <c r="KBO4220" s="19"/>
      <c r="KBP4220" s="19"/>
      <c r="KBQ4220" s="19"/>
      <c r="KBR4220" s="19"/>
      <c r="KBS4220" s="19"/>
      <c r="KBT4220" s="19"/>
      <c r="KBU4220" s="19"/>
      <c r="KBV4220" s="19"/>
      <c r="KBW4220" s="19"/>
      <c r="KBX4220" s="19"/>
      <c r="KBY4220" s="19"/>
      <c r="KBZ4220" s="19"/>
      <c r="KCA4220" s="19"/>
      <c r="KCB4220" s="19"/>
      <c r="KCC4220" s="19"/>
      <c r="KCD4220" s="19"/>
      <c r="KCE4220" s="19"/>
      <c r="KCF4220" s="19"/>
      <c r="KCG4220" s="19"/>
      <c r="KCH4220" s="19"/>
      <c r="KCI4220" s="19"/>
      <c r="KCJ4220" s="19"/>
      <c r="KCK4220" s="19"/>
      <c r="KCL4220" s="19"/>
      <c r="KCM4220" s="19"/>
      <c r="KCN4220" s="19"/>
      <c r="KCO4220" s="19"/>
      <c r="KCP4220" s="19"/>
      <c r="KCQ4220" s="19"/>
      <c r="KCR4220" s="19"/>
      <c r="KCS4220" s="19"/>
      <c r="KCT4220" s="19"/>
      <c r="KCU4220" s="19"/>
      <c r="KCV4220" s="19"/>
      <c r="KCW4220" s="19"/>
      <c r="KCX4220" s="19"/>
      <c r="KCY4220" s="19"/>
      <c r="KCZ4220" s="19"/>
      <c r="KDA4220" s="19"/>
      <c r="KDB4220" s="19"/>
      <c r="KDC4220" s="19"/>
      <c r="KDD4220" s="19"/>
      <c r="KDE4220" s="19"/>
      <c r="KDF4220" s="19"/>
      <c r="KDG4220" s="19"/>
      <c r="KDH4220" s="19"/>
      <c r="KDI4220" s="19"/>
      <c r="KDJ4220" s="19"/>
      <c r="KDK4220" s="19"/>
      <c r="KDL4220" s="19"/>
      <c r="KDM4220" s="19"/>
      <c r="KDN4220" s="19"/>
      <c r="KDO4220" s="19"/>
      <c r="KDP4220" s="19"/>
      <c r="KDQ4220" s="19"/>
      <c r="KDR4220" s="19"/>
      <c r="KDS4220" s="19"/>
      <c r="KDT4220" s="19"/>
      <c r="KDU4220" s="19"/>
      <c r="KDV4220" s="19"/>
      <c r="KDW4220" s="19"/>
      <c r="KDX4220" s="19"/>
      <c r="KDY4220" s="19"/>
      <c r="KDZ4220" s="19"/>
      <c r="KEA4220" s="19"/>
      <c r="KEB4220" s="19"/>
      <c r="KEC4220" s="19"/>
      <c r="KED4220" s="19"/>
      <c r="KEE4220" s="19"/>
      <c r="KEF4220" s="19"/>
      <c r="KEG4220" s="19"/>
      <c r="KEH4220" s="19"/>
      <c r="KEI4220" s="19"/>
      <c r="KEJ4220" s="19"/>
      <c r="KEK4220" s="19"/>
      <c r="KEL4220" s="19"/>
      <c r="KEM4220" s="19"/>
      <c r="KEN4220" s="19"/>
      <c r="KEO4220" s="19"/>
      <c r="KEP4220" s="19"/>
      <c r="KEQ4220" s="19"/>
      <c r="KER4220" s="19"/>
      <c r="KES4220" s="19"/>
      <c r="KET4220" s="19"/>
      <c r="KEU4220" s="19"/>
      <c r="KEV4220" s="19"/>
      <c r="KEW4220" s="19"/>
      <c r="KEX4220" s="19"/>
      <c r="KEY4220" s="19"/>
      <c r="KEZ4220" s="19"/>
      <c r="KFA4220" s="19"/>
      <c r="KFB4220" s="19"/>
      <c r="KFC4220" s="19"/>
      <c r="KFD4220" s="19"/>
      <c r="KFE4220" s="19"/>
      <c r="KFF4220" s="19"/>
      <c r="KFG4220" s="19"/>
      <c r="KFH4220" s="19"/>
      <c r="KFI4220" s="19"/>
      <c r="KFJ4220" s="19"/>
      <c r="KFK4220" s="19"/>
      <c r="KFL4220" s="19"/>
      <c r="KFM4220" s="19"/>
      <c r="KFN4220" s="19"/>
      <c r="KFO4220" s="19"/>
      <c r="KFP4220" s="19"/>
      <c r="KFQ4220" s="19"/>
      <c r="KFR4220" s="19"/>
      <c r="KFS4220" s="19"/>
      <c r="KFT4220" s="19"/>
      <c r="KFU4220" s="19"/>
      <c r="KFV4220" s="19"/>
      <c r="KFW4220" s="19"/>
      <c r="KFX4220" s="19"/>
      <c r="KFY4220" s="19"/>
      <c r="KFZ4220" s="19"/>
      <c r="KGA4220" s="19"/>
      <c r="KGB4220" s="19"/>
      <c r="KGC4220" s="19"/>
      <c r="KGD4220" s="19"/>
      <c r="KGE4220" s="19"/>
      <c r="KGF4220" s="19"/>
      <c r="KGG4220" s="19"/>
      <c r="KGH4220" s="19"/>
      <c r="KGI4220" s="19"/>
      <c r="KGJ4220" s="19"/>
      <c r="KGK4220" s="19"/>
      <c r="KGL4220" s="19"/>
      <c r="KGM4220" s="19"/>
      <c r="KGN4220" s="19"/>
      <c r="KGO4220" s="19"/>
      <c r="KGP4220" s="19"/>
      <c r="KGQ4220" s="19"/>
      <c r="KGR4220" s="19"/>
      <c r="KGS4220" s="19"/>
      <c r="KGT4220" s="19"/>
      <c r="KGU4220" s="19"/>
      <c r="KGV4220" s="19"/>
      <c r="KGW4220" s="19"/>
      <c r="KGX4220" s="19"/>
      <c r="KGY4220" s="19"/>
      <c r="KGZ4220" s="19"/>
      <c r="KHA4220" s="19"/>
      <c r="KHB4220" s="19"/>
      <c r="KHC4220" s="19"/>
      <c r="KHD4220" s="19"/>
      <c r="KHE4220" s="19"/>
      <c r="KHF4220" s="19"/>
      <c r="KHG4220" s="19"/>
      <c r="KHH4220" s="19"/>
      <c r="KHI4220" s="19"/>
      <c r="KHJ4220" s="19"/>
      <c r="KHK4220" s="19"/>
      <c r="KHL4220" s="19"/>
      <c r="KHM4220" s="19"/>
      <c r="KHN4220" s="19"/>
      <c r="KHO4220" s="19"/>
      <c r="KHP4220" s="19"/>
      <c r="KHQ4220" s="19"/>
      <c r="KHR4220" s="19"/>
      <c r="KHS4220" s="19"/>
      <c r="KHT4220" s="19"/>
      <c r="KHU4220" s="19"/>
      <c r="KHV4220" s="19"/>
      <c r="KHW4220" s="19"/>
      <c r="KHX4220" s="19"/>
      <c r="KHY4220" s="19"/>
      <c r="KHZ4220" s="19"/>
      <c r="KIA4220" s="19"/>
      <c r="KIB4220" s="19"/>
      <c r="KIC4220" s="19"/>
      <c r="KID4220" s="19"/>
      <c r="KIE4220" s="19"/>
      <c r="KIF4220" s="19"/>
      <c r="KIG4220" s="19"/>
      <c r="KIH4220" s="19"/>
      <c r="KII4220" s="19"/>
      <c r="KIJ4220" s="19"/>
      <c r="KIK4220" s="19"/>
      <c r="KIL4220" s="19"/>
      <c r="KIM4220" s="19"/>
      <c r="KIN4220" s="19"/>
      <c r="KIO4220" s="19"/>
      <c r="KIP4220" s="19"/>
      <c r="KIQ4220" s="19"/>
      <c r="KIR4220" s="19"/>
      <c r="KIS4220" s="19"/>
      <c r="KIT4220" s="19"/>
      <c r="KIU4220" s="19"/>
      <c r="KIV4220" s="19"/>
      <c r="KIW4220" s="19"/>
      <c r="KIX4220" s="19"/>
      <c r="KIY4220" s="19"/>
      <c r="KIZ4220" s="19"/>
      <c r="KJA4220" s="19"/>
      <c r="KJB4220" s="19"/>
      <c r="KJC4220" s="19"/>
      <c r="KJD4220" s="19"/>
      <c r="KJE4220" s="19"/>
      <c r="KJF4220" s="19"/>
      <c r="KJG4220" s="19"/>
      <c r="KJH4220" s="19"/>
      <c r="KJI4220" s="19"/>
      <c r="KJJ4220" s="19"/>
      <c r="KJK4220" s="19"/>
      <c r="KJL4220" s="19"/>
      <c r="KJM4220" s="19"/>
      <c r="KJN4220" s="19"/>
      <c r="KJO4220" s="19"/>
      <c r="KJP4220" s="19"/>
      <c r="KJQ4220" s="19"/>
      <c r="KJR4220" s="19"/>
      <c r="KJS4220" s="19"/>
      <c r="KJT4220" s="19"/>
      <c r="KJU4220" s="19"/>
      <c r="KJV4220" s="19"/>
      <c r="KJW4220" s="19"/>
      <c r="KJX4220" s="19"/>
      <c r="KJY4220" s="19"/>
      <c r="KJZ4220" s="19"/>
      <c r="KKA4220" s="19"/>
      <c r="KKB4220" s="19"/>
      <c r="KKC4220" s="19"/>
      <c r="KKD4220" s="19"/>
      <c r="KKE4220" s="19"/>
      <c r="KKF4220" s="19"/>
      <c r="KKG4220" s="19"/>
      <c r="KKH4220" s="19"/>
      <c r="KKI4220" s="19"/>
      <c r="KKJ4220" s="19"/>
      <c r="KKK4220" s="19"/>
      <c r="KKL4220" s="19"/>
      <c r="KKM4220" s="19"/>
      <c r="KKN4220" s="19"/>
      <c r="KKO4220" s="19"/>
      <c r="KKP4220" s="19"/>
      <c r="KKQ4220" s="19"/>
      <c r="KKR4220" s="19"/>
      <c r="KKS4220" s="19"/>
      <c r="KKT4220" s="19"/>
      <c r="KKU4220" s="19"/>
      <c r="KKV4220" s="19"/>
      <c r="KKW4220" s="19"/>
      <c r="KKX4220" s="19"/>
      <c r="KKY4220" s="19"/>
      <c r="KKZ4220" s="19"/>
      <c r="KLA4220" s="19"/>
      <c r="KLB4220" s="19"/>
      <c r="KLC4220" s="19"/>
      <c r="KLD4220" s="19"/>
      <c r="KLE4220" s="19"/>
      <c r="KLF4220" s="19"/>
      <c r="KLG4220" s="19"/>
      <c r="KLH4220" s="19"/>
      <c r="KLI4220" s="19"/>
      <c r="KLJ4220" s="19"/>
      <c r="KLK4220" s="19"/>
      <c r="KLL4220" s="19"/>
      <c r="KLM4220" s="19"/>
      <c r="KLN4220" s="19"/>
      <c r="KLO4220" s="19"/>
      <c r="KLP4220" s="19"/>
      <c r="KLQ4220" s="19"/>
      <c r="KLR4220" s="19"/>
      <c r="KLS4220" s="19"/>
      <c r="KLT4220" s="19"/>
      <c r="KLU4220" s="19"/>
      <c r="KLV4220" s="19"/>
      <c r="KLW4220" s="19"/>
      <c r="KLX4220" s="19"/>
      <c r="KLY4220" s="19"/>
      <c r="KLZ4220" s="19"/>
      <c r="KMA4220" s="19"/>
      <c r="KMB4220" s="19"/>
      <c r="KMC4220" s="19"/>
      <c r="KMD4220" s="19"/>
      <c r="KME4220" s="19"/>
      <c r="KMF4220" s="19"/>
      <c r="KMG4220" s="19"/>
      <c r="KMH4220" s="19"/>
      <c r="KMI4220" s="19"/>
      <c r="KMJ4220" s="19"/>
      <c r="KMK4220" s="19"/>
      <c r="KML4220" s="19"/>
      <c r="KMM4220" s="19"/>
      <c r="KMN4220" s="19"/>
      <c r="KMO4220" s="19"/>
      <c r="KMP4220" s="19"/>
      <c r="KMQ4220" s="19"/>
      <c r="KMR4220" s="19"/>
      <c r="KMS4220" s="19"/>
      <c r="KMT4220" s="19"/>
      <c r="KMU4220" s="19"/>
      <c r="KMV4220" s="19"/>
      <c r="KMW4220" s="19"/>
      <c r="KMX4220" s="19"/>
      <c r="KMY4220" s="19"/>
      <c r="KMZ4220" s="19"/>
      <c r="KNA4220" s="19"/>
      <c r="KNB4220" s="19"/>
      <c r="KNC4220" s="19"/>
      <c r="KND4220" s="19"/>
      <c r="KNE4220" s="19"/>
      <c r="KNF4220" s="19"/>
      <c r="KNG4220" s="19"/>
      <c r="KNH4220" s="19"/>
      <c r="KNI4220" s="19"/>
      <c r="KNJ4220" s="19"/>
      <c r="KNK4220" s="19"/>
      <c r="KNL4220" s="19"/>
      <c r="KNM4220" s="19"/>
      <c r="KNN4220" s="19"/>
      <c r="KNO4220" s="19"/>
      <c r="KNP4220" s="19"/>
      <c r="KNQ4220" s="19"/>
      <c r="KNR4220" s="19"/>
      <c r="KNS4220" s="19"/>
      <c r="KNT4220" s="19"/>
      <c r="KNU4220" s="19"/>
      <c r="KNV4220" s="19"/>
      <c r="KNW4220" s="19"/>
      <c r="KNX4220" s="19"/>
      <c r="KNY4220" s="19"/>
      <c r="KNZ4220" s="19"/>
      <c r="KOA4220" s="19"/>
      <c r="KOB4220" s="19"/>
      <c r="KOC4220" s="19"/>
      <c r="KOD4220" s="19"/>
      <c r="KOE4220" s="19"/>
      <c r="KOF4220" s="19"/>
      <c r="KOG4220" s="19"/>
      <c r="KOH4220" s="19"/>
      <c r="KOI4220" s="19"/>
      <c r="KOJ4220" s="19"/>
      <c r="KOK4220" s="19"/>
      <c r="KOL4220" s="19"/>
      <c r="KOM4220" s="19"/>
      <c r="KON4220" s="19"/>
      <c r="KOO4220" s="19"/>
      <c r="KOP4220" s="19"/>
      <c r="KOQ4220" s="19"/>
      <c r="KOR4220" s="19"/>
      <c r="KOS4220" s="19"/>
      <c r="KOT4220" s="19"/>
      <c r="KOU4220" s="19"/>
      <c r="KOV4220" s="19"/>
      <c r="KOW4220" s="19"/>
      <c r="KOX4220" s="19"/>
      <c r="KOY4220" s="19"/>
      <c r="KOZ4220" s="19"/>
      <c r="KPA4220" s="19"/>
      <c r="KPB4220" s="19"/>
      <c r="KPC4220" s="19"/>
      <c r="KPD4220" s="19"/>
      <c r="KPE4220" s="19"/>
      <c r="KPF4220" s="19"/>
      <c r="KPG4220" s="19"/>
      <c r="KPH4220" s="19"/>
      <c r="KPI4220" s="19"/>
      <c r="KPJ4220" s="19"/>
      <c r="KPK4220" s="19"/>
      <c r="KPL4220" s="19"/>
      <c r="KPM4220" s="19"/>
      <c r="KPN4220" s="19"/>
      <c r="KPO4220" s="19"/>
      <c r="KPP4220" s="19"/>
      <c r="KPQ4220" s="19"/>
      <c r="KPR4220" s="19"/>
      <c r="KPS4220" s="19"/>
      <c r="KPT4220" s="19"/>
      <c r="KPU4220" s="19"/>
      <c r="KPV4220" s="19"/>
      <c r="KPW4220" s="19"/>
      <c r="KPX4220" s="19"/>
      <c r="KPY4220" s="19"/>
      <c r="KPZ4220" s="19"/>
      <c r="KQA4220" s="19"/>
      <c r="KQB4220" s="19"/>
      <c r="KQC4220" s="19"/>
      <c r="KQD4220" s="19"/>
      <c r="KQE4220" s="19"/>
      <c r="KQF4220" s="19"/>
      <c r="KQG4220" s="19"/>
      <c r="KQH4220" s="19"/>
      <c r="KQI4220" s="19"/>
      <c r="KQJ4220" s="19"/>
      <c r="KQK4220" s="19"/>
      <c r="KQL4220" s="19"/>
      <c r="KQM4220" s="19"/>
      <c r="KQN4220" s="19"/>
      <c r="KQO4220" s="19"/>
      <c r="KQP4220" s="19"/>
      <c r="KQQ4220" s="19"/>
      <c r="KQR4220" s="19"/>
      <c r="KQS4220" s="19"/>
      <c r="KQT4220" s="19"/>
      <c r="KQU4220" s="19"/>
      <c r="KQV4220" s="19"/>
      <c r="KQW4220" s="19"/>
      <c r="KQX4220" s="19"/>
      <c r="KQY4220" s="19"/>
      <c r="KQZ4220" s="19"/>
      <c r="KRA4220" s="19"/>
      <c r="KRB4220" s="19"/>
      <c r="KRC4220" s="19"/>
      <c r="KRD4220" s="19"/>
      <c r="KRE4220" s="19"/>
      <c r="KRF4220" s="19"/>
      <c r="KRG4220" s="19"/>
      <c r="KRH4220" s="19"/>
      <c r="KRI4220" s="19"/>
      <c r="KRJ4220" s="19"/>
      <c r="KRK4220" s="19"/>
      <c r="KRL4220" s="19"/>
      <c r="KRM4220" s="19"/>
      <c r="KRN4220" s="19"/>
      <c r="KRO4220" s="19"/>
      <c r="KRP4220" s="19"/>
      <c r="KRQ4220" s="19"/>
      <c r="KRR4220" s="19"/>
      <c r="KRS4220" s="19"/>
      <c r="KRT4220" s="19"/>
      <c r="KRU4220" s="19"/>
      <c r="KRV4220" s="19"/>
      <c r="KRW4220" s="19"/>
      <c r="KRX4220" s="19"/>
      <c r="KRY4220" s="19"/>
      <c r="KRZ4220" s="19"/>
      <c r="KSA4220" s="19"/>
      <c r="KSB4220" s="19"/>
      <c r="KSC4220" s="19"/>
      <c r="KSD4220" s="19"/>
      <c r="KSE4220" s="19"/>
      <c r="KSF4220" s="19"/>
      <c r="KSG4220" s="19"/>
      <c r="KSH4220" s="19"/>
      <c r="KSI4220" s="19"/>
      <c r="KSJ4220" s="19"/>
      <c r="KSK4220" s="19"/>
      <c r="KSL4220" s="19"/>
      <c r="KSM4220" s="19"/>
      <c r="KSN4220" s="19"/>
      <c r="KSO4220" s="19"/>
      <c r="KSP4220" s="19"/>
      <c r="KSQ4220" s="19"/>
      <c r="KSR4220" s="19"/>
      <c r="KSS4220" s="19"/>
      <c r="KST4220" s="19"/>
      <c r="KSU4220" s="19"/>
      <c r="KSV4220" s="19"/>
      <c r="KSW4220" s="19"/>
      <c r="KSX4220" s="19"/>
      <c r="KSY4220" s="19"/>
      <c r="KSZ4220" s="19"/>
      <c r="KTA4220" s="19"/>
      <c r="KTB4220" s="19"/>
      <c r="KTC4220" s="19"/>
      <c r="KTD4220" s="19"/>
      <c r="KTE4220" s="19"/>
      <c r="KTF4220" s="19"/>
      <c r="KTG4220" s="19"/>
      <c r="KTH4220" s="19"/>
      <c r="KTI4220" s="19"/>
      <c r="KTJ4220" s="19"/>
      <c r="KTK4220" s="19"/>
      <c r="KTL4220" s="19"/>
      <c r="KTM4220" s="19"/>
      <c r="KTN4220" s="19"/>
      <c r="KTO4220" s="19"/>
      <c r="KTP4220" s="19"/>
      <c r="KTQ4220" s="19"/>
      <c r="KTR4220" s="19"/>
      <c r="KTS4220" s="19"/>
      <c r="KTT4220" s="19"/>
      <c r="KTU4220" s="19"/>
      <c r="KTV4220" s="19"/>
      <c r="KTW4220" s="19"/>
      <c r="KTX4220" s="19"/>
      <c r="KTY4220" s="19"/>
      <c r="KTZ4220" s="19"/>
      <c r="KUA4220" s="19"/>
      <c r="KUB4220" s="19"/>
      <c r="KUC4220" s="19"/>
      <c r="KUD4220" s="19"/>
      <c r="KUE4220" s="19"/>
      <c r="KUF4220" s="19"/>
      <c r="KUG4220" s="19"/>
      <c r="KUH4220" s="19"/>
      <c r="KUI4220" s="19"/>
      <c r="KUJ4220" s="19"/>
      <c r="KUK4220" s="19"/>
      <c r="KUL4220" s="19"/>
      <c r="KUM4220" s="19"/>
      <c r="KUN4220" s="19"/>
      <c r="KUO4220" s="19"/>
      <c r="KUP4220" s="19"/>
      <c r="KUQ4220" s="19"/>
      <c r="KUR4220" s="19"/>
      <c r="KUS4220" s="19"/>
      <c r="KUT4220" s="19"/>
      <c r="KUU4220" s="19"/>
      <c r="KUV4220" s="19"/>
      <c r="KUW4220" s="19"/>
      <c r="KUX4220" s="19"/>
      <c r="KUY4220" s="19"/>
      <c r="KUZ4220" s="19"/>
      <c r="KVA4220" s="19"/>
      <c r="KVB4220" s="19"/>
      <c r="KVC4220" s="19"/>
      <c r="KVD4220" s="19"/>
      <c r="KVE4220" s="19"/>
      <c r="KVF4220" s="19"/>
      <c r="KVG4220" s="19"/>
      <c r="KVH4220" s="19"/>
      <c r="KVI4220" s="19"/>
      <c r="KVJ4220" s="19"/>
      <c r="KVK4220" s="19"/>
      <c r="KVL4220" s="19"/>
      <c r="KVM4220" s="19"/>
      <c r="KVN4220" s="19"/>
      <c r="KVO4220" s="19"/>
      <c r="KVP4220" s="19"/>
      <c r="KVQ4220" s="19"/>
      <c r="KVR4220" s="19"/>
      <c r="KVS4220" s="19"/>
      <c r="KVT4220" s="19"/>
      <c r="KVU4220" s="19"/>
      <c r="KVV4220" s="19"/>
      <c r="KVW4220" s="19"/>
      <c r="KVX4220" s="19"/>
      <c r="KVY4220" s="19"/>
      <c r="KVZ4220" s="19"/>
      <c r="KWA4220" s="19"/>
      <c r="KWB4220" s="19"/>
      <c r="KWC4220" s="19"/>
      <c r="KWD4220" s="19"/>
      <c r="KWE4220" s="19"/>
      <c r="KWF4220" s="19"/>
      <c r="KWG4220" s="19"/>
      <c r="KWH4220" s="19"/>
      <c r="KWI4220" s="19"/>
      <c r="KWJ4220" s="19"/>
      <c r="KWK4220" s="19"/>
      <c r="KWL4220" s="19"/>
      <c r="KWM4220" s="19"/>
      <c r="KWN4220" s="19"/>
      <c r="KWO4220" s="19"/>
      <c r="KWP4220" s="19"/>
      <c r="KWQ4220" s="19"/>
      <c r="KWR4220" s="19"/>
      <c r="KWS4220" s="19"/>
      <c r="KWT4220" s="19"/>
      <c r="KWU4220" s="19"/>
      <c r="KWV4220" s="19"/>
      <c r="KWW4220" s="19"/>
      <c r="KWX4220" s="19"/>
      <c r="KWY4220" s="19"/>
      <c r="KWZ4220" s="19"/>
      <c r="KXA4220" s="19"/>
      <c r="KXB4220" s="19"/>
      <c r="KXC4220" s="19"/>
      <c r="KXD4220" s="19"/>
      <c r="KXE4220" s="19"/>
      <c r="KXF4220" s="19"/>
      <c r="KXG4220" s="19"/>
      <c r="KXH4220" s="19"/>
      <c r="KXI4220" s="19"/>
      <c r="KXJ4220" s="19"/>
      <c r="KXK4220" s="19"/>
      <c r="KXL4220" s="19"/>
      <c r="KXM4220" s="19"/>
      <c r="KXN4220" s="19"/>
      <c r="KXO4220" s="19"/>
      <c r="KXP4220" s="19"/>
      <c r="KXQ4220" s="19"/>
      <c r="KXR4220" s="19"/>
      <c r="KXS4220" s="19"/>
      <c r="KXT4220" s="19"/>
      <c r="KXU4220" s="19"/>
      <c r="KXV4220" s="19"/>
      <c r="KXW4220" s="19"/>
      <c r="KXX4220" s="19"/>
      <c r="KXY4220" s="19"/>
      <c r="KXZ4220" s="19"/>
      <c r="KYA4220" s="19"/>
      <c r="KYB4220" s="19"/>
      <c r="KYC4220" s="19"/>
      <c r="KYD4220" s="19"/>
      <c r="KYE4220" s="19"/>
      <c r="KYF4220" s="19"/>
      <c r="KYG4220" s="19"/>
      <c r="KYH4220" s="19"/>
      <c r="KYI4220" s="19"/>
      <c r="KYJ4220" s="19"/>
      <c r="KYK4220" s="19"/>
      <c r="KYL4220" s="19"/>
      <c r="KYM4220" s="19"/>
      <c r="KYN4220" s="19"/>
      <c r="KYO4220" s="19"/>
      <c r="KYP4220" s="19"/>
      <c r="KYQ4220" s="19"/>
      <c r="KYR4220" s="19"/>
      <c r="KYS4220" s="19"/>
      <c r="KYT4220" s="19"/>
      <c r="KYU4220" s="19"/>
      <c r="KYV4220" s="19"/>
      <c r="KYW4220" s="19"/>
      <c r="KYX4220" s="19"/>
      <c r="KYY4220" s="19"/>
      <c r="KYZ4220" s="19"/>
      <c r="KZA4220" s="19"/>
      <c r="KZB4220" s="19"/>
      <c r="KZC4220" s="19"/>
      <c r="KZD4220" s="19"/>
      <c r="KZE4220" s="19"/>
      <c r="KZF4220" s="19"/>
      <c r="KZG4220" s="19"/>
      <c r="KZH4220" s="19"/>
      <c r="KZI4220" s="19"/>
      <c r="KZJ4220" s="19"/>
      <c r="KZK4220" s="19"/>
      <c r="KZL4220" s="19"/>
      <c r="KZM4220" s="19"/>
      <c r="KZN4220" s="19"/>
      <c r="KZO4220" s="19"/>
      <c r="KZP4220" s="19"/>
      <c r="KZQ4220" s="19"/>
      <c r="KZR4220" s="19"/>
      <c r="KZS4220" s="19"/>
      <c r="KZT4220" s="19"/>
      <c r="KZU4220" s="19"/>
      <c r="KZV4220" s="19"/>
      <c r="KZW4220" s="19"/>
      <c r="KZX4220" s="19"/>
      <c r="KZY4220" s="19"/>
      <c r="KZZ4220" s="19"/>
      <c r="LAA4220" s="19"/>
      <c r="LAB4220" s="19"/>
      <c r="LAC4220" s="19"/>
      <c r="LAD4220" s="19"/>
      <c r="LAE4220" s="19"/>
      <c r="LAF4220" s="19"/>
      <c r="LAG4220" s="19"/>
      <c r="LAH4220" s="19"/>
      <c r="LAI4220" s="19"/>
      <c r="LAJ4220" s="19"/>
      <c r="LAK4220" s="19"/>
      <c r="LAL4220" s="19"/>
      <c r="LAM4220" s="19"/>
      <c r="LAN4220" s="19"/>
      <c r="LAO4220" s="19"/>
      <c r="LAP4220" s="19"/>
      <c r="LAQ4220" s="19"/>
      <c r="LAR4220" s="19"/>
      <c r="LAS4220" s="19"/>
      <c r="LAT4220" s="19"/>
      <c r="LAU4220" s="19"/>
      <c r="LAV4220" s="19"/>
      <c r="LAW4220" s="19"/>
      <c r="LAX4220" s="19"/>
      <c r="LAY4220" s="19"/>
      <c r="LAZ4220" s="19"/>
      <c r="LBA4220" s="19"/>
      <c r="LBB4220" s="19"/>
      <c r="LBC4220" s="19"/>
      <c r="LBD4220" s="19"/>
      <c r="LBE4220" s="19"/>
      <c r="LBF4220" s="19"/>
      <c r="LBG4220" s="19"/>
      <c r="LBH4220" s="19"/>
      <c r="LBI4220" s="19"/>
      <c r="LBJ4220" s="19"/>
      <c r="LBK4220" s="19"/>
      <c r="LBL4220" s="19"/>
      <c r="LBM4220" s="19"/>
      <c r="LBN4220" s="19"/>
      <c r="LBO4220" s="19"/>
      <c r="LBP4220" s="19"/>
      <c r="LBQ4220" s="19"/>
      <c r="LBR4220" s="19"/>
      <c r="LBS4220" s="19"/>
      <c r="LBT4220" s="19"/>
      <c r="LBU4220" s="19"/>
      <c r="LBV4220" s="19"/>
      <c r="LBW4220" s="19"/>
      <c r="LBX4220" s="19"/>
      <c r="LBY4220" s="19"/>
      <c r="LBZ4220" s="19"/>
      <c r="LCA4220" s="19"/>
      <c r="LCB4220" s="19"/>
      <c r="LCC4220" s="19"/>
      <c r="LCD4220" s="19"/>
      <c r="LCE4220" s="19"/>
      <c r="LCF4220" s="19"/>
      <c r="LCG4220" s="19"/>
      <c r="LCH4220" s="19"/>
      <c r="LCI4220" s="19"/>
      <c r="LCJ4220" s="19"/>
      <c r="LCK4220" s="19"/>
      <c r="LCL4220" s="19"/>
      <c r="LCM4220" s="19"/>
      <c r="LCN4220" s="19"/>
      <c r="LCO4220" s="19"/>
      <c r="LCP4220" s="19"/>
      <c r="LCQ4220" s="19"/>
      <c r="LCR4220" s="19"/>
      <c r="LCS4220" s="19"/>
      <c r="LCT4220" s="19"/>
      <c r="LCU4220" s="19"/>
      <c r="LCV4220" s="19"/>
      <c r="LCW4220" s="19"/>
      <c r="LCX4220" s="19"/>
      <c r="LCY4220" s="19"/>
      <c r="LCZ4220" s="19"/>
      <c r="LDA4220" s="19"/>
      <c r="LDB4220" s="19"/>
      <c r="LDC4220" s="19"/>
      <c r="LDD4220" s="19"/>
      <c r="LDE4220" s="19"/>
      <c r="LDF4220" s="19"/>
      <c r="LDG4220" s="19"/>
      <c r="LDH4220" s="19"/>
      <c r="LDI4220" s="19"/>
      <c r="LDJ4220" s="19"/>
      <c r="LDK4220" s="19"/>
      <c r="LDL4220" s="19"/>
      <c r="LDM4220" s="19"/>
      <c r="LDN4220" s="19"/>
      <c r="LDO4220" s="19"/>
      <c r="LDP4220" s="19"/>
      <c r="LDQ4220" s="19"/>
      <c r="LDR4220" s="19"/>
      <c r="LDS4220" s="19"/>
      <c r="LDT4220" s="19"/>
      <c r="LDU4220" s="19"/>
      <c r="LDV4220" s="19"/>
      <c r="LDW4220" s="19"/>
      <c r="LDX4220" s="19"/>
      <c r="LDY4220" s="19"/>
      <c r="LDZ4220" s="19"/>
      <c r="LEA4220" s="19"/>
      <c r="LEB4220" s="19"/>
      <c r="LEC4220" s="19"/>
      <c r="LED4220" s="19"/>
      <c r="LEE4220" s="19"/>
      <c r="LEF4220" s="19"/>
      <c r="LEG4220" s="19"/>
      <c r="LEH4220" s="19"/>
      <c r="LEI4220" s="19"/>
      <c r="LEJ4220" s="19"/>
      <c r="LEK4220" s="19"/>
      <c r="LEL4220" s="19"/>
      <c r="LEM4220" s="19"/>
      <c r="LEN4220" s="19"/>
      <c r="LEO4220" s="19"/>
      <c r="LEP4220" s="19"/>
      <c r="LEQ4220" s="19"/>
      <c r="LER4220" s="19"/>
      <c r="LES4220" s="19"/>
      <c r="LET4220" s="19"/>
      <c r="LEU4220" s="19"/>
      <c r="LEV4220" s="19"/>
      <c r="LEW4220" s="19"/>
      <c r="LEX4220" s="19"/>
      <c r="LEY4220" s="19"/>
      <c r="LEZ4220" s="19"/>
      <c r="LFA4220" s="19"/>
      <c r="LFB4220" s="19"/>
      <c r="LFC4220" s="19"/>
      <c r="LFD4220" s="19"/>
      <c r="LFE4220" s="19"/>
      <c r="LFF4220" s="19"/>
      <c r="LFG4220" s="19"/>
      <c r="LFH4220" s="19"/>
      <c r="LFI4220" s="19"/>
      <c r="LFJ4220" s="19"/>
      <c r="LFK4220" s="19"/>
      <c r="LFL4220" s="19"/>
      <c r="LFM4220" s="19"/>
      <c r="LFN4220" s="19"/>
      <c r="LFO4220" s="19"/>
      <c r="LFP4220" s="19"/>
      <c r="LFQ4220" s="19"/>
      <c r="LFR4220" s="19"/>
      <c r="LFS4220" s="19"/>
      <c r="LFT4220" s="19"/>
      <c r="LFU4220" s="19"/>
      <c r="LFV4220" s="19"/>
      <c r="LFW4220" s="19"/>
      <c r="LFX4220" s="19"/>
      <c r="LFY4220" s="19"/>
      <c r="LFZ4220" s="19"/>
      <c r="LGA4220" s="19"/>
      <c r="LGB4220" s="19"/>
      <c r="LGC4220" s="19"/>
      <c r="LGD4220" s="19"/>
      <c r="LGE4220" s="19"/>
      <c r="LGF4220" s="19"/>
      <c r="LGG4220" s="19"/>
      <c r="LGH4220" s="19"/>
      <c r="LGI4220" s="19"/>
      <c r="LGJ4220" s="19"/>
      <c r="LGK4220" s="19"/>
      <c r="LGL4220" s="19"/>
      <c r="LGM4220" s="19"/>
      <c r="LGN4220" s="19"/>
      <c r="LGO4220" s="19"/>
      <c r="LGP4220" s="19"/>
      <c r="LGQ4220" s="19"/>
      <c r="LGR4220" s="19"/>
      <c r="LGS4220" s="19"/>
      <c r="LGT4220" s="19"/>
      <c r="LGU4220" s="19"/>
      <c r="LGV4220" s="19"/>
      <c r="LGW4220" s="19"/>
      <c r="LGX4220" s="19"/>
      <c r="LGY4220" s="19"/>
      <c r="LGZ4220" s="19"/>
      <c r="LHA4220" s="19"/>
      <c r="LHB4220" s="19"/>
      <c r="LHC4220" s="19"/>
      <c r="LHD4220" s="19"/>
      <c r="LHE4220" s="19"/>
      <c r="LHF4220" s="19"/>
      <c r="LHG4220" s="19"/>
      <c r="LHH4220" s="19"/>
      <c r="LHI4220" s="19"/>
      <c r="LHJ4220" s="19"/>
      <c r="LHK4220" s="19"/>
      <c r="LHL4220" s="19"/>
      <c r="LHM4220" s="19"/>
      <c r="LHN4220" s="19"/>
      <c r="LHO4220" s="19"/>
      <c r="LHP4220" s="19"/>
      <c r="LHQ4220" s="19"/>
      <c r="LHR4220" s="19"/>
      <c r="LHS4220" s="19"/>
      <c r="LHT4220" s="19"/>
      <c r="LHU4220" s="19"/>
      <c r="LHV4220" s="19"/>
      <c r="LHW4220" s="19"/>
      <c r="LHX4220" s="19"/>
      <c r="LHY4220" s="19"/>
      <c r="LHZ4220" s="19"/>
      <c r="LIA4220" s="19"/>
      <c r="LIB4220" s="19"/>
      <c r="LIC4220" s="19"/>
      <c r="LID4220" s="19"/>
      <c r="LIE4220" s="19"/>
      <c r="LIF4220" s="19"/>
      <c r="LIG4220" s="19"/>
      <c r="LIH4220" s="19"/>
      <c r="LII4220" s="19"/>
      <c r="LIJ4220" s="19"/>
      <c r="LIK4220" s="19"/>
      <c r="LIL4220" s="19"/>
      <c r="LIM4220" s="19"/>
      <c r="LIN4220" s="19"/>
      <c r="LIO4220" s="19"/>
      <c r="LIP4220" s="19"/>
      <c r="LIQ4220" s="19"/>
      <c r="LIR4220" s="19"/>
      <c r="LIS4220" s="19"/>
      <c r="LIT4220" s="19"/>
      <c r="LIU4220" s="19"/>
      <c r="LIV4220" s="19"/>
      <c r="LIW4220" s="19"/>
      <c r="LIX4220" s="19"/>
      <c r="LIY4220" s="19"/>
      <c r="LIZ4220" s="19"/>
      <c r="LJA4220" s="19"/>
      <c r="LJB4220" s="19"/>
      <c r="LJC4220" s="19"/>
      <c r="LJD4220" s="19"/>
      <c r="LJE4220" s="19"/>
      <c r="LJF4220" s="19"/>
      <c r="LJG4220" s="19"/>
      <c r="LJH4220" s="19"/>
      <c r="LJI4220" s="19"/>
      <c r="LJJ4220" s="19"/>
      <c r="LJK4220" s="19"/>
      <c r="LJL4220" s="19"/>
      <c r="LJM4220" s="19"/>
      <c r="LJN4220" s="19"/>
      <c r="LJO4220" s="19"/>
      <c r="LJP4220" s="19"/>
      <c r="LJQ4220" s="19"/>
      <c r="LJR4220" s="19"/>
      <c r="LJS4220" s="19"/>
      <c r="LJT4220" s="19"/>
      <c r="LJU4220" s="19"/>
      <c r="LJV4220" s="19"/>
      <c r="LJW4220" s="19"/>
      <c r="LJX4220" s="19"/>
      <c r="LJY4220" s="19"/>
      <c r="LJZ4220" s="19"/>
      <c r="LKA4220" s="19"/>
      <c r="LKB4220" s="19"/>
      <c r="LKC4220" s="19"/>
      <c r="LKD4220" s="19"/>
      <c r="LKE4220" s="19"/>
      <c r="LKF4220" s="19"/>
      <c r="LKG4220" s="19"/>
      <c r="LKH4220" s="19"/>
      <c r="LKI4220" s="19"/>
      <c r="LKJ4220" s="19"/>
      <c r="LKK4220" s="19"/>
      <c r="LKL4220" s="19"/>
      <c r="LKM4220" s="19"/>
      <c r="LKN4220" s="19"/>
      <c r="LKO4220" s="19"/>
      <c r="LKP4220" s="19"/>
      <c r="LKQ4220" s="19"/>
      <c r="LKR4220" s="19"/>
      <c r="LKS4220" s="19"/>
      <c r="LKT4220" s="19"/>
      <c r="LKU4220" s="19"/>
      <c r="LKV4220" s="19"/>
      <c r="LKW4220" s="19"/>
      <c r="LKX4220" s="19"/>
      <c r="LKY4220" s="19"/>
      <c r="LKZ4220" s="19"/>
      <c r="LLA4220" s="19"/>
      <c r="LLB4220" s="19"/>
      <c r="LLC4220" s="19"/>
      <c r="LLD4220" s="19"/>
      <c r="LLE4220" s="19"/>
      <c r="LLF4220" s="19"/>
      <c r="LLG4220" s="19"/>
      <c r="LLH4220" s="19"/>
      <c r="LLI4220" s="19"/>
      <c r="LLJ4220" s="19"/>
      <c r="LLK4220" s="19"/>
      <c r="LLL4220" s="19"/>
      <c r="LLM4220" s="19"/>
      <c r="LLN4220" s="19"/>
      <c r="LLO4220" s="19"/>
      <c r="LLP4220" s="19"/>
      <c r="LLQ4220" s="19"/>
      <c r="LLR4220" s="19"/>
      <c r="LLS4220" s="19"/>
      <c r="LLT4220" s="19"/>
      <c r="LLU4220" s="19"/>
      <c r="LLV4220" s="19"/>
      <c r="LLW4220" s="19"/>
      <c r="LLX4220" s="19"/>
      <c r="LLY4220" s="19"/>
      <c r="LLZ4220" s="19"/>
      <c r="LMA4220" s="19"/>
      <c r="LMB4220" s="19"/>
      <c r="LMC4220" s="19"/>
      <c r="LMD4220" s="19"/>
      <c r="LME4220" s="19"/>
      <c r="LMF4220" s="19"/>
      <c r="LMG4220" s="19"/>
      <c r="LMH4220" s="19"/>
      <c r="LMI4220" s="19"/>
      <c r="LMJ4220" s="19"/>
      <c r="LMK4220" s="19"/>
      <c r="LML4220" s="19"/>
      <c r="LMM4220" s="19"/>
      <c r="LMN4220" s="19"/>
      <c r="LMO4220" s="19"/>
      <c r="LMP4220" s="19"/>
      <c r="LMQ4220" s="19"/>
      <c r="LMR4220" s="19"/>
      <c r="LMS4220" s="19"/>
      <c r="LMT4220" s="19"/>
      <c r="LMU4220" s="19"/>
      <c r="LMV4220" s="19"/>
      <c r="LMW4220" s="19"/>
      <c r="LMX4220" s="19"/>
      <c r="LMY4220" s="19"/>
      <c r="LMZ4220" s="19"/>
      <c r="LNA4220" s="19"/>
      <c r="LNB4220" s="19"/>
      <c r="LNC4220" s="19"/>
      <c r="LND4220" s="19"/>
      <c r="LNE4220" s="19"/>
      <c r="LNF4220" s="19"/>
      <c r="LNG4220" s="19"/>
      <c r="LNH4220" s="19"/>
      <c r="LNI4220" s="19"/>
      <c r="LNJ4220" s="19"/>
      <c r="LNK4220" s="19"/>
      <c r="LNL4220" s="19"/>
      <c r="LNM4220" s="19"/>
      <c r="LNN4220" s="19"/>
      <c r="LNO4220" s="19"/>
      <c r="LNP4220" s="19"/>
      <c r="LNQ4220" s="19"/>
      <c r="LNR4220" s="19"/>
      <c r="LNS4220" s="19"/>
      <c r="LNT4220" s="19"/>
      <c r="LNU4220" s="19"/>
      <c r="LNV4220" s="19"/>
      <c r="LNW4220" s="19"/>
      <c r="LNX4220" s="19"/>
      <c r="LNY4220" s="19"/>
      <c r="LNZ4220" s="19"/>
      <c r="LOA4220" s="19"/>
      <c r="LOB4220" s="19"/>
      <c r="LOC4220" s="19"/>
      <c r="LOD4220" s="19"/>
      <c r="LOE4220" s="19"/>
      <c r="LOF4220" s="19"/>
      <c r="LOG4220" s="19"/>
      <c r="LOH4220" s="19"/>
      <c r="LOI4220" s="19"/>
      <c r="LOJ4220" s="19"/>
      <c r="LOK4220" s="19"/>
      <c r="LOL4220" s="19"/>
      <c r="LOM4220" s="19"/>
      <c r="LON4220" s="19"/>
      <c r="LOO4220" s="19"/>
      <c r="LOP4220" s="19"/>
      <c r="LOQ4220" s="19"/>
      <c r="LOR4220" s="19"/>
      <c r="LOS4220" s="19"/>
      <c r="LOT4220" s="19"/>
      <c r="LOU4220" s="19"/>
      <c r="LOV4220" s="19"/>
      <c r="LOW4220" s="19"/>
      <c r="LOX4220" s="19"/>
      <c r="LOY4220" s="19"/>
      <c r="LOZ4220" s="19"/>
      <c r="LPA4220" s="19"/>
      <c r="LPB4220" s="19"/>
      <c r="LPC4220" s="19"/>
      <c r="LPD4220" s="19"/>
      <c r="LPE4220" s="19"/>
      <c r="LPF4220" s="19"/>
      <c r="LPG4220" s="19"/>
      <c r="LPH4220" s="19"/>
      <c r="LPI4220" s="19"/>
      <c r="LPJ4220" s="19"/>
      <c r="LPK4220" s="19"/>
      <c r="LPL4220" s="19"/>
      <c r="LPM4220" s="19"/>
      <c r="LPN4220" s="19"/>
      <c r="LPO4220" s="19"/>
      <c r="LPP4220" s="19"/>
      <c r="LPQ4220" s="19"/>
      <c r="LPR4220" s="19"/>
      <c r="LPS4220" s="19"/>
      <c r="LPT4220" s="19"/>
      <c r="LPU4220" s="19"/>
      <c r="LPV4220" s="19"/>
      <c r="LPW4220" s="19"/>
      <c r="LPX4220" s="19"/>
      <c r="LPY4220" s="19"/>
      <c r="LPZ4220" s="19"/>
      <c r="LQA4220" s="19"/>
      <c r="LQB4220" s="19"/>
      <c r="LQC4220" s="19"/>
      <c r="LQD4220" s="19"/>
      <c r="LQE4220" s="19"/>
      <c r="LQF4220" s="19"/>
      <c r="LQG4220" s="19"/>
      <c r="LQH4220" s="19"/>
      <c r="LQI4220" s="19"/>
      <c r="LQJ4220" s="19"/>
      <c r="LQK4220" s="19"/>
      <c r="LQL4220" s="19"/>
      <c r="LQM4220" s="19"/>
      <c r="LQN4220" s="19"/>
      <c r="LQO4220" s="19"/>
      <c r="LQP4220" s="19"/>
      <c r="LQQ4220" s="19"/>
      <c r="LQR4220" s="19"/>
      <c r="LQS4220" s="19"/>
      <c r="LQT4220" s="19"/>
      <c r="LQU4220" s="19"/>
      <c r="LQV4220" s="19"/>
      <c r="LQW4220" s="19"/>
      <c r="LQX4220" s="19"/>
      <c r="LQY4220" s="19"/>
      <c r="LQZ4220" s="19"/>
      <c r="LRA4220" s="19"/>
      <c r="LRB4220" s="19"/>
      <c r="LRC4220" s="19"/>
      <c r="LRD4220" s="19"/>
      <c r="LRE4220" s="19"/>
      <c r="LRF4220" s="19"/>
      <c r="LRG4220" s="19"/>
      <c r="LRH4220" s="19"/>
      <c r="LRI4220" s="19"/>
      <c r="LRJ4220" s="19"/>
      <c r="LRK4220" s="19"/>
      <c r="LRL4220" s="19"/>
      <c r="LRM4220" s="19"/>
      <c r="LRN4220" s="19"/>
      <c r="LRO4220" s="19"/>
      <c r="LRP4220" s="19"/>
      <c r="LRQ4220" s="19"/>
      <c r="LRR4220" s="19"/>
      <c r="LRS4220" s="19"/>
      <c r="LRT4220" s="19"/>
      <c r="LRU4220" s="19"/>
      <c r="LRV4220" s="19"/>
      <c r="LRW4220" s="19"/>
      <c r="LRX4220" s="19"/>
      <c r="LRY4220" s="19"/>
      <c r="LRZ4220" s="19"/>
      <c r="LSA4220" s="19"/>
      <c r="LSB4220" s="19"/>
      <c r="LSC4220" s="19"/>
      <c r="LSD4220" s="19"/>
      <c r="LSE4220" s="19"/>
      <c r="LSF4220" s="19"/>
      <c r="LSG4220" s="19"/>
      <c r="LSH4220" s="19"/>
      <c r="LSI4220" s="19"/>
      <c r="LSJ4220" s="19"/>
      <c r="LSK4220" s="19"/>
      <c r="LSL4220" s="19"/>
      <c r="LSM4220" s="19"/>
      <c r="LSN4220" s="19"/>
      <c r="LSO4220" s="19"/>
      <c r="LSP4220" s="19"/>
      <c r="LSQ4220" s="19"/>
      <c r="LSR4220" s="19"/>
      <c r="LSS4220" s="19"/>
      <c r="LST4220" s="19"/>
      <c r="LSU4220" s="19"/>
      <c r="LSV4220" s="19"/>
      <c r="LSW4220" s="19"/>
      <c r="LSX4220" s="19"/>
      <c r="LSY4220" s="19"/>
      <c r="LSZ4220" s="19"/>
      <c r="LTA4220" s="19"/>
      <c r="LTB4220" s="19"/>
      <c r="LTC4220" s="19"/>
      <c r="LTD4220" s="19"/>
      <c r="LTE4220" s="19"/>
      <c r="LTF4220" s="19"/>
      <c r="LTG4220" s="19"/>
      <c r="LTH4220" s="19"/>
      <c r="LTI4220" s="19"/>
      <c r="LTJ4220" s="19"/>
      <c r="LTK4220" s="19"/>
      <c r="LTL4220" s="19"/>
      <c r="LTM4220" s="19"/>
      <c r="LTN4220" s="19"/>
      <c r="LTO4220" s="19"/>
      <c r="LTP4220" s="19"/>
      <c r="LTQ4220" s="19"/>
      <c r="LTR4220" s="19"/>
      <c r="LTS4220" s="19"/>
      <c r="LTT4220" s="19"/>
      <c r="LTU4220" s="19"/>
      <c r="LTV4220" s="19"/>
      <c r="LTW4220" s="19"/>
      <c r="LTX4220" s="19"/>
      <c r="LTY4220" s="19"/>
      <c r="LTZ4220" s="19"/>
      <c r="LUA4220" s="19"/>
      <c r="LUB4220" s="19"/>
      <c r="LUC4220" s="19"/>
      <c r="LUD4220" s="19"/>
      <c r="LUE4220" s="19"/>
      <c r="LUF4220" s="19"/>
      <c r="LUG4220" s="19"/>
      <c r="LUH4220" s="19"/>
      <c r="LUI4220" s="19"/>
      <c r="LUJ4220" s="19"/>
      <c r="LUK4220" s="19"/>
      <c r="LUL4220" s="19"/>
      <c r="LUM4220" s="19"/>
      <c r="LUN4220" s="19"/>
      <c r="LUO4220" s="19"/>
      <c r="LUP4220" s="19"/>
      <c r="LUQ4220" s="19"/>
      <c r="LUR4220" s="19"/>
      <c r="LUS4220" s="19"/>
      <c r="LUT4220" s="19"/>
      <c r="LUU4220" s="19"/>
      <c r="LUV4220" s="19"/>
      <c r="LUW4220" s="19"/>
      <c r="LUX4220" s="19"/>
      <c r="LUY4220" s="19"/>
      <c r="LUZ4220" s="19"/>
      <c r="LVA4220" s="19"/>
      <c r="LVB4220" s="19"/>
      <c r="LVC4220" s="19"/>
      <c r="LVD4220" s="19"/>
      <c r="LVE4220" s="19"/>
      <c r="LVF4220" s="19"/>
      <c r="LVG4220" s="19"/>
      <c r="LVH4220" s="19"/>
      <c r="LVI4220" s="19"/>
      <c r="LVJ4220" s="19"/>
      <c r="LVK4220" s="19"/>
      <c r="LVL4220" s="19"/>
      <c r="LVM4220" s="19"/>
      <c r="LVN4220" s="19"/>
      <c r="LVO4220" s="19"/>
      <c r="LVP4220" s="19"/>
      <c r="LVQ4220" s="19"/>
      <c r="LVR4220" s="19"/>
      <c r="LVS4220" s="19"/>
      <c r="LVT4220" s="19"/>
      <c r="LVU4220" s="19"/>
      <c r="LVV4220" s="19"/>
      <c r="LVW4220" s="19"/>
      <c r="LVX4220" s="19"/>
      <c r="LVY4220" s="19"/>
      <c r="LVZ4220" s="19"/>
      <c r="LWA4220" s="19"/>
      <c r="LWB4220" s="19"/>
      <c r="LWC4220" s="19"/>
      <c r="LWD4220" s="19"/>
      <c r="LWE4220" s="19"/>
      <c r="LWF4220" s="19"/>
      <c r="LWG4220" s="19"/>
      <c r="LWH4220" s="19"/>
      <c r="LWI4220" s="19"/>
      <c r="LWJ4220" s="19"/>
      <c r="LWK4220" s="19"/>
      <c r="LWL4220" s="19"/>
      <c r="LWM4220" s="19"/>
      <c r="LWN4220" s="19"/>
      <c r="LWO4220" s="19"/>
      <c r="LWP4220" s="19"/>
      <c r="LWQ4220" s="19"/>
      <c r="LWR4220" s="19"/>
      <c r="LWS4220" s="19"/>
      <c r="LWT4220" s="19"/>
      <c r="LWU4220" s="19"/>
      <c r="LWV4220" s="19"/>
      <c r="LWW4220" s="19"/>
      <c r="LWX4220" s="19"/>
      <c r="LWY4220" s="19"/>
      <c r="LWZ4220" s="19"/>
      <c r="LXA4220" s="19"/>
      <c r="LXB4220" s="19"/>
      <c r="LXC4220" s="19"/>
      <c r="LXD4220" s="19"/>
      <c r="LXE4220" s="19"/>
      <c r="LXF4220" s="19"/>
      <c r="LXG4220" s="19"/>
      <c r="LXH4220" s="19"/>
      <c r="LXI4220" s="19"/>
      <c r="LXJ4220" s="19"/>
      <c r="LXK4220" s="19"/>
      <c r="LXL4220" s="19"/>
      <c r="LXM4220" s="19"/>
      <c r="LXN4220" s="19"/>
      <c r="LXO4220" s="19"/>
      <c r="LXP4220" s="19"/>
      <c r="LXQ4220" s="19"/>
      <c r="LXR4220" s="19"/>
      <c r="LXS4220" s="19"/>
      <c r="LXT4220" s="19"/>
      <c r="LXU4220" s="19"/>
      <c r="LXV4220" s="19"/>
      <c r="LXW4220" s="19"/>
      <c r="LXX4220" s="19"/>
      <c r="LXY4220" s="19"/>
      <c r="LXZ4220" s="19"/>
      <c r="LYA4220" s="19"/>
      <c r="LYB4220" s="19"/>
      <c r="LYC4220" s="19"/>
      <c r="LYD4220" s="19"/>
      <c r="LYE4220" s="19"/>
      <c r="LYF4220" s="19"/>
      <c r="LYG4220" s="19"/>
      <c r="LYH4220" s="19"/>
      <c r="LYI4220" s="19"/>
      <c r="LYJ4220" s="19"/>
      <c r="LYK4220" s="19"/>
      <c r="LYL4220" s="19"/>
      <c r="LYM4220" s="19"/>
      <c r="LYN4220" s="19"/>
      <c r="LYO4220" s="19"/>
      <c r="LYP4220" s="19"/>
      <c r="LYQ4220" s="19"/>
      <c r="LYR4220" s="19"/>
      <c r="LYS4220" s="19"/>
      <c r="LYT4220" s="19"/>
      <c r="LYU4220" s="19"/>
      <c r="LYV4220" s="19"/>
      <c r="LYW4220" s="19"/>
      <c r="LYX4220" s="19"/>
      <c r="LYY4220" s="19"/>
      <c r="LYZ4220" s="19"/>
      <c r="LZA4220" s="19"/>
      <c r="LZB4220" s="19"/>
      <c r="LZC4220" s="19"/>
      <c r="LZD4220" s="19"/>
      <c r="LZE4220" s="19"/>
      <c r="LZF4220" s="19"/>
      <c r="LZG4220" s="19"/>
      <c r="LZH4220" s="19"/>
      <c r="LZI4220" s="19"/>
      <c r="LZJ4220" s="19"/>
      <c r="LZK4220" s="19"/>
      <c r="LZL4220" s="19"/>
      <c r="LZM4220" s="19"/>
      <c r="LZN4220" s="19"/>
      <c r="LZO4220" s="19"/>
      <c r="LZP4220" s="19"/>
      <c r="LZQ4220" s="19"/>
      <c r="LZR4220" s="19"/>
      <c r="LZS4220" s="19"/>
      <c r="LZT4220" s="19"/>
      <c r="LZU4220" s="19"/>
      <c r="LZV4220" s="19"/>
      <c r="LZW4220" s="19"/>
      <c r="LZX4220" s="19"/>
      <c r="LZY4220" s="19"/>
      <c r="LZZ4220" s="19"/>
      <c r="MAA4220" s="19"/>
      <c r="MAB4220" s="19"/>
      <c r="MAC4220" s="19"/>
      <c r="MAD4220" s="19"/>
      <c r="MAE4220" s="19"/>
      <c r="MAF4220" s="19"/>
      <c r="MAG4220" s="19"/>
      <c r="MAH4220" s="19"/>
      <c r="MAI4220" s="19"/>
      <c r="MAJ4220" s="19"/>
      <c r="MAK4220" s="19"/>
      <c r="MAL4220" s="19"/>
      <c r="MAM4220" s="19"/>
      <c r="MAN4220" s="19"/>
      <c r="MAO4220" s="19"/>
      <c r="MAP4220" s="19"/>
      <c r="MAQ4220" s="19"/>
      <c r="MAR4220" s="19"/>
      <c r="MAS4220" s="19"/>
      <c r="MAT4220" s="19"/>
      <c r="MAU4220" s="19"/>
      <c r="MAV4220" s="19"/>
      <c r="MAW4220" s="19"/>
      <c r="MAX4220" s="19"/>
      <c r="MAY4220" s="19"/>
      <c r="MAZ4220" s="19"/>
      <c r="MBA4220" s="19"/>
      <c r="MBB4220" s="19"/>
      <c r="MBC4220" s="19"/>
      <c r="MBD4220" s="19"/>
      <c r="MBE4220" s="19"/>
      <c r="MBF4220" s="19"/>
      <c r="MBG4220" s="19"/>
      <c r="MBH4220" s="19"/>
      <c r="MBI4220" s="19"/>
      <c r="MBJ4220" s="19"/>
      <c r="MBK4220" s="19"/>
      <c r="MBL4220" s="19"/>
      <c r="MBM4220" s="19"/>
      <c r="MBN4220" s="19"/>
      <c r="MBO4220" s="19"/>
      <c r="MBP4220" s="19"/>
      <c r="MBQ4220" s="19"/>
      <c r="MBR4220" s="19"/>
      <c r="MBS4220" s="19"/>
      <c r="MBT4220" s="19"/>
      <c r="MBU4220" s="19"/>
      <c r="MBV4220" s="19"/>
      <c r="MBW4220" s="19"/>
      <c r="MBX4220" s="19"/>
      <c r="MBY4220" s="19"/>
      <c r="MBZ4220" s="19"/>
      <c r="MCA4220" s="19"/>
      <c r="MCB4220" s="19"/>
      <c r="MCC4220" s="19"/>
      <c r="MCD4220" s="19"/>
      <c r="MCE4220" s="19"/>
      <c r="MCF4220" s="19"/>
      <c r="MCG4220" s="19"/>
      <c r="MCH4220" s="19"/>
      <c r="MCI4220" s="19"/>
      <c r="MCJ4220" s="19"/>
      <c r="MCK4220" s="19"/>
      <c r="MCL4220" s="19"/>
      <c r="MCM4220" s="19"/>
      <c r="MCN4220" s="19"/>
      <c r="MCO4220" s="19"/>
      <c r="MCP4220" s="19"/>
      <c r="MCQ4220" s="19"/>
      <c r="MCR4220" s="19"/>
      <c r="MCS4220" s="19"/>
      <c r="MCT4220" s="19"/>
      <c r="MCU4220" s="19"/>
      <c r="MCV4220" s="19"/>
      <c r="MCW4220" s="19"/>
      <c r="MCX4220" s="19"/>
      <c r="MCY4220" s="19"/>
      <c r="MCZ4220" s="19"/>
      <c r="MDA4220" s="19"/>
      <c r="MDB4220" s="19"/>
      <c r="MDC4220" s="19"/>
      <c r="MDD4220" s="19"/>
      <c r="MDE4220" s="19"/>
      <c r="MDF4220" s="19"/>
      <c r="MDG4220" s="19"/>
      <c r="MDH4220" s="19"/>
      <c r="MDI4220" s="19"/>
      <c r="MDJ4220" s="19"/>
      <c r="MDK4220" s="19"/>
      <c r="MDL4220" s="19"/>
      <c r="MDM4220" s="19"/>
      <c r="MDN4220" s="19"/>
      <c r="MDO4220" s="19"/>
      <c r="MDP4220" s="19"/>
      <c r="MDQ4220" s="19"/>
      <c r="MDR4220" s="19"/>
      <c r="MDS4220" s="19"/>
      <c r="MDT4220" s="19"/>
      <c r="MDU4220" s="19"/>
      <c r="MDV4220" s="19"/>
      <c r="MDW4220" s="19"/>
      <c r="MDX4220" s="19"/>
      <c r="MDY4220" s="19"/>
      <c r="MDZ4220" s="19"/>
      <c r="MEA4220" s="19"/>
      <c r="MEB4220" s="19"/>
      <c r="MEC4220" s="19"/>
      <c r="MED4220" s="19"/>
      <c r="MEE4220" s="19"/>
      <c r="MEF4220" s="19"/>
      <c r="MEG4220" s="19"/>
      <c r="MEH4220" s="19"/>
      <c r="MEI4220" s="19"/>
      <c r="MEJ4220" s="19"/>
      <c r="MEK4220" s="19"/>
      <c r="MEL4220" s="19"/>
      <c r="MEM4220" s="19"/>
      <c r="MEN4220" s="19"/>
      <c r="MEO4220" s="19"/>
      <c r="MEP4220" s="19"/>
      <c r="MEQ4220" s="19"/>
      <c r="MER4220" s="19"/>
      <c r="MES4220" s="19"/>
      <c r="MET4220" s="19"/>
      <c r="MEU4220" s="19"/>
      <c r="MEV4220" s="19"/>
      <c r="MEW4220" s="19"/>
      <c r="MEX4220" s="19"/>
      <c r="MEY4220" s="19"/>
      <c r="MEZ4220" s="19"/>
      <c r="MFA4220" s="19"/>
      <c r="MFB4220" s="19"/>
      <c r="MFC4220" s="19"/>
      <c r="MFD4220" s="19"/>
      <c r="MFE4220" s="19"/>
      <c r="MFF4220" s="19"/>
      <c r="MFG4220" s="19"/>
      <c r="MFH4220" s="19"/>
      <c r="MFI4220" s="19"/>
      <c r="MFJ4220" s="19"/>
      <c r="MFK4220" s="19"/>
      <c r="MFL4220" s="19"/>
      <c r="MFM4220" s="19"/>
      <c r="MFN4220" s="19"/>
      <c r="MFO4220" s="19"/>
      <c r="MFP4220" s="19"/>
      <c r="MFQ4220" s="19"/>
      <c r="MFR4220" s="19"/>
      <c r="MFS4220" s="19"/>
      <c r="MFT4220" s="19"/>
      <c r="MFU4220" s="19"/>
      <c r="MFV4220" s="19"/>
      <c r="MFW4220" s="19"/>
      <c r="MFX4220" s="19"/>
      <c r="MFY4220" s="19"/>
      <c r="MFZ4220" s="19"/>
      <c r="MGA4220" s="19"/>
      <c r="MGB4220" s="19"/>
      <c r="MGC4220" s="19"/>
      <c r="MGD4220" s="19"/>
      <c r="MGE4220" s="19"/>
      <c r="MGF4220" s="19"/>
      <c r="MGG4220" s="19"/>
      <c r="MGH4220" s="19"/>
      <c r="MGI4220" s="19"/>
      <c r="MGJ4220" s="19"/>
      <c r="MGK4220" s="19"/>
      <c r="MGL4220" s="19"/>
      <c r="MGM4220" s="19"/>
      <c r="MGN4220" s="19"/>
      <c r="MGO4220" s="19"/>
      <c r="MGP4220" s="19"/>
      <c r="MGQ4220" s="19"/>
      <c r="MGR4220" s="19"/>
      <c r="MGS4220" s="19"/>
      <c r="MGT4220" s="19"/>
      <c r="MGU4220" s="19"/>
      <c r="MGV4220" s="19"/>
      <c r="MGW4220" s="19"/>
      <c r="MGX4220" s="19"/>
      <c r="MGY4220" s="19"/>
      <c r="MGZ4220" s="19"/>
      <c r="MHA4220" s="19"/>
      <c r="MHB4220" s="19"/>
      <c r="MHC4220" s="19"/>
      <c r="MHD4220" s="19"/>
      <c r="MHE4220" s="19"/>
      <c r="MHF4220" s="19"/>
      <c r="MHG4220" s="19"/>
      <c r="MHH4220" s="19"/>
      <c r="MHI4220" s="19"/>
      <c r="MHJ4220" s="19"/>
      <c r="MHK4220" s="19"/>
      <c r="MHL4220" s="19"/>
      <c r="MHM4220" s="19"/>
      <c r="MHN4220" s="19"/>
      <c r="MHO4220" s="19"/>
      <c r="MHP4220" s="19"/>
      <c r="MHQ4220" s="19"/>
      <c r="MHR4220" s="19"/>
      <c r="MHS4220" s="19"/>
      <c r="MHT4220" s="19"/>
      <c r="MHU4220" s="19"/>
      <c r="MHV4220" s="19"/>
      <c r="MHW4220" s="19"/>
      <c r="MHX4220" s="19"/>
      <c r="MHY4220" s="19"/>
      <c r="MHZ4220" s="19"/>
      <c r="MIA4220" s="19"/>
      <c r="MIB4220" s="19"/>
      <c r="MIC4220" s="19"/>
      <c r="MID4220" s="19"/>
      <c r="MIE4220" s="19"/>
      <c r="MIF4220" s="19"/>
      <c r="MIG4220" s="19"/>
      <c r="MIH4220" s="19"/>
      <c r="MII4220" s="19"/>
      <c r="MIJ4220" s="19"/>
      <c r="MIK4220" s="19"/>
      <c r="MIL4220" s="19"/>
      <c r="MIM4220" s="19"/>
      <c r="MIN4220" s="19"/>
      <c r="MIO4220" s="19"/>
      <c r="MIP4220" s="19"/>
      <c r="MIQ4220" s="19"/>
      <c r="MIR4220" s="19"/>
      <c r="MIS4220" s="19"/>
      <c r="MIT4220" s="19"/>
      <c r="MIU4220" s="19"/>
      <c r="MIV4220" s="19"/>
      <c r="MIW4220" s="19"/>
      <c r="MIX4220" s="19"/>
      <c r="MIY4220" s="19"/>
      <c r="MIZ4220" s="19"/>
      <c r="MJA4220" s="19"/>
      <c r="MJB4220" s="19"/>
      <c r="MJC4220" s="19"/>
      <c r="MJD4220" s="19"/>
      <c r="MJE4220" s="19"/>
      <c r="MJF4220" s="19"/>
      <c r="MJG4220" s="19"/>
      <c r="MJH4220" s="19"/>
      <c r="MJI4220" s="19"/>
      <c r="MJJ4220" s="19"/>
      <c r="MJK4220" s="19"/>
      <c r="MJL4220" s="19"/>
      <c r="MJM4220" s="19"/>
      <c r="MJN4220" s="19"/>
      <c r="MJO4220" s="19"/>
      <c r="MJP4220" s="19"/>
      <c r="MJQ4220" s="19"/>
      <c r="MJR4220" s="19"/>
      <c r="MJS4220" s="19"/>
      <c r="MJT4220" s="19"/>
      <c r="MJU4220" s="19"/>
      <c r="MJV4220" s="19"/>
      <c r="MJW4220" s="19"/>
      <c r="MJX4220" s="19"/>
      <c r="MJY4220" s="19"/>
      <c r="MJZ4220" s="19"/>
      <c r="MKA4220" s="19"/>
      <c r="MKB4220" s="19"/>
      <c r="MKC4220" s="19"/>
      <c r="MKD4220" s="19"/>
      <c r="MKE4220" s="19"/>
      <c r="MKF4220" s="19"/>
      <c r="MKG4220" s="19"/>
      <c r="MKH4220" s="19"/>
      <c r="MKI4220" s="19"/>
      <c r="MKJ4220" s="19"/>
      <c r="MKK4220" s="19"/>
      <c r="MKL4220" s="19"/>
      <c r="MKM4220" s="19"/>
      <c r="MKN4220" s="19"/>
      <c r="MKO4220" s="19"/>
      <c r="MKP4220" s="19"/>
      <c r="MKQ4220" s="19"/>
      <c r="MKR4220" s="19"/>
      <c r="MKS4220" s="19"/>
      <c r="MKT4220" s="19"/>
      <c r="MKU4220" s="19"/>
      <c r="MKV4220" s="19"/>
      <c r="MKW4220" s="19"/>
      <c r="MKX4220" s="19"/>
      <c r="MKY4220" s="19"/>
      <c r="MKZ4220" s="19"/>
      <c r="MLA4220" s="19"/>
      <c r="MLB4220" s="19"/>
      <c r="MLC4220" s="19"/>
      <c r="MLD4220" s="19"/>
      <c r="MLE4220" s="19"/>
      <c r="MLF4220" s="19"/>
      <c r="MLG4220" s="19"/>
      <c r="MLH4220" s="19"/>
      <c r="MLI4220" s="19"/>
      <c r="MLJ4220" s="19"/>
      <c r="MLK4220" s="19"/>
      <c r="MLL4220" s="19"/>
      <c r="MLM4220" s="19"/>
      <c r="MLN4220" s="19"/>
      <c r="MLO4220" s="19"/>
      <c r="MLP4220" s="19"/>
      <c r="MLQ4220" s="19"/>
      <c r="MLR4220" s="19"/>
      <c r="MLS4220" s="19"/>
      <c r="MLT4220" s="19"/>
      <c r="MLU4220" s="19"/>
      <c r="MLV4220" s="19"/>
      <c r="MLW4220" s="19"/>
      <c r="MLX4220" s="19"/>
      <c r="MLY4220" s="19"/>
      <c r="MLZ4220" s="19"/>
      <c r="MMA4220" s="19"/>
      <c r="MMB4220" s="19"/>
      <c r="MMC4220" s="19"/>
      <c r="MMD4220" s="19"/>
      <c r="MME4220" s="19"/>
      <c r="MMF4220" s="19"/>
      <c r="MMG4220" s="19"/>
      <c r="MMH4220" s="19"/>
      <c r="MMI4220" s="19"/>
      <c r="MMJ4220" s="19"/>
      <c r="MMK4220" s="19"/>
      <c r="MML4220" s="19"/>
      <c r="MMM4220" s="19"/>
      <c r="MMN4220" s="19"/>
      <c r="MMO4220" s="19"/>
      <c r="MMP4220" s="19"/>
      <c r="MMQ4220" s="19"/>
      <c r="MMR4220" s="19"/>
      <c r="MMS4220" s="19"/>
      <c r="MMT4220" s="19"/>
      <c r="MMU4220" s="19"/>
      <c r="MMV4220" s="19"/>
      <c r="MMW4220" s="19"/>
      <c r="MMX4220" s="19"/>
      <c r="MMY4220" s="19"/>
      <c r="MMZ4220" s="19"/>
      <c r="MNA4220" s="19"/>
      <c r="MNB4220" s="19"/>
      <c r="MNC4220" s="19"/>
      <c r="MND4220" s="19"/>
      <c r="MNE4220" s="19"/>
      <c r="MNF4220" s="19"/>
      <c r="MNG4220" s="19"/>
      <c r="MNH4220" s="19"/>
      <c r="MNI4220" s="19"/>
      <c r="MNJ4220" s="19"/>
      <c r="MNK4220" s="19"/>
      <c r="MNL4220" s="19"/>
      <c r="MNM4220" s="19"/>
      <c r="MNN4220" s="19"/>
      <c r="MNO4220" s="19"/>
      <c r="MNP4220" s="19"/>
      <c r="MNQ4220" s="19"/>
      <c r="MNR4220" s="19"/>
      <c r="MNS4220" s="19"/>
      <c r="MNT4220" s="19"/>
      <c r="MNU4220" s="19"/>
      <c r="MNV4220" s="19"/>
      <c r="MNW4220" s="19"/>
      <c r="MNX4220" s="19"/>
      <c r="MNY4220" s="19"/>
      <c r="MNZ4220" s="19"/>
      <c r="MOA4220" s="19"/>
      <c r="MOB4220" s="19"/>
      <c r="MOC4220" s="19"/>
      <c r="MOD4220" s="19"/>
      <c r="MOE4220" s="19"/>
      <c r="MOF4220" s="19"/>
      <c r="MOG4220" s="19"/>
      <c r="MOH4220" s="19"/>
      <c r="MOI4220" s="19"/>
      <c r="MOJ4220" s="19"/>
      <c r="MOK4220" s="19"/>
      <c r="MOL4220" s="19"/>
      <c r="MOM4220" s="19"/>
      <c r="MON4220" s="19"/>
      <c r="MOO4220" s="19"/>
      <c r="MOP4220" s="19"/>
      <c r="MOQ4220" s="19"/>
      <c r="MOR4220" s="19"/>
      <c r="MOS4220" s="19"/>
      <c r="MOT4220" s="19"/>
      <c r="MOU4220" s="19"/>
      <c r="MOV4220" s="19"/>
      <c r="MOW4220" s="19"/>
      <c r="MOX4220" s="19"/>
      <c r="MOY4220" s="19"/>
      <c r="MOZ4220" s="19"/>
      <c r="MPA4220" s="19"/>
      <c r="MPB4220" s="19"/>
      <c r="MPC4220" s="19"/>
      <c r="MPD4220" s="19"/>
      <c r="MPE4220" s="19"/>
      <c r="MPF4220" s="19"/>
      <c r="MPG4220" s="19"/>
      <c r="MPH4220" s="19"/>
      <c r="MPI4220" s="19"/>
      <c r="MPJ4220" s="19"/>
      <c r="MPK4220" s="19"/>
      <c r="MPL4220" s="19"/>
      <c r="MPM4220" s="19"/>
      <c r="MPN4220" s="19"/>
      <c r="MPO4220" s="19"/>
      <c r="MPP4220" s="19"/>
      <c r="MPQ4220" s="19"/>
      <c r="MPR4220" s="19"/>
      <c r="MPS4220" s="19"/>
      <c r="MPT4220" s="19"/>
      <c r="MPU4220" s="19"/>
      <c r="MPV4220" s="19"/>
      <c r="MPW4220" s="19"/>
      <c r="MPX4220" s="19"/>
      <c r="MPY4220" s="19"/>
      <c r="MPZ4220" s="19"/>
      <c r="MQA4220" s="19"/>
      <c r="MQB4220" s="19"/>
      <c r="MQC4220" s="19"/>
      <c r="MQD4220" s="19"/>
      <c r="MQE4220" s="19"/>
      <c r="MQF4220" s="19"/>
      <c r="MQG4220" s="19"/>
      <c r="MQH4220" s="19"/>
      <c r="MQI4220" s="19"/>
      <c r="MQJ4220" s="19"/>
      <c r="MQK4220" s="19"/>
      <c r="MQL4220" s="19"/>
      <c r="MQM4220" s="19"/>
      <c r="MQN4220" s="19"/>
      <c r="MQO4220" s="19"/>
      <c r="MQP4220" s="19"/>
      <c r="MQQ4220" s="19"/>
      <c r="MQR4220" s="19"/>
      <c r="MQS4220" s="19"/>
      <c r="MQT4220" s="19"/>
      <c r="MQU4220" s="19"/>
      <c r="MQV4220" s="19"/>
      <c r="MQW4220" s="19"/>
      <c r="MQX4220" s="19"/>
      <c r="MQY4220" s="19"/>
      <c r="MQZ4220" s="19"/>
      <c r="MRA4220" s="19"/>
      <c r="MRB4220" s="19"/>
      <c r="MRC4220" s="19"/>
      <c r="MRD4220" s="19"/>
      <c r="MRE4220" s="19"/>
      <c r="MRF4220" s="19"/>
      <c r="MRG4220" s="19"/>
      <c r="MRH4220" s="19"/>
      <c r="MRI4220" s="19"/>
      <c r="MRJ4220" s="19"/>
      <c r="MRK4220" s="19"/>
      <c r="MRL4220" s="19"/>
      <c r="MRM4220" s="19"/>
      <c r="MRN4220" s="19"/>
      <c r="MRO4220" s="19"/>
      <c r="MRP4220" s="19"/>
      <c r="MRQ4220" s="19"/>
      <c r="MRR4220" s="19"/>
      <c r="MRS4220" s="19"/>
      <c r="MRT4220" s="19"/>
      <c r="MRU4220" s="19"/>
      <c r="MRV4220" s="19"/>
      <c r="MRW4220" s="19"/>
      <c r="MRX4220" s="19"/>
      <c r="MRY4220" s="19"/>
      <c r="MRZ4220" s="19"/>
      <c r="MSA4220" s="19"/>
      <c r="MSB4220" s="19"/>
      <c r="MSC4220" s="19"/>
      <c r="MSD4220" s="19"/>
      <c r="MSE4220" s="19"/>
      <c r="MSF4220" s="19"/>
      <c r="MSG4220" s="19"/>
      <c r="MSH4220" s="19"/>
      <c r="MSI4220" s="19"/>
      <c r="MSJ4220" s="19"/>
      <c r="MSK4220" s="19"/>
      <c r="MSL4220" s="19"/>
      <c r="MSM4220" s="19"/>
      <c r="MSN4220" s="19"/>
      <c r="MSO4220" s="19"/>
      <c r="MSP4220" s="19"/>
      <c r="MSQ4220" s="19"/>
      <c r="MSR4220" s="19"/>
      <c r="MSS4220" s="19"/>
      <c r="MST4220" s="19"/>
      <c r="MSU4220" s="19"/>
      <c r="MSV4220" s="19"/>
      <c r="MSW4220" s="19"/>
      <c r="MSX4220" s="19"/>
      <c r="MSY4220" s="19"/>
      <c r="MSZ4220" s="19"/>
      <c r="MTA4220" s="19"/>
      <c r="MTB4220" s="19"/>
      <c r="MTC4220" s="19"/>
      <c r="MTD4220" s="19"/>
      <c r="MTE4220" s="19"/>
      <c r="MTF4220" s="19"/>
      <c r="MTG4220" s="19"/>
      <c r="MTH4220" s="19"/>
      <c r="MTI4220" s="19"/>
      <c r="MTJ4220" s="19"/>
      <c r="MTK4220" s="19"/>
      <c r="MTL4220" s="19"/>
      <c r="MTM4220" s="19"/>
      <c r="MTN4220" s="19"/>
      <c r="MTO4220" s="19"/>
      <c r="MTP4220" s="19"/>
      <c r="MTQ4220" s="19"/>
      <c r="MTR4220" s="19"/>
      <c r="MTS4220" s="19"/>
      <c r="MTT4220" s="19"/>
      <c r="MTU4220" s="19"/>
      <c r="MTV4220" s="19"/>
      <c r="MTW4220" s="19"/>
      <c r="MTX4220" s="19"/>
      <c r="MTY4220" s="19"/>
      <c r="MTZ4220" s="19"/>
      <c r="MUA4220" s="19"/>
      <c r="MUB4220" s="19"/>
      <c r="MUC4220" s="19"/>
      <c r="MUD4220" s="19"/>
      <c r="MUE4220" s="19"/>
      <c r="MUF4220" s="19"/>
      <c r="MUG4220" s="19"/>
      <c r="MUH4220" s="19"/>
      <c r="MUI4220" s="19"/>
      <c r="MUJ4220" s="19"/>
      <c r="MUK4220" s="19"/>
      <c r="MUL4220" s="19"/>
      <c r="MUM4220" s="19"/>
      <c r="MUN4220" s="19"/>
      <c r="MUO4220" s="19"/>
      <c r="MUP4220" s="19"/>
      <c r="MUQ4220" s="19"/>
      <c r="MUR4220" s="19"/>
      <c r="MUS4220" s="19"/>
      <c r="MUT4220" s="19"/>
      <c r="MUU4220" s="19"/>
      <c r="MUV4220" s="19"/>
      <c r="MUW4220" s="19"/>
      <c r="MUX4220" s="19"/>
      <c r="MUY4220" s="19"/>
      <c r="MUZ4220" s="19"/>
      <c r="MVA4220" s="19"/>
      <c r="MVB4220" s="19"/>
      <c r="MVC4220" s="19"/>
      <c r="MVD4220" s="19"/>
      <c r="MVE4220" s="19"/>
      <c r="MVF4220" s="19"/>
      <c r="MVG4220" s="19"/>
      <c r="MVH4220" s="19"/>
      <c r="MVI4220" s="19"/>
      <c r="MVJ4220" s="19"/>
      <c r="MVK4220" s="19"/>
      <c r="MVL4220" s="19"/>
      <c r="MVM4220" s="19"/>
      <c r="MVN4220" s="19"/>
      <c r="MVO4220" s="19"/>
      <c r="MVP4220" s="19"/>
      <c r="MVQ4220" s="19"/>
      <c r="MVR4220" s="19"/>
      <c r="MVS4220" s="19"/>
      <c r="MVT4220" s="19"/>
      <c r="MVU4220" s="19"/>
      <c r="MVV4220" s="19"/>
      <c r="MVW4220" s="19"/>
      <c r="MVX4220" s="19"/>
      <c r="MVY4220" s="19"/>
      <c r="MVZ4220" s="19"/>
      <c r="MWA4220" s="19"/>
      <c r="MWB4220" s="19"/>
      <c r="MWC4220" s="19"/>
      <c r="MWD4220" s="19"/>
      <c r="MWE4220" s="19"/>
      <c r="MWF4220" s="19"/>
      <c r="MWG4220" s="19"/>
      <c r="MWH4220" s="19"/>
      <c r="MWI4220" s="19"/>
      <c r="MWJ4220" s="19"/>
      <c r="MWK4220" s="19"/>
      <c r="MWL4220" s="19"/>
      <c r="MWM4220" s="19"/>
      <c r="MWN4220" s="19"/>
      <c r="MWO4220" s="19"/>
      <c r="MWP4220" s="19"/>
      <c r="MWQ4220" s="19"/>
      <c r="MWR4220" s="19"/>
      <c r="MWS4220" s="19"/>
      <c r="MWT4220" s="19"/>
      <c r="MWU4220" s="19"/>
      <c r="MWV4220" s="19"/>
      <c r="MWW4220" s="19"/>
      <c r="MWX4220" s="19"/>
      <c r="MWY4220" s="19"/>
      <c r="MWZ4220" s="19"/>
      <c r="MXA4220" s="19"/>
      <c r="MXB4220" s="19"/>
      <c r="MXC4220" s="19"/>
      <c r="MXD4220" s="19"/>
      <c r="MXE4220" s="19"/>
      <c r="MXF4220" s="19"/>
      <c r="MXG4220" s="19"/>
      <c r="MXH4220" s="19"/>
      <c r="MXI4220" s="19"/>
      <c r="MXJ4220" s="19"/>
      <c r="MXK4220" s="19"/>
      <c r="MXL4220" s="19"/>
      <c r="MXM4220" s="19"/>
      <c r="MXN4220" s="19"/>
      <c r="MXO4220" s="19"/>
      <c r="MXP4220" s="19"/>
      <c r="MXQ4220" s="19"/>
      <c r="MXR4220" s="19"/>
      <c r="MXS4220" s="19"/>
      <c r="MXT4220" s="19"/>
      <c r="MXU4220" s="19"/>
      <c r="MXV4220" s="19"/>
      <c r="MXW4220" s="19"/>
      <c r="MXX4220" s="19"/>
      <c r="MXY4220" s="19"/>
      <c r="MXZ4220" s="19"/>
      <c r="MYA4220" s="19"/>
      <c r="MYB4220" s="19"/>
      <c r="MYC4220" s="19"/>
      <c r="MYD4220" s="19"/>
      <c r="MYE4220" s="19"/>
      <c r="MYF4220" s="19"/>
      <c r="MYG4220" s="19"/>
      <c r="MYH4220" s="19"/>
      <c r="MYI4220" s="19"/>
      <c r="MYJ4220" s="19"/>
      <c r="MYK4220" s="19"/>
      <c r="MYL4220" s="19"/>
      <c r="MYM4220" s="19"/>
      <c r="MYN4220" s="19"/>
      <c r="MYO4220" s="19"/>
      <c r="MYP4220" s="19"/>
      <c r="MYQ4220" s="19"/>
      <c r="MYR4220" s="19"/>
      <c r="MYS4220" s="19"/>
      <c r="MYT4220" s="19"/>
      <c r="MYU4220" s="19"/>
      <c r="MYV4220" s="19"/>
      <c r="MYW4220" s="19"/>
      <c r="MYX4220" s="19"/>
      <c r="MYY4220" s="19"/>
      <c r="MYZ4220" s="19"/>
      <c r="MZA4220" s="19"/>
      <c r="MZB4220" s="19"/>
      <c r="MZC4220" s="19"/>
      <c r="MZD4220" s="19"/>
      <c r="MZE4220" s="19"/>
      <c r="MZF4220" s="19"/>
      <c r="MZG4220" s="19"/>
      <c r="MZH4220" s="19"/>
      <c r="MZI4220" s="19"/>
      <c r="MZJ4220" s="19"/>
      <c r="MZK4220" s="19"/>
      <c r="MZL4220" s="19"/>
      <c r="MZM4220" s="19"/>
      <c r="MZN4220" s="19"/>
      <c r="MZO4220" s="19"/>
      <c r="MZP4220" s="19"/>
      <c r="MZQ4220" s="19"/>
      <c r="MZR4220" s="19"/>
      <c r="MZS4220" s="19"/>
      <c r="MZT4220" s="19"/>
      <c r="MZU4220" s="19"/>
      <c r="MZV4220" s="19"/>
      <c r="MZW4220" s="19"/>
      <c r="MZX4220" s="19"/>
      <c r="MZY4220" s="19"/>
      <c r="MZZ4220" s="19"/>
      <c r="NAA4220" s="19"/>
      <c r="NAB4220" s="19"/>
      <c r="NAC4220" s="19"/>
      <c r="NAD4220" s="19"/>
      <c r="NAE4220" s="19"/>
      <c r="NAF4220" s="19"/>
      <c r="NAG4220" s="19"/>
      <c r="NAH4220" s="19"/>
      <c r="NAI4220" s="19"/>
      <c r="NAJ4220" s="19"/>
      <c r="NAK4220" s="19"/>
      <c r="NAL4220" s="19"/>
      <c r="NAM4220" s="19"/>
      <c r="NAN4220" s="19"/>
      <c r="NAO4220" s="19"/>
      <c r="NAP4220" s="19"/>
      <c r="NAQ4220" s="19"/>
      <c r="NAR4220" s="19"/>
      <c r="NAS4220" s="19"/>
      <c r="NAT4220" s="19"/>
      <c r="NAU4220" s="19"/>
      <c r="NAV4220" s="19"/>
      <c r="NAW4220" s="19"/>
      <c r="NAX4220" s="19"/>
      <c r="NAY4220" s="19"/>
      <c r="NAZ4220" s="19"/>
      <c r="NBA4220" s="19"/>
      <c r="NBB4220" s="19"/>
      <c r="NBC4220" s="19"/>
      <c r="NBD4220" s="19"/>
      <c r="NBE4220" s="19"/>
      <c r="NBF4220" s="19"/>
      <c r="NBG4220" s="19"/>
      <c r="NBH4220" s="19"/>
      <c r="NBI4220" s="19"/>
      <c r="NBJ4220" s="19"/>
      <c r="NBK4220" s="19"/>
      <c r="NBL4220" s="19"/>
      <c r="NBM4220" s="19"/>
      <c r="NBN4220" s="19"/>
      <c r="NBO4220" s="19"/>
      <c r="NBP4220" s="19"/>
      <c r="NBQ4220" s="19"/>
      <c r="NBR4220" s="19"/>
      <c r="NBS4220" s="19"/>
      <c r="NBT4220" s="19"/>
      <c r="NBU4220" s="19"/>
      <c r="NBV4220" s="19"/>
      <c r="NBW4220" s="19"/>
      <c r="NBX4220" s="19"/>
      <c r="NBY4220" s="19"/>
      <c r="NBZ4220" s="19"/>
      <c r="NCA4220" s="19"/>
      <c r="NCB4220" s="19"/>
      <c r="NCC4220" s="19"/>
      <c r="NCD4220" s="19"/>
      <c r="NCE4220" s="19"/>
      <c r="NCF4220" s="19"/>
      <c r="NCG4220" s="19"/>
      <c r="NCH4220" s="19"/>
      <c r="NCI4220" s="19"/>
      <c r="NCJ4220" s="19"/>
      <c r="NCK4220" s="19"/>
      <c r="NCL4220" s="19"/>
      <c r="NCM4220" s="19"/>
      <c r="NCN4220" s="19"/>
      <c r="NCO4220" s="19"/>
      <c r="NCP4220" s="19"/>
      <c r="NCQ4220" s="19"/>
      <c r="NCR4220" s="19"/>
      <c r="NCS4220" s="19"/>
      <c r="NCT4220" s="19"/>
      <c r="NCU4220" s="19"/>
      <c r="NCV4220" s="19"/>
      <c r="NCW4220" s="19"/>
      <c r="NCX4220" s="19"/>
      <c r="NCY4220" s="19"/>
      <c r="NCZ4220" s="19"/>
      <c r="NDA4220" s="19"/>
      <c r="NDB4220" s="19"/>
      <c r="NDC4220" s="19"/>
      <c r="NDD4220" s="19"/>
      <c r="NDE4220" s="19"/>
      <c r="NDF4220" s="19"/>
      <c r="NDG4220" s="19"/>
      <c r="NDH4220" s="19"/>
      <c r="NDI4220" s="19"/>
      <c r="NDJ4220" s="19"/>
      <c r="NDK4220" s="19"/>
      <c r="NDL4220" s="19"/>
      <c r="NDM4220" s="19"/>
      <c r="NDN4220" s="19"/>
      <c r="NDO4220" s="19"/>
      <c r="NDP4220" s="19"/>
      <c r="NDQ4220" s="19"/>
      <c r="NDR4220" s="19"/>
      <c r="NDS4220" s="19"/>
      <c r="NDT4220" s="19"/>
      <c r="NDU4220" s="19"/>
      <c r="NDV4220" s="19"/>
      <c r="NDW4220" s="19"/>
      <c r="NDX4220" s="19"/>
      <c r="NDY4220" s="19"/>
      <c r="NDZ4220" s="19"/>
      <c r="NEA4220" s="19"/>
      <c r="NEB4220" s="19"/>
      <c r="NEC4220" s="19"/>
      <c r="NED4220" s="19"/>
      <c r="NEE4220" s="19"/>
      <c r="NEF4220" s="19"/>
      <c r="NEG4220" s="19"/>
      <c r="NEH4220" s="19"/>
      <c r="NEI4220" s="19"/>
      <c r="NEJ4220" s="19"/>
      <c r="NEK4220" s="19"/>
      <c r="NEL4220" s="19"/>
      <c r="NEM4220" s="19"/>
      <c r="NEN4220" s="19"/>
      <c r="NEO4220" s="19"/>
      <c r="NEP4220" s="19"/>
      <c r="NEQ4220" s="19"/>
      <c r="NER4220" s="19"/>
      <c r="NES4220" s="19"/>
      <c r="NET4220" s="19"/>
      <c r="NEU4220" s="19"/>
      <c r="NEV4220" s="19"/>
      <c r="NEW4220" s="19"/>
      <c r="NEX4220" s="19"/>
      <c r="NEY4220" s="19"/>
      <c r="NEZ4220" s="19"/>
      <c r="NFA4220" s="19"/>
      <c r="NFB4220" s="19"/>
      <c r="NFC4220" s="19"/>
      <c r="NFD4220" s="19"/>
      <c r="NFE4220" s="19"/>
      <c r="NFF4220" s="19"/>
      <c r="NFG4220" s="19"/>
      <c r="NFH4220" s="19"/>
      <c r="NFI4220" s="19"/>
      <c r="NFJ4220" s="19"/>
      <c r="NFK4220" s="19"/>
      <c r="NFL4220" s="19"/>
      <c r="NFM4220" s="19"/>
      <c r="NFN4220" s="19"/>
      <c r="NFO4220" s="19"/>
      <c r="NFP4220" s="19"/>
      <c r="NFQ4220" s="19"/>
      <c r="NFR4220" s="19"/>
      <c r="NFS4220" s="19"/>
      <c r="NFT4220" s="19"/>
      <c r="NFU4220" s="19"/>
      <c r="NFV4220" s="19"/>
      <c r="NFW4220" s="19"/>
      <c r="NFX4220" s="19"/>
      <c r="NFY4220" s="19"/>
      <c r="NFZ4220" s="19"/>
      <c r="NGA4220" s="19"/>
      <c r="NGB4220" s="19"/>
      <c r="NGC4220" s="19"/>
      <c r="NGD4220" s="19"/>
      <c r="NGE4220" s="19"/>
      <c r="NGF4220" s="19"/>
      <c r="NGG4220" s="19"/>
      <c r="NGH4220" s="19"/>
      <c r="NGI4220" s="19"/>
      <c r="NGJ4220" s="19"/>
      <c r="NGK4220" s="19"/>
      <c r="NGL4220" s="19"/>
      <c r="NGM4220" s="19"/>
      <c r="NGN4220" s="19"/>
      <c r="NGO4220" s="19"/>
      <c r="NGP4220" s="19"/>
      <c r="NGQ4220" s="19"/>
      <c r="NGR4220" s="19"/>
      <c r="NGS4220" s="19"/>
      <c r="NGT4220" s="19"/>
      <c r="NGU4220" s="19"/>
      <c r="NGV4220" s="19"/>
      <c r="NGW4220" s="19"/>
      <c r="NGX4220" s="19"/>
      <c r="NGY4220" s="19"/>
      <c r="NGZ4220" s="19"/>
      <c r="NHA4220" s="19"/>
      <c r="NHB4220" s="19"/>
      <c r="NHC4220" s="19"/>
      <c r="NHD4220" s="19"/>
      <c r="NHE4220" s="19"/>
      <c r="NHF4220" s="19"/>
      <c r="NHG4220" s="19"/>
      <c r="NHH4220" s="19"/>
      <c r="NHI4220" s="19"/>
      <c r="NHJ4220" s="19"/>
      <c r="NHK4220" s="19"/>
      <c r="NHL4220" s="19"/>
      <c r="NHM4220" s="19"/>
      <c r="NHN4220" s="19"/>
      <c r="NHO4220" s="19"/>
      <c r="NHP4220" s="19"/>
      <c r="NHQ4220" s="19"/>
      <c r="NHR4220" s="19"/>
      <c r="NHS4220" s="19"/>
      <c r="NHT4220" s="19"/>
      <c r="NHU4220" s="19"/>
      <c r="NHV4220" s="19"/>
      <c r="NHW4220" s="19"/>
      <c r="NHX4220" s="19"/>
      <c r="NHY4220" s="19"/>
      <c r="NHZ4220" s="19"/>
      <c r="NIA4220" s="19"/>
      <c r="NIB4220" s="19"/>
      <c r="NIC4220" s="19"/>
      <c r="NID4220" s="19"/>
      <c r="NIE4220" s="19"/>
      <c r="NIF4220" s="19"/>
      <c r="NIG4220" s="19"/>
      <c r="NIH4220" s="19"/>
      <c r="NII4220" s="19"/>
      <c r="NIJ4220" s="19"/>
      <c r="NIK4220" s="19"/>
      <c r="NIL4220" s="19"/>
      <c r="NIM4220" s="19"/>
      <c r="NIN4220" s="19"/>
      <c r="NIO4220" s="19"/>
      <c r="NIP4220" s="19"/>
      <c r="NIQ4220" s="19"/>
      <c r="NIR4220" s="19"/>
      <c r="NIS4220" s="19"/>
      <c r="NIT4220" s="19"/>
      <c r="NIU4220" s="19"/>
      <c r="NIV4220" s="19"/>
      <c r="NIW4220" s="19"/>
      <c r="NIX4220" s="19"/>
      <c r="NIY4220" s="19"/>
      <c r="NIZ4220" s="19"/>
      <c r="NJA4220" s="19"/>
      <c r="NJB4220" s="19"/>
      <c r="NJC4220" s="19"/>
      <c r="NJD4220" s="19"/>
      <c r="NJE4220" s="19"/>
      <c r="NJF4220" s="19"/>
      <c r="NJG4220" s="19"/>
      <c r="NJH4220" s="19"/>
      <c r="NJI4220" s="19"/>
      <c r="NJJ4220" s="19"/>
      <c r="NJK4220" s="19"/>
      <c r="NJL4220" s="19"/>
      <c r="NJM4220" s="19"/>
      <c r="NJN4220" s="19"/>
      <c r="NJO4220" s="19"/>
      <c r="NJP4220" s="19"/>
      <c r="NJQ4220" s="19"/>
      <c r="NJR4220" s="19"/>
      <c r="NJS4220" s="19"/>
      <c r="NJT4220" s="19"/>
      <c r="NJU4220" s="19"/>
      <c r="NJV4220" s="19"/>
      <c r="NJW4220" s="19"/>
      <c r="NJX4220" s="19"/>
      <c r="NJY4220" s="19"/>
      <c r="NJZ4220" s="19"/>
      <c r="NKA4220" s="19"/>
      <c r="NKB4220" s="19"/>
      <c r="NKC4220" s="19"/>
      <c r="NKD4220" s="19"/>
      <c r="NKE4220" s="19"/>
      <c r="NKF4220" s="19"/>
      <c r="NKG4220" s="19"/>
      <c r="NKH4220" s="19"/>
      <c r="NKI4220" s="19"/>
      <c r="NKJ4220" s="19"/>
      <c r="NKK4220" s="19"/>
      <c r="NKL4220" s="19"/>
      <c r="NKM4220" s="19"/>
      <c r="NKN4220" s="19"/>
      <c r="NKO4220" s="19"/>
      <c r="NKP4220" s="19"/>
      <c r="NKQ4220" s="19"/>
      <c r="NKR4220" s="19"/>
      <c r="NKS4220" s="19"/>
      <c r="NKT4220" s="19"/>
      <c r="NKU4220" s="19"/>
      <c r="NKV4220" s="19"/>
      <c r="NKW4220" s="19"/>
      <c r="NKX4220" s="19"/>
      <c r="NKY4220" s="19"/>
      <c r="NKZ4220" s="19"/>
      <c r="NLA4220" s="19"/>
      <c r="NLB4220" s="19"/>
      <c r="NLC4220" s="19"/>
      <c r="NLD4220" s="19"/>
      <c r="NLE4220" s="19"/>
      <c r="NLF4220" s="19"/>
      <c r="NLG4220" s="19"/>
      <c r="NLH4220" s="19"/>
      <c r="NLI4220" s="19"/>
      <c r="NLJ4220" s="19"/>
      <c r="NLK4220" s="19"/>
      <c r="NLL4220" s="19"/>
      <c r="NLM4220" s="19"/>
      <c r="NLN4220" s="19"/>
      <c r="NLO4220" s="19"/>
      <c r="NLP4220" s="19"/>
      <c r="NLQ4220" s="19"/>
      <c r="NLR4220" s="19"/>
      <c r="NLS4220" s="19"/>
      <c r="NLT4220" s="19"/>
      <c r="NLU4220" s="19"/>
      <c r="NLV4220" s="19"/>
      <c r="NLW4220" s="19"/>
      <c r="NLX4220" s="19"/>
      <c r="NLY4220" s="19"/>
      <c r="NLZ4220" s="19"/>
      <c r="NMA4220" s="19"/>
      <c r="NMB4220" s="19"/>
      <c r="NMC4220" s="19"/>
      <c r="NMD4220" s="19"/>
      <c r="NME4220" s="19"/>
      <c r="NMF4220" s="19"/>
      <c r="NMG4220" s="19"/>
      <c r="NMH4220" s="19"/>
      <c r="NMI4220" s="19"/>
      <c r="NMJ4220" s="19"/>
      <c r="NMK4220" s="19"/>
      <c r="NML4220" s="19"/>
      <c r="NMM4220" s="19"/>
      <c r="NMN4220" s="19"/>
      <c r="NMO4220" s="19"/>
      <c r="NMP4220" s="19"/>
      <c r="NMQ4220" s="19"/>
      <c r="NMR4220" s="19"/>
      <c r="NMS4220" s="19"/>
      <c r="NMT4220" s="19"/>
      <c r="NMU4220" s="19"/>
      <c r="NMV4220" s="19"/>
      <c r="NMW4220" s="19"/>
      <c r="NMX4220" s="19"/>
      <c r="NMY4220" s="19"/>
      <c r="NMZ4220" s="19"/>
      <c r="NNA4220" s="19"/>
      <c r="NNB4220" s="19"/>
      <c r="NNC4220" s="19"/>
      <c r="NND4220" s="19"/>
      <c r="NNE4220" s="19"/>
      <c r="NNF4220" s="19"/>
      <c r="NNG4220" s="19"/>
      <c r="NNH4220" s="19"/>
      <c r="NNI4220" s="19"/>
      <c r="NNJ4220" s="19"/>
      <c r="NNK4220" s="19"/>
      <c r="NNL4220" s="19"/>
      <c r="NNM4220" s="19"/>
      <c r="NNN4220" s="19"/>
      <c r="NNO4220" s="19"/>
      <c r="NNP4220" s="19"/>
      <c r="NNQ4220" s="19"/>
      <c r="NNR4220" s="19"/>
      <c r="NNS4220" s="19"/>
      <c r="NNT4220" s="19"/>
      <c r="NNU4220" s="19"/>
      <c r="NNV4220" s="19"/>
      <c r="NNW4220" s="19"/>
      <c r="NNX4220" s="19"/>
      <c r="NNY4220" s="19"/>
      <c r="NNZ4220" s="19"/>
      <c r="NOA4220" s="19"/>
      <c r="NOB4220" s="19"/>
      <c r="NOC4220" s="19"/>
      <c r="NOD4220" s="19"/>
      <c r="NOE4220" s="19"/>
      <c r="NOF4220" s="19"/>
      <c r="NOG4220" s="19"/>
      <c r="NOH4220" s="19"/>
      <c r="NOI4220" s="19"/>
      <c r="NOJ4220" s="19"/>
      <c r="NOK4220" s="19"/>
      <c r="NOL4220" s="19"/>
      <c r="NOM4220" s="19"/>
      <c r="NON4220" s="19"/>
      <c r="NOO4220" s="19"/>
      <c r="NOP4220" s="19"/>
      <c r="NOQ4220" s="19"/>
      <c r="NOR4220" s="19"/>
      <c r="NOS4220" s="19"/>
      <c r="NOT4220" s="19"/>
      <c r="NOU4220" s="19"/>
      <c r="NOV4220" s="19"/>
      <c r="NOW4220" s="19"/>
      <c r="NOX4220" s="19"/>
      <c r="NOY4220" s="19"/>
      <c r="NOZ4220" s="19"/>
      <c r="NPA4220" s="19"/>
      <c r="NPB4220" s="19"/>
      <c r="NPC4220" s="19"/>
      <c r="NPD4220" s="19"/>
      <c r="NPE4220" s="19"/>
      <c r="NPF4220" s="19"/>
      <c r="NPG4220" s="19"/>
      <c r="NPH4220" s="19"/>
      <c r="NPI4220" s="19"/>
      <c r="NPJ4220" s="19"/>
      <c r="NPK4220" s="19"/>
      <c r="NPL4220" s="19"/>
      <c r="NPM4220" s="19"/>
      <c r="NPN4220" s="19"/>
      <c r="NPO4220" s="19"/>
      <c r="NPP4220" s="19"/>
      <c r="NPQ4220" s="19"/>
      <c r="NPR4220" s="19"/>
      <c r="NPS4220" s="19"/>
      <c r="NPT4220" s="19"/>
      <c r="NPU4220" s="19"/>
      <c r="NPV4220" s="19"/>
      <c r="NPW4220" s="19"/>
      <c r="NPX4220" s="19"/>
      <c r="NPY4220" s="19"/>
      <c r="NPZ4220" s="19"/>
      <c r="NQA4220" s="19"/>
      <c r="NQB4220" s="19"/>
      <c r="NQC4220" s="19"/>
      <c r="NQD4220" s="19"/>
      <c r="NQE4220" s="19"/>
      <c r="NQF4220" s="19"/>
      <c r="NQG4220" s="19"/>
      <c r="NQH4220" s="19"/>
      <c r="NQI4220" s="19"/>
      <c r="NQJ4220" s="19"/>
      <c r="NQK4220" s="19"/>
      <c r="NQL4220" s="19"/>
      <c r="NQM4220" s="19"/>
      <c r="NQN4220" s="19"/>
      <c r="NQO4220" s="19"/>
      <c r="NQP4220" s="19"/>
      <c r="NQQ4220" s="19"/>
      <c r="NQR4220" s="19"/>
      <c r="NQS4220" s="19"/>
      <c r="NQT4220" s="19"/>
      <c r="NQU4220" s="19"/>
      <c r="NQV4220" s="19"/>
      <c r="NQW4220" s="19"/>
      <c r="NQX4220" s="19"/>
      <c r="NQY4220" s="19"/>
      <c r="NQZ4220" s="19"/>
      <c r="NRA4220" s="19"/>
      <c r="NRB4220" s="19"/>
      <c r="NRC4220" s="19"/>
      <c r="NRD4220" s="19"/>
      <c r="NRE4220" s="19"/>
      <c r="NRF4220" s="19"/>
      <c r="NRG4220" s="19"/>
      <c r="NRH4220" s="19"/>
      <c r="NRI4220" s="19"/>
      <c r="NRJ4220" s="19"/>
      <c r="NRK4220" s="19"/>
      <c r="NRL4220" s="19"/>
      <c r="NRM4220" s="19"/>
      <c r="NRN4220" s="19"/>
      <c r="NRO4220" s="19"/>
      <c r="NRP4220" s="19"/>
      <c r="NRQ4220" s="19"/>
      <c r="NRR4220" s="19"/>
      <c r="NRS4220" s="19"/>
      <c r="NRT4220" s="19"/>
      <c r="NRU4220" s="19"/>
      <c r="NRV4220" s="19"/>
      <c r="NRW4220" s="19"/>
      <c r="NRX4220" s="19"/>
      <c r="NRY4220" s="19"/>
      <c r="NRZ4220" s="19"/>
      <c r="NSA4220" s="19"/>
      <c r="NSB4220" s="19"/>
      <c r="NSC4220" s="19"/>
      <c r="NSD4220" s="19"/>
      <c r="NSE4220" s="19"/>
      <c r="NSF4220" s="19"/>
      <c r="NSG4220" s="19"/>
      <c r="NSH4220" s="19"/>
      <c r="NSI4220" s="19"/>
      <c r="NSJ4220" s="19"/>
      <c r="NSK4220" s="19"/>
      <c r="NSL4220" s="19"/>
      <c r="NSM4220" s="19"/>
      <c r="NSN4220" s="19"/>
      <c r="NSO4220" s="19"/>
      <c r="NSP4220" s="19"/>
      <c r="NSQ4220" s="19"/>
      <c r="NSR4220" s="19"/>
      <c r="NSS4220" s="19"/>
      <c r="NST4220" s="19"/>
      <c r="NSU4220" s="19"/>
      <c r="NSV4220" s="19"/>
      <c r="NSW4220" s="19"/>
      <c r="NSX4220" s="19"/>
      <c r="NSY4220" s="19"/>
      <c r="NSZ4220" s="19"/>
      <c r="NTA4220" s="19"/>
      <c r="NTB4220" s="19"/>
      <c r="NTC4220" s="19"/>
      <c r="NTD4220" s="19"/>
      <c r="NTE4220" s="19"/>
      <c r="NTF4220" s="19"/>
      <c r="NTG4220" s="19"/>
      <c r="NTH4220" s="19"/>
      <c r="NTI4220" s="19"/>
      <c r="NTJ4220" s="19"/>
      <c r="NTK4220" s="19"/>
      <c r="NTL4220" s="19"/>
      <c r="NTM4220" s="19"/>
      <c r="NTN4220" s="19"/>
      <c r="NTO4220" s="19"/>
      <c r="NTP4220" s="19"/>
      <c r="NTQ4220" s="19"/>
      <c r="NTR4220" s="19"/>
      <c r="NTS4220" s="19"/>
      <c r="NTT4220" s="19"/>
      <c r="NTU4220" s="19"/>
      <c r="NTV4220" s="19"/>
      <c r="NTW4220" s="19"/>
      <c r="NTX4220" s="19"/>
      <c r="NTY4220" s="19"/>
      <c r="NTZ4220" s="19"/>
      <c r="NUA4220" s="19"/>
      <c r="NUB4220" s="19"/>
      <c r="NUC4220" s="19"/>
      <c r="NUD4220" s="19"/>
      <c r="NUE4220" s="19"/>
      <c r="NUF4220" s="19"/>
      <c r="NUG4220" s="19"/>
      <c r="NUH4220" s="19"/>
      <c r="NUI4220" s="19"/>
      <c r="NUJ4220" s="19"/>
      <c r="NUK4220" s="19"/>
      <c r="NUL4220" s="19"/>
      <c r="NUM4220" s="19"/>
      <c r="NUN4220" s="19"/>
      <c r="NUO4220" s="19"/>
      <c r="NUP4220" s="19"/>
      <c r="NUQ4220" s="19"/>
      <c r="NUR4220" s="19"/>
      <c r="NUS4220" s="19"/>
      <c r="NUT4220" s="19"/>
      <c r="NUU4220" s="19"/>
      <c r="NUV4220" s="19"/>
      <c r="NUW4220" s="19"/>
      <c r="NUX4220" s="19"/>
      <c r="NUY4220" s="19"/>
      <c r="NUZ4220" s="19"/>
      <c r="NVA4220" s="19"/>
      <c r="NVB4220" s="19"/>
      <c r="NVC4220" s="19"/>
      <c r="NVD4220" s="19"/>
      <c r="NVE4220" s="19"/>
      <c r="NVF4220" s="19"/>
      <c r="NVG4220" s="19"/>
      <c r="NVH4220" s="19"/>
      <c r="NVI4220" s="19"/>
      <c r="NVJ4220" s="19"/>
      <c r="NVK4220" s="19"/>
      <c r="NVL4220" s="19"/>
      <c r="NVM4220" s="19"/>
      <c r="NVN4220" s="19"/>
      <c r="NVO4220" s="19"/>
      <c r="NVP4220" s="19"/>
      <c r="NVQ4220" s="19"/>
      <c r="NVR4220" s="19"/>
      <c r="NVS4220" s="19"/>
      <c r="NVT4220" s="19"/>
      <c r="NVU4220" s="19"/>
      <c r="NVV4220" s="19"/>
      <c r="NVW4220" s="19"/>
      <c r="NVX4220" s="19"/>
      <c r="NVY4220" s="19"/>
      <c r="NVZ4220" s="19"/>
      <c r="NWA4220" s="19"/>
      <c r="NWB4220" s="19"/>
      <c r="NWC4220" s="19"/>
      <c r="NWD4220" s="19"/>
      <c r="NWE4220" s="19"/>
      <c r="NWF4220" s="19"/>
      <c r="NWG4220" s="19"/>
      <c r="NWH4220" s="19"/>
      <c r="NWI4220" s="19"/>
      <c r="NWJ4220" s="19"/>
      <c r="NWK4220" s="19"/>
      <c r="NWL4220" s="19"/>
      <c r="NWM4220" s="19"/>
      <c r="NWN4220" s="19"/>
      <c r="NWO4220" s="19"/>
      <c r="NWP4220" s="19"/>
      <c r="NWQ4220" s="19"/>
      <c r="NWR4220" s="19"/>
      <c r="NWS4220" s="19"/>
      <c r="NWT4220" s="19"/>
      <c r="NWU4220" s="19"/>
      <c r="NWV4220" s="19"/>
      <c r="NWW4220" s="19"/>
      <c r="NWX4220" s="19"/>
      <c r="NWY4220" s="19"/>
      <c r="NWZ4220" s="19"/>
      <c r="NXA4220" s="19"/>
      <c r="NXB4220" s="19"/>
      <c r="NXC4220" s="19"/>
      <c r="NXD4220" s="19"/>
      <c r="NXE4220" s="19"/>
      <c r="NXF4220" s="19"/>
      <c r="NXG4220" s="19"/>
      <c r="NXH4220" s="19"/>
      <c r="NXI4220" s="19"/>
      <c r="NXJ4220" s="19"/>
      <c r="NXK4220" s="19"/>
      <c r="NXL4220" s="19"/>
      <c r="NXM4220" s="19"/>
      <c r="NXN4220" s="19"/>
      <c r="NXO4220" s="19"/>
      <c r="NXP4220" s="19"/>
      <c r="NXQ4220" s="19"/>
      <c r="NXR4220" s="19"/>
      <c r="NXS4220" s="19"/>
      <c r="NXT4220" s="19"/>
      <c r="NXU4220" s="19"/>
      <c r="NXV4220" s="19"/>
      <c r="NXW4220" s="19"/>
      <c r="NXX4220" s="19"/>
      <c r="NXY4220" s="19"/>
      <c r="NXZ4220" s="19"/>
      <c r="NYA4220" s="19"/>
      <c r="NYB4220" s="19"/>
      <c r="NYC4220" s="19"/>
      <c r="NYD4220" s="19"/>
      <c r="NYE4220" s="19"/>
      <c r="NYF4220" s="19"/>
      <c r="NYG4220" s="19"/>
      <c r="NYH4220" s="19"/>
      <c r="NYI4220" s="19"/>
      <c r="NYJ4220" s="19"/>
      <c r="NYK4220" s="19"/>
      <c r="NYL4220" s="19"/>
      <c r="NYM4220" s="19"/>
      <c r="NYN4220" s="19"/>
      <c r="NYO4220" s="19"/>
      <c r="NYP4220" s="19"/>
      <c r="NYQ4220" s="19"/>
      <c r="NYR4220" s="19"/>
      <c r="NYS4220" s="19"/>
      <c r="NYT4220" s="19"/>
      <c r="NYU4220" s="19"/>
      <c r="NYV4220" s="19"/>
      <c r="NYW4220" s="19"/>
      <c r="NYX4220" s="19"/>
      <c r="NYY4220" s="19"/>
      <c r="NYZ4220" s="19"/>
      <c r="NZA4220" s="19"/>
      <c r="NZB4220" s="19"/>
      <c r="NZC4220" s="19"/>
      <c r="NZD4220" s="19"/>
      <c r="NZE4220" s="19"/>
      <c r="NZF4220" s="19"/>
      <c r="NZG4220" s="19"/>
      <c r="NZH4220" s="19"/>
      <c r="NZI4220" s="19"/>
      <c r="NZJ4220" s="19"/>
      <c r="NZK4220" s="19"/>
      <c r="NZL4220" s="19"/>
      <c r="NZM4220" s="19"/>
      <c r="NZN4220" s="19"/>
      <c r="NZO4220" s="19"/>
      <c r="NZP4220" s="19"/>
      <c r="NZQ4220" s="19"/>
      <c r="NZR4220" s="19"/>
      <c r="NZS4220" s="19"/>
      <c r="NZT4220" s="19"/>
      <c r="NZU4220" s="19"/>
      <c r="NZV4220" s="19"/>
      <c r="NZW4220" s="19"/>
      <c r="NZX4220" s="19"/>
      <c r="NZY4220" s="19"/>
      <c r="NZZ4220" s="19"/>
      <c r="OAA4220" s="19"/>
      <c r="OAB4220" s="19"/>
      <c r="OAC4220" s="19"/>
      <c r="OAD4220" s="19"/>
      <c r="OAE4220" s="19"/>
      <c r="OAF4220" s="19"/>
      <c r="OAG4220" s="19"/>
      <c r="OAH4220" s="19"/>
      <c r="OAI4220" s="19"/>
      <c r="OAJ4220" s="19"/>
      <c r="OAK4220" s="19"/>
      <c r="OAL4220" s="19"/>
      <c r="OAM4220" s="19"/>
      <c r="OAN4220" s="19"/>
      <c r="OAO4220" s="19"/>
      <c r="OAP4220" s="19"/>
      <c r="OAQ4220" s="19"/>
      <c r="OAR4220" s="19"/>
      <c r="OAS4220" s="19"/>
      <c r="OAT4220" s="19"/>
      <c r="OAU4220" s="19"/>
      <c r="OAV4220" s="19"/>
      <c r="OAW4220" s="19"/>
      <c r="OAX4220" s="19"/>
      <c r="OAY4220" s="19"/>
      <c r="OAZ4220" s="19"/>
      <c r="OBA4220" s="19"/>
      <c r="OBB4220" s="19"/>
      <c r="OBC4220" s="19"/>
      <c r="OBD4220" s="19"/>
      <c r="OBE4220" s="19"/>
      <c r="OBF4220" s="19"/>
      <c r="OBG4220" s="19"/>
      <c r="OBH4220" s="19"/>
      <c r="OBI4220" s="19"/>
      <c r="OBJ4220" s="19"/>
      <c r="OBK4220" s="19"/>
      <c r="OBL4220" s="19"/>
      <c r="OBM4220" s="19"/>
      <c r="OBN4220" s="19"/>
      <c r="OBO4220" s="19"/>
      <c r="OBP4220" s="19"/>
      <c r="OBQ4220" s="19"/>
      <c r="OBR4220" s="19"/>
      <c r="OBS4220" s="19"/>
      <c r="OBT4220" s="19"/>
      <c r="OBU4220" s="19"/>
      <c r="OBV4220" s="19"/>
      <c r="OBW4220" s="19"/>
      <c r="OBX4220" s="19"/>
      <c r="OBY4220" s="19"/>
      <c r="OBZ4220" s="19"/>
      <c r="OCA4220" s="19"/>
      <c r="OCB4220" s="19"/>
      <c r="OCC4220" s="19"/>
      <c r="OCD4220" s="19"/>
      <c r="OCE4220" s="19"/>
      <c r="OCF4220" s="19"/>
      <c r="OCG4220" s="19"/>
      <c r="OCH4220" s="19"/>
      <c r="OCI4220" s="19"/>
      <c r="OCJ4220" s="19"/>
      <c r="OCK4220" s="19"/>
      <c r="OCL4220" s="19"/>
      <c r="OCM4220" s="19"/>
      <c r="OCN4220" s="19"/>
      <c r="OCO4220" s="19"/>
      <c r="OCP4220" s="19"/>
      <c r="OCQ4220" s="19"/>
      <c r="OCR4220" s="19"/>
      <c r="OCS4220" s="19"/>
      <c r="OCT4220" s="19"/>
      <c r="OCU4220" s="19"/>
      <c r="OCV4220" s="19"/>
      <c r="OCW4220" s="19"/>
      <c r="OCX4220" s="19"/>
      <c r="OCY4220" s="19"/>
      <c r="OCZ4220" s="19"/>
      <c r="ODA4220" s="19"/>
      <c r="ODB4220" s="19"/>
      <c r="ODC4220" s="19"/>
      <c r="ODD4220" s="19"/>
      <c r="ODE4220" s="19"/>
      <c r="ODF4220" s="19"/>
      <c r="ODG4220" s="19"/>
      <c r="ODH4220" s="19"/>
      <c r="ODI4220" s="19"/>
      <c r="ODJ4220" s="19"/>
      <c r="ODK4220" s="19"/>
      <c r="ODL4220" s="19"/>
      <c r="ODM4220" s="19"/>
      <c r="ODN4220" s="19"/>
      <c r="ODO4220" s="19"/>
      <c r="ODP4220" s="19"/>
      <c r="ODQ4220" s="19"/>
      <c r="ODR4220" s="19"/>
      <c r="ODS4220" s="19"/>
      <c r="ODT4220" s="19"/>
      <c r="ODU4220" s="19"/>
      <c r="ODV4220" s="19"/>
      <c r="ODW4220" s="19"/>
      <c r="ODX4220" s="19"/>
      <c r="ODY4220" s="19"/>
      <c r="ODZ4220" s="19"/>
      <c r="OEA4220" s="19"/>
      <c r="OEB4220" s="19"/>
      <c r="OEC4220" s="19"/>
      <c r="OED4220" s="19"/>
      <c r="OEE4220" s="19"/>
      <c r="OEF4220" s="19"/>
      <c r="OEG4220" s="19"/>
      <c r="OEH4220" s="19"/>
      <c r="OEI4220" s="19"/>
      <c r="OEJ4220" s="19"/>
      <c r="OEK4220" s="19"/>
      <c r="OEL4220" s="19"/>
      <c r="OEM4220" s="19"/>
      <c r="OEN4220" s="19"/>
      <c r="OEO4220" s="19"/>
      <c r="OEP4220" s="19"/>
      <c r="OEQ4220" s="19"/>
      <c r="OER4220" s="19"/>
      <c r="OES4220" s="19"/>
      <c r="OET4220" s="19"/>
      <c r="OEU4220" s="19"/>
      <c r="OEV4220" s="19"/>
      <c r="OEW4220" s="19"/>
      <c r="OEX4220" s="19"/>
      <c r="OEY4220" s="19"/>
      <c r="OEZ4220" s="19"/>
      <c r="OFA4220" s="19"/>
      <c r="OFB4220" s="19"/>
      <c r="OFC4220" s="19"/>
      <c r="OFD4220" s="19"/>
      <c r="OFE4220" s="19"/>
      <c r="OFF4220" s="19"/>
      <c r="OFG4220" s="19"/>
      <c r="OFH4220" s="19"/>
      <c r="OFI4220" s="19"/>
      <c r="OFJ4220" s="19"/>
      <c r="OFK4220" s="19"/>
      <c r="OFL4220" s="19"/>
      <c r="OFM4220" s="19"/>
      <c r="OFN4220" s="19"/>
      <c r="OFO4220" s="19"/>
      <c r="OFP4220" s="19"/>
      <c r="OFQ4220" s="19"/>
      <c r="OFR4220" s="19"/>
      <c r="OFS4220" s="19"/>
      <c r="OFT4220" s="19"/>
      <c r="OFU4220" s="19"/>
      <c r="OFV4220" s="19"/>
      <c r="OFW4220" s="19"/>
      <c r="OFX4220" s="19"/>
      <c r="OFY4220" s="19"/>
      <c r="OFZ4220" s="19"/>
      <c r="OGA4220" s="19"/>
      <c r="OGB4220" s="19"/>
      <c r="OGC4220" s="19"/>
      <c r="OGD4220" s="19"/>
      <c r="OGE4220" s="19"/>
      <c r="OGF4220" s="19"/>
      <c r="OGG4220" s="19"/>
      <c r="OGH4220" s="19"/>
      <c r="OGI4220" s="19"/>
      <c r="OGJ4220" s="19"/>
      <c r="OGK4220" s="19"/>
      <c r="OGL4220" s="19"/>
      <c r="OGM4220" s="19"/>
      <c r="OGN4220" s="19"/>
      <c r="OGO4220" s="19"/>
      <c r="OGP4220" s="19"/>
      <c r="OGQ4220" s="19"/>
      <c r="OGR4220" s="19"/>
      <c r="OGS4220" s="19"/>
      <c r="OGT4220" s="19"/>
      <c r="OGU4220" s="19"/>
      <c r="OGV4220" s="19"/>
      <c r="OGW4220" s="19"/>
      <c r="OGX4220" s="19"/>
      <c r="OGY4220" s="19"/>
      <c r="OGZ4220" s="19"/>
      <c r="OHA4220" s="19"/>
      <c r="OHB4220" s="19"/>
      <c r="OHC4220" s="19"/>
      <c r="OHD4220" s="19"/>
      <c r="OHE4220" s="19"/>
      <c r="OHF4220" s="19"/>
      <c r="OHG4220" s="19"/>
      <c r="OHH4220" s="19"/>
      <c r="OHI4220" s="19"/>
      <c r="OHJ4220" s="19"/>
      <c r="OHK4220" s="19"/>
      <c r="OHL4220" s="19"/>
      <c r="OHM4220" s="19"/>
      <c r="OHN4220" s="19"/>
      <c r="OHO4220" s="19"/>
      <c r="OHP4220" s="19"/>
      <c r="OHQ4220" s="19"/>
      <c r="OHR4220" s="19"/>
      <c r="OHS4220" s="19"/>
      <c r="OHT4220" s="19"/>
      <c r="OHU4220" s="19"/>
      <c r="OHV4220" s="19"/>
      <c r="OHW4220" s="19"/>
      <c r="OHX4220" s="19"/>
      <c r="OHY4220" s="19"/>
      <c r="OHZ4220" s="19"/>
      <c r="OIA4220" s="19"/>
      <c r="OIB4220" s="19"/>
      <c r="OIC4220" s="19"/>
      <c r="OID4220" s="19"/>
      <c r="OIE4220" s="19"/>
      <c r="OIF4220" s="19"/>
      <c r="OIG4220" s="19"/>
      <c r="OIH4220" s="19"/>
      <c r="OII4220" s="19"/>
      <c r="OIJ4220" s="19"/>
      <c r="OIK4220" s="19"/>
      <c r="OIL4220" s="19"/>
      <c r="OIM4220" s="19"/>
      <c r="OIN4220" s="19"/>
      <c r="OIO4220" s="19"/>
      <c r="OIP4220" s="19"/>
      <c r="OIQ4220" s="19"/>
      <c r="OIR4220" s="19"/>
      <c r="OIS4220" s="19"/>
      <c r="OIT4220" s="19"/>
      <c r="OIU4220" s="19"/>
      <c r="OIV4220" s="19"/>
      <c r="OIW4220" s="19"/>
      <c r="OIX4220" s="19"/>
      <c r="OIY4220" s="19"/>
      <c r="OIZ4220" s="19"/>
      <c r="OJA4220" s="19"/>
      <c r="OJB4220" s="19"/>
      <c r="OJC4220" s="19"/>
      <c r="OJD4220" s="19"/>
      <c r="OJE4220" s="19"/>
      <c r="OJF4220" s="19"/>
      <c r="OJG4220" s="19"/>
      <c r="OJH4220" s="19"/>
      <c r="OJI4220" s="19"/>
      <c r="OJJ4220" s="19"/>
      <c r="OJK4220" s="19"/>
      <c r="OJL4220" s="19"/>
      <c r="OJM4220" s="19"/>
      <c r="OJN4220" s="19"/>
      <c r="OJO4220" s="19"/>
      <c r="OJP4220" s="19"/>
      <c r="OJQ4220" s="19"/>
      <c r="OJR4220" s="19"/>
      <c r="OJS4220" s="19"/>
      <c r="OJT4220" s="19"/>
      <c r="OJU4220" s="19"/>
      <c r="OJV4220" s="19"/>
      <c r="OJW4220" s="19"/>
      <c r="OJX4220" s="19"/>
      <c r="OJY4220" s="19"/>
      <c r="OJZ4220" s="19"/>
      <c r="OKA4220" s="19"/>
      <c r="OKB4220" s="19"/>
      <c r="OKC4220" s="19"/>
      <c r="OKD4220" s="19"/>
      <c r="OKE4220" s="19"/>
      <c r="OKF4220" s="19"/>
      <c r="OKG4220" s="19"/>
      <c r="OKH4220" s="19"/>
      <c r="OKI4220" s="19"/>
      <c r="OKJ4220" s="19"/>
      <c r="OKK4220" s="19"/>
      <c r="OKL4220" s="19"/>
      <c r="OKM4220" s="19"/>
      <c r="OKN4220" s="19"/>
      <c r="OKO4220" s="19"/>
      <c r="OKP4220" s="19"/>
      <c r="OKQ4220" s="19"/>
      <c r="OKR4220" s="19"/>
      <c r="OKS4220" s="19"/>
      <c r="OKT4220" s="19"/>
      <c r="OKU4220" s="19"/>
      <c r="OKV4220" s="19"/>
      <c r="OKW4220" s="19"/>
      <c r="OKX4220" s="19"/>
      <c r="OKY4220" s="19"/>
      <c r="OKZ4220" s="19"/>
      <c r="OLA4220" s="19"/>
      <c r="OLB4220" s="19"/>
      <c r="OLC4220" s="19"/>
      <c r="OLD4220" s="19"/>
      <c r="OLE4220" s="19"/>
      <c r="OLF4220" s="19"/>
      <c r="OLG4220" s="19"/>
      <c r="OLH4220" s="19"/>
      <c r="OLI4220" s="19"/>
      <c r="OLJ4220" s="19"/>
      <c r="OLK4220" s="19"/>
      <c r="OLL4220" s="19"/>
      <c r="OLM4220" s="19"/>
      <c r="OLN4220" s="19"/>
      <c r="OLO4220" s="19"/>
      <c r="OLP4220" s="19"/>
      <c r="OLQ4220" s="19"/>
      <c r="OLR4220" s="19"/>
      <c r="OLS4220" s="19"/>
      <c r="OLT4220" s="19"/>
      <c r="OLU4220" s="19"/>
      <c r="OLV4220" s="19"/>
      <c r="OLW4220" s="19"/>
      <c r="OLX4220" s="19"/>
      <c r="OLY4220" s="19"/>
      <c r="OLZ4220" s="19"/>
      <c r="OMA4220" s="19"/>
      <c r="OMB4220" s="19"/>
      <c r="OMC4220" s="19"/>
      <c r="OMD4220" s="19"/>
      <c r="OME4220" s="19"/>
      <c r="OMF4220" s="19"/>
      <c r="OMG4220" s="19"/>
      <c r="OMH4220" s="19"/>
      <c r="OMI4220" s="19"/>
      <c r="OMJ4220" s="19"/>
      <c r="OMK4220" s="19"/>
      <c r="OML4220" s="19"/>
      <c r="OMM4220" s="19"/>
      <c r="OMN4220" s="19"/>
      <c r="OMO4220" s="19"/>
      <c r="OMP4220" s="19"/>
      <c r="OMQ4220" s="19"/>
      <c r="OMR4220" s="19"/>
      <c r="OMS4220" s="19"/>
      <c r="OMT4220" s="19"/>
      <c r="OMU4220" s="19"/>
      <c r="OMV4220" s="19"/>
      <c r="OMW4220" s="19"/>
      <c r="OMX4220" s="19"/>
      <c r="OMY4220" s="19"/>
      <c r="OMZ4220" s="19"/>
      <c r="ONA4220" s="19"/>
      <c r="ONB4220" s="19"/>
      <c r="ONC4220" s="19"/>
      <c r="OND4220" s="19"/>
      <c r="ONE4220" s="19"/>
      <c r="ONF4220" s="19"/>
      <c r="ONG4220" s="19"/>
      <c r="ONH4220" s="19"/>
      <c r="ONI4220" s="19"/>
      <c r="ONJ4220" s="19"/>
      <c r="ONK4220" s="19"/>
      <c r="ONL4220" s="19"/>
      <c r="ONM4220" s="19"/>
      <c r="ONN4220" s="19"/>
      <c r="ONO4220" s="19"/>
      <c r="ONP4220" s="19"/>
      <c r="ONQ4220" s="19"/>
      <c r="ONR4220" s="19"/>
      <c r="ONS4220" s="19"/>
      <c r="ONT4220" s="19"/>
      <c r="ONU4220" s="19"/>
      <c r="ONV4220" s="19"/>
      <c r="ONW4220" s="19"/>
      <c r="ONX4220" s="19"/>
      <c r="ONY4220" s="19"/>
      <c r="ONZ4220" s="19"/>
      <c r="OOA4220" s="19"/>
      <c r="OOB4220" s="19"/>
      <c r="OOC4220" s="19"/>
      <c r="OOD4220" s="19"/>
      <c r="OOE4220" s="19"/>
      <c r="OOF4220" s="19"/>
      <c r="OOG4220" s="19"/>
      <c r="OOH4220" s="19"/>
      <c r="OOI4220" s="19"/>
      <c r="OOJ4220" s="19"/>
      <c r="OOK4220" s="19"/>
      <c r="OOL4220" s="19"/>
      <c r="OOM4220" s="19"/>
      <c r="OON4220" s="19"/>
      <c r="OOO4220" s="19"/>
      <c r="OOP4220" s="19"/>
      <c r="OOQ4220" s="19"/>
      <c r="OOR4220" s="19"/>
      <c r="OOS4220" s="19"/>
      <c r="OOT4220" s="19"/>
      <c r="OOU4220" s="19"/>
      <c r="OOV4220" s="19"/>
      <c r="OOW4220" s="19"/>
      <c r="OOX4220" s="19"/>
      <c r="OOY4220" s="19"/>
      <c r="OOZ4220" s="19"/>
      <c r="OPA4220" s="19"/>
      <c r="OPB4220" s="19"/>
      <c r="OPC4220" s="19"/>
      <c r="OPD4220" s="19"/>
      <c r="OPE4220" s="19"/>
      <c r="OPF4220" s="19"/>
      <c r="OPG4220" s="19"/>
      <c r="OPH4220" s="19"/>
      <c r="OPI4220" s="19"/>
      <c r="OPJ4220" s="19"/>
      <c r="OPK4220" s="19"/>
      <c r="OPL4220" s="19"/>
      <c r="OPM4220" s="19"/>
      <c r="OPN4220" s="19"/>
      <c r="OPO4220" s="19"/>
      <c r="OPP4220" s="19"/>
      <c r="OPQ4220" s="19"/>
      <c r="OPR4220" s="19"/>
      <c r="OPS4220" s="19"/>
      <c r="OPT4220" s="19"/>
      <c r="OPU4220" s="19"/>
      <c r="OPV4220" s="19"/>
      <c r="OPW4220" s="19"/>
      <c r="OPX4220" s="19"/>
      <c r="OPY4220" s="19"/>
      <c r="OPZ4220" s="19"/>
      <c r="OQA4220" s="19"/>
      <c r="OQB4220" s="19"/>
      <c r="OQC4220" s="19"/>
      <c r="OQD4220" s="19"/>
      <c r="OQE4220" s="19"/>
      <c r="OQF4220" s="19"/>
      <c r="OQG4220" s="19"/>
      <c r="OQH4220" s="19"/>
      <c r="OQI4220" s="19"/>
      <c r="OQJ4220" s="19"/>
      <c r="OQK4220" s="19"/>
      <c r="OQL4220" s="19"/>
      <c r="OQM4220" s="19"/>
      <c r="OQN4220" s="19"/>
      <c r="OQO4220" s="19"/>
      <c r="OQP4220" s="19"/>
      <c r="OQQ4220" s="19"/>
      <c r="OQR4220" s="19"/>
      <c r="OQS4220" s="19"/>
      <c r="OQT4220" s="19"/>
      <c r="OQU4220" s="19"/>
      <c r="OQV4220" s="19"/>
      <c r="OQW4220" s="19"/>
      <c r="OQX4220" s="19"/>
      <c r="OQY4220" s="19"/>
      <c r="OQZ4220" s="19"/>
      <c r="ORA4220" s="19"/>
      <c r="ORB4220" s="19"/>
      <c r="ORC4220" s="19"/>
      <c r="ORD4220" s="19"/>
      <c r="ORE4220" s="19"/>
      <c r="ORF4220" s="19"/>
      <c r="ORG4220" s="19"/>
      <c r="ORH4220" s="19"/>
      <c r="ORI4220" s="19"/>
      <c r="ORJ4220" s="19"/>
      <c r="ORK4220" s="19"/>
      <c r="ORL4220" s="19"/>
      <c r="ORM4220" s="19"/>
      <c r="ORN4220" s="19"/>
      <c r="ORO4220" s="19"/>
      <c r="ORP4220" s="19"/>
      <c r="ORQ4220" s="19"/>
      <c r="ORR4220" s="19"/>
      <c r="ORS4220" s="19"/>
      <c r="ORT4220" s="19"/>
      <c r="ORU4220" s="19"/>
      <c r="ORV4220" s="19"/>
      <c r="ORW4220" s="19"/>
      <c r="ORX4220" s="19"/>
      <c r="ORY4220" s="19"/>
      <c r="ORZ4220" s="19"/>
      <c r="OSA4220" s="19"/>
      <c r="OSB4220" s="19"/>
      <c r="OSC4220" s="19"/>
      <c r="OSD4220" s="19"/>
      <c r="OSE4220" s="19"/>
      <c r="OSF4220" s="19"/>
      <c r="OSG4220" s="19"/>
      <c r="OSH4220" s="19"/>
      <c r="OSI4220" s="19"/>
      <c r="OSJ4220" s="19"/>
      <c r="OSK4220" s="19"/>
      <c r="OSL4220" s="19"/>
      <c r="OSM4220" s="19"/>
      <c r="OSN4220" s="19"/>
      <c r="OSO4220" s="19"/>
      <c r="OSP4220" s="19"/>
      <c r="OSQ4220" s="19"/>
      <c r="OSR4220" s="19"/>
      <c r="OSS4220" s="19"/>
      <c r="OST4220" s="19"/>
      <c r="OSU4220" s="19"/>
      <c r="OSV4220" s="19"/>
      <c r="OSW4220" s="19"/>
      <c r="OSX4220" s="19"/>
      <c r="OSY4220" s="19"/>
      <c r="OSZ4220" s="19"/>
      <c r="OTA4220" s="19"/>
      <c r="OTB4220" s="19"/>
      <c r="OTC4220" s="19"/>
      <c r="OTD4220" s="19"/>
      <c r="OTE4220" s="19"/>
      <c r="OTF4220" s="19"/>
      <c r="OTG4220" s="19"/>
      <c r="OTH4220" s="19"/>
      <c r="OTI4220" s="19"/>
      <c r="OTJ4220" s="19"/>
      <c r="OTK4220" s="19"/>
      <c r="OTL4220" s="19"/>
      <c r="OTM4220" s="19"/>
      <c r="OTN4220" s="19"/>
      <c r="OTO4220" s="19"/>
      <c r="OTP4220" s="19"/>
      <c r="OTQ4220" s="19"/>
      <c r="OTR4220" s="19"/>
      <c r="OTS4220" s="19"/>
      <c r="OTT4220" s="19"/>
      <c r="OTU4220" s="19"/>
      <c r="OTV4220" s="19"/>
      <c r="OTW4220" s="19"/>
      <c r="OTX4220" s="19"/>
      <c r="OTY4220" s="19"/>
      <c r="OTZ4220" s="19"/>
      <c r="OUA4220" s="19"/>
      <c r="OUB4220" s="19"/>
      <c r="OUC4220" s="19"/>
      <c r="OUD4220" s="19"/>
      <c r="OUE4220" s="19"/>
      <c r="OUF4220" s="19"/>
      <c r="OUG4220" s="19"/>
      <c r="OUH4220" s="19"/>
      <c r="OUI4220" s="19"/>
      <c r="OUJ4220" s="19"/>
      <c r="OUK4220" s="19"/>
      <c r="OUL4220" s="19"/>
      <c r="OUM4220" s="19"/>
      <c r="OUN4220" s="19"/>
      <c r="OUO4220" s="19"/>
      <c r="OUP4220" s="19"/>
      <c r="OUQ4220" s="19"/>
      <c r="OUR4220" s="19"/>
      <c r="OUS4220" s="19"/>
      <c r="OUT4220" s="19"/>
      <c r="OUU4220" s="19"/>
      <c r="OUV4220" s="19"/>
      <c r="OUW4220" s="19"/>
      <c r="OUX4220" s="19"/>
      <c r="OUY4220" s="19"/>
      <c r="OUZ4220" s="19"/>
      <c r="OVA4220" s="19"/>
      <c r="OVB4220" s="19"/>
      <c r="OVC4220" s="19"/>
      <c r="OVD4220" s="19"/>
      <c r="OVE4220" s="19"/>
      <c r="OVF4220" s="19"/>
      <c r="OVG4220" s="19"/>
      <c r="OVH4220" s="19"/>
      <c r="OVI4220" s="19"/>
      <c r="OVJ4220" s="19"/>
      <c r="OVK4220" s="19"/>
      <c r="OVL4220" s="19"/>
      <c r="OVM4220" s="19"/>
      <c r="OVN4220" s="19"/>
      <c r="OVO4220" s="19"/>
      <c r="OVP4220" s="19"/>
      <c r="OVQ4220" s="19"/>
      <c r="OVR4220" s="19"/>
      <c r="OVS4220" s="19"/>
      <c r="OVT4220" s="19"/>
      <c r="OVU4220" s="19"/>
      <c r="OVV4220" s="19"/>
      <c r="OVW4220" s="19"/>
      <c r="OVX4220" s="19"/>
      <c r="OVY4220" s="19"/>
      <c r="OVZ4220" s="19"/>
      <c r="OWA4220" s="19"/>
      <c r="OWB4220" s="19"/>
      <c r="OWC4220" s="19"/>
      <c r="OWD4220" s="19"/>
      <c r="OWE4220" s="19"/>
      <c r="OWF4220" s="19"/>
      <c r="OWG4220" s="19"/>
      <c r="OWH4220" s="19"/>
      <c r="OWI4220" s="19"/>
      <c r="OWJ4220" s="19"/>
      <c r="OWK4220" s="19"/>
      <c r="OWL4220" s="19"/>
      <c r="OWM4220" s="19"/>
      <c r="OWN4220" s="19"/>
      <c r="OWO4220" s="19"/>
      <c r="OWP4220" s="19"/>
      <c r="OWQ4220" s="19"/>
      <c r="OWR4220" s="19"/>
      <c r="OWS4220" s="19"/>
      <c r="OWT4220" s="19"/>
      <c r="OWU4220" s="19"/>
      <c r="OWV4220" s="19"/>
      <c r="OWW4220" s="19"/>
      <c r="OWX4220" s="19"/>
      <c r="OWY4220" s="19"/>
      <c r="OWZ4220" s="19"/>
      <c r="OXA4220" s="19"/>
      <c r="OXB4220" s="19"/>
      <c r="OXC4220" s="19"/>
      <c r="OXD4220" s="19"/>
      <c r="OXE4220" s="19"/>
      <c r="OXF4220" s="19"/>
      <c r="OXG4220" s="19"/>
      <c r="OXH4220" s="19"/>
      <c r="OXI4220" s="19"/>
      <c r="OXJ4220" s="19"/>
      <c r="OXK4220" s="19"/>
      <c r="OXL4220" s="19"/>
      <c r="OXM4220" s="19"/>
      <c r="OXN4220" s="19"/>
      <c r="OXO4220" s="19"/>
      <c r="OXP4220" s="19"/>
      <c r="OXQ4220" s="19"/>
      <c r="OXR4220" s="19"/>
      <c r="OXS4220" s="19"/>
      <c r="OXT4220" s="19"/>
      <c r="OXU4220" s="19"/>
      <c r="OXV4220" s="19"/>
      <c r="OXW4220" s="19"/>
      <c r="OXX4220" s="19"/>
      <c r="OXY4220" s="19"/>
      <c r="OXZ4220" s="19"/>
      <c r="OYA4220" s="19"/>
      <c r="OYB4220" s="19"/>
      <c r="OYC4220" s="19"/>
      <c r="OYD4220" s="19"/>
      <c r="OYE4220" s="19"/>
      <c r="OYF4220" s="19"/>
      <c r="OYG4220" s="19"/>
      <c r="OYH4220" s="19"/>
      <c r="OYI4220" s="19"/>
      <c r="OYJ4220" s="19"/>
      <c r="OYK4220" s="19"/>
      <c r="OYL4220" s="19"/>
      <c r="OYM4220" s="19"/>
      <c r="OYN4220" s="19"/>
      <c r="OYO4220" s="19"/>
      <c r="OYP4220" s="19"/>
      <c r="OYQ4220" s="19"/>
      <c r="OYR4220" s="19"/>
      <c r="OYS4220" s="19"/>
      <c r="OYT4220" s="19"/>
      <c r="OYU4220" s="19"/>
      <c r="OYV4220" s="19"/>
      <c r="OYW4220" s="19"/>
      <c r="OYX4220" s="19"/>
      <c r="OYY4220" s="19"/>
      <c r="OYZ4220" s="19"/>
      <c r="OZA4220" s="19"/>
      <c r="OZB4220" s="19"/>
      <c r="OZC4220" s="19"/>
      <c r="OZD4220" s="19"/>
      <c r="OZE4220" s="19"/>
      <c r="OZF4220" s="19"/>
      <c r="OZG4220" s="19"/>
      <c r="OZH4220" s="19"/>
      <c r="OZI4220" s="19"/>
      <c r="OZJ4220" s="19"/>
      <c r="OZK4220" s="19"/>
      <c r="OZL4220" s="19"/>
      <c r="OZM4220" s="19"/>
      <c r="OZN4220" s="19"/>
      <c r="OZO4220" s="19"/>
      <c r="OZP4220" s="19"/>
      <c r="OZQ4220" s="19"/>
      <c r="OZR4220" s="19"/>
      <c r="OZS4220" s="19"/>
      <c r="OZT4220" s="19"/>
      <c r="OZU4220" s="19"/>
      <c r="OZV4220" s="19"/>
      <c r="OZW4220" s="19"/>
      <c r="OZX4220" s="19"/>
      <c r="OZY4220" s="19"/>
      <c r="OZZ4220" s="19"/>
      <c r="PAA4220" s="19"/>
      <c r="PAB4220" s="19"/>
      <c r="PAC4220" s="19"/>
      <c r="PAD4220" s="19"/>
      <c r="PAE4220" s="19"/>
      <c r="PAF4220" s="19"/>
      <c r="PAG4220" s="19"/>
      <c r="PAH4220" s="19"/>
      <c r="PAI4220" s="19"/>
      <c r="PAJ4220" s="19"/>
      <c r="PAK4220" s="19"/>
      <c r="PAL4220" s="19"/>
      <c r="PAM4220" s="19"/>
      <c r="PAN4220" s="19"/>
      <c r="PAO4220" s="19"/>
      <c r="PAP4220" s="19"/>
      <c r="PAQ4220" s="19"/>
      <c r="PAR4220" s="19"/>
      <c r="PAS4220" s="19"/>
      <c r="PAT4220" s="19"/>
      <c r="PAU4220" s="19"/>
      <c r="PAV4220" s="19"/>
      <c r="PAW4220" s="19"/>
      <c r="PAX4220" s="19"/>
      <c r="PAY4220" s="19"/>
      <c r="PAZ4220" s="19"/>
      <c r="PBA4220" s="19"/>
      <c r="PBB4220" s="19"/>
      <c r="PBC4220" s="19"/>
      <c r="PBD4220" s="19"/>
      <c r="PBE4220" s="19"/>
      <c r="PBF4220" s="19"/>
      <c r="PBG4220" s="19"/>
      <c r="PBH4220" s="19"/>
      <c r="PBI4220" s="19"/>
      <c r="PBJ4220" s="19"/>
      <c r="PBK4220" s="19"/>
      <c r="PBL4220" s="19"/>
      <c r="PBM4220" s="19"/>
      <c r="PBN4220" s="19"/>
      <c r="PBO4220" s="19"/>
      <c r="PBP4220" s="19"/>
      <c r="PBQ4220" s="19"/>
      <c r="PBR4220" s="19"/>
      <c r="PBS4220" s="19"/>
      <c r="PBT4220" s="19"/>
      <c r="PBU4220" s="19"/>
      <c r="PBV4220" s="19"/>
      <c r="PBW4220" s="19"/>
      <c r="PBX4220" s="19"/>
      <c r="PBY4220" s="19"/>
      <c r="PBZ4220" s="19"/>
      <c r="PCA4220" s="19"/>
      <c r="PCB4220" s="19"/>
      <c r="PCC4220" s="19"/>
      <c r="PCD4220" s="19"/>
      <c r="PCE4220" s="19"/>
      <c r="PCF4220" s="19"/>
      <c r="PCG4220" s="19"/>
      <c r="PCH4220" s="19"/>
      <c r="PCI4220" s="19"/>
      <c r="PCJ4220" s="19"/>
      <c r="PCK4220" s="19"/>
      <c r="PCL4220" s="19"/>
      <c r="PCM4220" s="19"/>
      <c r="PCN4220" s="19"/>
      <c r="PCO4220" s="19"/>
      <c r="PCP4220" s="19"/>
      <c r="PCQ4220" s="19"/>
      <c r="PCR4220" s="19"/>
      <c r="PCS4220" s="19"/>
      <c r="PCT4220" s="19"/>
      <c r="PCU4220" s="19"/>
      <c r="PCV4220" s="19"/>
      <c r="PCW4220" s="19"/>
      <c r="PCX4220" s="19"/>
      <c r="PCY4220" s="19"/>
      <c r="PCZ4220" s="19"/>
      <c r="PDA4220" s="19"/>
      <c r="PDB4220" s="19"/>
      <c r="PDC4220" s="19"/>
      <c r="PDD4220" s="19"/>
      <c r="PDE4220" s="19"/>
      <c r="PDF4220" s="19"/>
      <c r="PDG4220" s="19"/>
      <c r="PDH4220" s="19"/>
      <c r="PDI4220" s="19"/>
      <c r="PDJ4220" s="19"/>
      <c r="PDK4220" s="19"/>
      <c r="PDL4220" s="19"/>
      <c r="PDM4220" s="19"/>
      <c r="PDN4220" s="19"/>
      <c r="PDO4220" s="19"/>
      <c r="PDP4220" s="19"/>
      <c r="PDQ4220" s="19"/>
      <c r="PDR4220" s="19"/>
      <c r="PDS4220" s="19"/>
      <c r="PDT4220" s="19"/>
      <c r="PDU4220" s="19"/>
      <c r="PDV4220" s="19"/>
      <c r="PDW4220" s="19"/>
      <c r="PDX4220" s="19"/>
      <c r="PDY4220" s="19"/>
      <c r="PDZ4220" s="19"/>
      <c r="PEA4220" s="19"/>
      <c r="PEB4220" s="19"/>
      <c r="PEC4220" s="19"/>
      <c r="PED4220" s="19"/>
      <c r="PEE4220" s="19"/>
      <c r="PEF4220" s="19"/>
      <c r="PEG4220" s="19"/>
      <c r="PEH4220" s="19"/>
      <c r="PEI4220" s="19"/>
      <c r="PEJ4220" s="19"/>
      <c r="PEK4220" s="19"/>
      <c r="PEL4220" s="19"/>
      <c r="PEM4220" s="19"/>
      <c r="PEN4220" s="19"/>
      <c r="PEO4220" s="19"/>
      <c r="PEP4220" s="19"/>
      <c r="PEQ4220" s="19"/>
      <c r="PER4220" s="19"/>
      <c r="PES4220" s="19"/>
      <c r="PET4220" s="19"/>
      <c r="PEU4220" s="19"/>
      <c r="PEV4220" s="19"/>
      <c r="PEW4220" s="19"/>
      <c r="PEX4220" s="19"/>
      <c r="PEY4220" s="19"/>
      <c r="PEZ4220" s="19"/>
      <c r="PFA4220" s="19"/>
      <c r="PFB4220" s="19"/>
      <c r="PFC4220" s="19"/>
      <c r="PFD4220" s="19"/>
      <c r="PFE4220" s="19"/>
      <c r="PFF4220" s="19"/>
      <c r="PFG4220" s="19"/>
      <c r="PFH4220" s="19"/>
      <c r="PFI4220" s="19"/>
      <c r="PFJ4220" s="19"/>
      <c r="PFK4220" s="19"/>
      <c r="PFL4220" s="19"/>
      <c r="PFM4220" s="19"/>
      <c r="PFN4220" s="19"/>
      <c r="PFO4220" s="19"/>
      <c r="PFP4220" s="19"/>
      <c r="PFQ4220" s="19"/>
      <c r="PFR4220" s="19"/>
      <c r="PFS4220" s="19"/>
      <c r="PFT4220" s="19"/>
      <c r="PFU4220" s="19"/>
      <c r="PFV4220" s="19"/>
      <c r="PFW4220" s="19"/>
      <c r="PFX4220" s="19"/>
      <c r="PFY4220" s="19"/>
      <c r="PFZ4220" s="19"/>
      <c r="PGA4220" s="19"/>
      <c r="PGB4220" s="19"/>
      <c r="PGC4220" s="19"/>
      <c r="PGD4220" s="19"/>
      <c r="PGE4220" s="19"/>
      <c r="PGF4220" s="19"/>
      <c r="PGG4220" s="19"/>
      <c r="PGH4220" s="19"/>
      <c r="PGI4220" s="19"/>
      <c r="PGJ4220" s="19"/>
      <c r="PGK4220" s="19"/>
      <c r="PGL4220" s="19"/>
      <c r="PGM4220" s="19"/>
      <c r="PGN4220" s="19"/>
      <c r="PGO4220" s="19"/>
      <c r="PGP4220" s="19"/>
      <c r="PGQ4220" s="19"/>
      <c r="PGR4220" s="19"/>
      <c r="PGS4220" s="19"/>
      <c r="PGT4220" s="19"/>
      <c r="PGU4220" s="19"/>
      <c r="PGV4220" s="19"/>
      <c r="PGW4220" s="19"/>
      <c r="PGX4220" s="19"/>
      <c r="PGY4220" s="19"/>
      <c r="PGZ4220" s="19"/>
      <c r="PHA4220" s="19"/>
      <c r="PHB4220" s="19"/>
      <c r="PHC4220" s="19"/>
      <c r="PHD4220" s="19"/>
      <c r="PHE4220" s="19"/>
      <c r="PHF4220" s="19"/>
      <c r="PHG4220" s="19"/>
      <c r="PHH4220" s="19"/>
      <c r="PHI4220" s="19"/>
      <c r="PHJ4220" s="19"/>
      <c r="PHK4220" s="19"/>
      <c r="PHL4220" s="19"/>
      <c r="PHM4220" s="19"/>
      <c r="PHN4220" s="19"/>
      <c r="PHO4220" s="19"/>
      <c r="PHP4220" s="19"/>
      <c r="PHQ4220" s="19"/>
      <c r="PHR4220" s="19"/>
      <c r="PHS4220" s="19"/>
      <c r="PHT4220" s="19"/>
      <c r="PHU4220" s="19"/>
      <c r="PHV4220" s="19"/>
      <c r="PHW4220" s="19"/>
      <c r="PHX4220" s="19"/>
      <c r="PHY4220" s="19"/>
      <c r="PHZ4220" s="19"/>
      <c r="PIA4220" s="19"/>
      <c r="PIB4220" s="19"/>
      <c r="PIC4220" s="19"/>
      <c r="PID4220" s="19"/>
      <c r="PIE4220" s="19"/>
      <c r="PIF4220" s="19"/>
      <c r="PIG4220" s="19"/>
      <c r="PIH4220" s="19"/>
      <c r="PII4220" s="19"/>
      <c r="PIJ4220" s="19"/>
      <c r="PIK4220" s="19"/>
      <c r="PIL4220" s="19"/>
      <c r="PIM4220" s="19"/>
      <c r="PIN4220" s="19"/>
      <c r="PIO4220" s="19"/>
      <c r="PIP4220" s="19"/>
      <c r="PIQ4220" s="19"/>
      <c r="PIR4220" s="19"/>
      <c r="PIS4220" s="19"/>
      <c r="PIT4220" s="19"/>
      <c r="PIU4220" s="19"/>
      <c r="PIV4220" s="19"/>
      <c r="PIW4220" s="19"/>
      <c r="PIX4220" s="19"/>
      <c r="PIY4220" s="19"/>
      <c r="PIZ4220" s="19"/>
      <c r="PJA4220" s="19"/>
      <c r="PJB4220" s="19"/>
      <c r="PJC4220" s="19"/>
      <c r="PJD4220" s="19"/>
      <c r="PJE4220" s="19"/>
      <c r="PJF4220" s="19"/>
      <c r="PJG4220" s="19"/>
      <c r="PJH4220" s="19"/>
      <c r="PJI4220" s="19"/>
      <c r="PJJ4220" s="19"/>
      <c r="PJK4220" s="19"/>
      <c r="PJL4220" s="19"/>
      <c r="PJM4220" s="19"/>
      <c r="PJN4220" s="19"/>
      <c r="PJO4220" s="19"/>
      <c r="PJP4220" s="19"/>
      <c r="PJQ4220" s="19"/>
      <c r="PJR4220" s="19"/>
      <c r="PJS4220" s="19"/>
      <c r="PJT4220" s="19"/>
      <c r="PJU4220" s="19"/>
      <c r="PJV4220" s="19"/>
      <c r="PJW4220" s="19"/>
      <c r="PJX4220" s="19"/>
      <c r="PJY4220" s="19"/>
      <c r="PJZ4220" s="19"/>
      <c r="PKA4220" s="19"/>
      <c r="PKB4220" s="19"/>
      <c r="PKC4220" s="19"/>
      <c r="PKD4220" s="19"/>
      <c r="PKE4220" s="19"/>
      <c r="PKF4220" s="19"/>
      <c r="PKG4220" s="19"/>
      <c r="PKH4220" s="19"/>
      <c r="PKI4220" s="19"/>
      <c r="PKJ4220" s="19"/>
      <c r="PKK4220" s="19"/>
      <c r="PKL4220" s="19"/>
      <c r="PKM4220" s="19"/>
      <c r="PKN4220" s="19"/>
      <c r="PKO4220" s="19"/>
      <c r="PKP4220" s="19"/>
      <c r="PKQ4220" s="19"/>
      <c r="PKR4220" s="19"/>
      <c r="PKS4220" s="19"/>
      <c r="PKT4220" s="19"/>
      <c r="PKU4220" s="19"/>
      <c r="PKV4220" s="19"/>
      <c r="PKW4220" s="19"/>
      <c r="PKX4220" s="19"/>
      <c r="PKY4220" s="19"/>
      <c r="PKZ4220" s="19"/>
      <c r="PLA4220" s="19"/>
      <c r="PLB4220" s="19"/>
      <c r="PLC4220" s="19"/>
      <c r="PLD4220" s="19"/>
      <c r="PLE4220" s="19"/>
      <c r="PLF4220" s="19"/>
      <c r="PLG4220" s="19"/>
      <c r="PLH4220" s="19"/>
      <c r="PLI4220" s="19"/>
      <c r="PLJ4220" s="19"/>
      <c r="PLK4220" s="19"/>
      <c r="PLL4220" s="19"/>
      <c r="PLM4220" s="19"/>
      <c r="PLN4220" s="19"/>
      <c r="PLO4220" s="19"/>
      <c r="PLP4220" s="19"/>
      <c r="PLQ4220" s="19"/>
      <c r="PLR4220" s="19"/>
      <c r="PLS4220" s="19"/>
      <c r="PLT4220" s="19"/>
      <c r="PLU4220" s="19"/>
      <c r="PLV4220" s="19"/>
      <c r="PLW4220" s="19"/>
      <c r="PLX4220" s="19"/>
      <c r="PLY4220" s="19"/>
      <c r="PLZ4220" s="19"/>
      <c r="PMA4220" s="19"/>
      <c r="PMB4220" s="19"/>
      <c r="PMC4220" s="19"/>
      <c r="PMD4220" s="19"/>
      <c r="PME4220" s="19"/>
      <c r="PMF4220" s="19"/>
      <c r="PMG4220" s="19"/>
      <c r="PMH4220" s="19"/>
      <c r="PMI4220" s="19"/>
      <c r="PMJ4220" s="19"/>
      <c r="PMK4220" s="19"/>
      <c r="PML4220" s="19"/>
      <c r="PMM4220" s="19"/>
      <c r="PMN4220" s="19"/>
      <c r="PMO4220" s="19"/>
      <c r="PMP4220" s="19"/>
      <c r="PMQ4220" s="19"/>
      <c r="PMR4220" s="19"/>
      <c r="PMS4220" s="19"/>
      <c r="PMT4220" s="19"/>
      <c r="PMU4220" s="19"/>
      <c r="PMV4220" s="19"/>
      <c r="PMW4220" s="19"/>
      <c r="PMX4220" s="19"/>
      <c r="PMY4220" s="19"/>
      <c r="PMZ4220" s="19"/>
      <c r="PNA4220" s="19"/>
      <c r="PNB4220" s="19"/>
      <c r="PNC4220" s="19"/>
      <c r="PND4220" s="19"/>
      <c r="PNE4220" s="19"/>
      <c r="PNF4220" s="19"/>
      <c r="PNG4220" s="19"/>
      <c r="PNH4220" s="19"/>
      <c r="PNI4220" s="19"/>
      <c r="PNJ4220" s="19"/>
      <c r="PNK4220" s="19"/>
      <c r="PNL4220" s="19"/>
      <c r="PNM4220" s="19"/>
      <c r="PNN4220" s="19"/>
      <c r="PNO4220" s="19"/>
      <c r="PNP4220" s="19"/>
      <c r="PNQ4220" s="19"/>
      <c r="PNR4220" s="19"/>
      <c r="PNS4220" s="19"/>
      <c r="PNT4220" s="19"/>
      <c r="PNU4220" s="19"/>
      <c r="PNV4220" s="19"/>
      <c r="PNW4220" s="19"/>
      <c r="PNX4220" s="19"/>
      <c r="PNY4220" s="19"/>
      <c r="PNZ4220" s="19"/>
      <c r="POA4220" s="19"/>
      <c r="POB4220" s="19"/>
      <c r="POC4220" s="19"/>
      <c r="POD4220" s="19"/>
      <c r="POE4220" s="19"/>
      <c r="POF4220" s="19"/>
      <c r="POG4220" s="19"/>
      <c r="POH4220" s="19"/>
      <c r="POI4220" s="19"/>
      <c r="POJ4220" s="19"/>
      <c r="POK4220" s="19"/>
      <c r="POL4220" s="19"/>
      <c r="POM4220" s="19"/>
      <c r="PON4220" s="19"/>
      <c r="POO4220" s="19"/>
      <c r="POP4220" s="19"/>
      <c r="POQ4220" s="19"/>
      <c r="POR4220" s="19"/>
      <c r="POS4220" s="19"/>
      <c r="POT4220" s="19"/>
      <c r="POU4220" s="19"/>
      <c r="POV4220" s="19"/>
      <c r="POW4220" s="19"/>
      <c r="POX4220" s="19"/>
      <c r="POY4220" s="19"/>
      <c r="POZ4220" s="19"/>
      <c r="PPA4220" s="19"/>
      <c r="PPB4220" s="19"/>
      <c r="PPC4220" s="19"/>
      <c r="PPD4220" s="19"/>
      <c r="PPE4220" s="19"/>
      <c r="PPF4220" s="19"/>
      <c r="PPG4220" s="19"/>
      <c r="PPH4220" s="19"/>
      <c r="PPI4220" s="19"/>
      <c r="PPJ4220" s="19"/>
      <c r="PPK4220" s="19"/>
      <c r="PPL4220" s="19"/>
      <c r="PPM4220" s="19"/>
      <c r="PPN4220" s="19"/>
      <c r="PPO4220" s="19"/>
      <c r="PPP4220" s="19"/>
      <c r="PPQ4220" s="19"/>
      <c r="PPR4220" s="19"/>
      <c r="PPS4220" s="19"/>
      <c r="PPT4220" s="19"/>
      <c r="PPU4220" s="19"/>
      <c r="PPV4220" s="19"/>
      <c r="PPW4220" s="19"/>
      <c r="PPX4220" s="19"/>
      <c r="PPY4220" s="19"/>
      <c r="PPZ4220" s="19"/>
      <c r="PQA4220" s="19"/>
      <c r="PQB4220" s="19"/>
      <c r="PQC4220" s="19"/>
      <c r="PQD4220" s="19"/>
      <c r="PQE4220" s="19"/>
      <c r="PQF4220" s="19"/>
      <c r="PQG4220" s="19"/>
      <c r="PQH4220" s="19"/>
      <c r="PQI4220" s="19"/>
      <c r="PQJ4220" s="19"/>
      <c r="PQK4220" s="19"/>
      <c r="PQL4220" s="19"/>
      <c r="PQM4220" s="19"/>
      <c r="PQN4220" s="19"/>
      <c r="PQO4220" s="19"/>
      <c r="PQP4220" s="19"/>
      <c r="PQQ4220" s="19"/>
      <c r="PQR4220" s="19"/>
      <c r="PQS4220" s="19"/>
      <c r="PQT4220" s="19"/>
      <c r="PQU4220" s="19"/>
      <c r="PQV4220" s="19"/>
      <c r="PQW4220" s="19"/>
      <c r="PQX4220" s="19"/>
      <c r="PQY4220" s="19"/>
      <c r="PQZ4220" s="19"/>
      <c r="PRA4220" s="19"/>
      <c r="PRB4220" s="19"/>
      <c r="PRC4220" s="19"/>
      <c r="PRD4220" s="19"/>
      <c r="PRE4220" s="19"/>
      <c r="PRF4220" s="19"/>
      <c r="PRG4220" s="19"/>
      <c r="PRH4220" s="19"/>
      <c r="PRI4220" s="19"/>
      <c r="PRJ4220" s="19"/>
      <c r="PRK4220" s="19"/>
      <c r="PRL4220" s="19"/>
      <c r="PRM4220" s="19"/>
      <c r="PRN4220" s="19"/>
      <c r="PRO4220" s="19"/>
      <c r="PRP4220" s="19"/>
      <c r="PRQ4220" s="19"/>
      <c r="PRR4220" s="19"/>
      <c r="PRS4220" s="19"/>
      <c r="PRT4220" s="19"/>
      <c r="PRU4220" s="19"/>
      <c r="PRV4220" s="19"/>
      <c r="PRW4220" s="19"/>
      <c r="PRX4220" s="19"/>
      <c r="PRY4220" s="19"/>
      <c r="PRZ4220" s="19"/>
      <c r="PSA4220" s="19"/>
      <c r="PSB4220" s="19"/>
      <c r="PSC4220" s="19"/>
      <c r="PSD4220" s="19"/>
      <c r="PSE4220" s="19"/>
      <c r="PSF4220" s="19"/>
      <c r="PSG4220" s="19"/>
      <c r="PSH4220" s="19"/>
      <c r="PSI4220" s="19"/>
      <c r="PSJ4220" s="19"/>
      <c r="PSK4220" s="19"/>
      <c r="PSL4220" s="19"/>
      <c r="PSM4220" s="19"/>
      <c r="PSN4220" s="19"/>
      <c r="PSO4220" s="19"/>
      <c r="PSP4220" s="19"/>
      <c r="PSQ4220" s="19"/>
      <c r="PSR4220" s="19"/>
      <c r="PSS4220" s="19"/>
      <c r="PST4220" s="19"/>
      <c r="PSU4220" s="19"/>
      <c r="PSV4220" s="19"/>
      <c r="PSW4220" s="19"/>
      <c r="PSX4220" s="19"/>
      <c r="PSY4220" s="19"/>
      <c r="PSZ4220" s="19"/>
      <c r="PTA4220" s="19"/>
      <c r="PTB4220" s="19"/>
      <c r="PTC4220" s="19"/>
      <c r="PTD4220" s="19"/>
      <c r="PTE4220" s="19"/>
      <c r="PTF4220" s="19"/>
      <c r="PTG4220" s="19"/>
      <c r="PTH4220" s="19"/>
      <c r="PTI4220" s="19"/>
      <c r="PTJ4220" s="19"/>
      <c r="PTK4220" s="19"/>
      <c r="PTL4220" s="19"/>
      <c r="PTM4220" s="19"/>
      <c r="PTN4220" s="19"/>
      <c r="PTO4220" s="19"/>
      <c r="PTP4220" s="19"/>
      <c r="PTQ4220" s="19"/>
      <c r="PTR4220" s="19"/>
      <c r="PTS4220" s="19"/>
      <c r="PTT4220" s="19"/>
      <c r="PTU4220" s="19"/>
      <c r="PTV4220" s="19"/>
      <c r="PTW4220" s="19"/>
      <c r="PTX4220" s="19"/>
      <c r="PTY4220" s="19"/>
      <c r="PTZ4220" s="19"/>
      <c r="PUA4220" s="19"/>
      <c r="PUB4220" s="19"/>
      <c r="PUC4220" s="19"/>
      <c r="PUD4220" s="19"/>
      <c r="PUE4220" s="19"/>
      <c r="PUF4220" s="19"/>
      <c r="PUG4220" s="19"/>
      <c r="PUH4220" s="19"/>
      <c r="PUI4220" s="19"/>
      <c r="PUJ4220" s="19"/>
      <c r="PUK4220" s="19"/>
      <c r="PUL4220" s="19"/>
      <c r="PUM4220" s="19"/>
      <c r="PUN4220" s="19"/>
      <c r="PUO4220" s="19"/>
      <c r="PUP4220" s="19"/>
      <c r="PUQ4220" s="19"/>
      <c r="PUR4220" s="19"/>
      <c r="PUS4220" s="19"/>
      <c r="PUT4220" s="19"/>
      <c r="PUU4220" s="19"/>
      <c r="PUV4220" s="19"/>
      <c r="PUW4220" s="19"/>
      <c r="PUX4220" s="19"/>
      <c r="PUY4220" s="19"/>
      <c r="PUZ4220" s="19"/>
      <c r="PVA4220" s="19"/>
      <c r="PVB4220" s="19"/>
      <c r="PVC4220" s="19"/>
      <c r="PVD4220" s="19"/>
      <c r="PVE4220" s="19"/>
      <c r="PVF4220" s="19"/>
      <c r="PVG4220" s="19"/>
      <c r="PVH4220" s="19"/>
      <c r="PVI4220" s="19"/>
      <c r="PVJ4220" s="19"/>
      <c r="PVK4220" s="19"/>
      <c r="PVL4220" s="19"/>
      <c r="PVM4220" s="19"/>
      <c r="PVN4220" s="19"/>
      <c r="PVO4220" s="19"/>
      <c r="PVP4220" s="19"/>
      <c r="PVQ4220" s="19"/>
      <c r="PVR4220" s="19"/>
      <c r="PVS4220" s="19"/>
      <c r="PVT4220" s="19"/>
      <c r="PVU4220" s="19"/>
      <c r="PVV4220" s="19"/>
      <c r="PVW4220" s="19"/>
      <c r="PVX4220" s="19"/>
      <c r="PVY4220" s="19"/>
      <c r="PVZ4220" s="19"/>
      <c r="PWA4220" s="19"/>
      <c r="PWB4220" s="19"/>
      <c r="PWC4220" s="19"/>
      <c r="PWD4220" s="19"/>
      <c r="PWE4220" s="19"/>
      <c r="PWF4220" s="19"/>
      <c r="PWG4220" s="19"/>
      <c r="PWH4220" s="19"/>
      <c r="PWI4220" s="19"/>
      <c r="PWJ4220" s="19"/>
      <c r="PWK4220" s="19"/>
      <c r="PWL4220" s="19"/>
      <c r="PWM4220" s="19"/>
      <c r="PWN4220" s="19"/>
      <c r="PWO4220" s="19"/>
      <c r="PWP4220" s="19"/>
      <c r="PWQ4220" s="19"/>
      <c r="PWR4220" s="19"/>
      <c r="PWS4220" s="19"/>
      <c r="PWT4220" s="19"/>
      <c r="PWU4220" s="19"/>
      <c r="PWV4220" s="19"/>
      <c r="PWW4220" s="19"/>
      <c r="PWX4220" s="19"/>
      <c r="PWY4220" s="19"/>
      <c r="PWZ4220" s="19"/>
      <c r="PXA4220" s="19"/>
      <c r="PXB4220" s="19"/>
      <c r="PXC4220" s="19"/>
      <c r="PXD4220" s="19"/>
      <c r="PXE4220" s="19"/>
      <c r="PXF4220" s="19"/>
      <c r="PXG4220" s="19"/>
      <c r="PXH4220" s="19"/>
      <c r="PXI4220" s="19"/>
      <c r="PXJ4220" s="19"/>
      <c r="PXK4220" s="19"/>
      <c r="PXL4220" s="19"/>
      <c r="PXM4220" s="19"/>
      <c r="PXN4220" s="19"/>
      <c r="PXO4220" s="19"/>
      <c r="PXP4220" s="19"/>
      <c r="PXQ4220" s="19"/>
      <c r="PXR4220" s="19"/>
      <c r="PXS4220" s="19"/>
      <c r="PXT4220" s="19"/>
      <c r="PXU4220" s="19"/>
      <c r="PXV4220" s="19"/>
      <c r="PXW4220" s="19"/>
      <c r="PXX4220" s="19"/>
      <c r="PXY4220" s="19"/>
      <c r="PXZ4220" s="19"/>
      <c r="PYA4220" s="19"/>
      <c r="PYB4220" s="19"/>
      <c r="PYC4220" s="19"/>
      <c r="PYD4220" s="19"/>
      <c r="PYE4220" s="19"/>
      <c r="PYF4220" s="19"/>
      <c r="PYG4220" s="19"/>
      <c r="PYH4220" s="19"/>
      <c r="PYI4220" s="19"/>
      <c r="PYJ4220" s="19"/>
      <c r="PYK4220" s="19"/>
      <c r="PYL4220" s="19"/>
      <c r="PYM4220" s="19"/>
      <c r="PYN4220" s="19"/>
      <c r="PYO4220" s="19"/>
      <c r="PYP4220" s="19"/>
      <c r="PYQ4220" s="19"/>
      <c r="PYR4220" s="19"/>
      <c r="PYS4220" s="19"/>
      <c r="PYT4220" s="19"/>
      <c r="PYU4220" s="19"/>
      <c r="PYV4220" s="19"/>
      <c r="PYW4220" s="19"/>
      <c r="PYX4220" s="19"/>
      <c r="PYY4220" s="19"/>
      <c r="PYZ4220" s="19"/>
      <c r="PZA4220" s="19"/>
      <c r="PZB4220" s="19"/>
      <c r="PZC4220" s="19"/>
      <c r="PZD4220" s="19"/>
      <c r="PZE4220" s="19"/>
      <c r="PZF4220" s="19"/>
      <c r="PZG4220" s="19"/>
      <c r="PZH4220" s="19"/>
      <c r="PZI4220" s="19"/>
      <c r="PZJ4220" s="19"/>
      <c r="PZK4220" s="19"/>
      <c r="PZL4220" s="19"/>
      <c r="PZM4220" s="19"/>
      <c r="PZN4220" s="19"/>
      <c r="PZO4220" s="19"/>
      <c r="PZP4220" s="19"/>
      <c r="PZQ4220" s="19"/>
      <c r="PZR4220" s="19"/>
      <c r="PZS4220" s="19"/>
      <c r="PZT4220" s="19"/>
      <c r="PZU4220" s="19"/>
      <c r="PZV4220" s="19"/>
      <c r="PZW4220" s="19"/>
      <c r="PZX4220" s="19"/>
      <c r="PZY4220" s="19"/>
      <c r="PZZ4220" s="19"/>
      <c r="QAA4220" s="19"/>
      <c r="QAB4220" s="19"/>
      <c r="QAC4220" s="19"/>
      <c r="QAD4220" s="19"/>
      <c r="QAE4220" s="19"/>
      <c r="QAF4220" s="19"/>
      <c r="QAG4220" s="19"/>
      <c r="QAH4220" s="19"/>
      <c r="QAI4220" s="19"/>
      <c r="QAJ4220" s="19"/>
      <c r="QAK4220" s="19"/>
      <c r="QAL4220" s="19"/>
      <c r="QAM4220" s="19"/>
      <c r="QAN4220" s="19"/>
      <c r="QAO4220" s="19"/>
      <c r="QAP4220" s="19"/>
      <c r="QAQ4220" s="19"/>
      <c r="QAR4220" s="19"/>
      <c r="QAS4220" s="19"/>
      <c r="QAT4220" s="19"/>
      <c r="QAU4220" s="19"/>
      <c r="QAV4220" s="19"/>
      <c r="QAW4220" s="19"/>
      <c r="QAX4220" s="19"/>
      <c r="QAY4220" s="19"/>
      <c r="QAZ4220" s="19"/>
      <c r="QBA4220" s="19"/>
      <c r="QBB4220" s="19"/>
      <c r="QBC4220" s="19"/>
      <c r="QBD4220" s="19"/>
      <c r="QBE4220" s="19"/>
      <c r="QBF4220" s="19"/>
      <c r="QBG4220" s="19"/>
      <c r="QBH4220" s="19"/>
      <c r="QBI4220" s="19"/>
      <c r="QBJ4220" s="19"/>
      <c r="QBK4220" s="19"/>
      <c r="QBL4220" s="19"/>
      <c r="QBM4220" s="19"/>
      <c r="QBN4220" s="19"/>
      <c r="QBO4220" s="19"/>
      <c r="QBP4220" s="19"/>
      <c r="QBQ4220" s="19"/>
      <c r="QBR4220" s="19"/>
      <c r="QBS4220" s="19"/>
      <c r="QBT4220" s="19"/>
      <c r="QBU4220" s="19"/>
      <c r="QBV4220" s="19"/>
      <c r="QBW4220" s="19"/>
      <c r="QBX4220" s="19"/>
      <c r="QBY4220" s="19"/>
      <c r="QBZ4220" s="19"/>
      <c r="QCA4220" s="19"/>
      <c r="QCB4220" s="19"/>
      <c r="QCC4220" s="19"/>
      <c r="QCD4220" s="19"/>
      <c r="QCE4220" s="19"/>
      <c r="QCF4220" s="19"/>
      <c r="QCG4220" s="19"/>
      <c r="QCH4220" s="19"/>
      <c r="QCI4220" s="19"/>
      <c r="QCJ4220" s="19"/>
      <c r="QCK4220" s="19"/>
      <c r="QCL4220" s="19"/>
      <c r="QCM4220" s="19"/>
      <c r="QCN4220" s="19"/>
      <c r="QCO4220" s="19"/>
      <c r="QCP4220" s="19"/>
      <c r="QCQ4220" s="19"/>
      <c r="QCR4220" s="19"/>
      <c r="QCS4220" s="19"/>
      <c r="QCT4220" s="19"/>
      <c r="QCU4220" s="19"/>
      <c r="QCV4220" s="19"/>
      <c r="QCW4220" s="19"/>
      <c r="QCX4220" s="19"/>
      <c r="QCY4220" s="19"/>
      <c r="QCZ4220" s="19"/>
      <c r="QDA4220" s="19"/>
      <c r="QDB4220" s="19"/>
      <c r="QDC4220" s="19"/>
      <c r="QDD4220" s="19"/>
      <c r="QDE4220" s="19"/>
      <c r="QDF4220" s="19"/>
      <c r="QDG4220" s="19"/>
      <c r="QDH4220" s="19"/>
      <c r="QDI4220" s="19"/>
      <c r="QDJ4220" s="19"/>
      <c r="QDK4220" s="19"/>
      <c r="QDL4220" s="19"/>
      <c r="QDM4220" s="19"/>
      <c r="QDN4220" s="19"/>
      <c r="QDO4220" s="19"/>
      <c r="QDP4220" s="19"/>
      <c r="QDQ4220" s="19"/>
      <c r="QDR4220" s="19"/>
      <c r="QDS4220" s="19"/>
      <c r="QDT4220" s="19"/>
      <c r="QDU4220" s="19"/>
      <c r="QDV4220" s="19"/>
      <c r="QDW4220" s="19"/>
      <c r="QDX4220" s="19"/>
      <c r="QDY4220" s="19"/>
      <c r="QDZ4220" s="19"/>
      <c r="QEA4220" s="19"/>
      <c r="QEB4220" s="19"/>
      <c r="QEC4220" s="19"/>
      <c r="QED4220" s="19"/>
      <c r="QEE4220" s="19"/>
      <c r="QEF4220" s="19"/>
      <c r="QEG4220" s="19"/>
      <c r="QEH4220" s="19"/>
      <c r="QEI4220" s="19"/>
      <c r="QEJ4220" s="19"/>
      <c r="QEK4220" s="19"/>
      <c r="QEL4220" s="19"/>
      <c r="QEM4220" s="19"/>
      <c r="QEN4220" s="19"/>
      <c r="QEO4220" s="19"/>
      <c r="QEP4220" s="19"/>
      <c r="QEQ4220" s="19"/>
      <c r="QER4220" s="19"/>
      <c r="QES4220" s="19"/>
      <c r="QET4220" s="19"/>
      <c r="QEU4220" s="19"/>
      <c r="QEV4220" s="19"/>
      <c r="QEW4220" s="19"/>
      <c r="QEX4220" s="19"/>
      <c r="QEY4220" s="19"/>
      <c r="QEZ4220" s="19"/>
      <c r="QFA4220" s="19"/>
      <c r="QFB4220" s="19"/>
      <c r="QFC4220" s="19"/>
      <c r="QFD4220" s="19"/>
      <c r="QFE4220" s="19"/>
      <c r="QFF4220" s="19"/>
      <c r="QFG4220" s="19"/>
      <c r="QFH4220" s="19"/>
      <c r="QFI4220" s="19"/>
      <c r="QFJ4220" s="19"/>
      <c r="QFK4220" s="19"/>
      <c r="QFL4220" s="19"/>
      <c r="QFM4220" s="19"/>
      <c r="QFN4220" s="19"/>
      <c r="QFO4220" s="19"/>
      <c r="QFP4220" s="19"/>
      <c r="QFQ4220" s="19"/>
      <c r="QFR4220" s="19"/>
      <c r="QFS4220" s="19"/>
      <c r="QFT4220" s="19"/>
      <c r="QFU4220" s="19"/>
      <c r="QFV4220" s="19"/>
      <c r="QFW4220" s="19"/>
      <c r="QFX4220" s="19"/>
      <c r="QFY4220" s="19"/>
      <c r="QFZ4220" s="19"/>
      <c r="QGA4220" s="19"/>
      <c r="QGB4220" s="19"/>
      <c r="QGC4220" s="19"/>
      <c r="QGD4220" s="19"/>
      <c r="QGE4220" s="19"/>
      <c r="QGF4220" s="19"/>
      <c r="QGG4220" s="19"/>
      <c r="QGH4220" s="19"/>
      <c r="QGI4220" s="19"/>
      <c r="QGJ4220" s="19"/>
      <c r="QGK4220" s="19"/>
      <c r="QGL4220" s="19"/>
      <c r="QGM4220" s="19"/>
      <c r="QGN4220" s="19"/>
      <c r="QGO4220" s="19"/>
      <c r="QGP4220" s="19"/>
      <c r="QGQ4220" s="19"/>
      <c r="QGR4220" s="19"/>
      <c r="QGS4220" s="19"/>
      <c r="QGT4220" s="19"/>
      <c r="QGU4220" s="19"/>
      <c r="QGV4220" s="19"/>
      <c r="QGW4220" s="19"/>
      <c r="QGX4220" s="19"/>
      <c r="QGY4220" s="19"/>
      <c r="QGZ4220" s="19"/>
      <c r="QHA4220" s="19"/>
      <c r="QHB4220" s="19"/>
      <c r="QHC4220" s="19"/>
      <c r="QHD4220" s="19"/>
      <c r="QHE4220" s="19"/>
      <c r="QHF4220" s="19"/>
      <c r="QHG4220" s="19"/>
      <c r="QHH4220" s="19"/>
      <c r="QHI4220" s="19"/>
      <c r="QHJ4220" s="19"/>
      <c r="QHK4220" s="19"/>
      <c r="QHL4220" s="19"/>
      <c r="QHM4220" s="19"/>
      <c r="QHN4220" s="19"/>
      <c r="QHO4220" s="19"/>
      <c r="QHP4220" s="19"/>
      <c r="QHQ4220" s="19"/>
      <c r="QHR4220" s="19"/>
      <c r="QHS4220" s="19"/>
      <c r="QHT4220" s="19"/>
      <c r="QHU4220" s="19"/>
      <c r="QHV4220" s="19"/>
      <c r="QHW4220" s="19"/>
      <c r="QHX4220" s="19"/>
      <c r="QHY4220" s="19"/>
      <c r="QHZ4220" s="19"/>
      <c r="QIA4220" s="19"/>
      <c r="QIB4220" s="19"/>
      <c r="QIC4220" s="19"/>
      <c r="QID4220" s="19"/>
      <c r="QIE4220" s="19"/>
      <c r="QIF4220" s="19"/>
      <c r="QIG4220" s="19"/>
      <c r="QIH4220" s="19"/>
      <c r="QII4220" s="19"/>
      <c r="QIJ4220" s="19"/>
      <c r="QIK4220" s="19"/>
      <c r="QIL4220" s="19"/>
      <c r="QIM4220" s="19"/>
      <c r="QIN4220" s="19"/>
      <c r="QIO4220" s="19"/>
      <c r="QIP4220" s="19"/>
      <c r="QIQ4220" s="19"/>
      <c r="QIR4220" s="19"/>
      <c r="QIS4220" s="19"/>
      <c r="QIT4220" s="19"/>
      <c r="QIU4220" s="19"/>
      <c r="QIV4220" s="19"/>
      <c r="QIW4220" s="19"/>
      <c r="QIX4220" s="19"/>
      <c r="QIY4220" s="19"/>
      <c r="QIZ4220" s="19"/>
      <c r="QJA4220" s="19"/>
      <c r="QJB4220" s="19"/>
      <c r="QJC4220" s="19"/>
      <c r="QJD4220" s="19"/>
      <c r="QJE4220" s="19"/>
      <c r="QJF4220" s="19"/>
      <c r="QJG4220" s="19"/>
      <c r="QJH4220" s="19"/>
      <c r="QJI4220" s="19"/>
      <c r="QJJ4220" s="19"/>
      <c r="QJK4220" s="19"/>
      <c r="QJL4220" s="19"/>
      <c r="QJM4220" s="19"/>
      <c r="QJN4220" s="19"/>
      <c r="QJO4220" s="19"/>
      <c r="QJP4220" s="19"/>
      <c r="QJQ4220" s="19"/>
      <c r="QJR4220" s="19"/>
      <c r="QJS4220" s="19"/>
      <c r="QJT4220" s="19"/>
      <c r="QJU4220" s="19"/>
      <c r="QJV4220" s="19"/>
      <c r="QJW4220" s="19"/>
      <c r="QJX4220" s="19"/>
      <c r="QJY4220" s="19"/>
      <c r="QJZ4220" s="19"/>
      <c r="QKA4220" s="19"/>
      <c r="QKB4220" s="19"/>
      <c r="QKC4220" s="19"/>
      <c r="QKD4220" s="19"/>
      <c r="QKE4220" s="19"/>
      <c r="QKF4220" s="19"/>
      <c r="QKG4220" s="19"/>
      <c r="QKH4220" s="19"/>
      <c r="QKI4220" s="19"/>
      <c r="QKJ4220" s="19"/>
      <c r="QKK4220" s="19"/>
      <c r="QKL4220" s="19"/>
      <c r="QKM4220" s="19"/>
      <c r="QKN4220" s="19"/>
      <c r="QKO4220" s="19"/>
      <c r="QKP4220" s="19"/>
      <c r="QKQ4220" s="19"/>
      <c r="QKR4220" s="19"/>
      <c r="QKS4220" s="19"/>
      <c r="QKT4220" s="19"/>
      <c r="QKU4220" s="19"/>
      <c r="QKV4220" s="19"/>
      <c r="QKW4220" s="19"/>
      <c r="QKX4220" s="19"/>
      <c r="QKY4220" s="19"/>
      <c r="QKZ4220" s="19"/>
      <c r="QLA4220" s="19"/>
      <c r="QLB4220" s="19"/>
      <c r="QLC4220" s="19"/>
      <c r="QLD4220" s="19"/>
      <c r="QLE4220" s="19"/>
      <c r="QLF4220" s="19"/>
      <c r="QLG4220" s="19"/>
      <c r="QLH4220" s="19"/>
      <c r="QLI4220" s="19"/>
      <c r="QLJ4220" s="19"/>
      <c r="QLK4220" s="19"/>
      <c r="QLL4220" s="19"/>
      <c r="QLM4220" s="19"/>
      <c r="QLN4220" s="19"/>
      <c r="QLO4220" s="19"/>
      <c r="QLP4220" s="19"/>
      <c r="QLQ4220" s="19"/>
      <c r="QLR4220" s="19"/>
      <c r="QLS4220" s="19"/>
      <c r="QLT4220" s="19"/>
      <c r="QLU4220" s="19"/>
      <c r="QLV4220" s="19"/>
      <c r="QLW4220" s="19"/>
      <c r="QLX4220" s="19"/>
      <c r="QLY4220" s="19"/>
      <c r="QLZ4220" s="19"/>
      <c r="QMA4220" s="19"/>
      <c r="QMB4220" s="19"/>
      <c r="QMC4220" s="19"/>
      <c r="QMD4220" s="19"/>
      <c r="QME4220" s="19"/>
      <c r="QMF4220" s="19"/>
      <c r="QMG4220" s="19"/>
      <c r="QMH4220" s="19"/>
      <c r="QMI4220" s="19"/>
      <c r="QMJ4220" s="19"/>
      <c r="QMK4220" s="19"/>
      <c r="QML4220" s="19"/>
      <c r="QMM4220" s="19"/>
      <c r="QMN4220" s="19"/>
      <c r="QMO4220" s="19"/>
      <c r="QMP4220" s="19"/>
      <c r="QMQ4220" s="19"/>
      <c r="QMR4220" s="19"/>
      <c r="QMS4220" s="19"/>
      <c r="QMT4220" s="19"/>
      <c r="QMU4220" s="19"/>
      <c r="QMV4220" s="19"/>
      <c r="QMW4220" s="19"/>
      <c r="QMX4220" s="19"/>
      <c r="QMY4220" s="19"/>
      <c r="QMZ4220" s="19"/>
      <c r="QNA4220" s="19"/>
      <c r="QNB4220" s="19"/>
      <c r="QNC4220" s="19"/>
      <c r="QND4220" s="19"/>
      <c r="QNE4220" s="19"/>
      <c r="QNF4220" s="19"/>
      <c r="QNG4220" s="19"/>
      <c r="QNH4220" s="19"/>
      <c r="QNI4220" s="19"/>
      <c r="QNJ4220" s="19"/>
      <c r="QNK4220" s="19"/>
      <c r="QNL4220" s="19"/>
      <c r="QNM4220" s="19"/>
      <c r="QNN4220" s="19"/>
      <c r="QNO4220" s="19"/>
      <c r="QNP4220" s="19"/>
      <c r="QNQ4220" s="19"/>
      <c r="QNR4220" s="19"/>
      <c r="QNS4220" s="19"/>
      <c r="QNT4220" s="19"/>
      <c r="QNU4220" s="19"/>
      <c r="QNV4220" s="19"/>
      <c r="QNW4220" s="19"/>
      <c r="QNX4220" s="19"/>
      <c r="QNY4220" s="19"/>
      <c r="QNZ4220" s="19"/>
      <c r="QOA4220" s="19"/>
      <c r="QOB4220" s="19"/>
      <c r="QOC4220" s="19"/>
      <c r="QOD4220" s="19"/>
      <c r="QOE4220" s="19"/>
      <c r="QOF4220" s="19"/>
      <c r="QOG4220" s="19"/>
      <c r="QOH4220" s="19"/>
      <c r="QOI4220" s="19"/>
      <c r="QOJ4220" s="19"/>
      <c r="QOK4220" s="19"/>
      <c r="QOL4220" s="19"/>
      <c r="QOM4220" s="19"/>
      <c r="QON4220" s="19"/>
      <c r="QOO4220" s="19"/>
      <c r="QOP4220" s="19"/>
      <c r="QOQ4220" s="19"/>
      <c r="QOR4220" s="19"/>
      <c r="QOS4220" s="19"/>
      <c r="QOT4220" s="19"/>
      <c r="QOU4220" s="19"/>
      <c r="QOV4220" s="19"/>
      <c r="QOW4220" s="19"/>
      <c r="QOX4220" s="19"/>
      <c r="QOY4220" s="19"/>
      <c r="QOZ4220" s="19"/>
      <c r="QPA4220" s="19"/>
      <c r="QPB4220" s="19"/>
      <c r="QPC4220" s="19"/>
      <c r="QPD4220" s="19"/>
      <c r="QPE4220" s="19"/>
      <c r="QPF4220" s="19"/>
      <c r="QPG4220" s="19"/>
      <c r="QPH4220" s="19"/>
      <c r="QPI4220" s="19"/>
      <c r="QPJ4220" s="19"/>
      <c r="QPK4220" s="19"/>
      <c r="QPL4220" s="19"/>
      <c r="QPM4220" s="19"/>
      <c r="QPN4220" s="19"/>
      <c r="QPO4220" s="19"/>
      <c r="QPP4220" s="19"/>
      <c r="QPQ4220" s="19"/>
      <c r="QPR4220" s="19"/>
      <c r="QPS4220" s="19"/>
      <c r="QPT4220" s="19"/>
      <c r="QPU4220" s="19"/>
      <c r="QPV4220" s="19"/>
      <c r="QPW4220" s="19"/>
      <c r="QPX4220" s="19"/>
      <c r="QPY4220" s="19"/>
      <c r="QPZ4220" s="19"/>
      <c r="QQA4220" s="19"/>
      <c r="QQB4220" s="19"/>
      <c r="QQC4220" s="19"/>
      <c r="QQD4220" s="19"/>
      <c r="QQE4220" s="19"/>
      <c r="QQF4220" s="19"/>
      <c r="QQG4220" s="19"/>
      <c r="QQH4220" s="19"/>
      <c r="QQI4220" s="19"/>
      <c r="QQJ4220" s="19"/>
      <c r="QQK4220" s="19"/>
      <c r="QQL4220" s="19"/>
      <c r="QQM4220" s="19"/>
      <c r="QQN4220" s="19"/>
      <c r="QQO4220" s="19"/>
      <c r="QQP4220" s="19"/>
      <c r="QQQ4220" s="19"/>
      <c r="QQR4220" s="19"/>
      <c r="QQS4220" s="19"/>
      <c r="QQT4220" s="19"/>
      <c r="QQU4220" s="19"/>
      <c r="QQV4220" s="19"/>
      <c r="QQW4220" s="19"/>
      <c r="QQX4220" s="19"/>
      <c r="QQY4220" s="19"/>
      <c r="QQZ4220" s="19"/>
      <c r="QRA4220" s="19"/>
      <c r="QRB4220" s="19"/>
      <c r="QRC4220" s="19"/>
      <c r="QRD4220" s="19"/>
      <c r="QRE4220" s="19"/>
      <c r="QRF4220" s="19"/>
      <c r="QRG4220" s="19"/>
      <c r="QRH4220" s="19"/>
      <c r="QRI4220" s="19"/>
      <c r="QRJ4220" s="19"/>
      <c r="QRK4220" s="19"/>
      <c r="QRL4220" s="19"/>
      <c r="QRM4220" s="19"/>
      <c r="QRN4220" s="19"/>
      <c r="QRO4220" s="19"/>
      <c r="QRP4220" s="19"/>
      <c r="QRQ4220" s="19"/>
      <c r="QRR4220" s="19"/>
      <c r="QRS4220" s="19"/>
      <c r="QRT4220" s="19"/>
      <c r="QRU4220" s="19"/>
      <c r="QRV4220" s="19"/>
      <c r="QRW4220" s="19"/>
      <c r="QRX4220" s="19"/>
      <c r="QRY4220" s="19"/>
      <c r="QRZ4220" s="19"/>
      <c r="QSA4220" s="19"/>
      <c r="QSB4220" s="19"/>
      <c r="QSC4220" s="19"/>
      <c r="QSD4220" s="19"/>
      <c r="QSE4220" s="19"/>
      <c r="QSF4220" s="19"/>
      <c r="QSG4220" s="19"/>
      <c r="QSH4220" s="19"/>
      <c r="QSI4220" s="19"/>
      <c r="QSJ4220" s="19"/>
      <c r="QSK4220" s="19"/>
      <c r="QSL4220" s="19"/>
      <c r="QSM4220" s="19"/>
      <c r="QSN4220" s="19"/>
      <c r="QSO4220" s="19"/>
      <c r="QSP4220" s="19"/>
      <c r="QSQ4220" s="19"/>
      <c r="QSR4220" s="19"/>
      <c r="QSS4220" s="19"/>
      <c r="QST4220" s="19"/>
      <c r="QSU4220" s="19"/>
      <c r="QSV4220" s="19"/>
      <c r="QSW4220" s="19"/>
      <c r="QSX4220" s="19"/>
      <c r="QSY4220" s="19"/>
      <c r="QSZ4220" s="19"/>
      <c r="QTA4220" s="19"/>
      <c r="QTB4220" s="19"/>
      <c r="QTC4220" s="19"/>
      <c r="QTD4220" s="19"/>
      <c r="QTE4220" s="19"/>
      <c r="QTF4220" s="19"/>
      <c r="QTG4220" s="19"/>
      <c r="QTH4220" s="19"/>
      <c r="QTI4220" s="19"/>
      <c r="QTJ4220" s="19"/>
      <c r="QTK4220" s="19"/>
      <c r="QTL4220" s="19"/>
      <c r="QTM4220" s="19"/>
      <c r="QTN4220" s="19"/>
      <c r="QTO4220" s="19"/>
      <c r="QTP4220" s="19"/>
      <c r="QTQ4220" s="19"/>
      <c r="QTR4220" s="19"/>
      <c r="QTS4220" s="19"/>
      <c r="QTT4220" s="19"/>
      <c r="QTU4220" s="19"/>
      <c r="QTV4220" s="19"/>
      <c r="QTW4220" s="19"/>
      <c r="QTX4220" s="19"/>
      <c r="QTY4220" s="19"/>
      <c r="QTZ4220" s="19"/>
      <c r="QUA4220" s="19"/>
      <c r="QUB4220" s="19"/>
      <c r="QUC4220" s="19"/>
      <c r="QUD4220" s="19"/>
      <c r="QUE4220" s="19"/>
      <c r="QUF4220" s="19"/>
      <c r="QUG4220" s="19"/>
      <c r="QUH4220" s="19"/>
      <c r="QUI4220" s="19"/>
      <c r="QUJ4220" s="19"/>
      <c r="QUK4220" s="19"/>
      <c r="QUL4220" s="19"/>
      <c r="QUM4220" s="19"/>
      <c r="QUN4220" s="19"/>
      <c r="QUO4220" s="19"/>
      <c r="QUP4220" s="19"/>
      <c r="QUQ4220" s="19"/>
      <c r="QUR4220" s="19"/>
      <c r="QUS4220" s="19"/>
      <c r="QUT4220" s="19"/>
      <c r="QUU4220" s="19"/>
      <c r="QUV4220" s="19"/>
      <c r="QUW4220" s="19"/>
      <c r="QUX4220" s="19"/>
      <c r="QUY4220" s="19"/>
      <c r="QUZ4220" s="19"/>
      <c r="QVA4220" s="19"/>
      <c r="QVB4220" s="19"/>
      <c r="QVC4220" s="19"/>
      <c r="QVD4220" s="19"/>
      <c r="QVE4220" s="19"/>
      <c r="QVF4220" s="19"/>
      <c r="QVG4220" s="19"/>
      <c r="QVH4220" s="19"/>
      <c r="QVI4220" s="19"/>
      <c r="QVJ4220" s="19"/>
      <c r="QVK4220" s="19"/>
      <c r="QVL4220" s="19"/>
      <c r="QVM4220" s="19"/>
      <c r="QVN4220" s="19"/>
      <c r="QVO4220" s="19"/>
      <c r="QVP4220" s="19"/>
      <c r="QVQ4220" s="19"/>
      <c r="QVR4220" s="19"/>
      <c r="QVS4220" s="19"/>
      <c r="QVT4220" s="19"/>
      <c r="QVU4220" s="19"/>
      <c r="QVV4220" s="19"/>
      <c r="QVW4220" s="19"/>
      <c r="QVX4220" s="19"/>
      <c r="QVY4220" s="19"/>
      <c r="QVZ4220" s="19"/>
      <c r="QWA4220" s="19"/>
      <c r="QWB4220" s="19"/>
      <c r="QWC4220" s="19"/>
      <c r="QWD4220" s="19"/>
      <c r="QWE4220" s="19"/>
      <c r="QWF4220" s="19"/>
      <c r="QWG4220" s="19"/>
      <c r="QWH4220" s="19"/>
      <c r="QWI4220" s="19"/>
      <c r="QWJ4220" s="19"/>
      <c r="QWK4220" s="19"/>
      <c r="QWL4220" s="19"/>
      <c r="QWM4220" s="19"/>
      <c r="QWN4220" s="19"/>
      <c r="QWO4220" s="19"/>
      <c r="QWP4220" s="19"/>
      <c r="QWQ4220" s="19"/>
      <c r="QWR4220" s="19"/>
      <c r="QWS4220" s="19"/>
      <c r="QWT4220" s="19"/>
      <c r="QWU4220" s="19"/>
      <c r="QWV4220" s="19"/>
      <c r="QWW4220" s="19"/>
      <c r="QWX4220" s="19"/>
      <c r="QWY4220" s="19"/>
      <c r="QWZ4220" s="19"/>
      <c r="QXA4220" s="19"/>
      <c r="QXB4220" s="19"/>
      <c r="QXC4220" s="19"/>
      <c r="QXD4220" s="19"/>
      <c r="QXE4220" s="19"/>
      <c r="QXF4220" s="19"/>
      <c r="QXG4220" s="19"/>
      <c r="QXH4220" s="19"/>
      <c r="QXI4220" s="19"/>
      <c r="QXJ4220" s="19"/>
      <c r="QXK4220" s="19"/>
      <c r="QXL4220" s="19"/>
      <c r="QXM4220" s="19"/>
      <c r="QXN4220" s="19"/>
      <c r="QXO4220" s="19"/>
      <c r="QXP4220" s="19"/>
      <c r="QXQ4220" s="19"/>
      <c r="QXR4220" s="19"/>
      <c r="QXS4220" s="19"/>
      <c r="QXT4220" s="19"/>
      <c r="QXU4220" s="19"/>
      <c r="QXV4220" s="19"/>
      <c r="QXW4220" s="19"/>
      <c r="QXX4220" s="19"/>
      <c r="QXY4220" s="19"/>
      <c r="QXZ4220" s="19"/>
      <c r="QYA4220" s="19"/>
      <c r="QYB4220" s="19"/>
      <c r="QYC4220" s="19"/>
      <c r="QYD4220" s="19"/>
      <c r="QYE4220" s="19"/>
      <c r="QYF4220" s="19"/>
      <c r="QYG4220" s="19"/>
      <c r="QYH4220" s="19"/>
      <c r="QYI4220" s="19"/>
      <c r="QYJ4220" s="19"/>
      <c r="QYK4220" s="19"/>
      <c r="QYL4220" s="19"/>
      <c r="QYM4220" s="19"/>
      <c r="QYN4220" s="19"/>
      <c r="QYO4220" s="19"/>
      <c r="QYP4220" s="19"/>
      <c r="QYQ4220" s="19"/>
      <c r="QYR4220" s="19"/>
      <c r="QYS4220" s="19"/>
      <c r="QYT4220" s="19"/>
      <c r="QYU4220" s="19"/>
      <c r="QYV4220" s="19"/>
      <c r="QYW4220" s="19"/>
      <c r="QYX4220" s="19"/>
      <c r="QYY4220" s="19"/>
      <c r="QYZ4220" s="19"/>
      <c r="QZA4220" s="19"/>
      <c r="QZB4220" s="19"/>
      <c r="QZC4220" s="19"/>
      <c r="QZD4220" s="19"/>
      <c r="QZE4220" s="19"/>
      <c r="QZF4220" s="19"/>
      <c r="QZG4220" s="19"/>
      <c r="QZH4220" s="19"/>
      <c r="QZI4220" s="19"/>
      <c r="QZJ4220" s="19"/>
      <c r="QZK4220" s="19"/>
      <c r="QZL4220" s="19"/>
      <c r="QZM4220" s="19"/>
      <c r="QZN4220" s="19"/>
      <c r="QZO4220" s="19"/>
      <c r="QZP4220" s="19"/>
      <c r="QZQ4220" s="19"/>
      <c r="QZR4220" s="19"/>
      <c r="QZS4220" s="19"/>
      <c r="QZT4220" s="19"/>
      <c r="QZU4220" s="19"/>
      <c r="QZV4220" s="19"/>
      <c r="QZW4220" s="19"/>
      <c r="QZX4220" s="19"/>
      <c r="QZY4220" s="19"/>
      <c r="QZZ4220" s="19"/>
      <c r="RAA4220" s="19"/>
      <c r="RAB4220" s="19"/>
      <c r="RAC4220" s="19"/>
      <c r="RAD4220" s="19"/>
      <c r="RAE4220" s="19"/>
      <c r="RAF4220" s="19"/>
      <c r="RAG4220" s="19"/>
      <c r="RAH4220" s="19"/>
      <c r="RAI4220" s="19"/>
      <c r="RAJ4220" s="19"/>
      <c r="RAK4220" s="19"/>
      <c r="RAL4220" s="19"/>
      <c r="RAM4220" s="19"/>
      <c r="RAN4220" s="19"/>
      <c r="RAO4220" s="19"/>
      <c r="RAP4220" s="19"/>
      <c r="RAQ4220" s="19"/>
      <c r="RAR4220" s="19"/>
      <c r="RAS4220" s="19"/>
      <c r="RAT4220" s="19"/>
      <c r="RAU4220" s="19"/>
      <c r="RAV4220" s="19"/>
      <c r="RAW4220" s="19"/>
      <c r="RAX4220" s="19"/>
      <c r="RAY4220" s="19"/>
      <c r="RAZ4220" s="19"/>
      <c r="RBA4220" s="19"/>
      <c r="RBB4220" s="19"/>
      <c r="RBC4220" s="19"/>
      <c r="RBD4220" s="19"/>
      <c r="RBE4220" s="19"/>
      <c r="RBF4220" s="19"/>
      <c r="RBG4220" s="19"/>
      <c r="RBH4220" s="19"/>
      <c r="RBI4220" s="19"/>
      <c r="RBJ4220" s="19"/>
      <c r="RBK4220" s="19"/>
      <c r="RBL4220" s="19"/>
      <c r="RBM4220" s="19"/>
      <c r="RBN4220" s="19"/>
      <c r="RBO4220" s="19"/>
      <c r="RBP4220" s="19"/>
      <c r="RBQ4220" s="19"/>
      <c r="RBR4220" s="19"/>
      <c r="RBS4220" s="19"/>
      <c r="RBT4220" s="19"/>
      <c r="RBU4220" s="19"/>
      <c r="RBV4220" s="19"/>
      <c r="RBW4220" s="19"/>
      <c r="RBX4220" s="19"/>
      <c r="RBY4220" s="19"/>
      <c r="RBZ4220" s="19"/>
      <c r="RCA4220" s="19"/>
      <c r="RCB4220" s="19"/>
      <c r="RCC4220" s="19"/>
      <c r="RCD4220" s="19"/>
      <c r="RCE4220" s="19"/>
      <c r="RCF4220" s="19"/>
      <c r="RCG4220" s="19"/>
      <c r="RCH4220" s="19"/>
      <c r="RCI4220" s="19"/>
      <c r="RCJ4220" s="19"/>
      <c r="RCK4220" s="19"/>
      <c r="RCL4220" s="19"/>
      <c r="RCM4220" s="19"/>
      <c r="RCN4220" s="19"/>
      <c r="RCO4220" s="19"/>
      <c r="RCP4220" s="19"/>
      <c r="RCQ4220" s="19"/>
      <c r="RCR4220" s="19"/>
      <c r="RCS4220" s="19"/>
      <c r="RCT4220" s="19"/>
      <c r="RCU4220" s="19"/>
      <c r="RCV4220" s="19"/>
      <c r="RCW4220" s="19"/>
      <c r="RCX4220" s="19"/>
      <c r="RCY4220" s="19"/>
      <c r="RCZ4220" s="19"/>
      <c r="RDA4220" s="19"/>
      <c r="RDB4220" s="19"/>
      <c r="RDC4220" s="19"/>
      <c r="RDD4220" s="19"/>
      <c r="RDE4220" s="19"/>
      <c r="RDF4220" s="19"/>
      <c r="RDG4220" s="19"/>
      <c r="RDH4220" s="19"/>
      <c r="RDI4220" s="19"/>
      <c r="RDJ4220" s="19"/>
      <c r="RDK4220" s="19"/>
      <c r="RDL4220" s="19"/>
      <c r="RDM4220" s="19"/>
      <c r="RDN4220" s="19"/>
      <c r="RDO4220" s="19"/>
      <c r="RDP4220" s="19"/>
      <c r="RDQ4220" s="19"/>
      <c r="RDR4220" s="19"/>
      <c r="RDS4220" s="19"/>
      <c r="RDT4220" s="19"/>
      <c r="RDU4220" s="19"/>
      <c r="RDV4220" s="19"/>
      <c r="RDW4220" s="19"/>
      <c r="RDX4220" s="19"/>
      <c r="RDY4220" s="19"/>
      <c r="RDZ4220" s="19"/>
      <c r="REA4220" s="19"/>
      <c r="REB4220" s="19"/>
      <c r="REC4220" s="19"/>
      <c r="RED4220" s="19"/>
      <c r="REE4220" s="19"/>
      <c r="REF4220" s="19"/>
      <c r="REG4220" s="19"/>
      <c r="REH4220" s="19"/>
      <c r="REI4220" s="19"/>
      <c r="REJ4220" s="19"/>
      <c r="REK4220" s="19"/>
      <c r="REL4220" s="19"/>
      <c r="REM4220" s="19"/>
      <c r="REN4220" s="19"/>
      <c r="REO4220" s="19"/>
      <c r="REP4220" s="19"/>
      <c r="REQ4220" s="19"/>
      <c r="RER4220" s="19"/>
      <c r="RES4220" s="19"/>
      <c r="RET4220" s="19"/>
      <c r="REU4220" s="19"/>
      <c r="REV4220" s="19"/>
      <c r="REW4220" s="19"/>
      <c r="REX4220" s="19"/>
      <c r="REY4220" s="19"/>
      <c r="REZ4220" s="19"/>
      <c r="RFA4220" s="19"/>
      <c r="RFB4220" s="19"/>
      <c r="RFC4220" s="19"/>
      <c r="RFD4220" s="19"/>
      <c r="RFE4220" s="19"/>
      <c r="RFF4220" s="19"/>
      <c r="RFG4220" s="19"/>
      <c r="RFH4220" s="19"/>
      <c r="RFI4220" s="19"/>
      <c r="RFJ4220" s="19"/>
      <c r="RFK4220" s="19"/>
      <c r="RFL4220" s="19"/>
      <c r="RFM4220" s="19"/>
      <c r="RFN4220" s="19"/>
      <c r="RFO4220" s="19"/>
      <c r="RFP4220" s="19"/>
      <c r="RFQ4220" s="19"/>
      <c r="RFR4220" s="19"/>
      <c r="RFS4220" s="19"/>
      <c r="RFT4220" s="19"/>
      <c r="RFU4220" s="19"/>
      <c r="RFV4220" s="19"/>
      <c r="RFW4220" s="19"/>
      <c r="RFX4220" s="19"/>
      <c r="RFY4220" s="19"/>
      <c r="RFZ4220" s="19"/>
      <c r="RGA4220" s="19"/>
      <c r="RGB4220" s="19"/>
      <c r="RGC4220" s="19"/>
      <c r="RGD4220" s="19"/>
      <c r="RGE4220" s="19"/>
      <c r="RGF4220" s="19"/>
      <c r="RGG4220" s="19"/>
      <c r="RGH4220" s="19"/>
      <c r="RGI4220" s="19"/>
      <c r="RGJ4220" s="19"/>
      <c r="RGK4220" s="19"/>
      <c r="RGL4220" s="19"/>
      <c r="RGM4220" s="19"/>
      <c r="RGN4220" s="19"/>
      <c r="RGO4220" s="19"/>
      <c r="RGP4220" s="19"/>
      <c r="RGQ4220" s="19"/>
      <c r="RGR4220" s="19"/>
      <c r="RGS4220" s="19"/>
      <c r="RGT4220" s="19"/>
      <c r="RGU4220" s="19"/>
      <c r="RGV4220" s="19"/>
      <c r="RGW4220" s="19"/>
      <c r="RGX4220" s="19"/>
      <c r="RGY4220" s="19"/>
      <c r="RGZ4220" s="19"/>
      <c r="RHA4220" s="19"/>
      <c r="RHB4220" s="19"/>
      <c r="RHC4220" s="19"/>
      <c r="RHD4220" s="19"/>
      <c r="RHE4220" s="19"/>
      <c r="RHF4220" s="19"/>
      <c r="RHG4220" s="19"/>
      <c r="RHH4220" s="19"/>
      <c r="RHI4220" s="19"/>
      <c r="RHJ4220" s="19"/>
      <c r="RHK4220" s="19"/>
      <c r="RHL4220" s="19"/>
      <c r="RHM4220" s="19"/>
      <c r="RHN4220" s="19"/>
      <c r="RHO4220" s="19"/>
      <c r="RHP4220" s="19"/>
      <c r="RHQ4220" s="19"/>
      <c r="RHR4220" s="19"/>
      <c r="RHS4220" s="19"/>
      <c r="RHT4220" s="19"/>
      <c r="RHU4220" s="19"/>
      <c r="RHV4220" s="19"/>
      <c r="RHW4220" s="19"/>
      <c r="RHX4220" s="19"/>
      <c r="RHY4220" s="19"/>
      <c r="RHZ4220" s="19"/>
      <c r="RIA4220" s="19"/>
      <c r="RIB4220" s="19"/>
      <c r="RIC4220" s="19"/>
      <c r="RID4220" s="19"/>
      <c r="RIE4220" s="19"/>
      <c r="RIF4220" s="19"/>
      <c r="RIG4220" s="19"/>
      <c r="RIH4220" s="19"/>
      <c r="RII4220" s="19"/>
      <c r="RIJ4220" s="19"/>
      <c r="RIK4220" s="19"/>
      <c r="RIL4220" s="19"/>
      <c r="RIM4220" s="19"/>
      <c r="RIN4220" s="19"/>
      <c r="RIO4220" s="19"/>
      <c r="RIP4220" s="19"/>
      <c r="RIQ4220" s="19"/>
      <c r="RIR4220" s="19"/>
      <c r="RIS4220" s="19"/>
      <c r="RIT4220" s="19"/>
      <c r="RIU4220" s="19"/>
      <c r="RIV4220" s="19"/>
      <c r="RIW4220" s="19"/>
      <c r="RIX4220" s="19"/>
      <c r="RIY4220" s="19"/>
      <c r="RIZ4220" s="19"/>
      <c r="RJA4220" s="19"/>
      <c r="RJB4220" s="19"/>
      <c r="RJC4220" s="19"/>
      <c r="RJD4220" s="19"/>
      <c r="RJE4220" s="19"/>
      <c r="RJF4220" s="19"/>
      <c r="RJG4220" s="19"/>
      <c r="RJH4220" s="19"/>
      <c r="RJI4220" s="19"/>
      <c r="RJJ4220" s="19"/>
      <c r="RJK4220" s="19"/>
      <c r="RJL4220" s="19"/>
      <c r="RJM4220" s="19"/>
      <c r="RJN4220" s="19"/>
      <c r="RJO4220" s="19"/>
      <c r="RJP4220" s="19"/>
      <c r="RJQ4220" s="19"/>
      <c r="RJR4220" s="19"/>
      <c r="RJS4220" s="19"/>
      <c r="RJT4220" s="19"/>
      <c r="RJU4220" s="19"/>
      <c r="RJV4220" s="19"/>
      <c r="RJW4220" s="19"/>
      <c r="RJX4220" s="19"/>
      <c r="RJY4220" s="19"/>
      <c r="RJZ4220" s="19"/>
      <c r="RKA4220" s="19"/>
      <c r="RKB4220" s="19"/>
      <c r="RKC4220" s="19"/>
      <c r="RKD4220" s="19"/>
      <c r="RKE4220" s="19"/>
      <c r="RKF4220" s="19"/>
      <c r="RKG4220" s="19"/>
      <c r="RKH4220" s="19"/>
      <c r="RKI4220" s="19"/>
      <c r="RKJ4220" s="19"/>
      <c r="RKK4220" s="19"/>
      <c r="RKL4220" s="19"/>
      <c r="RKM4220" s="19"/>
      <c r="RKN4220" s="19"/>
      <c r="RKO4220" s="19"/>
      <c r="RKP4220" s="19"/>
      <c r="RKQ4220" s="19"/>
      <c r="RKR4220" s="19"/>
      <c r="RKS4220" s="19"/>
      <c r="RKT4220" s="19"/>
      <c r="RKU4220" s="19"/>
      <c r="RKV4220" s="19"/>
      <c r="RKW4220" s="19"/>
      <c r="RKX4220" s="19"/>
      <c r="RKY4220" s="19"/>
      <c r="RKZ4220" s="19"/>
      <c r="RLA4220" s="19"/>
      <c r="RLB4220" s="19"/>
      <c r="RLC4220" s="19"/>
      <c r="RLD4220" s="19"/>
      <c r="RLE4220" s="19"/>
      <c r="RLF4220" s="19"/>
      <c r="RLG4220" s="19"/>
      <c r="RLH4220" s="19"/>
      <c r="RLI4220" s="19"/>
      <c r="RLJ4220" s="19"/>
      <c r="RLK4220" s="19"/>
      <c r="RLL4220" s="19"/>
      <c r="RLM4220" s="19"/>
      <c r="RLN4220" s="19"/>
      <c r="RLO4220" s="19"/>
      <c r="RLP4220" s="19"/>
      <c r="RLQ4220" s="19"/>
      <c r="RLR4220" s="19"/>
      <c r="RLS4220" s="19"/>
      <c r="RLT4220" s="19"/>
      <c r="RLU4220" s="19"/>
      <c r="RLV4220" s="19"/>
      <c r="RLW4220" s="19"/>
      <c r="RLX4220" s="19"/>
      <c r="RLY4220" s="19"/>
      <c r="RLZ4220" s="19"/>
      <c r="RMA4220" s="19"/>
      <c r="RMB4220" s="19"/>
      <c r="RMC4220" s="19"/>
      <c r="RMD4220" s="19"/>
      <c r="RME4220" s="19"/>
      <c r="RMF4220" s="19"/>
      <c r="RMG4220" s="19"/>
      <c r="RMH4220" s="19"/>
      <c r="RMI4220" s="19"/>
      <c r="RMJ4220" s="19"/>
      <c r="RMK4220" s="19"/>
      <c r="RML4220" s="19"/>
      <c r="RMM4220" s="19"/>
      <c r="RMN4220" s="19"/>
      <c r="RMO4220" s="19"/>
      <c r="RMP4220" s="19"/>
      <c r="RMQ4220" s="19"/>
      <c r="RMR4220" s="19"/>
      <c r="RMS4220" s="19"/>
      <c r="RMT4220" s="19"/>
      <c r="RMU4220" s="19"/>
      <c r="RMV4220" s="19"/>
      <c r="RMW4220" s="19"/>
      <c r="RMX4220" s="19"/>
      <c r="RMY4220" s="19"/>
      <c r="RMZ4220" s="19"/>
      <c r="RNA4220" s="19"/>
      <c r="RNB4220" s="19"/>
      <c r="RNC4220" s="19"/>
      <c r="RND4220" s="19"/>
      <c r="RNE4220" s="19"/>
      <c r="RNF4220" s="19"/>
      <c r="RNG4220" s="19"/>
      <c r="RNH4220" s="19"/>
      <c r="RNI4220" s="19"/>
      <c r="RNJ4220" s="19"/>
      <c r="RNK4220" s="19"/>
      <c r="RNL4220" s="19"/>
      <c r="RNM4220" s="19"/>
      <c r="RNN4220" s="19"/>
      <c r="RNO4220" s="19"/>
      <c r="RNP4220" s="19"/>
      <c r="RNQ4220" s="19"/>
      <c r="RNR4220" s="19"/>
      <c r="RNS4220" s="19"/>
      <c r="RNT4220" s="19"/>
      <c r="RNU4220" s="19"/>
      <c r="RNV4220" s="19"/>
      <c r="RNW4220" s="19"/>
      <c r="RNX4220" s="19"/>
      <c r="RNY4220" s="19"/>
      <c r="RNZ4220" s="19"/>
      <c r="ROA4220" s="19"/>
      <c r="ROB4220" s="19"/>
      <c r="ROC4220" s="19"/>
      <c r="ROD4220" s="19"/>
      <c r="ROE4220" s="19"/>
      <c r="ROF4220" s="19"/>
      <c r="ROG4220" s="19"/>
      <c r="ROH4220" s="19"/>
      <c r="ROI4220" s="19"/>
      <c r="ROJ4220" s="19"/>
      <c r="ROK4220" s="19"/>
      <c r="ROL4220" s="19"/>
      <c r="ROM4220" s="19"/>
      <c r="RON4220" s="19"/>
      <c r="ROO4220" s="19"/>
      <c r="ROP4220" s="19"/>
      <c r="ROQ4220" s="19"/>
      <c r="ROR4220" s="19"/>
      <c r="ROS4220" s="19"/>
      <c r="ROT4220" s="19"/>
      <c r="ROU4220" s="19"/>
      <c r="ROV4220" s="19"/>
      <c r="ROW4220" s="19"/>
      <c r="ROX4220" s="19"/>
      <c r="ROY4220" s="19"/>
      <c r="ROZ4220" s="19"/>
      <c r="RPA4220" s="19"/>
      <c r="RPB4220" s="19"/>
      <c r="RPC4220" s="19"/>
      <c r="RPD4220" s="19"/>
      <c r="RPE4220" s="19"/>
      <c r="RPF4220" s="19"/>
      <c r="RPG4220" s="19"/>
      <c r="RPH4220" s="19"/>
      <c r="RPI4220" s="19"/>
      <c r="RPJ4220" s="19"/>
      <c r="RPK4220" s="19"/>
      <c r="RPL4220" s="19"/>
      <c r="RPM4220" s="19"/>
      <c r="RPN4220" s="19"/>
      <c r="RPO4220" s="19"/>
      <c r="RPP4220" s="19"/>
      <c r="RPQ4220" s="19"/>
      <c r="RPR4220" s="19"/>
      <c r="RPS4220" s="19"/>
      <c r="RPT4220" s="19"/>
      <c r="RPU4220" s="19"/>
      <c r="RPV4220" s="19"/>
      <c r="RPW4220" s="19"/>
      <c r="RPX4220" s="19"/>
      <c r="RPY4220" s="19"/>
      <c r="RPZ4220" s="19"/>
      <c r="RQA4220" s="19"/>
      <c r="RQB4220" s="19"/>
      <c r="RQC4220" s="19"/>
      <c r="RQD4220" s="19"/>
      <c r="RQE4220" s="19"/>
      <c r="RQF4220" s="19"/>
      <c r="RQG4220" s="19"/>
      <c r="RQH4220" s="19"/>
      <c r="RQI4220" s="19"/>
      <c r="RQJ4220" s="19"/>
      <c r="RQK4220" s="19"/>
      <c r="RQL4220" s="19"/>
      <c r="RQM4220" s="19"/>
      <c r="RQN4220" s="19"/>
      <c r="RQO4220" s="19"/>
      <c r="RQP4220" s="19"/>
      <c r="RQQ4220" s="19"/>
      <c r="RQR4220" s="19"/>
      <c r="RQS4220" s="19"/>
      <c r="RQT4220" s="19"/>
      <c r="RQU4220" s="19"/>
      <c r="RQV4220" s="19"/>
      <c r="RQW4220" s="19"/>
      <c r="RQX4220" s="19"/>
      <c r="RQY4220" s="19"/>
      <c r="RQZ4220" s="19"/>
      <c r="RRA4220" s="19"/>
      <c r="RRB4220" s="19"/>
      <c r="RRC4220" s="19"/>
      <c r="RRD4220" s="19"/>
      <c r="RRE4220" s="19"/>
      <c r="RRF4220" s="19"/>
      <c r="RRG4220" s="19"/>
      <c r="RRH4220" s="19"/>
      <c r="RRI4220" s="19"/>
      <c r="RRJ4220" s="19"/>
      <c r="RRK4220" s="19"/>
      <c r="RRL4220" s="19"/>
      <c r="RRM4220" s="19"/>
      <c r="RRN4220" s="19"/>
      <c r="RRO4220" s="19"/>
      <c r="RRP4220" s="19"/>
      <c r="RRQ4220" s="19"/>
      <c r="RRR4220" s="19"/>
      <c r="RRS4220" s="19"/>
      <c r="RRT4220" s="19"/>
      <c r="RRU4220" s="19"/>
      <c r="RRV4220" s="19"/>
      <c r="RRW4220" s="19"/>
      <c r="RRX4220" s="19"/>
      <c r="RRY4220" s="19"/>
      <c r="RRZ4220" s="19"/>
      <c r="RSA4220" s="19"/>
      <c r="RSB4220" s="19"/>
      <c r="RSC4220" s="19"/>
      <c r="RSD4220" s="19"/>
      <c r="RSE4220" s="19"/>
      <c r="RSF4220" s="19"/>
      <c r="RSG4220" s="19"/>
      <c r="RSH4220" s="19"/>
      <c r="RSI4220" s="19"/>
      <c r="RSJ4220" s="19"/>
      <c r="RSK4220" s="19"/>
      <c r="RSL4220" s="19"/>
      <c r="RSM4220" s="19"/>
      <c r="RSN4220" s="19"/>
      <c r="RSO4220" s="19"/>
      <c r="RSP4220" s="19"/>
      <c r="RSQ4220" s="19"/>
      <c r="RSR4220" s="19"/>
      <c r="RSS4220" s="19"/>
      <c r="RST4220" s="19"/>
      <c r="RSU4220" s="19"/>
      <c r="RSV4220" s="19"/>
      <c r="RSW4220" s="19"/>
      <c r="RSX4220" s="19"/>
      <c r="RSY4220" s="19"/>
      <c r="RSZ4220" s="19"/>
      <c r="RTA4220" s="19"/>
      <c r="RTB4220" s="19"/>
      <c r="RTC4220" s="19"/>
      <c r="RTD4220" s="19"/>
      <c r="RTE4220" s="19"/>
      <c r="RTF4220" s="19"/>
      <c r="RTG4220" s="19"/>
      <c r="RTH4220" s="19"/>
      <c r="RTI4220" s="19"/>
      <c r="RTJ4220" s="19"/>
      <c r="RTK4220" s="19"/>
      <c r="RTL4220" s="19"/>
      <c r="RTM4220" s="19"/>
      <c r="RTN4220" s="19"/>
      <c r="RTO4220" s="19"/>
      <c r="RTP4220" s="19"/>
      <c r="RTQ4220" s="19"/>
      <c r="RTR4220" s="19"/>
      <c r="RTS4220" s="19"/>
      <c r="RTT4220" s="19"/>
      <c r="RTU4220" s="19"/>
      <c r="RTV4220" s="19"/>
      <c r="RTW4220" s="19"/>
      <c r="RTX4220" s="19"/>
      <c r="RTY4220" s="19"/>
      <c r="RTZ4220" s="19"/>
      <c r="RUA4220" s="19"/>
      <c r="RUB4220" s="19"/>
      <c r="RUC4220" s="19"/>
      <c r="RUD4220" s="19"/>
      <c r="RUE4220" s="19"/>
      <c r="RUF4220" s="19"/>
      <c r="RUG4220" s="19"/>
      <c r="RUH4220" s="19"/>
      <c r="RUI4220" s="19"/>
      <c r="RUJ4220" s="19"/>
      <c r="RUK4220" s="19"/>
      <c r="RUL4220" s="19"/>
      <c r="RUM4220" s="19"/>
      <c r="RUN4220" s="19"/>
      <c r="RUO4220" s="19"/>
      <c r="RUP4220" s="19"/>
      <c r="RUQ4220" s="19"/>
      <c r="RUR4220" s="19"/>
      <c r="RUS4220" s="19"/>
      <c r="RUT4220" s="19"/>
      <c r="RUU4220" s="19"/>
      <c r="RUV4220" s="19"/>
      <c r="RUW4220" s="19"/>
      <c r="RUX4220" s="19"/>
      <c r="RUY4220" s="19"/>
      <c r="RUZ4220" s="19"/>
      <c r="RVA4220" s="19"/>
      <c r="RVB4220" s="19"/>
      <c r="RVC4220" s="19"/>
      <c r="RVD4220" s="19"/>
      <c r="RVE4220" s="19"/>
      <c r="RVF4220" s="19"/>
      <c r="RVG4220" s="19"/>
      <c r="RVH4220" s="19"/>
      <c r="RVI4220" s="19"/>
      <c r="RVJ4220" s="19"/>
      <c r="RVK4220" s="19"/>
      <c r="RVL4220" s="19"/>
      <c r="RVM4220" s="19"/>
      <c r="RVN4220" s="19"/>
      <c r="RVO4220" s="19"/>
      <c r="RVP4220" s="19"/>
      <c r="RVQ4220" s="19"/>
      <c r="RVR4220" s="19"/>
      <c r="RVS4220" s="19"/>
      <c r="RVT4220" s="19"/>
      <c r="RVU4220" s="19"/>
      <c r="RVV4220" s="19"/>
      <c r="RVW4220" s="19"/>
      <c r="RVX4220" s="19"/>
      <c r="RVY4220" s="19"/>
      <c r="RVZ4220" s="19"/>
      <c r="RWA4220" s="19"/>
      <c r="RWB4220" s="19"/>
      <c r="RWC4220" s="19"/>
      <c r="RWD4220" s="19"/>
      <c r="RWE4220" s="19"/>
      <c r="RWF4220" s="19"/>
      <c r="RWG4220" s="19"/>
      <c r="RWH4220" s="19"/>
      <c r="RWI4220" s="19"/>
      <c r="RWJ4220" s="19"/>
      <c r="RWK4220" s="19"/>
      <c r="RWL4220" s="19"/>
      <c r="RWM4220" s="19"/>
      <c r="RWN4220" s="19"/>
      <c r="RWO4220" s="19"/>
      <c r="RWP4220" s="19"/>
      <c r="RWQ4220" s="19"/>
      <c r="RWR4220" s="19"/>
      <c r="RWS4220" s="19"/>
      <c r="RWT4220" s="19"/>
      <c r="RWU4220" s="19"/>
      <c r="RWV4220" s="19"/>
      <c r="RWW4220" s="19"/>
      <c r="RWX4220" s="19"/>
      <c r="RWY4220" s="19"/>
      <c r="RWZ4220" s="19"/>
      <c r="RXA4220" s="19"/>
      <c r="RXB4220" s="19"/>
      <c r="RXC4220" s="19"/>
      <c r="RXD4220" s="19"/>
      <c r="RXE4220" s="19"/>
      <c r="RXF4220" s="19"/>
      <c r="RXG4220" s="19"/>
      <c r="RXH4220" s="19"/>
      <c r="RXI4220" s="19"/>
      <c r="RXJ4220" s="19"/>
      <c r="RXK4220" s="19"/>
      <c r="RXL4220" s="19"/>
      <c r="RXM4220" s="19"/>
      <c r="RXN4220" s="19"/>
      <c r="RXO4220" s="19"/>
      <c r="RXP4220" s="19"/>
      <c r="RXQ4220" s="19"/>
      <c r="RXR4220" s="19"/>
      <c r="RXS4220" s="19"/>
      <c r="RXT4220" s="19"/>
      <c r="RXU4220" s="19"/>
      <c r="RXV4220" s="19"/>
      <c r="RXW4220" s="19"/>
      <c r="RXX4220" s="19"/>
      <c r="RXY4220" s="19"/>
      <c r="RXZ4220" s="19"/>
      <c r="RYA4220" s="19"/>
      <c r="RYB4220" s="19"/>
      <c r="RYC4220" s="19"/>
      <c r="RYD4220" s="19"/>
      <c r="RYE4220" s="19"/>
      <c r="RYF4220" s="19"/>
      <c r="RYG4220" s="19"/>
      <c r="RYH4220" s="19"/>
      <c r="RYI4220" s="19"/>
      <c r="RYJ4220" s="19"/>
      <c r="RYK4220" s="19"/>
      <c r="RYL4220" s="19"/>
      <c r="RYM4220" s="19"/>
      <c r="RYN4220" s="19"/>
      <c r="RYO4220" s="19"/>
      <c r="RYP4220" s="19"/>
      <c r="RYQ4220" s="19"/>
      <c r="RYR4220" s="19"/>
      <c r="RYS4220" s="19"/>
      <c r="RYT4220" s="19"/>
      <c r="RYU4220" s="19"/>
      <c r="RYV4220" s="19"/>
      <c r="RYW4220" s="19"/>
      <c r="RYX4220" s="19"/>
      <c r="RYY4220" s="19"/>
      <c r="RYZ4220" s="19"/>
      <c r="RZA4220" s="19"/>
      <c r="RZB4220" s="19"/>
      <c r="RZC4220" s="19"/>
      <c r="RZD4220" s="19"/>
      <c r="RZE4220" s="19"/>
      <c r="RZF4220" s="19"/>
      <c r="RZG4220" s="19"/>
      <c r="RZH4220" s="19"/>
      <c r="RZI4220" s="19"/>
      <c r="RZJ4220" s="19"/>
      <c r="RZK4220" s="19"/>
      <c r="RZL4220" s="19"/>
      <c r="RZM4220" s="19"/>
      <c r="RZN4220" s="19"/>
      <c r="RZO4220" s="19"/>
      <c r="RZP4220" s="19"/>
      <c r="RZQ4220" s="19"/>
      <c r="RZR4220" s="19"/>
      <c r="RZS4220" s="19"/>
      <c r="RZT4220" s="19"/>
      <c r="RZU4220" s="19"/>
      <c r="RZV4220" s="19"/>
      <c r="RZW4220" s="19"/>
      <c r="RZX4220" s="19"/>
      <c r="RZY4220" s="19"/>
      <c r="RZZ4220" s="19"/>
      <c r="SAA4220" s="19"/>
      <c r="SAB4220" s="19"/>
      <c r="SAC4220" s="19"/>
      <c r="SAD4220" s="19"/>
      <c r="SAE4220" s="19"/>
      <c r="SAF4220" s="19"/>
      <c r="SAG4220" s="19"/>
      <c r="SAH4220" s="19"/>
      <c r="SAI4220" s="19"/>
      <c r="SAJ4220" s="19"/>
      <c r="SAK4220" s="19"/>
      <c r="SAL4220" s="19"/>
      <c r="SAM4220" s="19"/>
      <c r="SAN4220" s="19"/>
      <c r="SAO4220" s="19"/>
      <c r="SAP4220" s="19"/>
      <c r="SAQ4220" s="19"/>
      <c r="SAR4220" s="19"/>
      <c r="SAS4220" s="19"/>
      <c r="SAT4220" s="19"/>
      <c r="SAU4220" s="19"/>
      <c r="SAV4220" s="19"/>
      <c r="SAW4220" s="19"/>
      <c r="SAX4220" s="19"/>
      <c r="SAY4220" s="19"/>
      <c r="SAZ4220" s="19"/>
      <c r="SBA4220" s="19"/>
      <c r="SBB4220" s="19"/>
      <c r="SBC4220" s="19"/>
      <c r="SBD4220" s="19"/>
      <c r="SBE4220" s="19"/>
      <c r="SBF4220" s="19"/>
      <c r="SBG4220" s="19"/>
      <c r="SBH4220" s="19"/>
      <c r="SBI4220" s="19"/>
      <c r="SBJ4220" s="19"/>
      <c r="SBK4220" s="19"/>
      <c r="SBL4220" s="19"/>
      <c r="SBM4220" s="19"/>
      <c r="SBN4220" s="19"/>
      <c r="SBO4220" s="19"/>
      <c r="SBP4220" s="19"/>
      <c r="SBQ4220" s="19"/>
      <c r="SBR4220" s="19"/>
      <c r="SBS4220" s="19"/>
      <c r="SBT4220" s="19"/>
      <c r="SBU4220" s="19"/>
      <c r="SBV4220" s="19"/>
      <c r="SBW4220" s="19"/>
      <c r="SBX4220" s="19"/>
      <c r="SBY4220" s="19"/>
      <c r="SBZ4220" s="19"/>
      <c r="SCA4220" s="19"/>
      <c r="SCB4220" s="19"/>
      <c r="SCC4220" s="19"/>
      <c r="SCD4220" s="19"/>
      <c r="SCE4220" s="19"/>
      <c r="SCF4220" s="19"/>
      <c r="SCG4220" s="19"/>
      <c r="SCH4220" s="19"/>
      <c r="SCI4220" s="19"/>
      <c r="SCJ4220" s="19"/>
      <c r="SCK4220" s="19"/>
      <c r="SCL4220" s="19"/>
      <c r="SCM4220" s="19"/>
      <c r="SCN4220" s="19"/>
      <c r="SCO4220" s="19"/>
      <c r="SCP4220" s="19"/>
      <c r="SCQ4220" s="19"/>
      <c r="SCR4220" s="19"/>
      <c r="SCS4220" s="19"/>
      <c r="SCT4220" s="19"/>
      <c r="SCU4220" s="19"/>
      <c r="SCV4220" s="19"/>
      <c r="SCW4220" s="19"/>
      <c r="SCX4220" s="19"/>
      <c r="SCY4220" s="19"/>
      <c r="SCZ4220" s="19"/>
      <c r="SDA4220" s="19"/>
      <c r="SDB4220" s="19"/>
      <c r="SDC4220" s="19"/>
      <c r="SDD4220" s="19"/>
      <c r="SDE4220" s="19"/>
      <c r="SDF4220" s="19"/>
      <c r="SDG4220" s="19"/>
      <c r="SDH4220" s="19"/>
      <c r="SDI4220" s="19"/>
      <c r="SDJ4220" s="19"/>
      <c r="SDK4220" s="19"/>
      <c r="SDL4220" s="19"/>
      <c r="SDM4220" s="19"/>
      <c r="SDN4220" s="19"/>
      <c r="SDO4220" s="19"/>
      <c r="SDP4220" s="19"/>
      <c r="SDQ4220" s="19"/>
      <c r="SDR4220" s="19"/>
      <c r="SDS4220" s="19"/>
      <c r="SDT4220" s="19"/>
      <c r="SDU4220" s="19"/>
      <c r="SDV4220" s="19"/>
      <c r="SDW4220" s="19"/>
      <c r="SDX4220" s="19"/>
      <c r="SDY4220" s="19"/>
      <c r="SDZ4220" s="19"/>
      <c r="SEA4220" s="19"/>
      <c r="SEB4220" s="19"/>
      <c r="SEC4220" s="19"/>
      <c r="SED4220" s="19"/>
      <c r="SEE4220" s="19"/>
      <c r="SEF4220" s="19"/>
      <c r="SEG4220" s="19"/>
      <c r="SEH4220" s="19"/>
      <c r="SEI4220" s="19"/>
      <c r="SEJ4220" s="19"/>
      <c r="SEK4220" s="19"/>
      <c r="SEL4220" s="19"/>
      <c r="SEM4220" s="19"/>
      <c r="SEN4220" s="19"/>
      <c r="SEO4220" s="19"/>
      <c r="SEP4220" s="19"/>
      <c r="SEQ4220" s="19"/>
      <c r="SER4220" s="19"/>
      <c r="SES4220" s="19"/>
      <c r="SET4220" s="19"/>
      <c r="SEU4220" s="19"/>
      <c r="SEV4220" s="19"/>
      <c r="SEW4220" s="19"/>
      <c r="SEX4220" s="19"/>
      <c r="SEY4220" s="19"/>
      <c r="SEZ4220" s="19"/>
      <c r="SFA4220" s="19"/>
      <c r="SFB4220" s="19"/>
      <c r="SFC4220" s="19"/>
      <c r="SFD4220" s="19"/>
      <c r="SFE4220" s="19"/>
      <c r="SFF4220" s="19"/>
      <c r="SFG4220" s="19"/>
      <c r="SFH4220" s="19"/>
      <c r="SFI4220" s="19"/>
      <c r="SFJ4220" s="19"/>
      <c r="SFK4220" s="19"/>
      <c r="SFL4220" s="19"/>
      <c r="SFM4220" s="19"/>
      <c r="SFN4220" s="19"/>
      <c r="SFO4220" s="19"/>
      <c r="SFP4220" s="19"/>
      <c r="SFQ4220" s="19"/>
      <c r="SFR4220" s="19"/>
      <c r="SFS4220" s="19"/>
      <c r="SFT4220" s="19"/>
      <c r="SFU4220" s="19"/>
      <c r="SFV4220" s="19"/>
      <c r="SFW4220" s="19"/>
      <c r="SFX4220" s="19"/>
      <c r="SFY4220" s="19"/>
      <c r="SFZ4220" s="19"/>
      <c r="SGA4220" s="19"/>
      <c r="SGB4220" s="19"/>
      <c r="SGC4220" s="19"/>
      <c r="SGD4220" s="19"/>
      <c r="SGE4220" s="19"/>
      <c r="SGF4220" s="19"/>
      <c r="SGG4220" s="19"/>
      <c r="SGH4220" s="19"/>
      <c r="SGI4220" s="19"/>
      <c r="SGJ4220" s="19"/>
      <c r="SGK4220" s="19"/>
      <c r="SGL4220" s="19"/>
      <c r="SGM4220" s="19"/>
      <c r="SGN4220" s="19"/>
      <c r="SGO4220" s="19"/>
      <c r="SGP4220" s="19"/>
      <c r="SGQ4220" s="19"/>
      <c r="SGR4220" s="19"/>
      <c r="SGS4220" s="19"/>
      <c r="SGT4220" s="19"/>
      <c r="SGU4220" s="19"/>
      <c r="SGV4220" s="19"/>
      <c r="SGW4220" s="19"/>
      <c r="SGX4220" s="19"/>
      <c r="SGY4220" s="19"/>
      <c r="SGZ4220" s="19"/>
      <c r="SHA4220" s="19"/>
      <c r="SHB4220" s="19"/>
      <c r="SHC4220" s="19"/>
      <c r="SHD4220" s="19"/>
      <c r="SHE4220" s="19"/>
      <c r="SHF4220" s="19"/>
      <c r="SHG4220" s="19"/>
      <c r="SHH4220" s="19"/>
      <c r="SHI4220" s="19"/>
      <c r="SHJ4220" s="19"/>
      <c r="SHK4220" s="19"/>
      <c r="SHL4220" s="19"/>
      <c r="SHM4220" s="19"/>
      <c r="SHN4220" s="19"/>
      <c r="SHO4220" s="19"/>
      <c r="SHP4220" s="19"/>
      <c r="SHQ4220" s="19"/>
      <c r="SHR4220" s="19"/>
      <c r="SHS4220" s="19"/>
      <c r="SHT4220" s="19"/>
      <c r="SHU4220" s="19"/>
      <c r="SHV4220" s="19"/>
      <c r="SHW4220" s="19"/>
      <c r="SHX4220" s="19"/>
      <c r="SHY4220" s="19"/>
      <c r="SHZ4220" s="19"/>
      <c r="SIA4220" s="19"/>
      <c r="SIB4220" s="19"/>
      <c r="SIC4220" s="19"/>
      <c r="SID4220" s="19"/>
      <c r="SIE4220" s="19"/>
      <c r="SIF4220" s="19"/>
      <c r="SIG4220" s="19"/>
      <c r="SIH4220" s="19"/>
      <c r="SII4220" s="19"/>
      <c r="SIJ4220" s="19"/>
      <c r="SIK4220" s="19"/>
      <c r="SIL4220" s="19"/>
      <c r="SIM4220" s="19"/>
      <c r="SIN4220" s="19"/>
      <c r="SIO4220" s="19"/>
      <c r="SIP4220" s="19"/>
      <c r="SIQ4220" s="19"/>
      <c r="SIR4220" s="19"/>
      <c r="SIS4220" s="19"/>
      <c r="SIT4220" s="19"/>
      <c r="SIU4220" s="19"/>
      <c r="SIV4220" s="19"/>
      <c r="SIW4220" s="19"/>
      <c r="SIX4220" s="19"/>
      <c r="SIY4220" s="19"/>
      <c r="SIZ4220" s="19"/>
      <c r="SJA4220" s="19"/>
      <c r="SJB4220" s="19"/>
      <c r="SJC4220" s="19"/>
      <c r="SJD4220" s="19"/>
      <c r="SJE4220" s="19"/>
      <c r="SJF4220" s="19"/>
      <c r="SJG4220" s="19"/>
      <c r="SJH4220" s="19"/>
      <c r="SJI4220" s="19"/>
      <c r="SJJ4220" s="19"/>
      <c r="SJK4220" s="19"/>
      <c r="SJL4220" s="19"/>
      <c r="SJM4220" s="19"/>
      <c r="SJN4220" s="19"/>
      <c r="SJO4220" s="19"/>
      <c r="SJP4220" s="19"/>
      <c r="SJQ4220" s="19"/>
      <c r="SJR4220" s="19"/>
      <c r="SJS4220" s="19"/>
      <c r="SJT4220" s="19"/>
      <c r="SJU4220" s="19"/>
      <c r="SJV4220" s="19"/>
      <c r="SJW4220" s="19"/>
      <c r="SJX4220" s="19"/>
      <c r="SJY4220" s="19"/>
      <c r="SJZ4220" s="19"/>
      <c r="SKA4220" s="19"/>
      <c r="SKB4220" s="19"/>
      <c r="SKC4220" s="19"/>
      <c r="SKD4220" s="19"/>
      <c r="SKE4220" s="19"/>
      <c r="SKF4220" s="19"/>
      <c r="SKG4220" s="19"/>
      <c r="SKH4220" s="19"/>
      <c r="SKI4220" s="19"/>
      <c r="SKJ4220" s="19"/>
      <c r="SKK4220" s="19"/>
      <c r="SKL4220" s="19"/>
      <c r="SKM4220" s="19"/>
      <c r="SKN4220" s="19"/>
      <c r="SKO4220" s="19"/>
      <c r="SKP4220" s="19"/>
      <c r="SKQ4220" s="19"/>
      <c r="SKR4220" s="19"/>
      <c r="SKS4220" s="19"/>
      <c r="SKT4220" s="19"/>
      <c r="SKU4220" s="19"/>
      <c r="SKV4220" s="19"/>
      <c r="SKW4220" s="19"/>
      <c r="SKX4220" s="19"/>
      <c r="SKY4220" s="19"/>
      <c r="SKZ4220" s="19"/>
      <c r="SLA4220" s="19"/>
      <c r="SLB4220" s="19"/>
      <c r="SLC4220" s="19"/>
      <c r="SLD4220" s="19"/>
      <c r="SLE4220" s="19"/>
      <c r="SLF4220" s="19"/>
      <c r="SLG4220" s="19"/>
      <c r="SLH4220" s="19"/>
      <c r="SLI4220" s="19"/>
      <c r="SLJ4220" s="19"/>
      <c r="SLK4220" s="19"/>
      <c r="SLL4220" s="19"/>
      <c r="SLM4220" s="19"/>
      <c r="SLN4220" s="19"/>
      <c r="SLO4220" s="19"/>
      <c r="SLP4220" s="19"/>
      <c r="SLQ4220" s="19"/>
      <c r="SLR4220" s="19"/>
      <c r="SLS4220" s="19"/>
      <c r="SLT4220" s="19"/>
      <c r="SLU4220" s="19"/>
      <c r="SLV4220" s="19"/>
      <c r="SLW4220" s="19"/>
      <c r="SLX4220" s="19"/>
      <c r="SLY4220" s="19"/>
      <c r="SLZ4220" s="19"/>
      <c r="SMA4220" s="19"/>
      <c r="SMB4220" s="19"/>
      <c r="SMC4220" s="19"/>
      <c r="SMD4220" s="19"/>
      <c r="SME4220" s="19"/>
      <c r="SMF4220" s="19"/>
      <c r="SMG4220" s="19"/>
      <c r="SMH4220" s="19"/>
      <c r="SMI4220" s="19"/>
      <c r="SMJ4220" s="19"/>
      <c r="SMK4220" s="19"/>
      <c r="SML4220" s="19"/>
      <c r="SMM4220" s="19"/>
      <c r="SMN4220" s="19"/>
      <c r="SMO4220" s="19"/>
      <c r="SMP4220" s="19"/>
      <c r="SMQ4220" s="19"/>
      <c r="SMR4220" s="19"/>
      <c r="SMS4220" s="19"/>
      <c r="SMT4220" s="19"/>
      <c r="SMU4220" s="19"/>
      <c r="SMV4220" s="19"/>
      <c r="SMW4220" s="19"/>
      <c r="SMX4220" s="19"/>
      <c r="SMY4220" s="19"/>
      <c r="SMZ4220" s="19"/>
      <c r="SNA4220" s="19"/>
      <c r="SNB4220" s="19"/>
      <c r="SNC4220" s="19"/>
      <c r="SND4220" s="19"/>
      <c r="SNE4220" s="19"/>
      <c r="SNF4220" s="19"/>
      <c r="SNG4220" s="19"/>
      <c r="SNH4220" s="19"/>
      <c r="SNI4220" s="19"/>
      <c r="SNJ4220" s="19"/>
      <c r="SNK4220" s="19"/>
      <c r="SNL4220" s="19"/>
      <c r="SNM4220" s="19"/>
      <c r="SNN4220" s="19"/>
      <c r="SNO4220" s="19"/>
      <c r="SNP4220" s="19"/>
      <c r="SNQ4220" s="19"/>
      <c r="SNR4220" s="19"/>
      <c r="SNS4220" s="19"/>
      <c r="SNT4220" s="19"/>
      <c r="SNU4220" s="19"/>
      <c r="SNV4220" s="19"/>
      <c r="SNW4220" s="19"/>
      <c r="SNX4220" s="19"/>
      <c r="SNY4220" s="19"/>
      <c r="SNZ4220" s="19"/>
      <c r="SOA4220" s="19"/>
      <c r="SOB4220" s="19"/>
      <c r="SOC4220" s="19"/>
      <c r="SOD4220" s="19"/>
      <c r="SOE4220" s="19"/>
      <c r="SOF4220" s="19"/>
      <c r="SOG4220" s="19"/>
      <c r="SOH4220" s="19"/>
      <c r="SOI4220" s="19"/>
      <c r="SOJ4220" s="19"/>
      <c r="SOK4220" s="19"/>
      <c r="SOL4220" s="19"/>
      <c r="SOM4220" s="19"/>
      <c r="SON4220" s="19"/>
      <c r="SOO4220" s="19"/>
      <c r="SOP4220" s="19"/>
      <c r="SOQ4220" s="19"/>
      <c r="SOR4220" s="19"/>
      <c r="SOS4220" s="19"/>
      <c r="SOT4220" s="19"/>
      <c r="SOU4220" s="19"/>
      <c r="SOV4220" s="19"/>
      <c r="SOW4220" s="19"/>
      <c r="SOX4220" s="19"/>
      <c r="SOY4220" s="19"/>
      <c r="SOZ4220" s="19"/>
      <c r="SPA4220" s="19"/>
      <c r="SPB4220" s="19"/>
      <c r="SPC4220" s="19"/>
      <c r="SPD4220" s="19"/>
      <c r="SPE4220" s="19"/>
      <c r="SPF4220" s="19"/>
      <c r="SPG4220" s="19"/>
      <c r="SPH4220" s="19"/>
      <c r="SPI4220" s="19"/>
      <c r="SPJ4220" s="19"/>
      <c r="SPK4220" s="19"/>
      <c r="SPL4220" s="19"/>
      <c r="SPM4220" s="19"/>
      <c r="SPN4220" s="19"/>
      <c r="SPO4220" s="19"/>
      <c r="SPP4220" s="19"/>
      <c r="SPQ4220" s="19"/>
      <c r="SPR4220" s="19"/>
      <c r="SPS4220" s="19"/>
      <c r="SPT4220" s="19"/>
      <c r="SPU4220" s="19"/>
      <c r="SPV4220" s="19"/>
      <c r="SPW4220" s="19"/>
      <c r="SPX4220" s="19"/>
      <c r="SPY4220" s="19"/>
      <c r="SPZ4220" s="19"/>
      <c r="SQA4220" s="19"/>
      <c r="SQB4220" s="19"/>
      <c r="SQC4220" s="19"/>
      <c r="SQD4220" s="19"/>
      <c r="SQE4220" s="19"/>
      <c r="SQF4220" s="19"/>
      <c r="SQG4220" s="19"/>
      <c r="SQH4220" s="19"/>
      <c r="SQI4220" s="19"/>
      <c r="SQJ4220" s="19"/>
      <c r="SQK4220" s="19"/>
      <c r="SQL4220" s="19"/>
      <c r="SQM4220" s="19"/>
      <c r="SQN4220" s="19"/>
      <c r="SQO4220" s="19"/>
      <c r="SQP4220" s="19"/>
      <c r="SQQ4220" s="19"/>
      <c r="SQR4220" s="19"/>
      <c r="SQS4220" s="19"/>
      <c r="SQT4220" s="19"/>
      <c r="SQU4220" s="19"/>
      <c r="SQV4220" s="19"/>
      <c r="SQW4220" s="19"/>
      <c r="SQX4220" s="19"/>
      <c r="SQY4220" s="19"/>
      <c r="SQZ4220" s="19"/>
      <c r="SRA4220" s="19"/>
      <c r="SRB4220" s="19"/>
      <c r="SRC4220" s="19"/>
      <c r="SRD4220" s="19"/>
      <c r="SRE4220" s="19"/>
      <c r="SRF4220" s="19"/>
      <c r="SRG4220" s="19"/>
      <c r="SRH4220" s="19"/>
      <c r="SRI4220" s="19"/>
      <c r="SRJ4220" s="19"/>
      <c r="SRK4220" s="19"/>
      <c r="SRL4220" s="19"/>
      <c r="SRM4220" s="19"/>
      <c r="SRN4220" s="19"/>
      <c r="SRO4220" s="19"/>
      <c r="SRP4220" s="19"/>
      <c r="SRQ4220" s="19"/>
      <c r="SRR4220" s="19"/>
      <c r="SRS4220" s="19"/>
      <c r="SRT4220" s="19"/>
      <c r="SRU4220" s="19"/>
      <c r="SRV4220" s="19"/>
      <c r="SRW4220" s="19"/>
      <c r="SRX4220" s="19"/>
      <c r="SRY4220" s="19"/>
      <c r="SRZ4220" s="19"/>
      <c r="SSA4220" s="19"/>
      <c r="SSB4220" s="19"/>
      <c r="SSC4220" s="19"/>
      <c r="SSD4220" s="19"/>
      <c r="SSE4220" s="19"/>
      <c r="SSF4220" s="19"/>
      <c r="SSG4220" s="19"/>
      <c r="SSH4220" s="19"/>
      <c r="SSI4220" s="19"/>
      <c r="SSJ4220" s="19"/>
      <c r="SSK4220" s="19"/>
      <c r="SSL4220" s="19"/>
      <c r="SSM4220" s="19"/>
      <c r="SSN4220" s="19"/>
      <c r="SSO4220" s="19"/>
      <c r="SSP4220" s="19"/>
      <c r="SSQ4220" s="19"/>
      <c r="SSR4220" s="19"/>
      <c r="SSS4220" s="19"/>
      <c r="SST4220" s="19"/>
      <c r="SSU4220" s="19"/>
      <c r="SSV4220" s="19"/>
      <c r="SSW4220" s="19"/>
      <c r="SSX4220" s="19"/>
      <c r="SSY4220" s="19"/>
      <c r="SSZ4220" s="19"/>
      <c r="STA4220" s="19"/>
      <c r="STB4220" s="19"/>
      <c r="STC4220" s="19"/>
      <c r="STD4220" s="19"/>
      <c r="STE4220" s="19"/>
      <c r="STF4220" s="19"/>
      <c r="STG4220" s="19"/>
      <c r="STH4220" s="19"/>
      <c r="STI4220" s="19"/>
      <c r="STJ4220" s="19"/>
      <c r="STK4220" s="19"/>
      <c r="STL4220" s="19"/>
      <c r="STM4220" s="19"/>
      <c r="STN4220" s="19"/>
      <c r="STO4220" s="19"/>
      <c r="STP4220" s="19"/>
      <c r="STQ4220" s="19"/>
      <c r="STR4220" s="19"/>
      <c r="STS4220" s="19"/>
      <c r="STT4220" s="19"/>
      <c r="STU4220" s="19"/>
      <c r="STV4220" s="19"/>
      <c r="STW4220" s="19"/>
      <c r="STX4220" s="19"/>
      <c r="STY4220" s="19"/>
      <c r="STZ4220" s="19"/>
      <c r="SUA4220" s="19"/>
      <c r="SUB4220" s="19"/>
      <c r="SUC4220" s="19"/>
      <c r="SUD4220" s="19"/>
      <c r="SUE4220" s="19"/>
      <c r="SUF4220" s="19"/>
      <c r="SUG4220" s="19"/>
      <c r="SUH4220" s="19"/>
      <c r="SUI4220" s="19"/>
      <c r="SUJ4220" s="19"/>
      <c r="SUK4220" s="19"/>
      <c r="SUL4220" s="19"/>
      <c r="SUM4220" s="19"/>
      <c r="SUN4220" s="19"/>
      <c r="SUO4220" s="19"/>
      <c r="SUP4220" s="19"/>
      <c r="SUQ4220" s="19"/>
      <c r="SUR4220" s="19"/>
      <c r="SUS4220" s="19"/>
      <c r="SUT4220" s="19"/>
      <c r="SUU4220" s="19"/>
      <c r="SUV4220" s="19"/>
      <c r="SUW4220" s="19"/>
      <c r="SUX4220" s="19"/>
      <c r="SUY4220" s="19"/>
      <c r="SUZ4220" s="19"/>
      <c r="SVA4220" s="19"/>
      <c r="SVB4220" s="19"/>
      <c r="SVC4220" s="19"/>
      <c r="SVD4220" s="19"/>
      <c r="SVE4220" s="19"/>
      <c r="SVF4220" s="19"/>
      <c r="SVG4220" s="19"/>
      <c r="SVH4220" s="19"/>
      <c r="SVI4220" s="19"/>
      <c r="SVJ4220" s="19"/>
      <c r="SVK4220" s="19"/>
      <c r="SVL4220" s="19"/>
      <c r="SVM4220" s="19"/>
      <c r="SVN4220" s="19"/>
      <c r="SVO4220" s="19"/>
      <c r="SVP4220" s="19"/>
      <c r="SVQ4220" s="19"/>
      <c r="SVR4220" s="19"/>
      <c r="SVS4220" s="19"/>
      <c r="SVT4220" s="19"/>
      <c r="SVU4220" s="19"/>
      <c r="SVV4220" s="19"/>
      <c r="SVW4220" s="19"/>
      <c r="SVX4220" s="19"/>
      <c r="SVY4220" s="19"/>
      <c r="SVZ4220" s="19"/>
      <c r="SWA4220" s="19"/>
      <c r="SWB4220" s="19"/>
      <c r="SWC4220" s="19"/>
      <c r="SWD4220" s="19"/>
      <c r="SWE4220" s="19"/>
      <c r="SWF4220" s="19"/>
      <c r="SWG4220" s="19"/>
      <c r="SWH4220" s="19"/>
      <c r="SWI4220" s="19"/>
      <c r="SWJ4220" s="19"/>
      <c r="SWK4220" s="19"/>
      <c r="SWL4220" s="19"/>
      <c r="SWM4220" s="19"/>
      <c r="SWN4220" s="19"/>
      <c r="SWO4220" s="19"/>
      <c r="SWP4220" s="19"/>
      <c r="SWQ4220" s="19"/>
      <c r="SWR4220" s="19"/>
      <c r="SWS4220" s="19"/>
      <c r="SWT4220" s="19"/>
      <c r="SWU4220" s="19"/>
      <c r="SWV4220" s="19"/>
      <c r="SWW4220" s="19"/>
      <c r="SWX4220" s="19"/>
      <c r="SWY4220" s="19"/>
      <c r="SWZ4220" s="19"/>
      <c r="SXA4220" s="19"/>
      <c r="SXB4220" s="19"/>
      <c r="SXC4220" s="19"/>
      <c r="SXD4220" s="19"/>
      <c r="SXE4220" s="19"/>
      <c r="SXF4220" s="19"/>
      <c r="SXG4220" s="19"/>
      <c r="SXH4220" s="19"/>
      <c r="SXI4220" s="19"/>
      <c r="SXJ4220" s="19"/>
      <c r="SXK4220" s="19"/>
      <c r="SXL4220" s="19"/>
      <c r="SXM4220" s="19"/>
      <c r="SXN4220" s="19"/>
      <c r="SXO4220" s="19"/>
      <c r="SXP4220" s="19"/>
      <c r="SXQ4220" s="19"/>
      <c r="SXR4220" s="19"/>
      <c r="SXS4220" s="19"/>
      <c r="SXT4220" s="19"/>
      <c r="SXU4220" s="19"/>
      <c r="SXV4220" s="19"/>
      <c r="SXW4220" s="19"/>
      <c r="SXX4220" s="19"/>
      <c r="SXY4220" s="19"/>
      <c r="SXZ4220" s="19"/>
      <c r="SYA4220" s="19"/>
      <c r="SYB4220" s="19"/>
      <c r="SYC4220" s="19"/>
      <c r="SYD4220" s="19"/>
      <c r="SYE4220" s="19"/>
      <c r="SYF4220" s="19"/>
      <c r="SYG4220" s="19"/>
      <c r="SYH4220" s="19"/>
      <c r="SYI4220" s="19"/>
      <c r="SYJ4220" s="19"/>
      <c r="SYK4220" s="19"/>
      <c r="SYL4220" s="19"/>
      <c r="SYM4220" s="19"/>
      <c r="SYN4220" s="19"/>
      <c r="SYO4220" s="19"/>
      <c r="SYP4220" s="19"/>
      <c r="SYQ4220" s="19"/>
      <c r="SYR4220" s="19"/>
      <c r="SYS4220" s="19"/>
      <c r="SYT4220" s="19"/>
      <c r="SYU4220" s="19"/>
      <c r="SYV4220" s="19"/>
      <c r="SYW4220" s="19"/>
      <c r="SYX4220" s="19"/>
      <c r="SYY4220" s="19"/>
      <c r="SYZ4220" s="19"/>
      <c r="SZA4220" s="19"/>
      <c r="SZB4220" s="19"/>
      <c r="SZC4220" s="19"/>
      <c r="SZD4220" s="19"/>
      <c r="SZE4220" s="19"/>
      <c r="SZF4220" s="19"/>
      <c r="SZG4220" s="19"/>
      <c r="SZH4220" s="19"/>
      <c r="SZI4220" s="19"/>
      <c r="SZJ4220" s="19"/>
      <c r="SZK4220" s="19"/>
      <c r="SZL4220" s="19"/>
      <c r="SZM4220" s="19"/>
      <c r="SZN4220" s="19"/>
      <c r="SZO4220" s="19"/>
      <c r="SZP4220" s="19"/>
      <c r="SZQ4220" s="19"/>
      <c r="SZR4220" s="19"/>
      <c r="SZS4220" s="19"/>
      <c r="SZT4220" s="19"/>
      <c r="SZU4220" s="19"/>
      <c r="SZV4220" s="19"/>
      <c r="SZW4220" s="19"/>
      <c r="SZX4220" s="19"/>
      <c r="SZY4220" s="19"/>
      <c r="SZZ4220" s="19"/>
      <c r="TAA4220" s="19"/>
      <c r="TAB4220" s="19"/>
      <c r="TAC4220" s="19"/>
      <c r="TAD4220" s="19"/>
      <c r="TAE4220" s="19"/>
      <c r="TAF4220" s="19"/>
      <c r="TAG4220" s="19"/>
      <c r="TAH4220" s="19"/>
      <c r="TAI4220" s="19"/>
      <c r="TAJ4220" s="19"/>
      <c r="TAK4220" s="19"/>
      <c r="TAL4220" s="19"/>
      <c r="TAM4220" s="19"/>
      <c r="TAN4220" s="19"/>
      <c r="TAO4220" s="19"/>
      <c r="TAP4220" s="19"/>
      <c r="TAQ4220" s="19"/>
      <c r="TAR4220" s="19"/>
      <c r="TAS4220" s="19"/>
      <c r="TAT4220" s="19"/>
      <c r="TAU4220" s="19"/>
      <c r="TAV4220" s="19"/>
      <c r="TAW4220" s="19"/>
      <c r="TAX4220" s="19"/>
      <c r="TAY4220" s="19"/>
      <c r="TAZ4220" s="19"/>
      <c r="TBA4220" s="19"/>
      <c r="TBB4220" s="19"/>
      <c r="TBC4220" s="19"/>
      <c r="TBD4220" s="19"/>
      <c r="TBE4220" s="19"/>
      <c r="TBF4220" s="19"/>
      <c r="TBG4220" s="19"/>
      <c r="TBH4220" s="19"/>
      <c r="TBI4220" s="19"/>
      <c r="TBJ4220" s="19"/>
      <c r="TBK4220" s="19"/>
      <c r="TBL4220" s="19"/>
      <c r="TBM4220" s="19"/>
      <c r="TBN4220" s="19"/>
      <c r="TBO4220" s="19"/>
      <c r="TBP4220" s="19"/>
      <c r="TBQ4220" s="19"/>
      <c r="TBR4220" s="19"/>
      <c r="TBS4220" s="19"/>
      <c r="TBT4220" s="19"/>
      <c r="TBU4220" s="19"/>
      <c r="TBV4220" s="19"/>
      <c r="TBW4220" s="19"/>
      <c r="TBX4220" s="19"/>
      <c r="TBY4220" s="19"/>
      <c r="TBZ4220" s="19"/>
      <c r="TCA4220" s="19"/>
      <c r="TCB4220" s="19"/>
      <c r="TCC4220" s="19"/>
      <c r="TCD4220" s="19"/>
      <c r="TCE4220" s="19"/>
      <c r="TCF4220" s="19"/>
      <c r="TCG4220" s="19"/>
      <c r="TCH4220" s="19"/>
      <c r="TCI4220" s="19"/>
      <c r="TCJ4220" s="19"/>
      <c r="TCK4220" s="19"/>
      <c r="TCL4220" s="19"/>
      <c r="TCM4220" s="19"/>
      <c r="TCN4220" s="19"/>
      <c r="TCO4220" s="19"/>
      <c r="TCP4220" s="19"/>
      <c r="TCQ4220" s="19"/>
      <c r="TCR4220" s="19"/>
      <c r="TCS4220" s="19"/>
      <c r="TCT4220" s="19"/>
      <c r="TCU4220" s="19"/>
      <c r="TCV4220" s="19"/>
      <c r="TCW4220" s="19"/>
      <c r="TCX4220" s="19"/>
      <c r="TCY4220" s="19"/>
      <c r="TCZ4220" s="19"/>
      <c r="TDA4220" s="19"/>
      <c r="TDB4220" s="19"/>
      <c r="TDC4220" s="19"/>
      <c r="TDD4220" s="19"/>
      <c r="TDE4220" s="19"/>
      <c r="TDF4220" s="19"/>
      <c r="TDG4220" s="19"/>
      <c r="TDH4220" s="19"/>
      <c r="TDI4220" s="19"/>
      <c r="TDJ4220" s="19"/>
      <c r="TDK4220" s="19"/>
      <c r="TDL4220" s="19"/>
      <c r="TDM4220" s="19"/>
      <c r="TDN4220" s="19"/>
      <c r="TDO4220" s="19"/>
      <c r="TDP4220" s="19"/>
      <c r="TDQ4220" s="19"/>
      <c r="TDR4220" s="19"/>
      <c r="TDS4220" s="19"/>
      <c r="TDT4220" s="19"/>
      <c r="TDU4220" s="19"/>
      <c r="TDV4220" s="19"/>
      <c r="TDW4220" s="19"/>
      <c r="TDX4220" s="19"/>
      <c r="TDY4220" s="19"/>
      <c r="TDZ4220" s="19"/>
      <c r="TEA4220" s="19"/>
      <c r="TEB4220" s="19"/>
      <c r="TEC4220" s="19"/>
      <c r="TED4220" s="19"/>
      <c r="TEE4220" s="19"/>
      <c r="TEF4220" s="19"/>
      <c r="TEG4220" s="19"/>
      <c r="TEH4220" s="19"/>
      <c r="TEI4220" s="19"/>
      <c r="TEJ4220" s="19"/>
      <c r="TEK4220" s="19"/>
      <c r="TEL4220" s="19"/>
      <c r="TEM4220" s="19"/>
      <c r="TEN4220" s="19"/>
      <c r="TEO4220" s="19"/>
      <c r="TEP4220" s="19"/>
      <c r="TEQ4220" s="19"/>
      <c r="TER4220" s="19"/>
      <c r="TES4220" s="19"/>
      <c r="TET4220" s="19"/>
      <c r="TEU4220" s="19"/>
      <c r="TEV4220" s="19"/>
      <c r="TEW4220" s="19"/>
      <c r="TEX4220" s="19"/>
      <c r="TEY4220" s="19"/>
      <c r="TEZ4220" s="19"/>
      <c r="TFA4220" s="19"/>
      <c r="TFB4220" s="19"/>
      <c r="TFC4220" s="19"/>
      <c r="TFD4220" s="19"/>
      <c r="TFE4220" s="19"/>
      <c r="TFF4220" s="19"/>
      <c r="TFG4220" s="19"/>
      <c r="TFH4220" s="19"/>
      <c r="TFI4220" s="19"/>
      <c r="TFJ4220" s="19"/>
      <c r="TFK4220" s="19"/>
      <c r="TFL4220" s="19"/>
      <c r="TFM4220" s="19"/>
      <c r="TFN4220" s="19"/>
      <c r="TFO4220" s="19"/>
      <c r="TFP4220" s="19"/>
      <c r="TFQ4220" s="19"/>
      <c r="TFR4220" s="19"/>
      <c r="TFS4220" s="19"/>
      <c r="TFT4220" s="19"/>
      <c r="TFU4220" s="19"/>
      <c r="TFV4220" s="19"/>
      <c r="TFW4220" s="19"/>
      <c r="TFX4220" s="19"/>
      <c r="TFY4220" s="19"/>
      <c r="TFZ4220" s="19"/>
      <c r="TGA4220" s="19"/>
      <c r="TGB4220" s="19"/>
      <c r="TGC4220" s="19"/>
      <c r="TGD4220" s="19"/>
      <c r="TGE4220" s="19"/>
      <c r="TGF4220" s="19"/>
      <c r="TGG4220" s="19"/>
      <c r="TGH4220" s="19"/>
      <c r="TGI4220" s="19"/>
      <c r="TGJ4220" s="19"/>
      <c r="TGK4220" s="19"/>
      <c r="TGL4220" s="19"/>
      <c r="TGM4220" s="19"/>
      <c r="TGN4220" s="19"/>
      <c r="TGO4220" s="19"/>
      <c r="TGP4220" s="19"/>
      <c r="TGQ4220" s="19"/>
      <c r="TGR4220" s="19"/>
      <c r="TGS4220" s="19"/>
      <c r="TGT4220" s="19"/>
      <c r="TGU4220" s="19"/>
      <c r="TGV4220" s="19"/>
      <c r="TGW4220" s="19"/>
      <c r="TGX4220" s="19"/>
      <c r="TGY4220" s="19"/>
      <c r="TGZ4220" s="19"/>
      <c r="THA4220" s="19"/>
      <c r="THB4220" s="19"/>
      <c r="THC4220" s="19"/>
      <c r="THD4220" s="19"/>
      <c r="THE4220" s="19"/>
      <c r="THF4220" s="19"/>
      <c r="THG4220" s="19"/>
      <c r="THH4220" s="19"/>
      <c r="THI4220" s="19"/>
      <c r="THJ4220" s="19"/>
      <c r="THK4220" s="19"/>
      <c r="THL4220" s="19"/>
      <c r="THM4220" s="19"/>
      <c r="THN4220" s="19"/>
      <c r="THO4220" s="19"/>
      <c r="THP4220" s="19"/>
      <c r="THQ4220" s="19"/>
      <c r="THR4220" s="19"/>
      <c r="THS4220" s="19"/>
      <c r="THT4220" s="19"/>
      <c r="THU4220" s="19"/>
      <c r="THV4220" s="19"/>
      <c r="THW4220" s="19"/>
      <c r="THX4220" s="19"/>
      <c r="THY4220" s="19"/>
      <c r="THZ4220" s="19"/>
      <c r="TIA4220" s="19"/>
      <c r="TIB4220" s="19"/>
      <c r="TIC4220" s="19"/>
      <c r="TID4220" s="19"/>
      <c r="TIE4220" s="19"/>
      <c r="TIF4220" s="19"/>
      <c r="TIG4220" s="19"/>
      <c r="TIH4220" s="19"/>
      <c r="TII4220" s="19"/>
      <c r="TIJ4220" s="19"/>
      <c r="TIK4220" s="19"/>
      <c r="TIL4220" s="19"/>
      <c r="TIM4220" s="19"/>
      <c r="TIN4220" s="19"/>
      <c r="TIO4220" s="19"/>
      <c r="TIP4220" s="19"/>
      <c r="TIQ4220" s="19"/>
      <c r="TIR4220" s="19"/>
      <c r="TIS4220" s="19"/>
      <c r="TIT4220" s="19"/>
      <c r="TIU4220" s="19"/>
      <c r="TIV4220" s="19"/>
      <c r="TIW4220" s="19"/>
      <c r="TIX4220" s="19"/>
      <c r="TIY4220" s="19"/>
      <c r="TIZ4220" s="19"/>
      <c r="TJA4220" s="19"/>
      <c r="TJB4220" s="19"/>
      <c r="TJC4220" s="19"/>
      <c r="TJD4220" s="19"/>
      <c r="TJE4220" s="19"/>
      <c r="TJF4220" s="19"/>
      <c r="TJG4220" s="19"/>
      <c r="TJH4220" s="19"/>
      <c r="TJI4220" s="19"/>
      <c r="TJJ4220" s="19"/>
      <c r="TJK4220" s="19"/>
      <c r="TJL4220" s="19"/>
      <c r="TJM4220" s="19"/>
      <c r="TJN4220" s="19"/>
      <c r="TJO4220" s="19"/>
      <c r="TJP4220" s="19"/>
      <c r="TJQ4220" s="19"/>
      <c r="TJR4220" s="19"/>
      <c r="TJS4220" s="19"/>
      <c r="TJT4220" s="19"/>
      <c r="TJU4220" s="19"/>
      <c r="TJV4220" s="19"/>
      <c r="TJW4220" s="19"/>
      <c r="TJX4220" s="19"/>
      <c r="TJY4220" s="19"/>
      <c r="TJZ4220" s="19"/>
      <c r="TKA4220" s="19"/>
      <c r="TKB4220" s="19"/>
      <c r="TKC4220" s="19"/>
      <c r="TKD4220" s="19"/>
      <c r="TKE4220" s="19"/>
      <c r="TKF4220" s="19"/>
      <c r="TKG4220" s="19"/>
      <c r="TKH4220" s="19"/>
      <c r="TKI4220" s="19"/>
      <c r="TKJ4220" s="19"/>
      <c r="TKK4220" s="19"/>
      <c r="TKL4220" s="19"/>
      <c r="TKM4220" s="19"/>
      <c r="TKN4220" s="19"/>
      <c r="TKO4220" s="19"/>
      <c r="TKP4220" s="19"/>
      <c r="TKQ4220" s="19"/>
      <c r="TKR4220" s="19"/>
      <c r="TKS4220" s="19"/>
      <c r="TKT4220" s="19"/>
      <c r="TKU4220" s="19"/>
      <c r="TKV4220" s="19"/>
      <c r="TKW4220" s="19"/>
      <c r="TKX4220" s="19"/>
      <c r="TKY4220" s="19"/>
      <c r="TKZ4220" s="19"/>
      <c r="TLA4220" s="19"/>
      <c r="TLB4220" s="19"/>
      <c r="TLC4220" s="19"/>
      <c r="TLD4220" s="19"/>
      <c r="TLE4220" s="19"/>
      <c r="TLF4220" s="19"/>
      <c r="TLG4220" s="19"/>
      <c r="TLH4220" s="19"/>
      <c r="TLI4220" s="19"/>
      <c r="TLJ4220" s="19"/>
      <c r="TLK4220" s="19"/>
      <c r="TLL4220" s="19"/>
      <c r="TLM4220" s="19"/>
      <c r="TLN4220" s="19"/>
      <c r="TLO4220" s="19"/>
      <c r="TLP4220" s="19"/>
      <c r="TLQ4220" s="19"/>
      <c r="TLR4220" s="19"/>
      <c r="TLS4220" s="19"/>
      <c r="TLT4220" s="19"/>
      <c r="TLU4220" s="19"/>
      <c r="TLV4220" s="19"/>
      <c r="TLW4220" s="19"/>
      <c r="TLX4220" s="19"/>
      <c r="TLY4220" s="19"/>
      <c r="TLZ4220" s="19"/>
      <c r="TMA4220" s="19"/>
      <c r="TMB4220" s="19"/>
      <c r="TMC4220" s="19"/>
      <c r="TMD4220" s="19"/>
      <c r="TME4220" s="19"/>
      <c r="TMF4220" s="19"/>
      <c r="TMG4220" s="19"/>
      <c r="TMH4220" s="19"/>
      <c r="TMI4220" s="19"/>
      <c r="TMJ4220" s="19"/>
      <c r="TMK4220" s="19"/>
      <c r="TML4220" s="19"/>
      <c r="TMM4220" s="19"/>
      <c r="TMN4220" s="19"/>
      <c r="TMO4220" s="19"/>
      <c r="TMP4220" s="19"/>
      <c r="TMQ4220" s="19"/>
      <c r="TMR4220" s="19"/>
      <c r="TMS4220" s="19"/>
      <c r="TMT4220" s="19"/>
      <c r="TMU4220" s="19"/>
      <c r="TMV4220" s="19"/>
      <c r="TMW4220" s="19"/>
      <c r="TMX4220" s="19"/>
      <c r="TMY4220" s="19"/>
      <c r="TMZ4220" s="19"/>
      <c r="TNA4220" s="19"/>
      <c r="TNB4220" s="19"/>
      <c r="TNC4220" s="19"/>
      <c r="TND4220" s="19"/>
      <c r="TNE4220" s="19"/>
      <c r="TNF4220" s="19"/>
      <c r="TNG4220" s="19"/>
      <c r="TNH4220" s="19"/>
      <c r="TNI4220" s="19"/>
      <c r="TNJ4220" s="19"/>
      <c r="TNK4220" s="19"/>
      <c r="TNL4220" s="19"/>
      <c r="TNM4220" s="19"/>
      <c r="TNN4220" s="19"/>
      <c r="TNO4220" s="19"/>
      <c r="TNP4220" s="19"/>
      <c r="TNQ4220" s="19"/>
      <c r="TNR4220" s="19"/>
      <c r="TNS4220" s="19"/>
      <c r="TNT4220" s="19"/>
      <c r="TNU4220" s="19"/>
      <c r="TNV4220" s="19"/>
      <c r="TNW4220" s="19"/>
      <c r="TNX4220" s="19"/>
      <c r="TNY4220" s="19"/>
      <c r="TNZ4220" s="19"/>
      <c r="TOA4220" s="19"/>
      <c r="TOB4220" s="19"/>
      <c r="TOC4220" s="19"/>
      <c r="TOD4220" s="19"/>
      <c r="TOE4220" s="19"/>
      <c r="TOF4220" s="19"/>
      <c r="TOG4220" s="19"/>
      <c r="TOH4220" s="19"/>
      <c r="TOI4220" s="19"/>
      <c r="TOJ4220" s="19"/>
      <c r="TOK4220" s="19"/>
      <c r="TOL4220" s="19"/>
      <c r="TOM4220" s="19"/>
      <c r="TON4220" s="19"/>
      <c r="TOO4220" s="19"/>
      <c r="TOP4220" s="19"/>
      <c r="TOQ4220" s="19"/>
      <c r="TOR4220" s="19"/>
      <c r="TOS4220" s="19"/>
      <c r="TOT4220" s="19"/>
      <c r="TOU4220" s="19"/>
      <c r="TOV4220" s="19"/>
      <c r="TOW4220" s="19"/>
      <c r="TOX4220" s="19"/>
      <c r="TOY4220" s="19"/>
      <c r="TOZ4220" s="19"/>
      <c r="TPA4220" s="19"/>
      <c r="TPB4220" s="19"/>
      <c r="TPC4220" s="19"/>
      <c r="TPD4220" s="19"/>
      <c r="TPE4220" s="19"/>
      <c r="TPF4220" s="19"/>
      <c r="TPG4220" s="19"/>
      <c r="TPH4220" s="19"/>
      <c r="TPI4220" s="19"/>
      <c r="TPJ4220" s="19"/>
      <c r="TPK4220" s="19"/>
      <c r="TPL4220" s="19"/>
      <c r="TPM4220" s="19"/>
      <c r="TPN4220" s="19"/>
      <c r="TPO4220" s="19"/>
      <c r="TPP4220" s="19"/>
      <c r="TPQ4220" s="19"/>
      <c r="TPR4220" s="19"/>
      <c r="TPS4220" s="19"/>
      <c r="TPT4220" s="19"/>
      <c r="TPU4220" s="19"/>
      <c r="TPV4220" s="19"/>
      <c r="TPW4220" s="19"/>
      <c r="TPX4220" s="19"/>
      <c r="TPY4220" s="19"/>
      <c r="TPZ4220" s="19"/>
      <c r="TQA4220" s="19"/>
      <c r="TQB4220" s="19"/>
      <c r="TQC4220" s="19"/>
      <c r="TQD4220" s="19"/>
      <c r="TQE4220" s="19"/>
      <c r="TQF4220" s="19"/>
      <c r="TQG4220" s="19"/>
      <c r="TQH4220" s="19"/>
      <c r="TQI4220" s="19"/>
      <c r="TQJ4220" s="19"/>
      <c r="TQK4220" s="19"/>
      <c r="TQL4220" s="19"/>
      <c r="TQM4220" s="19"/>
      <c r="TQN4220" s="19"/>
      <c r="TQO4220" s="19"/>
      <c r="TQP4220" s="19"/>
      <c r="TQQ4220" s="19"/>
      <c r="TQR4220" s="19"/>
      <c r="TQS4220" s="19"/>
      <c r="TQT4220" s="19"/>
      <c r="TQU4220" s="19"/>
      <c r="TQV4220" s="19"/>
      <c r="TQW4220" s="19"/>
      <c r="TQX4220" s="19"/>
      <c r="TQY4220" s="19"/>
      <c r="TQZ4220" s="19"/>
      <c r="TRA4220" s="19"/>
      <c r="TRB4220" s="19"/>
      <c r="TRC4220" s="19"/>
      <c r="TRD4220" s="19"/>
      <c r="TRE4220" s="19"/>
      <c r="TRF4220" s="19"/>
      <c r="TRG4220" s="19"/>
      <c r="TRH4220" s="19"/>
      <c r="TRI4220" s="19"/>
      <c r="TRJ4220" s="19"/>
      <c r="TRK4220" s="19"/>
      <c r="TRL4220" s="19"/>
      <c r="TRM4220" s="19"/>
      <c r="TRN4220" s="19"/>
      <c r="TRO4220" s="19"/>
      <c r="TRP4220" s="19"/>
      <c r="TRQ4220" s="19"/>
      <c r="TRR4220" s="19"/>
      <c r="TRS4220" s="19"/>
      <c r="TRT4220" s="19"/>
      <c r="TRU4220" s="19"/>
      <c r="TRV4220" s="19"/>
      <c r="TRW4220" s="19"/>
      <c r="TRX4220" s="19"/>
      <c r="TRY4220" s="19"/>
      <c r="TRZ4220" s="19"/>
      <c r="TSA4220" s="19"/>
      <c r="TSB4220" s="19"/>
      <c r="TSC4220" s="19"/>
      <c r="TSD4220" s="19"/>
      <c r="TSE4220" s="19"/>
      <c r="TSF4220" s="19"/>
      <c r="TSG4220" s="19"/>
      <c r="TSH4220" s="19"/>
      <c r="TSI4220" s="19"/>
      <c r="TSJ4220" s="19"/>
      <c r="TSK4220" s="19"/>
      <c r="TSL4220" s="19"/>
      <c r="TSM4220" s="19"/>
      <c r="TSN4220" s="19"/>
      <c r="TSO4220" s="19"/>
      <c r="TSP4220" s="19"/>
      <c r="TSQ4220" s="19"/>
      <c r="TSR4220" s="19"/>
      <c r="TSS4220" s="19"/>
      <c r="TST4220" s="19"/>
      <c r="TSU4220" s="19"/>
      <c r="TSV4220" s="19"/>
      <c r="TSW4220" s="19"/>
      <c r="TSX4220" s="19"/>
      <c r="TSY4220" s="19"/>
      <c r="TSZ4220" s="19"/>
      <c r="TTA4220" s="19"/>
      <c r="TTB4220" s="19"/>
      <c r="TTC4220" s="19"/>
      <c r="TTD4220" s="19"/>
      <c r="TTE4220" s="19"/>
      <c r="TTF4220" s="19"/>
      <c r="TTG4220" s="19"/>
      <c r="TTH4220" s="19"/>
      <c r="TTI4220" s="19"/>
      <c r="TTJ4220" s="19"/>
      <c r="TTK4220" s="19"/>
      <c r="TTL4220" s="19"/>
      <c r="TTM4220" s="19"/>
      <c r="TTN4220" s="19"/>
      <c r="TTO4220" s="19"/>
      <c r="TTP4220" s="19"/>
      <c r="TTQ4220" s="19"/>
      <c r="TTR4220" s="19"/>
      <c r="TTS4220" s="19"/>
      <c r="TTT4220" s="19"/>
      <c r="TTU4220" s="19"/>
      <c r="TTV4220" s="19"/>
      <c r="TTW4220" s="19"/>
      <c r="TTX4220" s="19"/>
      <c r="TTY4220" s="19"/>
      <c r="TTZ4220" s="19"/>
      <c r="TUA4220" s="19"/>
      <c r="TUB4220" s="19"/>
      <c r="TUC4220" s="19"/>
      <c r="TUD4220" s="19"/>
      <c r="TUE4220" s="19"/>
      <c r="TUF4220" s="19"/>
      <c r="TUG4220" s="19"/>
      <c r="TUH4220" s="19"/>
      <c r="TUI4220" s="19"/>
      <c r="TUJ4220" s="19"/>
      <c r="TUK4220" s="19"/>
      <c r="TUL4220" s="19"/>
      <c r="TUM4220" s="19"/>
      <c r="TUN4220" s="19"/>
      <c r="TUO4220" s="19"/>
      <c r="TUP4220" s="19"/>
      <c r="TUQ4220" s="19"/>
      <c r="TUR4220" s="19"/>
      <c r="TUS4220" s="19"/>
      <c r="TUT4220" s="19"/>
      <c r="TUU4220" s="19"/>
      <c r="TUV4220" s="19"/>
      <c r="TUW4220" s="19"/>
      <c r="TUX4220" s="19"/>
      <c r="TUY4220" s="19"/>
      <c r="TUZ4220" s="19"/>
      <c r="TVA4220" s="19"/>
      <c r="TVB4220" s="19"/>
      <c r="TVC4220" s="19"/>
      <c r="TVD4220" s="19"/>
      <c r="TVE4220" s="19"/>
      <c r="TVF4220" s="19"/>
      <c r="TVG4220" s="19"/>
      <c r="TVH4220" s="19"/>
      <c r="TVI4220" s="19"/>
      <c r="TVJ4220" s="19"/>
      <c r="TVK4220" s="19"/>
      <c r="TVL4220" s="19"/>
      <c r="TVM4220" s="19"/>
      <c r="TVN4220" s="19"/>
      <c r="TVO4220" s="19"/>
      <c r="TVP4220" s="19"/>
      <c r="TVQ4220" s="19"/>
      <c r="TVR4220" s="19"/>
      <c r="TVS4220" s="19"/>
      <c r="TVT4220" s="19"/>
      <c r="TVU4220" s="19"/>
      <c r="TVV4220" s="19"/>
      <c r="TVW4220" s="19"/>
      <c r="TVX4220" s="19"/>
      <c r="TVY4220" s="19"/>
      <c r="TVZ4220" s="19"/>
      <c r="TWA4220" s="19"/>
      <c r="TWB4220" s="19"/>
      <c r="TWC4220" s="19"/>
      <c r="TWD4220" s="19"/>
      <c r="TWE4220" s="19"/>
      <c r="TWF4220" s="19"/>
      <c r="TWG4220" s="19"/>
      <c r="TWH4220" s="19"/>
      <c r="TWI4220" s="19"/>
      <c r="TWJ4220" s="19"/>
      <c r="TWK4220" s="19"/>
      <c r="TWL4220" s="19"/>
      <c r="TWM4220" s="19"/>
      <c r="TWN4220" s="19"/>
      <c r="TWO4220" s="19"/>
      <c r="TWP4220" s="19"/>
      <c r="TWQ4220" s="19"/>
      <c r="TWR4220" s="19"/>
      <c r="TWS4220" s="19"/>
      <c r="TWT4220" s="19"/>
      <c r="TWU4220" s="19"/>
      <c r="TWV4220" s="19"/>
      <c r="TWW4220" s="19"/>
      <c r="TWX4220" s="19"/>
      <c r="TWY4220" s="19"/>
      <c r="TWZ4220" s="19"/>
      <c r="TXA4220" s="19"/>
      <c r="TXB4220" s="19"/>
      <c r="TXC4220" s="19"/>
      <c r="TXD4220" s="19"/>
      <c r="TXE4220" s="19"/>
      <c r="TXF4220" s="19"/>
      <c r="TXG4220" s="19"/>
      <c r="TXH4220" s="19"/>
      <c r="TXI4220" s="19"/>
      <c r="TXJ4220" s="19"/>
      <c r="TXK4220" s="19"/>
      <c r="TXL4220" s="19"/>
      <c r="TXM4220" s="19"/>
      <c r="TXN4220" s="19"/>
      <c r="TXO4220" s="19"/>
      <c r="TXP4220" s="19"/>
      <c r="TXQ4220" s="19"/>
      <c r="TXR4220" s="19"/>
      <c r="TXS4220" s="19"/>
      <c r="TXT4220" s="19"/>
      <c r="TXU4220" s="19"/>
      <c r="TXV4220" s="19"/>
      <c r="TXW4220" s="19"/>
      <c r="TXX4220" s="19"/>
      <c r="TXY4220" s="19"/>
      <c r="TXZ4220" s="19"/>
      <c r="TYA4220" s="19"/>
      <c r="TYB4220" s="19"/>
      <c r="TYC4220" s="19"/>
      <c r="TYD4220" s="19"/>
      <c r="TYE4220" s="19"/>
      <c r="TYF4220" s="19"/>
      <c r="TYG4220" s="19"/>
      <c r="TYH4220" s="19"/>
      <c r="TYI4220" s="19"/>
      <c r="TYJ4220" s="19"/>
      <c r="TYK4220" s="19"/>
      <c r="TYL4220" s="19"/>
      <c r="TYM4220" s="19"/>
      <c r="TYN4220" s="19"/>
      <c r="TYO4220" s="19"/>
      <c r="TYP4220" s="19"/>
      <c r="TYQ4220" s="19"/>
      <c r="TYR4220" s="19"/>
      <c r="TYS4220" s="19"/>
      <c r="TYT4220" s="19"/>
      <c r="TYU4220" s="19"/>
      <c r="TYV4220" s="19"/>
      <c r="TYW4220" s="19"/>
      <c r="TYX4220" s="19"/>
      <c r="TYY4220" s="19"/>
      <c r="TYZ4220" s="19"/>
      <c r="TZA4220" s="19"/>
      <c r="TZB4220" s="19"/>
      <c r="TZC4220" s="19"/>
      <c r="TZD4220" s="19"/>
      <c r="TZE4220" s="19"/>
      <c r="TZF4220" s="19"/>
      <c r="TZG4220" s="19"/>
      <c r="TZH4220" s="19"/>
      <c r="TZI4220" s="19"/>
      <c r="TZJ4220" s="19"/>
      <c r="TZK4220" s="19"/>
      <c r="TZL4220" s="19"/>
      <c r="TZM4220" s="19"/>
      <c r="TZN4220" s="19"/>
      <c r="TZO4220" s="19"/>
      <c r="TZP4220" s="19"/>
      <c r="TZQ4220" s="19"/>
      <c r="TZR4220" s="19"/>
      <c r="TZS4220" s="19"/>
      <c r="TZT4220" s="19"/>
      <c r="TZU4220" s="19"/>
      <c r="TZV4220" s="19"/>
      <c r="TZW4220" s="19"/>
      <c r="TZX4220" s="19"/>
      <c r="TZY4220" s="19"/>
      <c r="TZZ4220" s="19"/>
      <c r="UAA4220" s="19"/>
      <c r="UAB4220" s="19"/>
      <c r="UAC4220" s="19"/>
      <c r="UAD4220" s="19"/>
      <c r="UAE4220" s="19"/>
      <c r="UAF4220" s="19"/>
      <c r="UAG4220" s="19"/>
      <c r="UAH4220" s="19"/>
      <c r="UAI4220" s="19"/>
      <c r="UAJ4220" s="19"/>
      <c r="UAK4220" s="19"/>
      <c r="UAL4220" s="19"/>
      <c r="UAM4220" s="19"/>
      <c r="UAN4220" s="19"/>
      <c r="UAO4220" s="19"/>
      <c r="UAP4220" s="19"/>
      <c r="UAQ4220" s="19"/>
      <c r="UAR4220" s="19"/>
      <c r="UAS4220" s="19"/>
      <c r="UAT4220" s="19"/>
      <c r="UAU4220" s="19"/>
      <c r="UAV4220" s="19"/>
      <c r="UAW4220" s="19"/>
      <c r="UAX4220" s="19"/>
      <c r="UAY4220" s="19"/>
      <c r="UAZ4220" s="19"/>
      <c r="UBA4220" s="19"/>
      <c r="UBB4220" s="19"/>
      <c r="UBC4220" s="19"/>
      <c r="UBD4220" s="19"/>
      <c r="UBE4220" s="19"/>
      <c r="UBF4220" s="19"/>
      <c r="UBG4220" s="19"/>
      <c r="UBH4220" s="19"/>
      <c r="UBI4220" s="19"/>
      <c r="UBJ4220" s="19"/>
      <c r="UBK4220" s="19"/>
      <c r="UBL4220" s="19"/>
      <c r="UBM4220" s="19"/>
      <c r="UBN4220" s="19"/>
      <c r="UBO4220" s="19"/>
      <c r="UBP4220" s="19"/>
      <c r="UBQ4220" s="19"/>
      <c r="UBR4220" s="19"/>
      <c r="UBS4220" s="19"/>
      <c r="UBT4220" s="19"/>
      <c r="UBU4220" s="19"/>
      <c r="UBV4220" s="19"/>
      <c r="UBW4220" s="19"/>
      <c r="UBX4220" s="19"/>
      <c r="UBY4220" s="19"/>
      <c r="UBZ4220" s="19"/>
      <c r="UCA4220" s="19"/>
      <c r="UCB4220" s="19"/>
      <c r="UCC4220" s="19"/>
      <c r="UCD4220" s="19"/>
      <c r="UCE4220" s="19"/>
      <c r="UCF4220" s="19"/>
      <c r="UCG4220" s="19"/>
      <c r="UCH4220" s="19"/>
      <c r="UCI4220" s="19"/>
      <c r="UCJ4220" s="19"/>
      <c r="UCK4220" s="19"/>
      <c r="UCL4220" s="19"/>
      <c r="UCM4220" s="19"/>
      <c r="UCN4220" s="19"/>
      <c r="UCO4220" s="19"/>
      <c r="UCP4220" s="19"/>
      <c r="UCQ4220" s="19"/>
      <c r="UCR4220" s="19"/>
      <c r="UCS4220" s="19"/>
      <c r="UCT4220" s="19"/>
      <c r="UCU4220" s="19"/>
      <c r="UCV4220" s="19"/>
      <c r="UCW4220" s="19"/>
      <c r="UCX4220" s="19"/>
      <c r="UCY4220" s="19"/>
      <c r="UCZ4220" s="19"/>
      <c r="UDA4220" s="19"/>
      <c r="UDB4220" s="19"/>
      <c r="UDC4220" s="19"/>
      <c r="UDD4220" s="19"/>
      <c r="UDE4220" s="19"/>
      <c r="UDF4220" s="19"/>
      <c r="UDG4220" s="19"/>
      <c r="UDH4220" s="19"/>
      <c r="UDI4220" s="19"/>
      <c r="UDJ4220" s="19"/>
      <c r="UDK4220" s="19"/>
      <c r="UDL4220" s="19"/>
      <c r="UDM4220" s="19"/>
      <c r="UDN4220" s="19"/>
      <c r="UDO4220" s="19"/>
      <c r="UDP4220" s="19"/>
      <c r="UDQ4220" s="19"/>
      <c r="UDR4220" s="19"/>
      <c r="UDS4220" s="19"/>
      <c r="UDT4220" s="19"/>
      <c r="UDU4220" s="19"/>
      <c r="UDV4220" s="19"/>
      <c r="UDW4220" s="19"/>
      <c r="UDX4220" s="19"/>
      <c r="UDY4220" s="19"/>
      <c r="UDZ4220" s="19"/>
      <c r="UEA4220" s="19"/>
      <c r="UEB4220" s="19"/>
      <c r="UEC4220" s="19"/>
      <c r="UED4220" s="19"/>
      <c r="UEE4220" s="19"/>
      <c r="UEF4220" s="19"/>
      <c r="UEG4220" s="19"/>
      <c r="UEH4220" s="19"/>
      <c r="UEI4220" s="19"/>
      <c r="UEJ4220" s="19"/>
      <c r="UEK4220" s="19"/>
      <c r="UEL4220" s="19"/>
      <c r="UEM4220" s="19"/>
      <c r="UEN4220" s="19"/>
      <c r="UEO4220" s="19"/>
      <c r="UEP4220" s="19"/>
      <c r="UEQ4220" s="19"/>
      <c r="UER4220" s="19"/>
      <c r="UES4220" s="19"/>
      <c r="UET4220" s="19"/>
      <c r="UEU4220" s="19"/>
      <c r="UEV4220" s="19"/>
      <c r="UEW4220" s="19"/>
      <c r="UEX4220" s="19"/>
      <c r="UEY4220" s="19"/>
      <c r="UEZ4220" s="19"/>
      <c r="UFA4220" s="19"/>
      <c r="UFB4220" s="19"/>
      <c r="UFC4220" s="19"/>
      <c r="UFD4220" s="19"/>
      <c r="UFE4220" s="19"/>
      <c r="UFF4220" s="19"/>
      <c r="UFG4220" s="19"/>
      <c r="UFH4220" s="19"/>
      <c r="UFI4220" s="19"/>
      <c r="UFJ4220" s="19"/>
      <c r="UFK4220" s="19"/>
      <c r="UFL4220" s="19"/>
      <c r="UFM4220" s="19"/>
      <c r="UFN4220" s="19"/>
      <c r="UFO4220" s="19"/>
      <c r="UFP4220" s="19"/>
      <c r="UFQ4220" s="19"/>
      <c r="UFR4220" s="19"/>
      <c r="UFS4220" s="19"/>
      <c r="UFT4220" s="19"/>
      <c r="UFU4220" s="19"/>
      <c r="UFV4220" s="19"/>
      <c r="UFW4220" s="19"/>
      <c r="UFX4220" s="19"/>
      <c r="UFY4220" s="19"/>
      <c r="UFZ4220" s="19"/>
      <c r="UGA4220" s="19"/>
      <c r="UGB4220" s="19"/>
      <c r="UGC4220" s="19"/>
      <c r="UGD4220" s="19"/>
      <c r="UGE4220" s="19"/>
      <c r="UGF4220" s="19"/>
      <c r="UGG4220" s="19"/>
      <c r="UGH4220" s="19"/>
      <c r="UGI4220" s="19"/>
      <c r="UGJ4220" s="19"/>
      <c r="UGK4220" s="19"/>
      <c r="UGL4220" s="19"/>
      <c r="UGM4220" s="19"/>
      <c r="UGN4220" s="19"/>
      <c r="UGO4220" s="19"/>
      <c r="UGP4220" s="19"/>
      <c r="UGQ4220" s="19"/>
      <c r="UGR4220" s="19"/>
      <c r="UGS4220" s="19"/>
      <c r="UGT4220" s="19"/>
      <c r="UGU4220" s="19"/>
      <c r="UGV4220" s="19"/>
      <c r="UGW4220" s="19"/>
      <c r="UGX4220" s="19"/>
      <c r="UGY4220" s="19"/>
      <c r="UGZ4220" s="19"/>
      <c r="UHA4220" s="19"/>
      <c r="UHB4220" s="19"/>
      <c r="UHC4220" s="19"/>
      <c r="UHD4220" s="19"/>
      <c r="UHE4220" s="19"/>
      <c r="UHF4220" s="19"/>
      <c r="UHG4220" s="19"/>
      <c r="UHH4220" s="19"/>
      <c r="UHI4220" s="19"/>
      <c r="UHJ4220" s="19"/>
      <c r="UHK4220" s="19"/>
      <c r="UHL4220" s="19"/>
      <c r="UHM4220" s="19"/>
      <c r="UHN4220" s="19"/>
      <c r="UHO4220" s="19"/>
      <c r="UHP4220" s="19"/>
      <c r="UHQ4220" s="19"/>
      <c r="UHR4220" s="19"/>
      <c r="UHS4220" s="19"/>
      <c r="UHT4220" s="19"/>
      <c r="UHU4220" s="19"/>
      <c r="UHV4220" s="19"/>
      <c r="UHW4220" s="19"/>
      <c r="UHX4220" s="19"/>
      <c r="UHY4220" s="19"/>
      <c r="UHZ4220" s="19"/>
      <c r="UIA4220" s="19"/>
      <c r="UIB4220" s="19"/>
      <c r="UIC4220" s="19"/>
      <c r="UID4220" s="19"/>
      <c r="UIE4220" s="19"/>
      <c r="UIF4220" s="19"/>
      <c r="UIG4220" s="19"/>
      <c r="UIH4220" s="19"/>
      <c r="UII4220" s="19"/>
      <c r="UIJ4220" s="19"/>
      <c r="UIK4220" s="19"/>
      <c r="UIL4220" s="19"/>
      <c r="UIM4220" s="19"/>
      <c r="UIN4220" s="19"/>
      <c r="UIO4220" s="19"/>
      <c r="UIP4220" s="19"/>
      <c r="UIQ4220" s="19"/>
      <c r="UIR4220" s="19"/>
      <c r="UIS4220" s="19"/>
      <c r="UIT4220" s="19"/>
      <c r="UIU4220" s="19"/>
      <c r="UIV4220" s="19"/>
      <c r="UIW4220" s="19"/>
      <c r="UIX4220" s="19"/>
      <c r="UIY4220" s="19"/>
      <c r="UIZ4220" s="19"/>
      <c r="UJA4220" s="19"/>
      <c r="UJB4220" s="19"/>
      <c r="UJC4220" s="19"/>
      <c r="UJD4220" s="19"/>
      <c r="UJE4220" s="19"/>
      <c r="UJF4220" s="19"/>
      <c r="UJG4220" s="19"/>
      <c r="UJH4220" s="19"/>
      <c r="UJI4220" s="19"/>
      <c r="UJJ4220" s="19"/>
      <c r="UJK4220" s="19"/>
      <c r="UJL4220" s="19"/>
      <c r="UJM4220" s="19"/>
      <c r="UJN4220" s="19"/>
      <c r="UJO4220" s="19"/>
      <c r="UJP4220" s="19"/>
      <c r="UJQ4220" s="19"/>
      <c r="UJR4220" s="19"/>
      <c r="UJS4220" s="19"/>
      <c r="UJT4220" s="19"/>
      <c r="UJU4220" s="19"/>
      <c r="UJV4220" s="19"/>
      <c r="UJW4220" s="19"/>
      <c r="UJX4220" s="19"/>
      <c r="UJY4220" s="19"/>
      <c r="UJZ4220" s="19"/>
      <c r="UKA4220" s="19"/>
      <c r="UKB4220" s="19"/>
      <c r="UKC4220" s="19"/>
      <c r="UKD4220" s="19"/>
      <c r="UKE4220" s="19"/>
      <c r="UKF4220" s="19"/>
      <c r="UKG4220" s="19"/>
      <c r="UKH4220" s="19"/>
      <c r="UKI4220" s="19"/>
      <c r="UKJ4220" s="19"/>
      <c r="UKK4220" s="19"/>
      <c r="UKL4220" s="19"/>
      <c r="UKM4220" s="19"/>
      <c r="UKN4220" s="19"/>
      <c r="UKO4220" s="19"/>
      <c r="UKP4220" s="19"/>
      <c r="UKQ4220" s="19"/>
      <c r="UKR4220" s="19"/>
      <c r="UKS4220" s="19"/>
      <c r="UKT4220" s="19"/>
      <c r="UKU4220" s="19"/>
      <c r="UKV4220" s="19"/>
      <c r="UKW4220" s="19"/>
      <c r="UKX4220" s="19"/>
      <c r="UKY4220" s="19"/>
      <c r="UKZ4220" s="19"/>
      <c r="ULA4220" s="19"/>
      <c r="ULB4220" s="19"/>
      <c r="ULC4220" s="19"/>
      <c r="ULD4220" s="19"/>
      <c r="ULE4220" s="19"/>
      <c r="ULF4220" s="19"/>
      <c r="ULG4220" s="19"/>
      <c r="ULH4220" s="19"/>
      <c r="ULI4220" s="19"/>
      <c r="ULJ4220" s="19"/>
      <c r="ULK4220" s="19"/>
      <c r="ULL4220" s="19"/>
      <c r="ULM4220" s="19"/>
      <c r="ULN4220" s="19"/>
      <c r="ULO4220" s="19"/>
      <c r="ULP4220" s="19"/>
      <c r="ULQ4220" s="19"/>
      <c r="ULR4220" s="19"/>
      <c r="ULS4220" s="19"/>
      <c r="ULT4220" s="19"/>
      <c r="ULU4220" s="19"/>
      <c r="ULV4220" s="19"/>
      <c r="ULW4220" s="19"/>
      <c r="ULX4220" s="19"/>
      <c r="ULY4220" s="19"/>
      <c r="ULZ4220" s="19"/>
      <c r="UMA4220" s="19"/>
      <c r="UMB4220" s="19"/>
      <c r="UMC4220" s="19"/>
      <c r="UMD4220" s="19"/>
      <c r="UME4220" s="19"/>
      <c r="UMF4220" s="19"/>
      <c r="UMG4220" s="19"/>
      <c r="UMH4220" s="19"/>
      <c r="UMI4220" s="19"/>
      <c r="UMJ4220" s="19"/>
      <c r="UMK4220" s="19"/>
      <c r="UML4220" s="19"/>
      <c r="UMM4220" s="19"/>
      <c r="UMN4220" s="19"/>
      <c r="UMO4220" s="19"/>
      <c r="UMP4220" s="19"/>
      <c r="UMQ4220" s="19"/>
      <c r="UMR4220" s="19"/>
      <c r="UMS4220" s="19"/>
      <c r="UMT4220" s="19"/>
      <c r="UMU4220" s="19"/>
      <c r="UMV4220" s="19"/>
      <c r="UMW4220" s="19"/>
      <c r="UMX4220" s="19"/>
      <c r="UMY4220" s="19"/>
      <c r="UMZ4220" s="19"/>
      <c r="UNA4220" s="19"/>
      <c r="UNB4220" s="19"/>
      <c r="UNC4220" s="19"/>
      <c r="UND4220" s="19"/>
      <c r="UNE4220" s="19"/>
      <c r="UNF4220" s="19"/>
      <c r="UNG4220" s="19"/>
      <c r="UNH4220" s="19"/>
      <c r="UNI4220" s="19"/>
      <c r="UNJ4220" s="19"/>
      <c r="UNK4220" s="19"/>
      <c r="UNL4220" s="19"/>
      <c r="UNM4220" s="19"/>
      <c r="UNN4220" s="19"/>
      <c r="UNO4220" s="19"/>
      <c r="UNP4220" s="19"/>
      <c r="UNQ4220" s="19"/>
      <c r="UNR4220" s="19"/>
      <c r="UNS4220" s="19"/>
      <c r="UNT4220" s="19"/>
      <c r="UNU4220" s="19"/>
      <c r="UNV4220" s="19"/>
      <c r="UNW4220" s="19"/>
      <c r="UNX4220" s="19"/>
      <c r="UNY4220" s="19"/>
      <c r="UNZ4220" s="19"/>
      <c r="UOA4220" s="19"/>
      <c r="UOB4220" s="19"/>
      <c r="UOC4220" s="19"/>
      <c r="UOD4220" s="19"/>
      <c r="UOE4220" s="19"/>
      <c r="UOF4220" s="19"/>
      <c r="UOG4220" s="19"/>
      <c r="UOH4220" s="19"/>
      <c r="UOI4220" s="19"/>
      <c r="UOJ4220" s="19"/>
      <c r="UOK4220" s="19"/>
      <c r="UOL4220" s="19"/>
      <c r="UOM4220" s="19"/>
      <c r="UON4220" s="19"/>
      <c r="UOO4220" s="19"/>
      <c r="UOP4220" s="19"/>
      <c r="UOQ4220" s="19"/>
      <c r="UOR4220" s="19"/>
      <c r="UOS4220" s="19"/>
      <c r="UOT4220" s="19"/>
      <c r="UOU4220" s="19"/>
      <c r="UOV4220" s="19"/>
      <c r="UOW4220" s="19"/>
      <c r="UOX4220" s="19"/>
      <c r="UOY4220" s="19"/>
      <c r="UOZ4220" s="19"/>
      <c r="UPA4220" s="19"/>
      <c r="UPB4220" s="19"/>
      <c r="UPC4220" s="19"/>
      <c r="UPD4220" s="19"/>
      <c r="UPE4220" s="19"/>
      <c r="UPF4220" s="19"/>
      <c r="UPG4220" s="19"/>
      <c r="UPH4220" s="19"/>
      <c r="UPI4220" s="19"/>
      <c r="UPJ4220" s="19"/>
      <c r="UPK4220" s="19"/>
      <c r="UPL4220" s="19"/>
      <c r="UPM4220" s="19"/>
      <c r="UPN4220" s="19"/>
      <c r="UPO4220" s="19"/>
      <c r="UPP4220" s="19"/>
      <c r="UPQ4220" s="19"/>
      <c r="UPR4220" s="19"/>
      <c r="UPS4220" s="19"/>
      <c r="UPT4220" s="19"/>
      <c r="UPU4220" s="19"/>
      <c r="UPV4220" s="19"/>
      <c r="UPW4220" s="19"/>
      <c r="UPX4220" s="19"/>
      <c r="UPY4220" s="19"/>
      <c r="UPZ4220" s="19"/>
      <c r="UQA4220" s="19"/>
      <c r="UQB4220" s="19"/>
      <c r="UQC4220" s="19"/>
      <c r="UQD4220" s="19"/>
      <c r="UQE4220" s="19"/>
      <c r="UQF4220" s="19"/>
      <c r="UQG4220" s="19"/>
      <c r="UQH4220" s="19"/>
      <c r="UQI4220" s="19"/>
      <c r="UQJ4220" s="19"/>
      <c r="UQK4220" s="19"/>
      <c r="UQL4220" s="19"/>
      <c r="UQM4220" s="19"/>
      <c r="UQN4220" s="19"/>
      <c r="UQO4220" s="19"/>
      <c r="UQP4220" s="19"/>
      <c r="UQQ4220" s="19"/>
      <c r="UQR4220" s="19"/>
      <c r="UQS4220" s="19"/>
      <c r="UQT4220" s="19"/>
      <c r="UQU4220" s="19"/>
      <c r="UQV4220" s="19"/>
      <c r="UQW4220" s="19"/>
      <c r="UQX4220" s="19"/>
      <c r="UQY4220" s="19"/>
      <c r="UQZ4220" s="19"/>
      <c r="URA4220" s="19"/>
      <c r="URB4220" s="19"/>
      <c r="URC4220" s="19"/>
      <c r="URD4220" s="19"/>
      <c r="URE4220" s="19"/>
      <c r="URF4220" s="19"/>
      <c r="URG4220" s="19"/>
      <c r="URH4220" s="19"/>
      <c r="URI4220" s="19"/>
      <c r="URJ4220" s="19"/>
      <c r="URK4220" s="19"/>
      <c r="URL4220" s="19"/>
      <c r="URM4220" s="19"/>
      <c r="URN4220" s="19"/>
      <c r="URO4220" s="19"/>
      <c r="URP4220" s="19"/>
      <c r="URQ4220" s="19"/>
      <c r="URR4220" s="19"/>
      <c r="URS4220" s="19"/>
      <c r="URT4220" s="19"/>
      <c r="URU4220" s="19"/>
      <c r="URV4220" s="19"/>
      <c r="URW4220" s="19"/>
      <c r="URX4220" s="19"/>
      <c r="URY4220" s="19"/>
      <c r="URZ4220" s="19"/>
      <c r="USA4220" s="19"/>
      <c r="USB4220" s="19"/>
      <c r="USC4220" s="19"/>
      <c r="USD4220" s="19"/>
      <c r="USE4220" s="19"/>
      <c r="USF4220" s="19"/>
      <c r="USG4220" s="19"/>
      <c r="USH4220" s="19"/>
      <c r="USI4220" s="19"/>
      <c r="USJ4220" s="19"/>
      <c r="USK4220" s="19"/>
      <c r="USL4220" s="19"/>
      <c r="USM4220" s="19"/>
      <c r="USN4220" s="19"/>
      <c r="USO4220" s="19"/>
      <c r="USP4220" s="19"/>
      <c r="USQ4220" s="19"/>
      <c r="USR4220" s="19"/>
      <c r="USS4220" s="19"/>
      <c r="UST4220" s="19"/>
      <c r="USU4220" s="19"/>
      <c r="USV4220" s="19"/>
      <c r="USW4220" s="19"/>
      <c r="USX4220" s="19"/>
      <c r="USY4220" s="19"/>
      <c r="USZ4220" s="19"/>
      <c r="UTA4220" s="19"/>
      <c r="UTB4220" s="19"/>
      <c r="UTC4220" s="19"/>
      <c r="UTD4220" s="19"/>
      <c r="UTE4220" s="19"/>
      <c r="UTF4220" s="19"/>
      <c r="UTG4220" s="19"/>
      <c r="UTH4220" s="19"/>
      <c r="UTI4220" s="19"/>
      <c r="UTJ4220" s="19"/>
      <c r="UTK4220" s="19"/>
      <c r="UTL4220" s="19"/>
      <c r="UTM4220" s="19"/>
      <c r="UTN4220" s="19"/>
      <c r="UTO4220" s="19"/>
      <c r="UTP4220" s="19"/>
      <c r="UTQ4220" s="19"/>
      <c r="UTR4220" s="19"/>
      <c r="UTS4220" s="19"/>
      <c r="UTT4220" s="19"/>
      <c r="UTU4220" s="19"/>
      <c r="UTV4220" s="19"/>
      <c r="UTW4220" s="19"/>
      <c r="UTX4220" s="19"/>
      <c r="UTY4220" s="19"/>
      <c r="UTZ4220" s="19"/>
      <c r="UUA4220" s="19"/>
      <c r="UUB4220" s="19"/>
      <c r="UUC4220" s="19"/>
      <c r="UUD4220" s="19"/>
      <c r="UUE4220" s="19"/>
      <c r="UUF4220" s="19"/>
      <c r="UUG4220" s="19"/>
      <c r="UUH4220" s="19"/>
      <c r="UUI4220" s="19"/>
      <c r="UUJ4220" s="19"/>
      <c r="UUK4220" s="19"/>
      <c r="UUL4220" s="19"/>
      <c r="UUM4220" s="19"/>
      <c r="UUN4220" s="19"/>
      <c r="UUO4220" s="19"/>
      <c r="UUP4220" s="19"/>
      <c r="UUQ4220" s="19"/>
      <c r="UUR4220" s="19"/>
      <c r="UUS4220" s="19"/>
      <c r="UUT4220" s="19"/>
      <c r="UUU4220" s="19"/>
      <c r="UUV4220" s="19"/>
      <c r="UUW4220" s="19"/>
      <c r="UUX4220" s="19"/>
      <c r="UUY4220" s="19"/>
      <c r="UUZ4220" s="19"/>
      <c r="UVA4220" s="19"/>
      <c r="UVB4220" s="19"/>
      <c r="UVC4220" s="19"/>
      <c r="UVD4220" s="19"/>
      <c r="UVE4220" s="19"/>
      <c r="UVF4220" s="19"/>
      <c r="UVG4220" s="19"/>
      <c r="UVH4220" s="19"/>
      <c r="UVI4220" s="19"/>
      <c r="UVJ4220" s="19"/>
      <c r="UVK4220" s="19"/>
      <c r="UVL4220" s="19"/>
      <c r="UVM4220" s="19"/>
      <c r="UVN4220" s="19"/>
      <c r="UVO4220" s="19"/>
      <c r="UVP4220" s="19"/>
      <c r="UVQ4220" s="19"/>
      <c r="UVR4220" s="19"/>
      <c r="UVS4220" s="19"/>
      <c r="UVT4220" s="19"/>
      <c r="UVU4220" s="19"/>
      <c r="UVV4220" s="19"/>
      <c r="UVW4220" s="19"/>
      <c r="UVX4220" s="19"/>
      <c r="UVY4220" s="19"/>
      <c r="UVZ4220" s="19"/>
      <c r="UWA4220" s="19"/>
      <c r="UWB4220" s="19"/>
      <c r="UWC4220" s="19"/>
      <c r="UWD4220" s="19"/>
      <c r="UWE4220" s="19"/>
      <c r="UWF4220" s="19"/>
      <c r="UWG4220" s="19"/>
      <c r="UWH4220" s="19"/>
      <c r="UWI4220" s="19"/>
      <c r="UWJ4220" s="19"/>
      <c r="UWK4220" s="19"/>
      <c r="UWL4220" s="19"/>
      <c r="UWM4220" s="19"/>
      <c r="UWN4220" s="19"/>
      <c r="UWO4220" s="19"/>
      <c r="UWP4220" s="19"/>
      <c r="UWQ4220" s="19"/>
      <c r="UWR4220" s="19"/>
      <c r="UWS4220" s="19"/>
      <c r="UWT4220" s="19"/>
      <c r="UWU4220" s="19"/>
      <c r="UWV4220" s="19"/>
      <c r="UWW4220" s="19"/>
      <c r="UWX4220" s="19"/>
      <c r="UWY4220" s="19"/>
      <c r="UWZ4220" s="19"/>
      <c r="UXA4220" s="19"/>
      <c r="UXB4220" s="19"/>
      <c r="UXC4220" s="19"/>
      <c r="UXD4220" s="19"/>
      <c r="UXE4220" s="19"/>
      <c r="UXF4220" s="19"/>
      <c r="UXG4220" s="19"/>
      <c r="UXH4220" s="19"/>
      <c r="UXI4220" s="19"/>
      <c r="UXJ4220" s="19"/>
      <c r="UXK4220" s="19"/>
      <c r="UXL4220" s="19"/>
      <c r="UXM4220" s="19"/>
      <c r="UXN4220" s="19"/>
      <c r="UXO4220" s="19"/>
      <c r="UXP4220" s="19"/>
      <c r="UXQ4220" s="19"/>
      <c r="UXR4220" s="19"/>
      <c r="UXS4220" s="19"/>
      <c r="UXT4220" s="19"/>
      <c r="UXU4220" s="19"/>
      <c r="UXV4220" s="19"/>
      <c r="UXW4220" s="19"/>
      <c r="UXX4220" s="19"/>
      <c r="UXY4220" s="19"/>
      <c r="UXZ4220" s="19"/>
      <c r="UYA4220" s="19"/>
      <c r="UYB4220" s="19"/>
      <c r="UYC4220" s="19"/>
      <c r="UYD4220" s="19"/>
      <c r="UYE4220" s="19"/>
      <c r="UYF4220" s="19"/>
      <c r="UYG4220" s="19"/>
      <c r="UYH4220" s="19"/>
      <c r="UYI4220" s="19"/>
      <c r="UYJ4220" s="19"/>
      <c r="UYK4220" s="19"/>
      <c r="UYL4220" s="19"/>
      <c r="UYM4220" s="19"/>
      <c r="UYN4220" s="19"/>
      <c r="UYO4220" s="19"/>
      <c r="UYP4220" s="19"/>
      <c r="UYQ4220" s="19"/>
      <c r="UYR4220" s="19"/>
      <c r="UYS4220" s="19"/>
      <c r="UYT4220" s="19"/>
      <c r="UYU4220" s="19"/>
      <c r="UYV4220" s="19"/>
      <c r="UYW4220" s="19"/>
      <c r="UYX4220" s="19"/>
      <c r="UYY4220" s="19"/>
      <c r="UYZ4220" s="19"/>
      <c r="UZA4220" s="19"/>
      <c r="UZB4220" s="19"/>
      <c r="UZC4220" s="19"/>
      <c r="UZD4220" s="19"/>
      <c r="UZE4220" s="19"/>
      <c r="UZF4220" s="19"/>
      <c r="UZG4220" s="19"/>
      <c r="UZH4220" s="19"/>
      <c r="UZI4220" s="19"/>
      <c r="UZJ4220" s="19"/>
      <c r="UZK4220" s="19"/>
      <c r="UZL4220" s="19"/>
      <c r="UZM4220" s="19"/>
      <c r="UZN4220" s="19"/>
      <c r="UZO4220" s="19"/>
      <c r="UZP4220" s="19"/>
      <c r="UZQ4220" s="19"/>
      <c r="UZR4220" s="19"/>
      <c r="UZS4220" s="19"/>
      <c r="UZT4220" s="19"/>
      <c r="UZU4220" s="19"/>
      <c r="UZV4220" s="19"/>
      <c r="UZW4220" s="19"/>
      <c r="UZX4220" s="19"/>
      <c r="UZY4220" s="19"/>
      <c r="UZZ4220" s="19"/>
      <c r="VAA4220" s="19"/>
      <c r="VAB4220" s="19"/>
      <c r="VAC4220" s="19"/>
      <c r="VAD4220" s="19"/>
      <c r="VAE4220" s="19"/>
      <c r="VAF4220" s="19"/>
      <c r="VAG4220" s="19"/>
      <c r="VAH4220" s="19"/>
      <c r="VAI4220" s="19"/>
      <c r="VAJ4220" s="19"/>
      <c r="VAK4220" s="19"/>
      <c r="VAL4220" s="19"/>
      <c r="VAM4220" s="19"/>
      <c r="VAN4220" s="19"/>
      <c r="VAO4220" s="19"/>
      <c r="VAP4220" s="19"/>
      <c r="VAQ4220" s="19"/>
      <c r="VAR4220" s="19"/>
      <c r="VAS4220" s="19"/>
      <c r="VAT4220" s="19"/>
      <c r="VAU4220" s="19"/>
      <c r="VAV4220" s="19"/>
      <c r="VAW4220" s="19"/>
      <c r="VAX4220" s="19"/>
      <c r="VAY4220" s="19"/>
      <c r="VAZ4220" s="19"/>
      <c r="VBA4220" s="19"/>
      <c r="VBB4220" s="19"/>
      <c r="VBC4220" s="19"/>
      <c r="VBD4220" s="19"/>
      <c r="VBE4220" s="19"/>
      <c r="VBF4220" s="19"/>
      <c r="VBG4220" s="19"/>
      <c r="VBH4220" s="19"/>
      <c r="VBI4220" s="19"/>
      <c r="VBJ4220" s="19"/>
      <c r="VBK4220" s="19"/>
      <c r="VBL4220" s="19"/>
      <c r="VBM4220" s="19"/>
      <c r="VBN4220" s="19"/>
      <c r="VBO4220" s="19"/>
      <c r="VBP4220" s="19"/>
      <c r="VBQ4220" s="19"/>
      <c r="VBR4220" s="19"/>
      <c r="VBS4220" s="19"/>
      <c r="VBT4220" s="19"/>
      <c r="VBU4220" s="19"/>
      <c r="VBV4220" s="19"/>
      <c r="VBW4220" s="19"/>
      <c r="VBX4220" s="19"/>
      <c r="VBY4220" s="19"/>
      <c r="VBZ4220" s="19"/>
      <c r="VCA4220" s="19"/>
      <c r="VCB4220" s="19"/>
      <c r="VCC4220" s="19"/>
      <c r="VCD4220" s="19"/>
      <c r="VCE4220" s="19"/>
      <c r="VCF4220" s="19"/>
      <c r="VCG4220" s="19"/>
      <c r="VCH4220" s="19"/>
      <c r="VCI4220" s="19"/>
      <c r="VCJ4220" s="19"/>
      <c r="VCK4220" s="19"/>
      <c r="VCL4220" s="19"/>
      <c r="VCM4220" s="19"/>
      <c r="VCN4220" s="19"/>
      <c r="VCO4220" s="19"/>
      <c r="VCP4220" s="19"/>
      <c r="VCQ4220" s="19"/>
      <c r="VCR4220" s="19"/>
      <c r="VCS4220" s="19"/>
      <c r="VCT4220" s="19"/>
      <c r="VCU4220" s="19"/>
      <c r="VCV4220" s="19"/>
      <c r="VCW4220" s="19"/>
      <c r="VCX4220" s="19"/>
      <c r="VCY4220" s="19"/>
      <c r="VCZ4220" s="19"/>
      <c r="VDA4220" s="19"/>
      <c r="VDB4220" s="19"/>
      <c r="VDC4220" s="19"/>
      <c r="VDD4220" s="19"/>
      <c r="VDE4220" s="19"/>
      <c r="VDF4220" s="19"/>
      <c r="VDG4220" s="19"/>
      <c r="VDH4220" s="19"/>
      <c r="VDI4220" s="19"/>
      <c r="VDJ4220" s="19"/>
      <c r="VDK4220" s="19"/>
      <c r="VDL4220" s="19"/>
      <c r="VDM4220" s="19"/>
      <c r="VDN4220" s="19"/>
      <c r="VDO4220" s="19"/>
      <c r="VDP4220" s="19"/>
      <c r="VDQ4220" s="19"/>
      <c r="VDR4220" s="19"/>
      <c r="VDS4220" s="19"/>
      <c r="VDT4220" s="19"/>
      <c r="VDU4220" s="19"/>
      <c r="VDV4220" s="19"/>
      <c r="VDW4220" s="19"/>
      <c r="VDX4220" s="19"/>
      <c r="VDY4220" s="19"/>
      <c r="VDZ4220" s="19"/>
      <c r="VEA4220" s="19"/>
      <c r="VEB4220" s="19"/>
      <c r="VEC4220" s="19"/>
      <c r="VED4220" s="19"/>
      <c r="VEE4220" s="19"/>
      <c r="VEF4220" s="19"/>
      <c r="VEG4220" s="19"/>
      <c r="VEH4220" s="19"/>
      <c r="VEI4220" s="19"/>
      <c r="VEJ4220" s="19"/>
      <c r="VEK4220" s="19"/>
      <c r="VEL4220" s="19"/>
      <c r="VEM4220" s="19"/>
      <c r="VEN4220" s="19"/>
      <c r="VEO4220" s="19"/>
      <c r="VEP4220" s="19"/>
      <c r="VEQ4220" s="19"/>
      <c r="VER4220" s="19"/>
      <c r="VES4220" s="19"/>
      <c r="VET4220" s="19"/>
      <c r="VEU4220" s="19"/>
      <c r="VEV4220" s="19"/>
      <c r="VEW4220" s="19"/>
      <c r="VEX4220" s="19"/>
      <c r="VEY4220" s="19"/>
      <c r="VEZ4220" s="19"/>
      <c r="VFA4220" s="19"/>
      <c r="VFB4220" s="19"/>
      <c r="VFC4220" s="19"/>
      <c r="VFD4220" s="19"/>
      <c r="VFE4220" s="19"/>
      <c r="VFF4220" s="19"/>
      <c r="VFG4220" s="19"/>
      <c r="VFH4220" s="19"/>
      <c r="VFI4220" s="19"/>
      <c r="VFJ4220" s="19"/>
      <c r="VFK4220" s="19"/>
      <c r="VFL4220" s="19"/>
      <c r="VFM4220" s="19"/>
      <c r="VFN4220" s="19"/>
      <c r="VFO4220" s="19"/>
      <c r="VFP4220" s="19"/>
      <c r="VFQ4220" s="19"/>
      <c r="VFR4220" s="19"/>
      <c r="VFS4220" s="19"/>
      <c r="VFT4220" s="19"/>
      <c r="VFU4220" s="19"/>
      <c r="VFV4220" s="19"/>
      <c r="VFW4220" s="19"/>
      <c r="VFX4220" s="19"/>
      <c r="VFY4220" s="19"/>
      <c r="VFZ4220" s="19"/>
      <c r="VGA4220" s="19"/>
      <c r="VGB4220" s="19"/>
      <c r="VGC4220" s="19"/>
      <c r="VGD4220" s="19"/>
      <c r="VGE4220" s="19"/>
      <c r="VGF4220" s="19"/>
      <c r="VGG4220" s="19"/>
      <c r="VGH4220" s="19"/>
      <c r="VGI4220" s="19"/>
      <c r="VGJ4220" s="19"/>
      <c r="VGK4220" s="19"/>
      <c r="VGL4220" s="19"/>
      <c r="VGM4220" s="19"/>
      <c r="VGN4220" s="19"/>
      <c r="VGO4220" s="19"/>
      <c r="VGP4220" s="19"/>
      <c r="VGQ4220" s="19"/>
      <c r="VGR4220" s="19"/>
      <c r="VGS4220" s="19"/>
      <c r="VGT4220" s="19"/>
      <c r="VGU4220" s="19"/>
      <c r="VGV4220" s="19"/>
      <c r="VGW4220" s="19"/>
      <c r="VGX4220" s="19"/>
      <c r="VGY4220" s="19"/>
      <c r="VGZ4220" s="19"/>
      <c r="VHA4220" s="19"/>
      <c r="VHB4220" s="19"/>
      <c r="VHC4220" s="19"/>
      <c r="VHD4220" s="19"/>
      <c r="VHE4220" s="19"/>
      <c r="VHF4220" s="19"/>
      <c r="VHG4220" s="19"/>
      <c r="VHH4220" s="19"/>
      <c r="VHI4220" s="19"/>
      <c r="VHJ4220" s="19"/>
      <c r="VHK4220" s="19"/>
      <c r="VHL4220" s="19"/>
      <c r="VHM4220" s="19"/>
      <c r="VHN4220" s="19"/>
      <c r="VHO4220" s="19"/>
      <c r="VHP4220" s="19"/>
      <c r="VHQ4220" s="19"/>
      <c r="VHR4220" s="19"/>
      <c r="VHS4220" s="19"/>
      <c r="VHT4220" s="19"/>
      <c r="VHU4220" s="19"/>
      <c r="VHV4220" s="19"/>
      <c r="VHW4220" s="19"/>
      <c r="VHX4220" s="19"/>
      <c r="VHY4220" s="19"/>
      <c r="VHZ4220" s="19"/>
      <c r="VIA4220" s="19"/>
      <c r="VIB4220" s="19"/>
      <c r="VIC4220" s="19"/>
      <c r="VID4220" s="19"/>
      <c r="VIE4220" s="19"/>
      <c r="VIF4220" s="19"/>
      <c r="VIG4220" s="19"/>
      <c r="VIH4220" s="19"/>
      <c r="VII4220" s="19"/>
      <c r="VIJ4220" s="19"/>
      <c r="VIK4220" s="19"/>
      <c r="VIL4220" s="19"/>
      <c r="VIM4220" s="19"/>
      <c r="VIN4220" s="19"/>
      <c r="VIO4220" s="19"/>
      <c r="VIP4220" s="19"/>
      <c r="VIQ4220" s="19"/>
      <c r="VIR4220" s="19"/>
      <c r="VIS4220" s="19"/>
      <c r="VIT4220" s="19"/>
      <c r="VIU4220" s="19"/>
      <c r="VIV4220" s="19"/>
      <c r="VIW4220" s="19"/>
      <c r="VIX4220" s="19"/>
      <c r="VIY4220" s="19"/>
      <c r="VIZ4220" s="19"/>
      <c r="VJA4220" s="19"/>
      <c r="VJB4220" s="19"/>
      <c r="VJC4220" s="19"/>
      <c r="VJD4220" s="19"/>
      <c r="VJE4220" s="19"/>
      <c r="VJF4220" s="19"/>
      <c r="VJG4220" s="19"/>
      <c r="VJH4220" s="19"/>
      <c r="VJI4220" s="19"/>
      <c r="VJJ4220" s="19"/>
      <c r="VJK4220" s="19"/>
      <c r="VJL4220" s="19"/>
      <c r="VJM4220" s="19"/>
      <c r="VJN4220" s="19"/>
      <c r="VJO4220" s="19"/>
      <c r="VJP4220" s="19"/>
      <c r="VJQ4220" s="19"/>
      <c r="VJR4220" s="19"/>
      <c r="VJS4220" s="19"/>
      <c r="VJT4220" s="19"/>
      <c r="VJU4220" s="19"/>
      <c r="VJV4220" s="19"/>
      <c r="VJW4220" s="19"/>
      <c r="VJX4220" s="19"/>
      <c r="VJY4220" s="19"/>
      <c r="VJZ4220" s="19"/>
      <c r="VKA4220" s="19"/>
      <c r="VKB4220" s="19"/>
      <c r="VKC4220" s="19"/>
      <c r="VKD4220" s="19"/>
      <c r="VKE4220" s="19"/>
      <c r="VKF4220" s="19"/>
      <c r="VKG4220" s="19"/>
      <c r="VKH4220" s="19"/>
      <c r="VKI4220" s="19"/>
      <c r="VKJ4220" s="19"/>
      <c r="VKK4220" s="19"/>
      <c r="VKL4220" s="19"/>
      <c r="VKM4220" s="19"/>
      <c r="VKN4220" s="19"/>
      <c r="VKO4220" s="19"/>
      <c r="VKP4220" s="19"/>
      <c r="VKQ4220" s="19"/>
      <c r="VKR4220" s="19"/>
      <c r="VKS4220" s="19"/>
      <c r="VKT4220" s="19"/>
      <c r="VKU4220" s="19"/>
      <c r="VKV4220" s="19"/>
      <c r="VKW4220" s="19"/>
      <c r="VKX4220" s="19"/>
      <c r="VKY4220" s="19"/>
      <c r="VKZ4220" s="19"/>
      <c r="VLA4220" s="19"/>
      <c r="VLB4220" s="19"/>
      <c r="VLC4220" s="19"/>
      <c r="VLD4220" s="19"/>
      <c r="VLE4220" s="19"/>
      <c r="VLF4220" s="19"/>
      <c r="VLG4220" s="19"/>
      <c r="VLH4220" s="19"/>
      <c r="VLI4220" s="19"/>
      <c r="VLJ4220" s="19"/>
      <c r="VLK4220" s="19"/>
      <c r="VLL4220" s="19"/>
      <c r="VLM4220" s="19"/>
      <c r="VLN4220" s="19"/>
      <c r="VLO4220" s="19"/>
      <c r="VLP4220" s="19"/>
      <c r="VLQ4220" s="19"/>
      <c r="VLR4220" s="19"/>
      <c r="VLS4220" s="19"/>
      <c r="VLT4220" s="19"/>
      <c r="VLU4220" s="19"/>
      <c r="VLV4220" s="19"/>
      <c r="VLW4220" s="19"/>
      <c r="VLX4220" s="19"/>
      <c r="VLY4220" s="19"/>
      <c r="VLZ4220" s="19"/>
      <c r="VMA4220" s="19"/>
      <c r="VMB4220" s="19"/>
      <c r="VMC4220" s="19"/>
      <c r="VMD4220" s="19"/>
      <c r="VME4220" s="19"/>
      <c r="VMF4220" s="19"/>
      <c r="VMG4220" s="19"/>
      <c r="VMH4220" s="19"/>
      <c r="VMI4220" s="19"/>
      <c r="VMJ4220" s="19"/>
      <c r="VMK4220" s="19"/>
      <c r="VML4220" s="19"/>
      <c r="VMM4220" s="19"/>
      <c r="VMN4220" s="19"/>
      <c r="VMO4220" s="19"/>
      <c r="VMP4220" s="19"/>
      <c r="VMQ4220" s="19"/>
      <c r="VMR4220" s="19"/>
      <c r="VMS4220" s="19"/>
      <c r="VMT4220" s="19"/>
      <c r="VMU4220" s="19"/>
      <c r="VMV4220" s="19"/>
      <c r="VMW4220" s="19"/>
      <c r="VMX4220" s="19"/>
      <c r="VMY4220" s="19"/>
      <c r="VMZ4220" s="19"/>
      <c r="VNA4220" s="19"/>
      <c r="VNB4220" s="19"/>
      <c r="VNC4220" s="19"/>
      <c r="VND4220" s="19"/>
      <c r="VNE4220" s="19"/>
      <c r="VNF4220" s="19"/>
      <c r="VNG4220" s="19"/>
      <c r="VNH4220" s="19"/>
      <c r="VNI4220" s="19"/>
      <c r="VNJ4220" s="19"/>
      <c r="VNK4220" s="19"/>
      <c r="VNL4220" s="19"/>
      <c r="VNM4220" s="19"/>
      <c r="VNN4220" s="19"/>
      <c r="VNO4220" s="19"/>
      <c r="VNP4220" s="19"/>
      <c r="VNQ4220" s="19"/>
      <c r="VNR4220" s="19"/>
      <c r="VNS4220" s="19"/>
      <c r="VNT4220" s="19"/>
      <c r="VNU4220" s="19"/>
      <c r="VNV4220" s="19"/>
      <c r="VNW4220" s="19"/>
      <c r="VNX4220" s="19"/>
      <c r="VNY4220" s="19"/>
      <c r="VNZ4220" s="19"/>
      <c r="VOA4220" s="19"/>
      <c r="VOB4220" s="19"/>
      <c r="VOC4220" s="19"/>
      <c r="VOD4220" s="19"/>
      <c r="VOE4220" s="19"/>
      <c r="VOF4220" s="19"/>
      <c r="VOG4220" s="19"/>
      <c r="VOH4220" s="19"/>
      <c r="VOI4220" s="19"/>
      <c r="VOJ4220" s="19"/>
      <c r="VOK4220" s="19"/>
      <c r="VOL4220" s="19"/>
      <c r="VOM4220" s="19"/>
      <c r="VON4220" s="19"/>
      <c r="VOO4220" s="19"/>
      <c r="VOP4220" s="19"/>
      <c r="VOQ4220" s="19"/>
      <c r="VOR4220" s="19"/>
      <c r="VOS4220" s="19"/>
      <c r="VOT4220" s="19"/>
      <c r="VOU4220" s="19"/>
      <c r="VOV4220" s="19"/>
      <c r="VOW4220" s="19"/>
      <c r="VOX4220" s="19"/>
      <c r="VOY4220" s="19"/>
      <c r="VOZ4220" s="19"/>
      <c r="VPA4220" s="19"/>
      <c r="VPB4220" s="19"/>
      <c r="VPC4220" s="19"/>
      <c r="VPD4220" s="19"/>
      <c r="VPE4220" s="19"/>
      <c r="VPF4220" s="19"/>
      <c r="VPG4220" s="19"/>
      <c r="VPH4220" s="19"/>
      <c r="VPI4220" s="19"/>
      <c r="VPJ4220" s="19"/>
      <c r="VPK4220" s="19"/>
      <c r="VPL4220" s="19"/>
      <c r="VPM4220" s="19"/>
      <c r="VPN4220" s="19"/>
      <c r="VPO4220" s="19"/>
      <c r="VPP4220" s="19"/>
      <c r="VPQ4220" s="19"/>
      <c r="VPR4220" s="19"/>
      <c r="VPS4220" s="19"/>
      <c r="VPT4220" s="19"/>
      <c r="VPU4220" s="19"/>
      <c r="VPV4220" s="19"/>
      <c r="VPW4220" s="19"/>
      <c r="VPX4220" s="19"/>
      <c r="VPY4220" s="19"/>
      <c r="VPZ4220" s="19"/>
      <c r="VQA4220" s="19"/>
      <c r="VQB4220" s="19"/>
      <c r="VQC4220" s="19"/>
      <c r="VQD4220" s="19"/>
      <c r="VQE4220" s="19"/>
      <c r="VQF4220" s="19"/>
      <c r="VQG4220" s="19"/>
      <c r="VQH4220" s="19"/>
      <c r="VQI4220" s="19"/>
      <c r="VQJ4220" s="19"/>
      <c r="VQK4220" s="19"/>
      <c r="VQL4220" s="19"/>
      <c r="VQM4220" s="19"/>
      <c r="VQN4220" s="19"/>
      <c r="VQO4220" s="19"/>
      <c r="VQP4220" s="19"/>
      <c r="VQQ4220" s="19"/>
      <c r="VQR4220" s="19"/>
      <c r="VQS4220" s="19"/>
      <c r="VQT4220" s="19"/>
      <c r="VQU4220" s="19"/>
      <c r="VQV4220" s="19"/>
      <c r="VQW4220" s="19"/>
      <c r="VQX4220" s="19"/>
      <c r="VQY4220" s="19"/>
      <c r="VQZ4220" s="19"/>
      <c r="VRA4220" s="19"/>
      <c r="VRB4220" s="19"/>
      <c r="VRC4220" s="19"/>
      <c r="VRD4220" s="19"/>
      <c r="VRE4220" s="19"/>
      <c r="VRF4220" s="19"/>
      <c r="VRG4220" s="19"/>
      <c r="VRH4220" s="19"/>
      <c r="VRI4220" s="19"/>
      <c r="VRJ4220" s="19"/>
      <c r="VRK4220" s="19"/>
      <c r="VRL4220" s="19"/>
      <c r="VRM4220" s="19"/>
      <c r="VRN4220" s="19"/>
      <c r="VRO4220" s="19"/>
      <c r="VRP4220" s="19"/>
      <c r="VRQ4220" s="19"/>
      <c r="VRR4220" s="19"/>
      <c r="VRS4220" s="19"/>
      <c r="VRT4220" s="19"/>
      <c r="VRU4220" s="19"/>
      <c r="VRV4220" s="19"/>
      <c r="VRW4220" s="19"/>
      <c r="VRX4220" s="19"/>
      <c r="VRY4220" s="19"/>
      <c r="VRZ4220" s="19"/>
      <c r="VSA4220" s="19"/>
      <c r="VSB4220" s="19"/>
      <c r="VSC4220" s="19"/>
      <c r="VSD4220" s="19"/>
      <c r="VSE4220" s="19"/>
      <c r="VSF4220" s="19"/>
      <c r="VSG4220" s="19"/>
      <c r="VSH4220" s="19"/>
      <c r="VSI4220" s="19"/>
      <c r="VSJ4220" s="19"/>
      <c r="VSK4220" s="19"/>
      <c r="VSL4220" s="19"/>
      <c r="VSM4220" s="19"/>
      <c r="VSN4220" s="19"/>
      <c r="VSO4220" s="19"/>
      <c r="VSP4220" s="19"/>
      <c r="VSQ4220" s="19"/>
      <c r="VSR4220" s="19"/>
      <c r="VSS4220" s="19"/>
      <c r="VST4220" s="19"/>
      <c r="VSU4220" s="19"/>
      <c r="VSV4220" s="19"/>
      <c r="VSW4220" s="19"/>
      <c r="VSX4220" s="19"/>
      <c r="VSY4220" s="19"/>
      <c r="VSZ4220" s="19"/>
      <c r="VTA4220" s="19"/>
      <c r="VTB4220" s="19"/>
      <c r="VTC4220" s="19"/>
      <c r="VTD4220" s="19"/>
      <c r="VTE4220" s="19"/>
      <c r="VTF4220" s="19"/>
      <c r="VTG4220" s="19"/>
      <c r="VTH4220" s="19"/>
      <c r="VTI4220" s="19"/>
      <c r="VTJ4220" s="19"/>
      <c r="VTK4220" s="19"/>
      <c r="VTL4220" s="19"/>
      <c r="VTM4220" s="19"/>
      <c r="VTN4220" s="19"/>
      <c r="VTO4220" s="19"/>
      <c r="VTP4220" s="19"/>
      <c r="VTQ4220" s="19"/>
      <c r="VTR4220" s="19"/>
      <c r="VTS4220" s="19"/>
      <c r="VTT4220" s="19"/>
      <c r="VTU4220" s="19"/>
      <c r="VTV4220" s="19"/>
      <c r="VTW4220" s="19"/>
      <c r="VTX4220" s="19"/>
      <c r="VTY4220" s="19"/>
      <c r="VTZ4220" s="19"/>
      <c r="VUA4220" s="19"/>
      <c r="VUB4220" s="19"/>
      <c r="VUC4220" s="19"/>
      <c r="VUD4220" s="19"/>
      <c r="VUE4220" s="19"/>
      <c r="VUF4220" s="19"/>
      <c r="VUG4220" s="19"/>
      <c r="VUH4220" s="19"/>
      <c r="VUI4220" s="19"/>
      <c r="VUJ4220" s="19"/>
      <c r="VUK4220" s="19"/>
      <c r="VUL4220" s="19"/>
      <c r="VUM4220" s="19"/>
      <c r="VUN4220" s="19"/>
      <c r="VUO4220" s="19"/>
      <c r="VUP4220" s="19"/>
      <c r="VUQ4220" s="19"/>
      <c r="VUR4220" s="19"/>
      <c r="VUS4220" s="19"/>
      <c r="VUT4220" s="19"/>
      <c r="VUU4220" s="19"/>
      <c r="VUV4220" s="19"/>
      <c r="VUW4220" s="19"/>
      <c r="VUX4220" s="19"/>
      <c r="VUY4220" s="19"/>
      <c r="VUZ4220" s="19"/>
      <c r="VVA4220" s="19"/>
      <c r="VVB4220" s="19"/>
      <c r="VVC4220" s="19"/>
      <c r="VVD4220" s="19"/>
      <c r="VVE4220" s="19"/>
      <c r="VVF4220" s="19"/>
      <c r="VVG4220" s="19"/>
      <c r="VVH4220" s="19"/>
      <c r="VVI4220" s="19"/>
      <c r="VVJ4220" s="19"/>
      <c r="VVK4220" s="19"/>
      <c r="VVL4220" s="19"/>
      <c r="VVM4220" s="19"/>
      <c r="VVN4220" s="19"/>
      <c r="VVO4220" s="19"/>
      <c r="VVP4220" s="19"/>
      <c r="VVQ4220" s="19"/>
      <c r="VVR4220" s="19"/>
      <c r="VVS4220" s="19"/>
      <c r="VVT4220" s="19"/>
      <c r="VVU4220" s="19"/>
      <c r="VVV4220" s="19"/>
      <c r="VVW4220" s="19"/>
      <c r="VVX4220" s="19"/>
      <c r="VVY4220" s="19"/>
      <c r="VVZ4220" s="19"/>
      <c r="VWA4220" s="19"/>
      <c r="VWB4220" s="19"/>
      <c r="VWC4220" s="19"/>
      <c r="VWD4220" s="19"/>
      <c r="VWE4220" s="19"/>
      <c r="VWF4220" s="19"/>
      <c r="VWG4220" s="19"/>
      <c r="VWH4220" s="19"/>
      <c r="VWI4220" s="19"/>
      <c r="VWJ4220" s="19"/>
      <c r="VWK4220" s="19"/>
      <c r="VWL4220" s="19"/>
      <c r="VWM4220" s="19"/>
      <c r="VWN4220" s="19"/>
      <c r="VWO4220" s="19"/>
      <c r="VWP4220" s="19"/>
      <c r="VWQ4220" s="19"/>
      <c r="VWR4220" s="19"/>
      <c r="VWS4220" s="19"/>
      <c r="VWT4220" s="19"/>
      <c r="VWU4220" s="19"/>
      <c r="VWV4220" s="19"/>
      <c r="VWW4220" s="19"/>
      <c r="VWX4220" s="19"/>
      <c r="VWY4220" s="19"/>
      <c r="VWZ4220" s="19"/>
      <c r="VXA4220" s="19"/>
      <c r="VXB4220" s="19"/>
      <c r="VXC4220" s="19"/>
      <c r="VXD4220" s="19"/>
      <c r="VXE4220" s="19"/>
      <c r="VXF4220" s="19"/>
      <c r="VXG4220" s="19"/>
      <c r="VXH4220" s="19"/>
      <c r="VXI4220" s="19"/>
      <c r="VXJ4220" s="19"/>
      <c r="VXK4220" s="19"/>
      <c r="VXL4220" s="19"/>
      <c r="VXM4220" s="19"/>
      <c r="VXN4220" s="19"/>
      <c r="VXO4220" s="19"/>
      <c r="VXP4220" s="19"/>
      <c r="VXQ4220" s="19"/>
      <c r="VXR4220" s="19"/>
      <c r="VXS4220" s="19"/>
      <c r="VXT4220" s="19"/>
      <c r="VXU4220" s="19"/>
      <c r="VXV4220" s="19"/>
      <c r="VXW4220" s="19"/>
      <c r="VXX4220" s="19"/>
      <c r="VXY4220" s="19"/>
      <c r="VXZ4220" s="19"/>
      <c r="VYA4220" s="19"/>
      <c r="VYB4220" s="19"/>
      <c r="VYC4220" s="19"/>
      <c r="VYD4220" s="19"/>
      <c r="VYE4220" s="19"/>
      <c r="VYF4220" s="19"/>
      <c r="VYG4220" s="19"/>
      <c r="VYH4220" s="19"/>
      <c r="VYI4220" s="19"/>
      <c r="VYJ4220" s="19"/>
      <c r="VYK4220" s="19"/>
      <c r="VYL4220" s="19"/>
      <c r="VYM4220" s="19"/>
      <c r="VYN4220" s="19"/>
      <c r="VYO4220" s="19"/>
      <c r="VYP4220" s="19"/>
      <c r="VYQ4220" s="19"/>
      <c r="VYR4220" s="19"/>
      <c r="VYS4220" s="19"/>
      <c r="VYT4220" s="19"/>
      <c r="VYU4220" s="19"/>
      <c r="VYV4220" s="19"/>
      <c r="VYW4220" s="19"/>
      <c r="VYX4220" s="19"/>
      <c r="VYY4220" s="19"/>
      <c r="VYZ4220" s="19"/>
      <c r="VZA4220" s="19"/>
      <c r="VZB4220" s="19"/>
      <c r="VZC4220" s="19"/>
      <c r="VZD4220" s="19"/>
      <c r="VZE4220" s="19"/>
      <c r="VZF4220" s="19"/>
      <c r="VZG4220" s="19"/>
      <c r="VZH4220" s="19"/>
      <c r="VZI4220" s="19"/>
      <c r="VZJ4220" s="19"/>
      <c r="VZK4220" s="19"/>
      <c r="VZL4220" s="19"/>
      <c r="VZM4220" s="19"/>
      <c r="VZN4220" s="19"/>
      <c r="VZO4220" s="19"/>
      <c r="VZP4220" s="19"/>
      <c r="VZQ4220" s="19"/>
      <c r="VZR4220" s="19"/>
      <c r="VZS4220" s="19"/>
      <c r="VZT4220" s="19"/>
      <c r="VZU4220" s="19"/>
      <c r="VZV4220" s="19"/>
      <c r="VZW4220" s="19"/>
      <c r="VZX4220" s="19"/>
      <c r="VZY4220" s="19"/>
      <c r="VZZ4220" s="19"/>
      <c r="WAA4220" s="19"/>
      <c r="WAB4220" s="19"/>
      <c r="WAC4220" s="19"/>
      <c r="WAD4220" s="19"/>
      <c r="WAE4220" s="19"/>
      <c r="WAF4220" s="19"/>
      <c r="WAG4220" s="19"/>
      <c r="WAH4220" s="19"/>
      <c r="WAI4220" s="19"/>
      <c r="WAJ4220" s="19"/>
      <c r="WAK4220" s="19"/>
      <c r="WAL4220" s="19"/>
      <c r="WAM4220" s="19"/>
      <c r="WAN4220" s="19"/>
      <c r="WAO4220" s="19"/>
      <c r="WAP4220" s="19"/>
      <c r="WAQ4220" s="19"/>
      <c r="WAR4220" s="19"/>
      <c r="WAS4220" s="19"/>
      <c r="WAT4220" s="19"/>
      <c r="WAU4220" s="19"/>
      <c r="WAV4220" s="19"/>
      <c r="WAW4220" s="19"/>
      <c r="WAX4220" s="19"/>
      <c r="WAY4220" s="19"/>
      <c r="WAZ4220" s="19"/>
      <c r="WBA4220" s="19"/>
      <c r="WBB4220" s="19"/>
      <c r="WBC4220" s="19"/>
      <c r="WBD4220" s="19"/>
      <c r="WBE4220" s="19"/>
      <c r="WBF4220" s="19"/>
      <c r="WBG4220" s="19"/>
      <c r="WBH4220" s="19"/>
      <c r="WBI4220" s="19"/>
      <c r="WBJ4220" s="19"/>
      <c r="WBK4220" s="19"/>
      <c r="WBL4220" s="19"/>
      <c r="WBM4220" s="19"/>
      <c r="WBN4220" s="19"/>
      <c r="WBO4220" s="19"/>
      <c r="WBP4220" s="19"/>
      <c r="WBQ4220" s="19"/>
      <c r="WBR4220" s="19"/>
      <c r="WBS4220" s="19"/>
      <c r="WBT4220" s="19"/>
      <c r="WBU4220" s="19"/>
      <c r="WBV4220" s="19"/>
      <c r="WBW4220" s="19"/>
      <c r="WBX4220" s="19"/>
      <c r="WBY4220" s="19"/>
      <c r="WBZ4220" s="19"/>
      <c r="WCA4220" s="19"/>
      <c r="WCB4220" s="19"/>
      <c r="WCC4220" s="19"/>
      <c r="WCD4220" s="19"/>
      <c r="WCE4220" s="19"/>
      <c r="WCF4220" s="19"/>
      <c r="WCG4220" s="19"/>
      <c r="WCH4220" s="19"/>
      <c r="WCI4220" s="19"/>
      <c r="WCJ4220" s="19"/>
      <c r="WCK4220" s="19"/>
      <c r="WCL4220" s="19"/>
      <c r="WCM4220" s="19"/>
      <c r="WCN4220" s="19"/>
      <c r="WCO4220" s="19"/>
      <c r="WCP4220" s="19"/>
      <c r="WCQ4220" s="19"/>
      <c r="WCR4220" s="19"/>
      <c r="WCS4220" s="19"/>
      <c r="WCT4220" s="19"/>
      <c r="WCU4220" s="19"/>
      <c r="WCV4220" s="19"/>
      <c r="WCW4220" s="19"/>
      <c r="WCX4220" s="19"/>
      <c r="WCY4220" s="19"/>
      <c r="WCZ4220" s="19"/>
      <c r="WDA4220" s="19"/>
      <c r="WDB4220" s="19"/>
      <c r="WDC4220" s="19"/>
      <c r="WDD4220" s="19"/>
      <c r="WDE4220" s="19"/>
      <c r="WDF4220" s="19"/>
      <c r="WDG4220" s="19"/>
      <c r="WDH4220" s="19"/>
      <c r="WDI4220" s="19"/>
      <c r="WDJ4220" s="19"/>
      <c r="WDK4220" s="19"/>
      <c r="WDL4220" s="19"/>
      <c r="WDM4220" s="19"/>
      <c r="WDN4220" s="19"/>
      <c r="WDO4220" s="19"/>
      <c r="WDP4220" s="19"/>
      <c r="WDQ4220" s="19"/>
      <c r="WDR4220" s="19"/>
      <c r="WDS4220" s="19"/>
      <c r="WDT4220" s="19"/>
      <c r="WDU4220" s="19"/>
      <c r="WDV4220" s="19"/>
      <c r="WDW4220" s="19"/>
      <c r="WDX4220" s="19"/>
      <c r="WDY4220" s="19"/>
      <c r="WDZ4220" s="19"/>
      <c r="WEA4220" s="19"/>
      <c r="WEB4220" s="19"/>
      <c r="WEC4220" s="19"/>
      <c r="WED4220" s="19"/>
      <c r="WEE4220" s="19"/>
      <c r="WEF4220" s="19"/>
      <c r="WEG4220" s="19"/>
      <c r="WEH4220" s="19"/>
      <c r="WEI4220" s="19"/>
      <c r="WEJ4220" s="19"/>
      <c r="WEK4220" s="19"/>
      <c r="WEL4220" s="19"/>
      <c r="WEM4220" s="19"/>
      <c r="WEN4220" s="19"/>
      <c r="WEO4220" s="19"/>
      <c r="WEP4220" s="19"/>
      <c r="WEQ4220" s="19"/>
      <c r="WER4220" s="19"/>
      <c r="WES4220" s="19"/>
      <c r="WET4220" s="19"/>
      <c r="WEU4220" s="19"/>
      <c r="WEV4220" s="19"/>
      <c r="WEW4220" s="19"/>
      <c r="WEX4220" s="19"/>
      <c r="WEY4220" s="19"/>
      <c r="WEZ4220" s="19"/>
      <c r="WFA4220" s="19"/>
      <c r="WFB4220" s="19"/>
      <c r="WFC4220" s="19"/>
      <c r="WFD4220" s="19"/>
      <c r="WFE4220" s="19"/>
      <c r="WFF4220" s="19"/>
      <c r="WFG4220" s="19"/>
      <c r="WFH4220" s="19"/>
      <c r="WFI4220" s="19"/>
      <c r="WFJ4220" s="19"/>
      <c r="WFK4220" s="19"/>
      <c r="WFL4220" s="19"/>
      <c r="WFM4220" s="19"/>
      <c r="WFN4220" s="19"/>
      <c r="WFO4220" s="19"/>
      <c r="WFP4220" s="19"/>
      <c r="WFQ4220" s="19"/>
      <c r="WFR4220" s="19"/>
      <c r="WFS4220" s="19"/>
      <c r="WFT4220" s="19"/>
      <c r="WFU4220" s="19"/>
      <c r="WFV4220" s="19"/>
      <c r="WFW4220" s="19"/>
      <c r="WFX4220" s="19"/>
      <c r="WFY4220" s="19"/>
      <c r="WFZ4220" s="19"/>
      <c r="WGA4220" s="19"/>
      <c r="WGB4220" s="19"/>
      <c r="WGC4220" s="19"/>
      <c r="WGD4220" s="19"/>
      <c r="WGE4220" s="19"/>
      <c r="WGF4220" s="19"/>
      <c r="WGG4220" s="19"/>
      <c r="WGH4220" s="19"/>
      <c r="WGI4220" s="19"/>
      <c r="WGJ4220" s="19"/>
      <c r="WGK4220" s="19"/>
      <c r="WGL4220" s="19"/>
      <c r="WGM4220" s="19"/>
      <c r="WGN4220" s="19"/>
      <c r="WGO4220" s="19"/>
      <c r="WGP4220" s="19"/>
      <c r="WGQ4220" s="19"/>
      <c r="WGR4220" s="19"/>
      <c r="WGS4220" s="19"/>
      <c r="WGT4220" s="19"/>
      <c r="WGU4220" s="19"/>
      <c r="WGV4220" s="19"/>
      <c r="WGW4220" s="19"/>
      <c r="WGX4220" s="19"/>
      <c r="WGY4220" s="19"/>
      <c r="WGZ4220" s="19"/>
      <c r="WHA4220" s="19"/>
      <c r="WHB4220" s="19"/>
      <c r="WHC4220" s="19"/>
      <c r="WHD4220" s="19"/>
      <c r="WHE4220" s="19"/>
      <c r="WHF4220" s="19"/>
      <c r="WHG4220" s="19"/>
      <c r="WHH4220" s="19"/>
      <c r="WHI4220" s="19"/>
      <c r="WHJ4220" s="19"/>
      <c r="WHK4220" s="19"/>
      <c r="WHL4220" s="19"/>
      <c r="WHM4220" s="19"/>
      <c r="WHN4220" s="19"/>
      <c r="WHO4220" s="19"/>
      <c r="WHP4220" s="19"/>
      <c r="WHQ4220" s="19"/>
      <c r="WHR4220" s="19"/>
      <c r="WHS4220" s="19"/>
      <c r="WHT4220" s="19"/>
      <c r="WHU4220" s="19"/>
      <c r="WHV4220" s="19"/>
      <c r="WHW4220" s="19"/>
      <c r="WHX4220" s="19"/>
      <c r="WHY4220" s="19"/>
      <c r="WHZ4220" s="19"/>
      <c r="WIA4220" s="19"/>
      <c r="WIB4220" s="19"/>
      <c r="WIC4220" s="19"/>
      <c r="WID4220" s="19"/>
      <c r="WIE4220" s="19"/>
      <c r="WIF4220" s="19"/>
      <c r="WIG4220" s="19"/>
      <c r="WIH4220" s="19"/>
      <c r="WII4220" s="19"/>
      <c r="WIJ4220" s="19"/>
      <c r="WIK4220" s="19"/>
      <c r="WIL4220" s="19"/>
      <c r="WIM4220" s="19"/>
      <c r="WIN4220" s="19"/>
      <c r="WIO4220" s="19"/>
      <c r="WIP4220" s="19"/>
      <c r="WIQ4220" s="19"/>
      <c r="WIR4220" s="19"/>
      <c r="WIS4220" s="19"/>
      <c r="WIT4220" s="19"/>
      <c r="WIU4220" s="19"/>
      <c r="WIV4220" s="19"/>
      <c r="WIW4220" s="19"/>
      <c r="WIX4220" s="19"/>
      <c r="WIY4220" s="19"/>
      <c r="WIZ4220" s="19"/>
      <c r="WJA4220" s="19"/>
      <c r="WJB4220" s="19"/>
      <c r="WJC4220" s="19"/>
      <c r="WJD4220" s="19"/>
      <c r="WJE4220" s="19"/>
      <c r="WJF4220" s="19"/>
      <c r="WJG4220" s="19"/>
      <c r="WJH4220" s="19"/>
      <c r="WJI4220" s="19"/>
      <c r="WJJ4220" s="19"/>
      <c r="WJK4220" s="19"/>
      <c r="WJL4220" s="19"/>
      <c r="WJM4220" s="19"/>
      <c r="WJN4220" s="19"/>
      <c r="WJO4220" s="19"/>
      <c r="WJP4220" s="19"/>
      <c r="WJQ4220" s="19"/>
      <c r="WJR4220" s="19"/>
      <c r="WJS4220" s="19"/>
      <c r="WJT4220" s="19"/>
      <c r="WJU4220" s="19"/>
      <c r="WJV4220" s="19"/>
      <c r="WJW4220" s="19"/>
      <c r="WJX4220" s="19"/>
      <c r="WJY4220" s="19"/>
      <c r="WJZ4220" s="19"/>
      <c r="WKA4220" s="19"/>
      <c r="WKB4220" s="19"/>
      <c r="WKC4220" s="19"/>
      <c r="WKD4220" s="19"/>
      <c r="WKE4220" s="19"/>
      <c r="WKF4220" s="19"/>
      <c r="WKG4220" s="19"/>
      <c r="WKH4220" s="19"/>
      <c r="WKI4220" s="19"/>
      <c r="WKJ4220" s="19"/>
      <c r="WKK4220" s="19"/>
      <c r="WKL4220" s="19"/>
      <c r="WKM4220" s="19"/>
      <c r="WKN4220" s="19"/>
      <c r="WKO4220" s="19"/>
      <c r="WKP4220" s="19"/>
      <c r="WKQ4220" s="19"/>
      <c r="WKR4220" s="19"/>
      <c r="WKS4220" s="19"/>
      <c r="WKT4220" s="19"/>
      <c r="WKU4220" s="19"/>
      <c r="WKV4220" s="19"/>
      <c r="WKW4220" s="19"/>
      <c r="WKX4220" s="19"/>
      <c r="WKY4220" s="19"/>
      <c r="WKZ4220" s="19"/>
      <c r="WLA4220" s="19"/>
      <c r="WLB4220" s="19"/>
      <c r="WLC4220" s="19"/>
      <c r="WLD4220" s="19"/>
      <c r="WLE4220" s="19"/>
      <c r="WLF4220" s="19"/>
      <c r="WLG4220" s="19"/>
      <c r="WLH4220" s="19"/>
      <c r="WLI4220" s="19"/>
      <c r="WLJ4220" s="19"/>
      <c r="WLK4220" s="19"/>
      <c r="WLL4220" s="19"/>
      <c r="WLM4220" s="19"/>
      <c r="WLN4220" s="19"/>
      <c r="WLO4220" s="19"/>
      <c r="WLP4220" s="19"/>
      <c r="WLQ4220" s="19"/>
      <c r="WLR4220" s="19"/>
      <c r="WLS4220" s="19"/>
      <c r="WLT4220" s="19"/>
      <c r="WLU4220" s="19"/>
      <c r="WLV4220" s="19"/>
      <c r="WLW4220" s="19"/>
      <c r="WLX4220" s="19"/>
      <c r="WLY4220" s="19"/>
      <c r="WLZ4220" s="19"/>
      <c r="WMA4220" s="19"/>
      <c r="WMB4220" s="19"/>
      <c r="WMC4220" s="19"/>
      <c r="WMD4220" s="19"/>
      <c r="WME4220" s="19"/>
      <c r="WMF4220" s="19"/>
      <c r="WMG4220" s="19"/>
      <c r="WMH4220" s="19"/>
      <c r="WMI4220" s="19"/>
      <c r="WMJ4220" s="19"/>
      <c r="WMK4220" s="19"/>
      <c r="WML4220" s="19"/>
      <c r="WMM4220" s="19"/>
      <c r="WMN4220" s="19"/>
      <c r="WMO4220" s="19"/>
      <c r="WMP4220" s="19"/>
      <c r="WMQ4220" s="19"/>
      <c r="WMR4220" s="19"/>
      <c r="WMS4220" s="19"/>
      <c r="WMT4220" s="19"/>
      <c r="WMU4220" s="19"/>
      <c r="WMV4220" s="19"/>
      <c r="WMW4220" s="19"/>
      <c r="WMX4220" s="19"/>
      <c r="WMY4220" s="19"/>
      <c r="WMZ4220" s="19"/>
      <c r="WNA4220" s="19"/>
      <c r="WNB4220" s="19"/>
      <c r="WNC4220" s="19"/>
      <c r="WND4220" s="19"/>
      <c r="WNE4220" s="19"/>
      <c r="WNF4220" s="19"/>
      <c r="WNG4220" s="19"/>
      <c r="WNH4220" s="19"/>
      <c r="WNI4220" s="19"/>
      <c r="WNJ4220" s="19"/>
      <c r="WNK4220" s="19"/>
      <c r="WNL4220" s="19"/>
      <c r="WNM4220" s="19"/>
      <c r="WNN4220" s="19"/>
      <c r="WNO4220" s="19"/>
      <c r="WNP4220" s="19"/>
      <c r="WNQ4220" s="19"/>
      <c r="WNR4220" s="19"/>
      <c r="WNS4220" s="19"/>
      <c r="WNT4220" s="19"/>
      <c r="WNU4220" s="19"/>
      <c r="WNV4220" s="19"/>
      <c r="WNW4220" s="19"/>
      <c r="WNX4220" s="19"/>
      <c r="WNY4220" s="19"/>
      <c r="WNZ4220" s="19"/>
      <c r="WOA4220" s="19"/>
      <c r="WOB4220" s="19"/>
      <c r="WOC4220" s="19"/>
      <c r="WOD4220" s="19"/>
      <c r="WOE4220" s="19"/>
      <c r="WOF4220" s="19"/>
      <c r="WOG4220" s="19"/>
      <c r="WOH4220" s="19"/>
      <c r="WOI4220" s="19"/>
      <c r="WOJ4220" s="19"/>
      <c r="WOK4220" s="19"/>
      <c r="WOL4220" s="19"/>
      <c r="WOM4220" s="19"/>
      <c r="WON4220" s="19"/>
      <c r="WOO4220" s="19"/>
      <c r="WOP4220" s="19"/>
      <c r="WOQ4220" s="19"/>
      <c r="WOR4220" s="19"/>
      <c r="WOS4220" s="19"/>
      <c r="WOT4220" s="19"/>
      <c r="WOU4220" s="19"/>
      <c r="WOV4220" s="19"/>
      <c r="WOW4220" s="19"/>
      <c r="WOX4220" s="19"/>
      <c r="WOY4220" s="19"/>
      <c r="WOZ4220" s="19"/>
      <c r="WPA4220" s="19"/>
      <c r="WPB4220" s="19"/>
      <c r="WPC4220" s="19"/>
      <c r="WPD4220" s="19"/>
      <c r="WPE4220" s="19"/>
      <c r="WPF4220" s="19"/>
      <c r="WPG4220" s="19"/>
      <c r="WPH4220" s="19"/>
      <c r="WPI4220" s="19"/>
      <c r="WPJ4220" s="19"/>
      <c r="WPK4220" s="19"/>
      <c r="WPL4220" s="19"/>
      <c r="WPM4220" s="19"/>
      <c r="WPN4220" s="19"/>
      <c r="WPO4220" s="19"/>
      <c r="WPP4220" s="19"/>
      <c r="WPQ4220" s="19"/>
      <c r="WPR4220" s="19"/>
      <c r="WPS4220" s="19"/>
      <c r="WPT4220" s="19"/>
      <c r="WPU4220" s="19"/>
      <c r="WPV4220" s="19"/>
      <c r="WPW4220" s="19"/>
      <c r="WPX4220" s="19"/>
      <c r="WPY4220" s="19"/>
      <c r="WPZ4220" s="19"/>
      <c r="WQA4220" s="19"/>
      <c r="WQB4220" s="19"/>
      <c r="WQC4220" s="19"/>
      <c r="WQD4220" s="19"/>
      <c r="WQE4220" s="19"/>
      <c r="WQF4220" s="19"/>
      <c r="WQG4220" s="19"/>
      <c r="WQH4220" s="19"/>
      <c r="WQI4220" s="19"/>
      <c r="WQJ4220" s="19"/>
      <c r="WQK4220" s="19"/>
      <c r="WQL4220" s="19"/>
      <c r="WQM4220" s="19"/>
      <c r="WQN4220" s="19"/>
      <c r="WQO4220" s="19"/>
      <c r="WQP4220" s="19"/>
      <c r="WQQ4220" s="19"/>
      <c r="WQR4220" s="19"/>
      <c r="WQS4220" s="19"/>
      <c r="WQT4220" s="19"/>
      <c r="WQU4220" s="19"/>
      <c r="WQV4220" s="19"/>
      <c r="WQW4220" s="19"/>
      <c r="WQX4220" s="19"/>
      <c r="WQY4220" s="19"/>
      <c r="WQZ4220" s="19"/>
      <c r="WRA4220" s="19"/>
      <c r="WRB4220" s="19"/>
      <c r="WRC4220" s="19"/>
      <c r="WRD4220" s="19"/>
      <c r="WRE4220" s="19"/>
      <c r="WRF4220" s="19"/>
      <c r="WRG4220" s="19"/>
      <c r="WRH4220" s="19"/>
      <c r="WRI4220" s="19"/>
      <c r="WRJ4220" s="19"/>
      <c r="WRK4220" s="19"/>
      <c r="WRL4220" s="19"/>
      <c r="WRM4220" s="19"/>
      <c r="WRN4220" s="19"/>
      <c r="WRO4220" s="19"/>
      <c r="WRP4220" s="19"/>
      <c r="WRQ4220" s="19"/>
      <c r="WRR4220" s="19"/>
      <c r="WRS4220" s="19"/>
      <c r="WRT4220" s="19"/>
      <c r="WRU4220" s="19"/>
      <c r="WRV4220" s="19"/>
      <c r="WRW4220" s="19"/>
      <c r="WRX4220" s="19"/>
      <c r="WRY4220" s="19"/>
      <c r="WRZ4220" s="19"/>
      <c r="WSA4220" s="19"/>
      <c r="WSB4220" s="19"/>
      <c r="WSC4220" s="19"/>
      <c r="WSD4220" s="19"/>
      <c r="WSE4220" s="19"/>
      <c r="WSF4220" s="19"/>
      <c r="WSG4220" s="19"/>
      <c r="WSH4220" s="19"/>
      <c r="WSI4220" s="19"/>
      <c r="WSJ4220" s="19"/>
      <c r="WSK4220" s="19"/>
      <c r="WSL4220" s="19"/>
      <c r="WSM4220" s="19"/>
      <c r="WSN4220" s="19"/>
      <c r="WSO4220" s="19"/>
      <c r="WSP4220" s="19"/>
      <c r="WSQ4220" s="19"/>
      <c r="WSR4220" s="19"/>
      <c r="WSS4220" s="19"/>
      <c r="WST4220" s="19"/>
      <c r="WSU4220" s="19"/>
      <c r="WSV4220" s="19"/>
      <c r="WSW4220" s="19"/>
      <c r="WSX4220" s="19"/>
      <c r="WSY4220" s="19"/>
      <c r="WSZ4220" s="19"/>
      <c r="WTA4220" s="19"/>
      <c r="WTB4220" s="19"/>
      <c r="WTC4220" s="19"/>
      <c r="WTD4220" s="19"/>
      <c r="WTE4220" s="19"/>
      <c r="WTF4220" s="19"/>
      <c r="WTG4220" s="19"/>
      <c r="WTH4220" s="19"/>
      <c r="WTI4220" s="19"/>
      <c r="WTJ4220" s="19"/>
      <c r="WTK4220" s="19"/>
      <c r="WTL4220" s="19"/>
      <c r="WTM4220" s="19"/>
      <c r="WTN4220" s="19"/>
      <c r="WTO4220" s="19"/>
      <c r="WTP4220" s="19"/>
      <c r="WTQ4220" s="19"/>
      <c r="WTR4220" s="19"/>
      <c r="WTS4220" s="19"/>
      <c r="WTT4220" s="19"/>
      <c r="WTU4220" s="19"/>
      <c r="WTV4220" s="19"/>
      <c r="WTW4220" s="19"/>
      <c r="WTX4220" s="19"/>
      <c r="WTY4220" s="19"/>
      <c r="WTZ4220" s="19"/>
      <c r="WUA4220" s="19"/>
      <c r="WUB4220" s="19"/>
      <c r="WUC4220" s="19"/>
      <c r="WUD4220" s="19"/>
      <c r="WUE4220" s="19"/>
      <c r="WUF4220" s="19"/>
      <c r="WUG4220" s="19"/>
      <c r="WUH4220" s="19"/>
      <c r="WUI4220" s="19"/>
      <c r="WUJ4220" s="19"/>
      <c r="WUK4220" s="19"/>
      <c r="WUL4220" s="19"/>
      <c r="WUM4220" s="19"/>
      <c r="WUN4220" s="19"/>
      <c r="WUO4220" s="19"/>
      <c r="WUP4220" s="19"/>
      <c r="WUQ4220" s="19"/>
      <c r="WUR4220" s="19"/>
      <c r="WUS4220" s="19"/>
      <c r="WUT4220" s="19"/>
      <c r="WUU4220" s="19"/>
      <c r="WUV4220" s="19"/>
      <c r="WUW4220" s="19"/>
      <c r="WUX4220" s="19"/>
      <c r="WUY4220" s="19"/>
      <c r="WUZ4220" s="19"/>
      <c r="WVA4220" s="19"/>
      <c r="WVB4220" s="19"/>
      <c r="WVC4220" s="19"/>
      <c r="WVD4220" s="19"/>
      <c r="WVE4220" s="19"/>
      <c r="WVF4220" s="19"/>
      <c r="WVG4220" s="19"/>
      <c r="WVH4220" s="19"/>
      <c r="WVI4220" s="19"/>
      <c r="WVJ4220" s="19"/>
      <c r="WVK4220" s="19"/>
      <c r="WVL4220" s="19"/>
      <c r="WVM4220" s="19"/>
      <c r="WVN4220" s="19"/>
      <c r="WVO4220" s="19"/>
      <c r="WVP4220" s="19"/>
      <c r="WVQ4220" s="19"/>
      <c r="WVR4220" s="19"/>
      <c r="WVS4220" s="19"/>
      <c r="WVT4220" s="19"/>
      <c r="WVU4220" s="19"/>
      <c r="WVV4220" s="19"/>
      <c r="WVW4220" s="19"/>
      <c r="WVX4220" s="19"/>
      <c r="WVY4220" s="19"/>
      <c r="WVZ4220" s="19"/>
      <c r="WWA4220" s="19"/>
      <c r="WWB4220" s="19"/>
      <c r="WWC4220" s="19"/>
      <c r="WWD4220" s="19"/>
      <c r="WWE4220" s="19"/>
      <c r="WWF4220" s="19"/>
      <c r="WWG4220" s="19"/>
      <c r="WWH4220" s="19"/>
      <c r="WWI4220" s="19"/>
      <c r="WWJ4220" s="19"/>
      <c r="WWK4220" s="19"/>
      <c r="WWL4220" s="19"/>
      <c r="WWM4220" s="19"/>
      <c r="WWN4220" s="19"/>
      <c r="WWO4220" s="19"/>
      <c r="WWP4220" s="19"/>
      <c r="WWQ4220" s="19"/>
      <c r="WWR4220" s="19"/>
      <c r="WWS4220" s="19"/>
      <c r="WWT4220" s="19"/>
      <c r="WWU4220" s="19"/>
      <c r="WWV4220" s="19"/>
      <c r="WWW4220" s="19"/>
      <c r="WWX4220" s="19"/>
      <c r="WWY4220" s="19"/>
      <c r="WWZ4220" s="19"/>
      <c r="WXA4220" s="19"/>
      <c r="WXB4220" s="19"/>
      <c r="WXC4220" s="19"/>
      <c r="WXD4220" s="19"/>
      <c r="WXE4220" s="19"/>
      <c r="WXF4220" s="19"/>
      <c r="WXG4220" s="19"/>
      <c r="WXH4220" s="19"/>
      <c r="WXI4220" s="19"/>
      <c r="WXJ4220" s="19"/>
      <c r="WXK4220" s="19"/>
      <c r="WXL4220" s="19"/>
      <c r="WXM4220" s="19"/>
      <c r="WXN4220" s="19"/>
      <c r="WXO4220" s="19"/>
      <c r="WXP4220" s="19"/>
      <c r="WXQ4220" s="19"/>
      <c r="WXR4220" s="19"/>
      <c r="WXS4220" s="19"/>
      <c r="WXT4220" s="19"/>
      <c r="WXU4220" s="19"/>
      <c r="WXV4220" s="19"/>
      <c r="WXW4220" s="19"/>
      <c r="WXX4220" s="19"/>
      <c r="WXY4220" s="19"/>
      <c r="WXZ4220" s="19"/>
      <c r="WYA4220" s="19"/>
      <c r="WYB4220" s="19"/>
      <c r="WYC4220" s="19"/>
      <c r="WYD4220" s="19"/>
      <c r="WYE4220" s="19"/>
      <c r="WYF4220" s="19"/>
      <c r="WYG4220" s="19"/>
      <c r="WYH4220" s="19"/>
      <c r="WYI4220" s="19"/>
      <c r="WYJ4220" s="19"/>
      <c r="WYK4220" s="19"/>
      <c r="WYL4220" s="19"/>
      <c r="WYM4220" s="19"/>
      <c r="WYN4220" s="19"/>
      <c r="WYO4220" s="19"/>
      <c r="WYP4220" s="19"/>
      <c r="WYQ4220" s="19"/>
      <c r="WYR4220" s="19"/>
      <c r="WYS4220" s="19"/>
      <c r="WYT4220" s="19"/>
      <c r="WYU4220" s="19"/>
      <c r="WYV4220" s="19"/>
      <c r="WYW4220" s="19"/>
      <c r="WYX4220" s="19"/>
      <c r="WYY4220" s="19"/>
      <c r="WYZ4220" s="19"/>
      <c r="WZA4220" s="19"/>
      <c r="WZB4220" s="19"/>
      <c r="WZC4220" s="19"/>
      <c r="WZD4220" s="19"/>
      <c r="WZE4220" s="19"/>
      <c r="WZF4220" s="19"/>
      <c r="WZG4220" s="19"/>
      <c r="WZH4220" s="19"/>
      <c r="WZI4220" s="19"/>
      <c r="WZJ4220" s="19"/>
      <c r="WZK4220" s="19"/>
      <c r="WZL4220" s="19"/>
      <c r="WZM4220" s="19"/>
      <c r="WZN4220" s="19"/>
      <c r="WZO4220" s="19"/>
      <c r="WZP4220" s="19"/>
      <c r="WZQ4220" s="19"/>
      <c r="WZR4220" s="19"/>
      <c r="WZS4220" s="19"/>
      <c r="WZT4220" s="19"/>
      <c r="WZU4220" s="19"/>
      <c r="WZV4220" s="19"/>
      <c r="WZW4220" s="19"/>
      <c r="WZX4220" s="19"/>
      <c r="WZY4220" s="19"/>
      <c r="WZZ4220" s="19"/>
      <c r="XAA4220" s="19"/>
      <c r="XAB4220" s="19"/>
      <c r="XAC4220" s="19"/>
      <c r="XAD4220" s="19"/>
      <c r="XAE4220" s="19"/>
      <c r="XAF4220" s="19"/>
      <c r="XAG4220" s="19"/>
      <c r="XAH4220" s="19"/>
      <c r="XAI4220" s="19"/>
      <c r="XAJ4220" s="19"/>
      <c r="XAK4220" s="19"/>
      <c r="XAL4220" s="19"/>
      <c r="XAM4220" s="19"/>
      <c r="XAN4220" s="19"/>
      <c r="XAO4220" s="19"/>
      <c r="XAP4220" s="19"/>
      <c r="XAQ4220" s="19"/>
      <c r="XAR4220" s="19"/>
      <c r="XAS4220" s="19"/>
      <c r="XAT4220" s="19"/>
      <c r="XAU4220" s="19"/>
      <c r="XAV4220" s="19"/>
      <c r="XAW4220" s="19"/>
      <c r="XAX4220" s="19"/>
      <c r="XAY4220" s="19"/>
      <c r="XAZ4220" s="19"/>
      <c r="XBA4220" s="19"/>
      <c r="XBB4220" s="19"/>
      <c r="XBC4220" s="19"/>
      <c r="XBD4220" s="19"/>
      <c r="XBE4220" s="19"/>
      <c r="XBF4220" s="19"/>
      <c r="XBG4220" s="19"/>
      <c r="XBH4220" s="19"/>
      <c r="XBI4220" s="19"/>
      <c r="XBJ4220" s="19"/>
      <c r="XBK4220" s="19"/>
      <c r="XBL4220" s="19"/>
      <c r="XBM4220" s="19"/>
      <c r="XBN4220" s="19"/>
      <c r="XBO4220" s="19"/>
      <c r="XBP4220" s="19"/>
      <c r="XBQ4220" s="19"/>
      <c r="XBR4220" s="19"/>
      <c r="XBS4220" s="19"/>
      <c r="XBT4220" s="19"/>
      <c r="XBU4220" s="19"/>
      <c r="XBV4220" s="19"/>
      <c r="XBW4220" s="19"/>
      <c r="XBX4220" s="19"/>
      <c r="XBY4220" s="19"/>
      <c r="XBZ4220" s="19"/>
      <c r="XCA4220" s="19"/>
      <c r="XCB4220" s="19"/>
      <c r="XCC4220" s="19"/>
      <c r="XCD4220" s="19"/>
      <c r="XCE4220" s="19"/>
      <c r="XCF4220" s="19"/>
      <c r="XCG4220" s="19"/>
      <c r="XCH4220" s="19"/>
      <c r="XCI4220" s="19"/>
      <c r="XCJ4220" s="19"/>
      <c r="XCK4220" s="19"/>
      <c r="XCL4220" s="19"/>
      <c r="XCM4220" s="19"/>
      <c r="XCN4220" s="19"/>
      <c r="XCO4220" s="19"/>
      <c r="XCP4220" s="19"/>
      <c r="XCQ4220" s="19"/>
      <c r="XCR4220" s="19"/>
      <c r="XCS4220" s="19"/>
      <c r="XCT4220" s="19"/>
      <c r="XCU4220" s="19"/>
      <c r="XCV4220" s="19"/>
      <c r="XCW4220" s="19"/>
      <c r="XCX4220" s="19"/>
      <c r="XCY4220" s="19"/>
      <c r="XCZ4220" s="19"/>
      <c r="XDA4220" s="19"/>
      <c r="XDB4220" s="19"/>
      <c r="XDC4220" s="19"/>
      <c r="XDD4220" s="19"/>
      <c r="XDE4220" s="19"/>
      <c r="XDF4220" s="19"/>
      <c r="XDG4220" s="19"/>
      <c r="XDH4220" s="19"/>
      <c r="XDI4220" s="19"/>
      <c r="XDJ4220" s="19"/>
      <c r="XDK4220" s="19"/>
      <c r="XDL4220" s="19"/>
      <c r="XDM4220" s="19"/>
      <c r="XDN4220" s="19"/>
      <c r="XDO4220" s="19"/>
      <c r="XDP4220" s="19"/>
      <c r="XDQ4220" s="19"/>
      <c r="XDR4220" s="19"/>
      <c r="XDS4220" s="19"/>
      <c r="XDT4220" s="19"/>
      <c r="XDU4220" s="19"/>
      <c r="XDV4220" s="19"/>
      <c r="XDW4220" s="19"/>
      <c r="XDX4220" s="19"/>
      <c r="XDY4220" s="19"/>
      <c r="XDZ4220" s="19"/>
      <c r="XEA4220" s="19"/>
      <c r="XEB4220" s="19"/>
      <c r="XEC4220" s="19"/>
      <c r="XED4220" s="19"/>
      <c r="XEE4220" s="19"/>
      <c r="XEF4220" s="19"/>
      <c r="XEG4220" s="20"/>
      <c r="XEH4220" s="20"/>
      <c r="XEI4220" s="20"/>
      <c r="XEJ4220" s="20"/>
      <c r="XEK4220" s="20"/>
      <c r="XEL4220" s="20"/>
      <c r="XEM4220" s="20"/>
      <c r="XEN4220" s="20"/>
      <c r="XEO4220" s="20"/>
      <c r="XEP4220" s="20"/>
      <c r="XEQ4220" s="20"/>
      <c r="XER4220" s="20"/>
      <c r="XES4220" s="20"/>
      <c r="XET4220" s="20"/>
      <c r="XEU4220" s="20"/>
      <c r="XEV4220" s="20"/>
      <c r="XEW4220" s="20"/>
      <c r="XEX4220" s="20"/>
      <c r="XEY4220" s="20"/>
      <c r="XEZ4220" s="20"/>
      <c r="XFA4220" s="20"/>
      <c r="XFB4220" s="20"/>
    </row>
    <row r="4221" s="8" customFormat="1" spans="1:10">
      <c r="A4221" s="107" t="s">
        <v>73</v>
      </c>
      <c r="B4221" s="108">
        <v>311503003</v>
      </c>
      <c r="C4221" s="109" t="s">
        <v>7524</v>
      </c>
      <c r="D4221" s="108"/>
      <c r="E4221" s="108"/>
      <c r="F4221" s="107" t="s">
        <v>52</v>
      </c>
      <c r="G4221" s="108"/>
      <c r="H4221" s="107">
        <v>14</v>
      </c>
      <c r="I4221" s="112">
        <f t="shared" si="225"/>
        <v>12.6</v>
      </c>
      <c r="J4221" s="112">
        <f t="shared" si="226"/>
        <v>11.2</v>
      </c>
    </row>
    <row r="4222" s="8" customFormat="1" spans="1:10">
      <c r="A4222" s="107" t="s">
        <v>73</v>
      </c>
      <c r="B4222" s="108">
        <v>311503004</v>
      </c>
      <c r="C4222" s="109" t="s">
        <v>7525</v>
      </c>
      <c r="D4222" s="108"/>
      <c r="E4222" s="108"/>
      <c r="F4222" s="107" t="s">
        <v>25</v>
      </c>
      <c r="G4222" s="108"/>
      <c r="H4222" s="107">
        <v>43</v>
      </c>
      <c r="I4222" s="112">
        <f t="shared" si="225"/>
        <v>38.7</v>
      </c>
      <c r="J4222" s="112">
        <f t="shared" si="226"/>
        <v>34.4</v>
      </c>
    </row>
    <row r="4223" s="8" customFormat="1" spans="1:10">
      <c r="A4223" s="107" t="s">
        <v>73</v>
      </c>
      <c r="B4223" s="108">
        <v>311503005</v>
      </c>
      <c r="C4223" s="109" t="s">
        <v>7526</v>
      </c>
      <c r="D4223" s="108"/>
      <c r="E4223" s="108"/>
      <c r="F4223" s="107" t="s">
        <v>25</v>
      </c>
      <c r="G4223" s="108"/>
      <c r="H4223" s="107">
        <v>285</v>
      </c>
      <c r="I4223" s="112">
        <f t="shared" si="225"/>
        <v>256.5</v>
      </c>
      <c r="J4223" s="112">
        <f t="shared" si="226"/>
        <v>228</v>
      </c>
    </row>
    <row r="4224" s="8" customFormat="1" spans="1:10">
      <c r="A4224" s="107" t="s">
        <v>73</v>
      </c>
      <c r="B4224" s="108">
        <v>311503006</v>
      </c>
      <c r="C4224" s="109" t="s">
        <v>7527</v>
      </c>
      <c r="D4224" s="108"/>
      <c r="E4224" s="108"/>
      <c r="F4224" s="107" t="s">
        <v>25</v>
      </c>
      <c r="G4224" s="108"/>
      <c r="H4224" s="107">
        <v>47</v>
      </c>
      <c r="I4224" s="112">
        <f t="shared" si="225"/>
        <v>42.3</v>
      </c>
      <c r="J4224" s="112">
        <f t="shared" si="226"/>
        <v>37.6</v>
      </c>
    </row>
    <row r="4225" s="8" customFormat="1" spans="1:10">
      <c r="A4225" s="107" t="s">
        <v>73</v>
      </c>
      <c r="B4225" s="108">
        <v>311503007</v>
      </c>
      <c r="C4225" s="109" t="s">
        <v>7528</v>
      </c>
      <c r="D4225" s="108"/>
      <c r="E4225" s="108"/>
      <c r="F4225" s="107" t="s">
        <v>25</v>
      </c>
      <c r="G4225" s="108"/>
      <c r="H4225" s="107">
        <v>14</v>
      </c>
      <c r="I4225" s="112">
        <f t="shared" si="225"/>
        <v>12.6</v>
      </c>
      <c r="J4225" s="112">
        <f t="shared" si="226"/>
        <v>11.2</v>
      </c>
    </row>
    <row r="4226" s="8" customFormat="1" spans="1:10">
      <c r="A4226" s="107" t="s">
        <v>73</v>
      </c>
      <c r="B4226" s="108">
        <v>311503008</v>
      </c>
      <c r="C4226" s="109" t="s">
        <v>7529</v>
      </c>
      <c r="D4226" s="108"/>
      <c r="E4226" s="108"/>
      <c r="F4226" s="107" t="s">
        <v>25</v>
      </c>
      <c r="G4226" s="108"/>
      <c r="H4226" s="107">
        <v>20</v>
      </c>
      <c r="I4226" s="112">
        <f t="shared" si="225"/>
        <v>18</v>
      </c>
      <c r="J4226" s="113">
        <v>16</v>
      </c>
    </row>
    <row r="4227" s="8" customFormat="1" spans="1:10">
      <c r="A4227" s="107" t="s">
        <v>73</v>
      </c>
      <c r="B4227" s="108">
        <v>311503009</v>
      </c>
      <c r="C4227" s="109" t="s">
        <v>7530</v>
      </c>
      <c r="D4227" s="108"/>
      <c r="E4227" s="108"/>
      <c r="F4227" s="107" t="s">
        <v>25</v>
      </c>
      <c r="G4227" s="108"/>
      <c r="H4227" s="107">
        <v>11</v>
      </c>
      <c r="I4227" s="112">
        <f t="shared" si="225"/>
        <v>9.9</v>
      </c>
      <c r="J4227" s="112">
        <f t="shared" ref="J4227:J4232" si="227">H4227*0.8</f>
        <v>8.8</v>
      </c>
    </row>
    <row r="4228" s="8" customFormat="1" spans="1:10">
      <c r="A4228" s="107" t="s">
        <v>73</v>
      </c>
      <c r="B4228" s="108">
        <v>311503010</v>
      </c>
      <c r="C4228" s="109" t="s">
        <v>7531</v>
      </c>
      <c r="D4228" s="108"/>
      <c r="E4228" s="108"/>
      <c r="F4228" s="107" t="s">
        <v>25</v>
      </c>
      <c r="G4228" s="108"/>
      <c r="H4228" s="107">
        <v>28</v>
      </c>
      <c r="I4228" s="112">
        <f t="shared" si="225"/>
        <v>25.2</v>
      </c>
      <c r="J4228" s="112">
        <f t="shared" si="227"/>
        <v>22.4</v>
      </c>
    </row>
    <row r="4229" s="8" customFormat="1" spans="1:10">
      <c r="A4229" s="107" t="s">
        <v>73</v>
      </c>
      <c r="B4229" s="108">
        <v>311503011</v>
      </c>
      <c r="C4229" s="109" t="s">
        <v>7532</v>
      </c>
      <c r="D4229" s="110"/>
      <c r="E4229" s="108"/>
      <c r="F4229" s="107" t="s">
        <v>25</v>
      </c>
      <c r="G4229" s="108"/>
      <c r="H4229" s="107">
        <v>143</v>
      </c>
      <c r="I4229" s="112">
        <f t="shared" si="225"/>
        <v>128.7</v>
      </c>
      <c r="J4229" s="113">
        <v>114.4</v>
      </c>
    </row>
    <row r="4230" s="8" customFormat="1" ht="148.5" spans="1:10">
      <c r="A4230" s="107" t="s">
        <v>86</v>
      </c>
      <c r="B4230" s="108" t="s">
        <v>7533</v>
      </c>
      <c r="C4230" s="109" t="s">
        <v>7534</v>
      </c>
      <c r="D4230" s="108" t="s">
        <v>7535</v>
      </c>
      <c r="E4230" s="108"/>
      <c r="F4230" s="107" t="s">
        <v>25</v>
      </c>
      <c r="G4230" s="108"/>
      <c r="H4230" s="107">
        <v>143</v>
      </c>
      <c r="I4230" s="112">
        <f t="shared" si="225"/>
        <v>128.7</v>
      </c>
      <c r="J4230" s="113">
        <v>114.4</v>
      </c>
    </row>
    <row r="4231" s="8" customFormat="1" spans="1:10">
      <c r="A4231" s="107" t="s">
        <v>73</v>
      </c>
      <c r="B4231" s="108">
        <v>311503012</v>
      </c>
      <c r="C4231" s="109" t="s">
        <v>7536</v>
      </c>
      <c r="D4231" s="108"/>
      <c r="E4231" s="108"/>
      <c r="F4231" s="107" t="s">
        <v>25</v>
      </c>
      <c r="G4231" s="108"/>
      <c r="H4231" s="107" t="s">
        <v>314</v>
      </c>
      <c r="I4231" s="107" t="s">
        <v>314</v>
      </c>
      <c r="J4231" s="107" t="s">
        <v>314</v>
      </c>
    </row>
    <row r="4232" s="8" customFormat="1" spans="1:10">
      <c r="A4232" s="107" t="s">
        <v>73</v>
      </c>
      <c r="B4232" s="108">
        <v>311503013</v>
      </c>
      <c r="C4232" s="109" t="s">
        <v>7537</v>
      </c>
      <c r="D4232" s="108"/>
      <c r="E4232" s="108"/>
      <c r="F4232" s="107" t="s">
        <v>25</v>
      </c>
      <c r="G4232" s="108"/>
      <c r="H4232" s="107">
        <v>13</v>
      </c>
      <c r="I4232" s="112">
        <f t="shared" ref="I4232:I4239" si="228">H4232*0.9</f>
        <v>11.7</v>
      </c>
      <c r="J4232" s="112">
        <f t="shared" si="227"/>
        <v>10.4</v>
      </c>
    </row>
    <row r="4233" s="8" customFormat="1" spans="1:10">
      <c r="A4233" s="107" t="s">
        <v>73</v>
      </c>
      <c r="B4233" s="108">
        <v>311503014</v>
      </c>
      <c r="C4233" s="109" t="s">
        <v>7538</v>
      </c>
      <c r="D4233" s="108"/>
      <c r="E4233" s="108"/>
      <c r="F4233" s="107" t="s">
        <v>25</v>
      </c>
      <c r="G4233" s="108"/>
      <c r="H4233" s="107" t="s">
        <v>314</v>
      </c>
      <c r="I4233" s="107" t="s">
        <v>314</v>
      </c>
      <c r="J4233" s="107" t="s">
        <v>314</v>
      </c>
    </row>
    <row r="4234" s="8" customFormat="1" spans="1:10">
      <c r="A4234" s="107" t="s">
        <v>73</v>
      </c>
      <c r="B4234" s="108">
        <v>311503015</v>
      </c>
      <c r="C4234" s="109" t="s">
        <v>7539</v>
      </c>
      <c r="D4234" s="108"/>
      <c r="E4234" s="108"/>
      <c r="F4234" s="107" t="s">
        <v>25</v>
      </c>
      <c r="G4234" s="108"/>
      <c r="H4234" s="107">
        <v>38</v>
      </c>
      <c r="I4234" s="112">
        <f t="shared" si="228"/>
        <v>34.2</v>
      </c>
      <c r="J4234" s="112">
        <f t="shared" ref="J4234:J4239" si="229">H4234*0.8</f>
        <v>30.4</v>
      </c>
    </row>
    <row r="4235" s="8" customFormat="1" spans="1:10">
      <c r="A4235" s="107" t="s">
        <v>73</v>
      </c>
      <c r="B4235" s="108">
        <v>311503016</v>
      </c>
      <c r="C4235" s="109" t="s">
        <v>7540</v>
      </c>
      <c r="D4235" s="108"/>
      <c r="E4235" s="108"/>
      <c r="F4235" s="107" t="s">
        <v>52</v>
      </c>
      <c r="G4235" s="108"/>
      <c r="H4235" s="107">
        <v>5</v>
      </c>
      <c r="I4235" s="112">
        <f t="shared" si="228"/>
        <v>4.5</v>
      </c>
      <c r="J4235" s="112">
        <f t="shared" si="229"/>
        <v>4</v>
      </c>
    </row>
    <row r="4236" s="8" customFormat="1" spans="1:10">
      <c r="A4236" s="107" t="s">
        <v>73</v>
      </c>
      <c r="B4236" s="108">
        <v>311503017</v>
      </c>
      <c r="C4236" s="109" t="s">
        <v>7541</v>
      </c>
      <c r="D4236" s="108"/>
      <c r="E4236" s="108"/>
      <c r="F4236" s="107" t="s">
        <v>25</v>
      </c>
      <c r="G4236" s="108"/>
      <c r="H4236" s="107">
        <v>36</v>
      </c>
      <c r="I4236" s="112">
        <f t="shared" si="228"/>
        <v>32.4</v>
      </c>
      <c r="J4236" s="113">
        <v>28.8</v>
      </c>
    </row>
    <row r="4237" s="8" customFormat="1" spans="1:10">
      <c r="A4237" s="107" t="s">
        <v>73</v>
      </c>
      <c r="B4237" s="108">
        <v>311503018</v>
      </c>
      <c r="C4237" s="109" t="s">
        <v>7542</v>
      </c>
      <c r="D4237" s="108"/>
      <c r="E4237" s="108"/>
      <c r="F4237" s="107" t="s">
        <v>25</v>
      </c>
      <c r="G4237" s="108" t="s">
        <v>7543</v>
      </c>
      <c r="H4237" s="107">
        <v>6</v>
      </c>
      <c r="I4237" s="112">
        <f t="shared" si="228"/>
        <v>5.4</v>
      </c>
      <c r="J4237" s="112">
        <f t="shared" si="229"/>
        <v>4.8</v>
      </c>
    </row>
    <row r="4238" s="8" customFormat="1" ht="67.5" spans="1:10">
      <c r="A4238" s="107" t="s">
        <v>73</v>
      </c>
      <c r="B4238" s="109">
        <v>311503019</v>
      </c>
      <c r="C4238" s="109" t="s">
        <v>7544</v>
      </c>
      <c r="D4238" s="108" t="s">
        <v>7545</v>
      </c>
      <c r="E4238" s="108"/>
      <c r="F4238" s="107" t="s">
        <v>25</v>
      </c>
      <c r="G4238" s="108"/>
      <c r="H4238" s="107">
        <v>11</v>
      </c>
      <c r="I4238" s="112">
        <f t="shared" si="228"/>
        <v>9.9</v>
      </c>
      <c r="J4238" s="112">
        <f t="shared" si="229"/>
        <v>8.8</v>
      </c>
    </row>
    <row r="4239" s="8" customFormat="1" spans="1:10">
      <c r="A4239" s="107" t="s">
        <v>73</v>
      </c>
      <c r="B4239" s="109">
        <v>311503020</v>
      </c>
      <c r="C4239" s="109" t="s">
        <v>7546</v>
      </c>
      <c r="D4239" s="108"/>
      <c r="E4239" s="108"/>
      <c r="F4239" s="107" t="s">
        <v>25</v>
      </c>
      <c r="G4239" s="108"/>
      <c r="H4239" s="107">
        <v>12</v>
      </c>
      <c r="I4239" s="112">
        <f t="shared" si="228"/>
        <v>10.8</v>
      </c>
      <c r="J4239" s="112">
        <f t="shared" si="229"/>
        <v>9.6</v>
      </c>
    </row>
    <row r="4240" s="8" customFormat="1" spans="1:10">
      <c r="A4240" s="107" t="s">
        <v>73</v>
      </c>
      <c r="B4240" s="109">
        <v>311503021</v>
      </c>
      <c r="C4240" s="109" t="s">
        <v>7547</v>
      </c>
      <c r="D4240" s="108"/>
      <c r="E4240" s="108"/>
      <c r="F4240" s="107" t="s">
        <v>25</v>
      </c>
      <c r="G4240" s="108"/>
      <c r="H4240" s="107" t="s">
        <v>314</v>
      </c>
      <c r="I4240" s="107" t="s">
        <v>314</v>
      </c>
      <c r="J4240" s="107" t="s">
        <v>314</v>
      </c>
    </row>
    <row r="4241" s="8" customFormat="1" spans="1:10">
      <c r="A4241" s="107" t="s">
        <v>73</v>
      </c>
      <c r="B4241" s="108">
        <v>311503022</v>
      </c>
      <c r="C4241" s="109" t="s">
        <v>7548</v>
      </c>
      <c r="D4241" s="110"/>
      <c r="E4241" s="108"/>
      <c r="F4241" s="107" t="s">
        <v>25</v>
      </c>
      <c r="G4241" s="108"/>
      <c r="H4241" s="107">
        <v>136</v>
      </c>
      <c r="I4241" s="112">
        <f t="shared" ref="I4241:I4247" si="230">H4241*0.9</f>
        <v>122.4</v>
      </c>
      <c r="J4241" s="113">
        <v>108.8</v>
      </c>
    </row>
    <row r="4242" s="8" customFormat="1" spans="1:10">
      <c r="A4242" s="107" t="s">
        <v>73</v>
      </c>
      <c r="B4242" s="108" t="s">
        <v>7549</v>
      </c>
      <c r="C4242" s="109" t="s">
        <v>7550</v>
      </c>
      <c r="D4242" s="108"/>
      <c r="E4242" s="108"/>
      <c r="F4242" s="107" t="s">
        <v>25</v>
      </c>
      <c r="G4242" s="108"/>
      <c r="H4242" s="107">
        <v>136</v>
      </c>
      <c r="I4242" s="112">
        <f t="shared" si="230"/>
        <v>122.4</v>
      </c>
      <c r="J4242" s="113">
        <v>108.8</v>
      </c>
    </row>
    <row r="4243" s="8" customFormat="1" spans="1:10">
      <c r="A4243" s="107" t="s">
        <v>73</v>
      </c>
      <c r="B4243" s="108">
        <v>311503025</v>
      </c>
      <c r="C4243" s="109" t="s">
        <v>7551</v>
      </c>
      <c r="D4243" s="108"/>
      <c r="E4243" s="108"/>
      <c r="F4243" s="107" t="s">
        <v>25</v>
      </c>
      <c r="G4243" s="108"/>
      <c r="H4243" s="107">
        <v>115</v>
      </c>
      <c r="I4243" s="112">
        <f t="shared" si="230"/>
        <v>103.5</v>
      </c>
      <c r="J4243" s="112">
        <f t="shared" ref="J4243:J4245" si="231">H4243*0.8</f>
        <v>92</v>
      </c>
    </row>
    <row r="4244" s="8" customFormat="1" spans="1:10">
      <c r="A4244" s="107" t="s">
        <v>73</v>
      </c>
      <c r="B4244" s="108">
        <v>311503026</v>
      </c>
      <c r="C4244" s="109" t="s">
        <v>7552</v>
      </c>
      <c r="D4244" s="108"/>
      <c r="E4244" s="108"/>
      <c r="F4244" s="107" t="s">
        <v>25</v>
      </c>
      <c r="G4244" s="108"/>
      <c r="H4244" s="107">
        <v>47</v>
      </c>
      <c r="I4244" s="112">
        <f t="shared" si="230"/>
        <v>42.3</v>
      </c>
      <c r="J4244" s="112">
        <f t="shared" si="231"/>
        <v>37.6</v>
      </c>
    </row>
    <row r="4245" s="8" customFormat="1" spans="1:10">
      <c r="A4245" s="107" t="s">
        <v>73</v>
      </c>
      <c r="B4245" s="108">
        <v>311503027</v>
      </c>
      <c r="C4245" s="109" t="s">
        <v>7553</v>
      </c>
      <c r="D4245" s="108"/>
      <c r="E4245" s="108"/>
      <c r="F4245" s="107" t="s">
        <v>25</v>
      </c>
      <c r="G4245" s="108"/>
      <c r="H4245" s="107">
        <v>15</v>
      </c>
      <c r="I4245" s="112">
        <f t="shared" si="230"/>
        <v>13.5</v>
      </c>
      <c r="J4245" s="112">
        <f t="shared" si="231"/>
        <v>12</v>
      </c>
    </row>
    <row r="4246" s="8" customFormat="1" spans="1:10">
      <c r="A4246" s="107" t="s">
        <v>73</v>
      </c>
      <c r="B4246" s="108">
        <v>311503028</v>
      </c>
      <c r="C4246" s="109" t="s">
        <v>7554</v>
      </c>
      <c r="D4246" s="108"/>
      <c r="E4246" s="108"/>
      <c r="F4246" s="107" t="s">
        <v>52</v>
      </c>
      <c r="G4246" s="108"/>
      <c r="H4246" s="107">
        <v>31</v>
      </c>
      <c r="I4246" s="112">
        <f t="shared" si="230"/>
        <v>27.9</v>
      </c>
      <c r="J4246" s="113">
        <v>24.8</v>
      </c>
    </row>
    <row r="4247" s="8" customFormat="1" spans="1:10">
      <c r="A4247" s="107" t="s">
        <v>73</v>
      </c>
      <c r="B4247" s="108">
        <v>311503029</v>
      </c>
      <c r="C4247" s="109" t="s">
        <v>7555</v>
      </c>
      <c r="D4247" s="108"/>
      <c r="E4247" s="108"/>
      <c r="F4247" s="107" t="s">
        <v>25</v>
      </c>
      <c r="G4247" s="108"/>
      <c r="H4247" s="107">
        <v>20</v>
      </c>
      <c r="I4247" s="112">
        <f t="shared" si="230"/>
        <v>18</v>
      </c>
      <c r="J4247" s="112">
        <f t="shared" ref="J4247:J4252" si="232">H4247*0.8</f>
        <v>16</v>
      </c>
    </row>
    <row r="4248" s="8" customFormat="1" spans="1:10">
      <c r="A4248" s="107" t="s">
        <v>73</v>
      </c>
      <c r="B4248" s="108">
        <v>311503030</v>
      </c>
      <c r="C4248" s="109" t="s">
        <v>7556</v>
      </c>
      <c r="D4248" s="108"/>
      <c r="E4248" s="108"/>
      <c r="F4248" s="107" t="s">
        <v>1382</v>
      </c>
      <c r="G4248" s="108" t="s">
        <v>7557</v>
      </c>
      <c r="H4248" s="107" t="s">
        <v>314</v>
      </c>
      <c r="I4248" s="107" t="s">
        <v>314</v>
      </c>
      <c r="J4248" s="107" t="s">
        <v>314</v>
      </c>
    </row>
    <row r="4249" s="8" customFormat="1" ht="27" spans="1:10">
      <c r="A4249" s="107" t="s">
        <v>73</v>
      </c>
      <c r="B4249" s="108" t="s">
        <v>7558</v>
      </c>
      <c r="C4249" s="109" t="s">
        <v>7559</v>
      </c>
      <c r="D4249" s="108" t="s">
        <v>7560</v>
      </c>
      <c r="E4249" s="108" t="s">
        <v>7561</v>
      </c>
      <c r="F4249" s="107" t="s">
        <v>185</v>
      </c>
      <c r="G4249" s="108"/>
      <c r="H4249" s="107">
        <v>36</v>
      </c>
      <c r="I4249" s="112">
        <f t="shared" ref="I4249:I4252" si="233">H4249*0.9</f>
        <v>32.4</v>
      </c>
      <c r="J4249" s="112">
        <f t="shared" si="232"/>
        <v>28.8</v>
      </c>
    </row>
    <row r="4250" s="8" customFormat="1" ht="27" spans="1:10">
      <c r="A4250" s="107" t="s">
        <v>73</v>
      </c>
      <c r="B4250" s="108" t="s">
        <v>7562</v>
      </c>
      <c r="C4250" s="109" t="s">
        <v>7563</v>
      </c>
      <c r="D4250" s="108" t="s">
        <v>7564</v>
      </c>
      <c r="E4250" s="108"/>
      <c r="F4250" s="107" t="s">
        <v>25</v>
      </c>
      <c r="G4250" s="108"/>
      <c r="H4250" s="107">
        <v>40</v>
      </c>
      <c r="I4250" s="112">
        <f t="shared" si="233"/>
        <v>36</v>
      </c>
      <c r="J4250" s="112">
        <f t="shared" si="232"/>
        <v>32</v>
      </c>
    </row>
    <row r="4251" s="9" customFormat="1" ht="67.5" spans="1:10">
      <c r="A4251" s="113" t="s">
        <v>73</v>
      </c>
      <c r="B4251" s="128" t="s">
        <v>7565</v>
      </c>
      <c r="C4251" s="120" t="s">
        <v>7566</v>
      </c>
      <c r="D4251" s="121" t="s">
        <v>7567</v>
      </c>
      <c r="E4251" s="121"/>
      <c r="F4251" s="113" t="s">
        <v>25</v>
      </c>
      <c r="G4251" s="121" t="s">
        <v>7568</v>
      </c>
      <c r="H4251" s="113">
        <v>62</v>
      </c>
      <c r="I4251" s="112">
        <f t="shared" si="233"/>
        <v>55.8</v>
      </c>
      <c r="J4251" s="112">
        <f t="shared" si="232"/>
        <v>49.6</v>
      </c>
    </row>
    <row r="4252" s="9" customFormat="1" ht="27" spans="1:10">
      <c r="A4252" s="122" t="s">
        <v>73</v>
      </c>
      <c r="B4252" s="128" t="s">
        <v>7569</v>
      </c>
      <c r="C4252" s="124" t="s">
        <v>7570</v>
      </c>
      <c r="D4252" s="121" t="s">
        <v>7571</v>
      </c>
      <c r="E4252" s="125"/>
      <c r="F4252" s="122" t="s">
        <v>25</v>
      </c>
      <c r="G4252" s="119" t="s">
        <v>7572</v>
      </c>
      <c r="H4252" s="113">
        <v>92</v>
      </c>
      <c r="I4252" s="112">
        <f t="shared" si="233"/>
        <v>82.8</v>
      </c>
      <c r="J4252" s="112">
        <f t="shared" si="232"/>
        <v>73.6</v>
      </c>
    </row>
    <row r="4253" s="8" customFormat="1" spans="1:10">
      <c r="A4253" s="143"/>
      <c r="B4253" s="44">
        <v>32</v>
      </c>
      <c r="C4253" s="144" t="s">
        <v>7573</v>
      </c>
      <c r="D4253" s="44"/>
      <c r="E4253" s="44"/>
      <c r="F4253" s="145"/>
      <c r="G4253" s="44"/>
      <c r="H4253" s="145"/>
      <c r="I4253" s="152"/>
      <c r="J4253" s="152"/>
    </row>
    <row r="4254" s="8" customFormat="1" ht="15" spans="1:10">
      <c r="A4254" s="146" t="s">
        <v>4305</v>
      </c>
      <c r="B4254" s="146"/>
      <c r="C4254" s="146"/>
      <c r="D4254" s="146"/>
      <c r="E4254" s="146"/>
      <c r="F4254" s="146"/>
      <c r="G4254" s="146"/>
      <c r="H4254" s="146"/>
      <c r="I4254" s="146"/>
      <c r="J4254" s="153"/>
    </row>
    <row r="4255" s="8" customFormat="1" ht="15" spans="1:10">
      <c r="A4255" s="147" t="s">
        <v>7574</v>
      </c>
      <c r="B4255" s="148"/>
      <c r="C4255" s="148"/>
      <c r="D4255" s="148"/>
      <c r="E4255" s="148"/>
      <c r="F4255" s="148"/>
      <c r="G4255" s="148"/>
      <c r="H4255" s="148"/>
      <c r="I4255" s="148"/>
      <c r="J4255" s="154"/>
    </row>
    <row r="4256" s="8" customFormat="1" ht="15" spans="1:10">
      <c r="A4256" s="147" t="s">
        <v>7575</v>
      </c>
      <c r="B4256" s="148"/>
      <c r="C4256" s="148"/>
      <c r="D4256" s="148"/>
      <c r="E4256" s="148"/>
      <c r="F4256" s="148"/>
      <c r="G4256" s="148"/>
      <c r="H4256" s="148"/>
      <c r="I4256" s="148"/>
      <c r="J4256" s="154"/>
    </row>
    <row r="4257" s="8" customFormat="1" ht="15" spans="1:10">
      <c r="A4257" s="147" t="s">
        <v>7576</v>
      </c>
      <c r="B4257" s="148"/>
      <c r="C4257" s="148"/>
      <c r="D4257" s="148"/>
      <c r="E4257" s="148"/>
      <c r="F4257" s="148"/>
      <c r="G4257" s="148"/>
      <c r="H4257" s="148"/>
      <c r="I4257" s="148"/>
      <c r="J4257" s="154"/>
    </row>
    <row r="4258" s="8" customFormat="1" ht="31" customHeight="1" spans="1:10">
      <c r="A4258" s="147" t="s">
        <v>7577</v>
      </c>
      <c r="B4258" s="148"/>
      <c r="C4258" s="148"/>
      <c r="D4258" s="148"/>
      <c r="E4258" s="148"/>
      <c r="F4258" s="148"/>
      <c r="G4258" s="148"/>
      <c r="H4258" s="148"/>
      <c r="I4258" s="148"/>
      <c r="J4258" s="154"/>
    </row>
    <row r="4259" s="8" customFormat="1" ht="77" customHeight="1" spans="1:10">
      <c r="A4259" s="147" t="s">
        <v>7578</v>
      </c>
      <c r="B4259" s="148"/>
      <c r="C4259" s="148"/>
      <c r="D4259" s="148"/>
      <c r="E4259" s="148"/>
      <c r="F4259" s="148"/>
      <c r="G4259" s="148"/>
      <c r="H4259" s="148"/>
      <c r="I4259" s="148"/>
      <c r="J4259" s="154"/>
    </row>
    <row r="4260" s="11" customFormat="1" ht="27" spans="1:10">
      <c r="A4260" s="149" t="s">
        <v>9</v>
      </c>
      <c r="B4260" s="150" t="s">
        <v>10</v>
      </c>
      <c r="C4260" s="150" t="s">
        <v>11</v>
      </c>
      <c r="D4260" s="149" t="s">
        <v>12</v>
      </c>
      <c r="E4260" s="149" t="s">
        <v>13</v>
      </c>
      <c r="F4260" s="149" t="s">
        <v>14</v>
      </c>
      <c r="G4260" s="149" t="s">
        <v>15</v>
      </c>
      <c r="H4260" s="149" t="s">
        <v>16</v>
      </c>
      <c r="I4260" s="149" t="s">
        <v>17</v>
      </c>
      <c r="J4260" s="149" t="s">
        <v>18</v>
      </c>
    </row>
    <row r="4261" s="8" customFormat="1" spans="1:10">
      <c r="A4261" s="107"/>
      <c r="B4261" s="108">
        <v>3201</v>
      </c>
      <c r="C4261" s="109" t="s">
        <v>7579</v>
      </c>
      <c r="D4261" s="108"/>
      <c r="E4261" s="108"/>
      <c r="F4261" s="107"/>
      <c r="G4261" s="108"/>
      <c r="H4261" s="107"/>
      <c r="I4261" s="112"/>
      <c r="J4261" s="112"/>
    </row>
    <row r="4262" s="8" customFormat="1" spans="1:10">
      <c r="A4262" s="107" t="s">
        <v>86</v>
      </c>
      <c r="B4262" s="108">
        <v>320100001</v>
      </c>
      <c r="C4262" s="109" t="s">
        <v>7580</v>
      </c>
      <c r="D4262" s="110"/>
      <c r="E4262" s="108"/>
      <c r="F4262" s="107" t="s">
        <v>25</v>
      </c>
      <c r="G4262" s="108"/>
      <c r="H4262" s="107">
        <v>1488</v>
      </c>
      <c r="I4262" s="112">
        <f>H4262*0.9</f>
        <v>1339.2</v>
      </c>
      <c r="J4262" s="113">
        <v>1190.4</v>
      </c>
    </row>
    <row r="4263" s="8" customFormat="1" spans="1:10">
      <c r="A4263" s="107" t="s">
        <v>86</v>
      </c>
      <c r="B4263" s="108" t="s">
        <v>7581</v>
      </c>
      <c r="C4263" s="109" t="s">
        <v>7582</v>
      </c>
      <c r="D4263" s="108"/>
      <c r="E4263" s="108"/>
      <c r="F4263" s="107" t="s">
        <v>25</v>
      </c>
      <c r="G4263" s="108"/>
      <c r="H4263" s="117">
        <v>2245</v>
      </c>
      <c r="I4263" s="118">
        <v>2020.5</v>
      </c>
      <c r="J4263" s="118">
        <v>1796</v>
      </c>
    </row>
    <row r="4264" s="8" customFormat="1" spans="1:10">
      <c r="A4264" s="107" t="s">
        <v>86</v>
      </c>
      <c r="B4264" s="108" t="s">
        <v>7583</v>
      </c>
      <c r="C4264" s="109" t="s">
        <v>7584</v>
      </c>
      <c r="D4264" s="108"/>
      <c r="E4264" s="108"/>
      <c r="F4264" s="107" t="s">
        <v>25</v>
      </c>
      <c r="G4264" s="108"/>
      <c r="H4264" s="117">
        <v>2145</v>
      </c>
      <c r="I4264" s="118">
        <v>1930.5</v>
      </c>
      <c r="J4264" s="118">
        <v>1716</v>
      </c>
    </row>
    <row r="4265" s="8" customFormat="1" ht="40.5" spans="1:10">
      <c r="A4265" s="107" t="s">
        <v>86</v>
      </c>
      <c r="B4265" s="108" t="s">
        <v>7585</v>
      </c>
      <c r="C4265" s="109" t="s">
        <v>7586</v>
      </c>
      <c r="D4265" s="108"/>
      <c r="E4265" s="108"/>
      <c r="F4265" s="107" t="s">
        <v>25</v>
      </c>
      <c r="G4265" s="108" t="s">
        <v>7587</v>
      </c>
      <c r="H4265" s="107">
        <v>1736</v>
      </c>
      <c r="I4265" s="112">
        <f>H4265*0.9</f>
        <v>1562.4</v>
      </c>
      <c r="J4265" s="112">
        <f>H4265*0.8</f>
        <v>1388.8</v>
      </c>
    </row>
    <row r="4266" s="8" customFormat="1" spans="1:10">
      <c r="A4266" s="107" t="s">
        <v>308</v>
      </c>
      <c r="B4266" s="108">
        <v>320100002</v>
      </c>
      <c r="C4266" s="109" t="s">
        <v>7588</v>
      </c>
      <c r="D4266" s="108"/>
      <c r="E4266" s="108"/>
      <c r="F4266" s="107" t="s">
        <v>25</v>
      </c>
      <c r="G4266" s="108"/>
      <c r="H4266" s="107">
        <v>950</v>
      </c>
      <c r="I4266" s="112">
        <f>H4266*0.9</f>
        <v>855</v>
      </c>
      <c r="J4266" s="112">
        <f>H4266*0.8</f>
        <v>760</v>
      </c>
    </row>
    <row r="4267" s="8" customFormat="1" spans="1:10">
      <c r="A4267" s="107" t="s">
        <v>308</v>
      </c>
      <c r="B4267" s="108">
        <v>320100003</v>
      </c>
      <c r="C4267" s="109" t="s">
        <v>7589</v>
      </c>
      <c r="D4267" s="110"/>
      <c r="E4267" s="108"/>
      <c r="F4267" s="107" t="s">
        <v>25</v>
      </c>
      <c r="G4267" s="108"/>
      <c r="H4267" s="117">
        <v>3652</v>
      </c>
      <c r="I4267" s="118">
        <v>3286.8</v>
      </c>
      <c r="J4267" s="118">
        <v>2921.6</v>
      </c>
    </row>
    <row r="4268" s="8" customFormat="1" spans="1:10">
      <c r="A4268" s="107" t="s">
        <v>308</v>
      </c>
      <c r="B4268" s="108" t="s">
        <v>7590</v>
      </c>
      <c r="C4268" s="109" t="s">
        <v>7591</v>
      </c>
      <c r="D4268" s="108"/>
      <c r="E4268" s="108"/>
      <c r="F4268" s="107" t="s">
        <v>25</v>
      </c>
      <c r="G4268" s="108"/>
      <c r="H4268" s="117">
        <v>3691</v>
      </c>
      <c r="I4268" s="118">
        <v>3321.9</v>
      </c>
      <c r="J4268" s="118">
        <v>2952.8</v>
      </c>
    </row>
    <row r="4269" s="8" customFormat="1" spans="1:10">
      <c r="A4269" s="107" t="s">
        <v>308</v>
      </c>
      <c r="B4269" s="108" t="s">
        <v>7592</v>
      </c>
      <c r="C4269" s="109" t="s">
        <v>7593</v>
      </c>
      <c r="D4269" s="108"/>
      <c r="E4269" s="108"/>
      <c r="F4269" s="107" t="s">
        <v>25</v>
      </c>
      <c r="G4269" s="108"/>
      <c r="H4269" s="117">
        <v>3624</v>
      </c>
      <c r="I4269" s="118">
        <v>3261.6</v>
      </c>
      <c r="J4269" s="118">
        <v>2899.2</v>
      </c>
    </row>
    <row r="4270" s="8" customFormat="1" spans="1:10">
      <c r="A4270" s="107" t="s">
        <v>308</v>
      </c>
      <c r="B4270" s="108" t="s">
        <v>7594</v>
      </c>
      <c r="C4270" s="109" t="s">
        <v>7595</v>
      </c>
      <c r="D4270" s="108"/>
      <c r="E4270" s="108"/>
      <c r="F4270" s="107" t="s">
        <v>25</v>
      </c>
      <c r="G4270" s="108"/>
      <c r="H4270" s="107">
        <v>2885</v>
      </c>
      <c r="I4270" s="112">
        <f>H4270*0.9</f>
        <v>2596.5</v>
      </c>
      <c r="J4270" s="113">
        <v>2308</v>
      </c>
    </row>
    <row r="4271" s="8" customFormat="1" spans="1:10">
      <c r="A4271" s="107" t="s">
        <v>308</v>
      </c>
      <c r="B4271" s="108">
        <v>320100004</v>
      </c>
      <c r="C4271" s="109" t="s">
        <v>7596</v>
      </c>
      <c r="D4271" s="108"/>
      <c r="E4271" s="108"/>
      <c r="F4271" s="107" t="s">
        <v>25</v>
      </c>
      <c r="G4271" s="108"/>
      <c r="H4271" s="117">
        <v>2822</v>
      </c>
      <c r="I4271" s="118">
        <v>2539.8</v>
      </c>
      <c r="J4271" s="118">
        <v>2257.6</v>
      </c>
    </row>
    <row r="4272" s="8" customFormat="1" spans="1:10">
      <c r="A4272" s="67" t="s">
        <v>308</v>
      </c>
      <c r="B4272" s="151">
        <v>320100006</v>
      </c>
      <c r="C4272" s="60" t="s">
        <v>7597</v>
      </c>
      <c r="D4272" s="52" t="s">
        <v>7598</v>
      </c>
      <c r="E4272" s="108"/>
      <c r="F4272" s="107" t="s">
        <v>25</v>
      </c>
      <c r="G4272" s="108"/>
      <c r="H4272" s="107">
        <v>2800</v>
      </c>
      <c r="I4272" s="112">
        <f t="shared" ref="I4272:I4283" si="234">H4272*0.9</f>
        <v>2520</v>
      </c>
      <c r="J4272" s="112">
        <f>H4272*0.8</f>
        <v>2240</v>
      </c>
    </row>
    <row r="4273" s="8" customFormat="1" spans="1:10">
      <c r="A4273" s="107" t="s">
        <v>308</v>
      </c>
      <c r="B4273" s="108">
        <v>320100007</v>
      </c>
      <c r="C4273" s="109" t="s">
        <v>7599</v>
      </c>
      <c r="D4273" s="108"/>
      <c r="E4273" s="108"/>
      <c r="F4273" s="107" t="s">
        <v>25</v>
      </c>
      <c r="G4273" s="108"/>
      <c r="H4273" s="107">
        <v>1900</v>
      </c>
      <c r="I4273" s="112">
        <f t="shared" si="234"/>
        <v>1710</v>
      </c>
      <c r="J4273" s="112">
        <f>H4273*0.8</f>
        <v>1520</v>
      </c>
    </row>
    <row r="4274" s="8" customFormat="1" spans="1:10">
      <c r="A4274" s="107" t="s">
        <v>308</v>
      </c>
      <c r="B4274" s="108">
        <v>320100008</v>
      </c>
      <c r="C4274" s="109" t="s">
        <v>7600</v>
      </c>
      <c r="D4274" s="110"/>
      <c r="E4274" s="108"/>
      <c r="F4274" s="107" t="s">
        <v>25</v>
      </c>
      <c r="G4274" s="108"/>
      <c r="H4274" s="117">
        <v>2221</v>
      </c>
      <c r="I4274" s="118">
        <v>1998.9</v>
      </c>
      <c r="J4274" s="118">
        <v>1776.8</v>
      </c>
    </row>
    <row r="4275" s="8" customFormat="1" spans="1:10">
      <c r="A4275" s="107" t="s">
        <v>308</v>
      </c>
      <c r="B4275" s="108" t="s">
        <v>7601</v>
      </c>
      <c r="C4275" s="109" t="s">
        <v>7602</v>
      </c>
      <c r="D4275" s="108"/>
      <c r="E4275" s="108"/>
      <c r="F4275" s="107" t="s">
        <v>25</v>
      </c>
      <c r="G4275" s="108"/>
      <c r="H4275" s="117">
        <v>2228</v>
      </c>
      <c r="I4275" s="118">
        <v>2005.2</v>
      </c>
      <c r="J4275" s="118">
        <v>1782.4</v>
      </c>
    </row>
    <row r="4276" s="8" customFormat="1" spans="1:10">
      <c r="A4276" s="107" t="s">
        <v>308</v>
      </c>
      <c r="B4276" s="108">
        <v>320100009</v>
      </c>
      <c r="C4276" s="109" t="s">
        <v>7603</v>
      </c>
      <c r="D4276" s="108"/>
      <c r="E4276" s="108"/>
      <c r="F4276" s="107" t="s">
        <v>25</v>
      </c>
      <c r="G4276" s="108"/>
      <c r="H4276" s="107">
        <v>1900</v>
      </c>
      <c r="I4276" s="112">
        <f t="shared" si="234"/>
        <v>1710</v>
      </c>
      <c r="J4276" s="112">
        <f>H4276*0.8</f>
        <v>1520</v>
      </c>
    </row>
    <row r="4277" s="8" customFormat="1" spans="1:10">
      <c r="A4277" s="107" t="s">
        <v>308</v>
      </c>
      <c r="B4277" s="108">
        <v>320100010</v>
      </c>
      <c r="C4277" s="109" t="s">
        <v>7604</v>
      </c>
      <c r="D4277" s="108"/>
      <c r="E4277" s="108"/>
      <c r="F4277" s="107" t="s">
        <v>25</v>
      </c>
      <c r="G4277" s="110"/>
      <c r="H4277" s="107">
        <v>1425</v>
      </c>
      <c r="I4277" s="112">
        <f t="shared" si="234"/>
        <v>1282.5</v>
      </c>
      <c r="J4277" s="113">
        <v>1140</v>
      </c>
    </row>
    <row r="4278" s="8" customFormat="1" spans="1:10">
      <c r="A4278" s="107" t="s">
        <v>308</v>
      </c>
      <c r="B4278" s="108" t="s">
        <v>7605</v>
      </c>
      <c r="C4278" s="109" t="s">
        <v>7606</v>
      </c>
      <c r="D4278" s="108"/>
      <c r="E4278" s="108"/>
      <c r="F4278" s="107" t="s">
        <v>25</v>
      </c>
      <c r="G4278" s="108"/>
      <c r="H4278" s="107">
        <v>712.5</v>
      </c>
      <c r="I4278" s="112">
        <f t="shared" si="234"/>
        <v>641.25</v>
      </c>
      <c r="J4278" s="113">
        <v>570</v>
      </c>
    </row>
    <row r="4279" s="8" customFormat="1" spans="1:10">
      <c r="A4279" s="107" t="s">
        <v>308</v>
      </c>
      <c r="B4279" s="108">
        <v>320100011</v>
      </c>
      <c r="C4279" s="109" t="s">
        <v>7607</v>
      </c>
      <c r="D4279" s="108"/>
      <c r="E4279" s="108"/>
      <c r="F4279" s="107" t="s">
        <v>25</v>
      </c>
      <c r="G4279" s="108"/>
      <c r="H4279" s="107">
        <v>570</v>
      </c>
      <c r="I4279" s="112">
        <f t="shared" si="234"/>
        <v>513</v>
      </c>
      <c r="J4279" s="112">
        <f t="shared" ref="J4279:J4283" si="235">H4279*0.8</f>
        <v>456</v>
      </c>
    </row>
    <row r="4280" s="8" customFormat="1" spans="1:10">
      <c r="A4280" s="107" t="s">
        <v>308</v>
      </c>
      <c r="B4280" s="108">
        <v>320100012</v>
      </c>
      <c r="C4280" s="109" t="s">
        <v>7608</v>
      </c>
      <c r="D4280" s="110"/>
      <c r="E4280" s="108"/>
      <c r="F4280" s="107" t="s">
        <v>25</v>
      </c>
      <c r="G4280" s="108"/>
      <c r="H4280" s="107">
        <v>2331</v>
      </c>
      <c r="I4280" s="112">
        <f t="shared" si="234"/>
        <v>2097.9</v>
      </c>
      <c r="J4280" s="113">
        <v>1864.8</v>
      </c>
    </row>
    <row r="4281" s="8" customFormat="1" spans="1:10">
      <c r="A4281" s="107" t="s">
        <v>308</v>
      </c>
      <c r="B4281" s="108" t="s">
        <v>7609</v>
      </c>
      <c r="C4281" s="109" t="s">
        <v>7610</v>
      </c>
      <c r="D4281" s="108"/>
      <c r="E4281" s="108"/>
      <c r="F4281" s="107" t="s">
        <v>25</v>
      </c>
      <c r="G4281" s="108"/>
      <c r="H4281" s="117">
        <v>3062</v>
      </c>
      <c r="I4281" s="118">
        <v>2755.8</v>
      </c>
      <c r="J4281" s="118">
        <v>2449.6</v>
      </c>
    </row>
    <row r="4282" s="9" customFormat="1" ht="27" spans="1:10">
      <c r="A4282" s="113" t="s">
        <v>308</v>
      </c>
      <c r="B4282" s="128" t="s">
        <v>7611</v>
      </c>
      <c r="C4282" s="120" t="s">
        <v>7612</v>
      </c>
      <c r="D4282" s="121" t="s">
        <v>7613</v>
      </c>
      <c r="E4282" s="121"/>
      <c r="F4282" s="113" t="s">
        <v>25</v>
      </c>
      <c r="G4282" s="121"/>
      <c r="H4282" s="113">
        <v>1716</v>
      </c>
      <c r="I4282" s="112">
        <f t="shared" si="234"/>
        <v>1544.4</v>
      </c>
      <c r="J4282" s="112">
        <f t="shared" si="235"/>
        <v>1372.8</v>
      </c>
    </row>
    <row r="4283" s="9" customFormat="1" ht="40.5" spans="1:10">
      <c r="A4283" s="113" t="s">
        <v>308</v>
      </c>
      <c r="B4283" s="128" t="s">
        <v>7614</v>
      </c>
      <c r="C4283" s="120" t="s">
        <v>7615</v>
      </c>
      <c r="D4283" s="121" t="s">
        <v>7616</v>
      </c>
      <c r="E4283" s="121"/>
      <c r="F4283" s="113" t="s">
        <v>25</v>
      </c>
      <c r="G4283" s="121"/>
      <c r="H4283" s="113">
        <v>2840</v>
      </c>
      <c r="I4283" s="112">
        <f t="shared" si="234"/>
        <v>2556</v>
      </c>
      <c r="J4283" s="112">
        <f t="shared" si="235"/>
        <v>2272</v>
      </c>
    </row>
    <row r="4284" s="8" customFormat="1" spans="1:10">
      <c r="A4284" s="107"/>
      <c r="B4284" s="108">
        <v>3202</v>
      </c>
      <c r="C4284" s="109" t="s">
        <v>7617</v>
      </c>
      <c r="D4284" s="108"/>
      <c r="E4284" s="108"/>
      <c r="F4284" s="107"/>
      <c r="G4284" s="108"/>
      <c r="H4284" s="107"/>
      <c r="I4284" s="112"/>
      <c r="J4284" s="112"/>
    </row>
    <row r="4285" s="8" customFormat="1" ht="27" spans="1:10">
      <c r="A4285" s="107" t="s">
        <v>308</v>
      </c>
      <c r="B4285" s="108">
        <v>320200001</v>
      </c>
      <c r="C4285" s="109" t="s">
        <v>7618</v>
      </c>
      <c r="D4285" s="110"/>
      <c r="E4285" s="108"/>
      <c r="F4285" s="107" t="s">
        <v>25</v>
      </c>
      <c r="G4285" s="108"/>
      <c r="H4285" s="117">
        <v>3813</v>
      </c>
      <c r="I4285" s="118">
        <v>3431.7</v>
      </c>
      <c r="J4285" s="118">
        <v>3050.4</v>
      </c>
    </row>
    <row r="4286" s="8" customFormat="1" spans="1:10">
      <c r="A4286" s="107" t="s">
        <v>308</v>
      </c>
      <c r="B4286" s="108" t="s">
        <v>7619</v>
      </c>
      <c r="C4286" s="109" t="s">
        <v>7620</v>
      </c>
      <c r="D4286" s="108"/>
      <c r="E4286" s="108"/>
      <c r="F4286" s="107" t="s">
        <v>25</v>
      </c>
      <c r="G4286" s="108"/>
      <c r="H4286" s="117">
        <v>3900</v>
      </c>
      <c r="I4286" s="118">
        <v>3510</v>
      </c>
      <c r="J4286" s="118">
        <v>3120</v>
      </c>
    </row>
    <row r="4287" s="8" customFormat="1" spans="1:10">
      <c r="A4287" s="107" t="s">
        <v>308</v>
      </c>
      <c r="B4287" s="108" t="s">
        <v>7621</v>
      </c>
      <c r="C4287" s="109" t="s">
        <v>7622</v>
      </c>
      <c r="D4287" s="108"/>
      <c r="E4287" s="108"/>
      <c r="F4287" s="107" t="s">
        <v>25</v>
      </c>
      <c r="G4287" s="108"/>
      <c r="H4287" s="117">
        <v>3900</v>
      </c>
      <c r="I4287" s="118">
        <v>3510</v>
      </c>
      <c r="J4287" s="118">
        <v>3120</v>
      </c>
    </row>
    <row r="4288" s="8" customFormat="1" ht="27" spans="1:10">
      <c r="A4288" s="107" t="s">
        <v>308</v>
      </c>
      <c r="B4288" s="108" t="s">
        <v>7623</v>
      </c>
      <c r="C4288" s="109" t="s">
        <v>7624</v>
      </c>
      <c r="D4288" s="108"/>
      <c r="E4288" s="108"/>
      <c r="F4288" s="107" t="s">
        <v>25</v>
      </c>
      <c r="G4288" s="108"/>
      <c r="H4288" s="117">
        <v>3831</v>
      </c>
      <c r="I4288" s="118">
        <v>3447.9</v>
      </c>
      <c r="J4288" s="118">
        <v>3064.8</v>
      </c>
    </row>
    <row r="4289" s="8" customFormat="1" ht="25" customHeight="1" spans="1:10">
      <c r="A4289" s="107" t="s">
        <v>86</v>
      </c>
      <c r="B4289" s="108">
        <v>320200002</v>
      </c>
      <c r="C4289" s="109" t="s">
        <v>7625</v>
      </c>
      <c r="D4289" s="108" t="s">
        <v>7626</v>
      </c>
      <c r="E4289" s="108"/>
      <c r="F4289" s="107" t="s">
        <v>25</v>
      </c>
      <c r="G4289" s="108"/>
      <c r="H4289" s="107">
        <v>1767</v>
      </c>
      <c r="I4289" s="112">
        <f t="shared" ref="I4285:I4291" si="236">H4289*0.9</f>
        <v>1590.3</v>
      </c>
      <c r="J4289" s="113">
        <v>1413.6</v>
      </c>
    </row>
    <row r="4290" s="8" customFormat="1" ht="40.5" spans="1:10">
      <c r="A4290" s="107" t="s">
        <v>86</v>
      </c>
      <c r="B4290" s="108">
        <v>320200003</v>
      </c>
      <c r="C4290" s="109" t="s">
        <v>7627</v>
      </c>
      <c r="D4290" s="108" t="s">
        <v>7626</v>
      </c>
      <c r="E4290" s="108"/>
      <c r="F4290" s="107" t="s">
        <v>25</v>
      </c>
      <c r="G4290" s="108" t="s">
        <v>7628</v>
      </c>
      <c r="H4290" s="107">
        <v>1736</v>
      </c>
      <c r="I4290" s="112">
        <f t="shared" si="236"/>
        <v>1562.4</v>
      </c>
      <c r="J4290" s="113">
        <v>1388.8</v>
      </c>
    </row>
    <row r="4291" s="8" customFormat="1" ht="27" spans="1:10">
      <c r="A4291" s="107" t="s">
        <v>308</v>
      </c>
      <c r="B4291" s="108">
        <v>320200004</v>
      </c>
      <c r="C4291" s="109" t="s">
        <v>7629</v>
      </c>
      <c r="D4291" s="108" t="s">
        <v>7630</v>
      </c>
      <c r="E4291" s="108" t="s">
        <v>7631</v>
      </c>
      <c r="F4291" s="107" t="s">
        <v>25</v>
      </c>
      <c r="G4291" s="108"/>
      <c r="H4291" s="107">
        <v>1488</v>
      </c>
      <c r="I4291" s="112">
        <f t="shared" si="236"/>
        <v>1339.2</v>
      </c>
      <c r="J4291" s="113">
        <v>1190.4</v>
      </c>
    </row>
    <row r="4292" s="8" customFormat="1" spans="1:10">
      <c r="A4292" s="107" t="s">
        <v>308</v>
      </c>
      <c r="B4292" s="108">
        <v>320200005</v>
      </c>
      <c r="C4292" s="109" t="s">
        <v>7632</v>
      </c>
      <c r="D4292" s="108" t="s">
        <v>7626</v>
      </c>
      <c r="E4292" s="108"/>
      <c r="F4292" s="107" t="s">
        <v>25</v>
      </c>
      <c r="G4292" s="108"/>
      <c r="H4292" s="71">
        <v>3133</v>
      </c>
      <c r="I4292" s="71">
        <f>0.9*H4292</f>
        <v>2819.7</v>
      </c>
      <c r="J4292" s="71">
        <f>0.8*H4292</f>
        <v>2506.4</v>
      </c>
    </row>
    <row r="4293" s="8" customFormat="1" spans="1:10">
      <c r="A4293" s="107" t="s">
        <v>308</v>
      </c>
      <c r="B4293" s="108">
        <v>320200006</v>
      </c>
      <c r="C4293" s="109" t="s">
        <v>7633</v>
      </c>
      <c r="D4293" s="108" t="s">
        <v>7626</v>
      </c>
      <c r="E4293" s="108"/>
      <c r="F4293" s="107" t="s">
        <v>25</v>
      </c>
      <c r="G4293" s="110"/>
      <c r="H4293" s="107">
        <v>1140</v>
      </c>
      <c r="I4293" s="112">
        <f t="shared" ref="I4293:I4312" si="237">H4293*0.9</f>
        <v>1026</v>
      </c>
      <c r="J4293" s="112">
        <f t="shared" ref="J4293:J4296" si="238">H4293*0.8</f>
        <v>912</v>
      </c>
    </row>
    <row r="4294" s="8" customFormat="1" ht="27" spans="1:10">
      <c r="A4294" s="107" t="s">
        <v>308</v>
      </c>
      <c r="B4294" s="108" t="s">
        <v>7634</v>
      </c>
      <c r="C4294" s="109" t="s">
        <v>7635</v>
      </c>
      <c r="D4294" s="108"/>
      <c r="E4294" s="108"/>
      <c r="F4294" s="107" t="s">
        <v>25</v>
      </c>
      <c r="G4294" s="110"/>
      <c r="H4294" s="107">
        <v>2140</v>
      </c>
      <c r="I4294" s="112">
        <f t="shared" si="237"/>
        <v>1926</v>
      </c>
      <c r="J4294" s="112">
        <f t="shared" si="238"/>
        <v>1712</v>
      </c>
    </row>
    <row r="4295" s="8" customFormat="1" spans="1:10">
      <c r="A4295" s="107" t="s">
        <v>308</v>
      </c>
      <c r="B4295" s="108" t="s">
        <v>7636</v>
      </c>
      <c r="C4295" s="109" t="s">
        <v>7637</v>
      </c>
      <c r="D4295" s="108"/>
      <c r="E4295" s="108"/>
      <c r="F4295" s="107" t="s">
        <v>25</v>
      </c>
      <c r="G4295" s="108"/>
      <c r="H4295" s="107">
        <v>1140</v>
      </c>
      <c r="I4295" s="112">
        <f t="shared" si="237"/>
        <v>1026</v>
      </c>
      <c r="J4295" s="112">
        <f t="shared" si="238"/>
        <v>912</v>
      </c>
    </row>
    <row r="4296" s="8" customFormat="1" ht="27" spans="1:10">
      <c r="A4296" s="107" t="s">
        <v>308</v>
      </c>
      <c r="B4296" s="108" t="s">
        <v>7638</v>
      </c>
      <c r="C4296" s="109" t="s">
        <v>7639</v>
      </c>
      <c r="D4296" s="108"/>
      <c r="E4296" s="108"/>
      <c r="F4296" s="107" t="s">
        <v>25</v>
      </c>
      <c r="G4296" s="108"/>
      <c r="H4296" s="107">
        <v>2140</v>
      </c>
      <c r="I4296" s="112">
        <f t="shared" si="237"/>
        <v>1926</v>
      </c>
      <c r="J4296" s="112">
        <f t="shared" si="238"/>
        <v>1712</v>
      </c>
    </row>
    <row r="4297" s="8" customFormat="1" spans="1:10">
      <c r="A4297" s="107" t="s">
        <v>308</v>
      </c>
      <c r="B4297" s="108">
        <v>320200007</v>
      </c>
      <c r="C4297" s="109" t="s">
        <v>7640</v>
      </c>
      <c r="D4297" s="110"/>
      <c r="E4297" s="108"/>
      <c r="F4297" s="107" t="s">
        <v>25</v>
      </c>
      <c r="G4297" s="108"/>
      <c r="H4297" s="117">
        <v>1833</v>
      </c>
      <c r="I4297" s="118">
        <v>1649.7</v>
      </c>
      <c r="J4297" s="118">
        <v>1466.4</v>
      </c>
    </row>
    <row r="4298" s="8" customFormat="1" spans="1:10">
      <c r="A4298" s="107" t="s">
        <v>308</v>
      </c>
      <c r="B4298" s="108" t="s">
        <v>7641</v>
      </c>
      <c r="C4298" s="109" t="s">
        <v>7642</v>
      </c>
      <c r="D4298" s="108"/>
      <c r="E4298" s="108"/>
      <c r="F4298" s="107" t="s">
        <v>25</v>
      </c>
      <c r="G4298" s="108"/>
      <c r="H4298" s="107">
        <v>1364</v>
      </c>
      <c r="I4298" s="112">
        <f t="shared" si="237"/>
        <v>1227.6</v>
      </c>
      <c r="J4298" s="113">
        <v>1091.2</v>
      </c>
    </row>
    <row r="4299" s="8" customFormat="1" spans="1:10">
      <c r="A4299" s="107" t="s">
        <v>308</v>
      </c>
      <c r="B4299" s="108" t="s">
        <v>7643</v>
      </c>
      <c r="C4299" s="109" t="s">
        <v>7644</v>
      </c>
      <c r="D4299" s="108"/>
      <c r="E4299" s="108"/>
      <c r="F4299" s="107" t="s">
        <v>25</v>
      </c>
      <c r="G4299" s="108"/>
      <c r="H4299" s="107">
        <v>1364</v>
      </c>
      <c r="I4299" s="112">
        <f t="shared" si="237"/>
        <v>1227.6</v>
      </c>
      <c r="J4299" s="113">
        <v>1091.2</v>
      </c>
    </row>
    <row r="4300" s="8" customFormat="1" spans="1:10">
      <c r="A4300" s="107" t="s">
        <v>308</v>
      </c>
      <c r="B4300" s="108">
        <v>320200008</v>
      </c>
      <c r="C4300" s="109" t="s">
        <v>7645</v>
      </c>
      <c r="D4300" s="108"/>
      <c r="E4300" s="108"/>
      <c r="F4300" s="107" t="s">
        <v>25</v>
      </c>
      <c r="G4300" s="108"/>
      <c r="H4300" s="107">
        <v>1425</v>
      </c>
      <c r="I4300" s="112">
        <f t="shared" si="237"/>
        <v>1282.5</v>
      </c>
      <c r="J4300" s="112">
        <f t="shared" ref="J4300:J4308" si="239">H4300*0.8</f>
        <v>1140</v>
      </c>
    </row>
    <row r="4301" s="8" customFormat="1" spans="1:10">
      <c r="A4301" s="107" t="s">
        <v>308</v>
      </c>
      <c r="B4301" s="108">
        <v>320200009</v>
      </c>
      <c r="C4301" s="109" t="s">
        <v>7646</v>
      </c>
      <c r="D4301" s="108" t="s">
        <v>7626</v>
      </c>
      <c r="E4301" s="108"/>
      <c r="F4301" s="107" t="s">
        <v>25</v>
      </c>
      <c r="G4301" s="108"/>
      <c r="H4301" s="117">
        <v>2544</v>
      </c>
      <c r="I4301" s="118">
        <v>2289.6</v>
      </c>
      <c r="J4301" s="118">
        <v>2035.2</v>
      </c>
    </row>
    <row r="4302" s="8" customFormat="1" spans="1:10">
      <c r="A4302" s="107" t="s">
        <v>308</v>
      </c>
      <c r="B4302" s="108">
        <v>320200010</v>
      </c>
      <c r="C4302" s="109" t="s">
        <v>7647</v>
      </c>
      <c r="D4302" s="110"/>
      <c r="E4302" s="108"/>
      <c r="F4302" s="107" t="s">
        <v>25</v>
      </c>
      <c r="G4302" s="108"/>
      <c r="H4302" s="117">
        <v>2637</v>
      </c>
      <c r="I4302" s="118">
        <v>2373.3</v>
      </c>
      <c r="J4302" s="118">
        <v>2109.6</v>
      </c>
    </row>
    <row r="4303" s="8" customFormat="1" spans="1:10">
      <c r="A4303" s="107" t="s">
        <v>308</v>
      </c>
      <c r="B4303" s="108" t="s">
        <v>7648</v>
      </c>
      <c r="C4303" s="109" t="s">
        <v>7649</v>
      </c>
      <c r="D4303" s="108"/>
      <c r="E4303" s="108"/>
      <c r="F4303" s="107" t="s">
        <v>25</v>
      </c>
      <c r="G4303" s="108"/>
      <c r="H4303" s="107">
        <v>2108</v>
      </c>
      <c r="I4303" s="112">
        <f t="shared" si="237"/>
        <v>1897.2</v>
      </c>
      <c r="J4303" s="112">
        <f t="shared" si="239"/>
        <v>1686.4</v>
      </c>
    </row>
    <row r="4304" s="8" customFormat="1" spans="1:10">
      <c r="A4304" s="107" t="s">
        <v>308</v>
      </c>
      <c r="B4304" s="108" t="s">
        <v>7650</v>
      </c>
      <c r="C4304" s="109" t="s">
        <v>7651</v>
      </c>
      <c r="D4304" s="108"/>
      <c r="E4304" s="108"/>
      <c r="F4304" s="107" t="s">
        <v>25</v>
      </c>
      <c r="G4304" s="108"/>
      <c r="H4304" s="117">
        <v>2740</v>
      </c>
      <c r="I4304" s="118">
        <v>2466</v>
      </c>
      <c r="J4304" s="118">
        <v>2192</v>
      </c>
    </row>
    <row r="4305" s="8" customFormat="1" spans="1:10">
      <c r="A4305" s="107" t="s">
        <v>308</v>
      </c>
      <c r="B4305" s="108" t="s">
        <v>7652</v>
      </c>
      <c r="C4305" s="109" t="s">
        <v>7653</v>
      </c>
      <c r="D4305" s="108"/>
      <c r="E4305" s="108"/>
      <c r="F4305" s="107" t="s">
        <v>25</v>
      </c>
      <c r="G4305" s="108"/>
      <c r="H4305" s="107">
        <v>2108</v>
      </c>
      <c r="I4305" s="112">
        <f t="shared" si="237"/>
        <v>1897.2</v>
      </c>
      <c r="J4305" s="112">
        <f t="shared" si="239"/>
        <v>1686.4</v>
      </c>
    </row>
    <row r="4306" s="8" customFormat="1" spans="1:10">
      <c r="A4306" s="107" t="s">
        <v>308</v>
      </c>
      <c r="B4306" s="108">
        <v>320200011</v>
      </c>
      <c r="C4306" s="109" t="s">
        <v>7654</v>
      </c>
      <c r="D4306" s="108"/>
      <c r="E4306" s="108"/>
      <c r="F4306" s="107" t="s">
        <v>25</v>
      </c>
      <c r="G4306" s="108"/>
      <c r="H4306" s="107">
        <v>1615</v>
      </c>
      <c r="I4306" s="112">
        <f t="shared" si="237"/>
        <v>1453.5</v>
      </c>
      <c r="J4306" s="112">
        <f t="shared" si="239"/>
        <v>1292</v>
      </c>
    </row>
    <row r="4307" s="8" customFormat="1" spans="1:10">
      <c r="A4307" s="107" t="s">
        <v>308</v>
      </c>
      <c r="B4307" s="108">
        <v>320200012</v>
      </c>
      <c r="C4307" s="109" t="s">
        <v>7655</v>
      </c>
      <c r="D4307" s="110"/>
      <c r="E4307" s="108"/>
      <c r="F4307" s="107" t="s">
        <v>25</v>
      </c>
      <c r="G4307" s="108"/>
      <c r="H4307" s="117">
        <v>2400</v>
      </c>
      <c r="I4307" s="118">
        <v>2160</v>
      </c>
      <c r="J4307" s="118">
        <v>1920</v>
      </c>
    </row>
    <row r="4308" s="8" customFormat="1" spans="1:10">
      <c r="A4308" s="107" t="s">
        <v>308</v>
      </c>
      <c r="B4308" s="108" t="s">
        <v>7656</v>
      </c>
      <c r="C4308" s="109" t="s">
        <v>7657</v>
      </c>
      <c r="D4308" s="108"/>
      <c r="E4308" s="108"/>
      <c r="F4308" s="107" t="s">
        <v>25</v>
      </c>
      <c r="G4308" s="108"/>
      <c r="H4308" s="107">
        <v>1615</v>
      </c>
      <c r="I4308" s="112">
        <f t="shared" si="237"/>
        <v>1453.5</v>
      </c>
      <c r="J4308" s="112">
        <f t="shared" si="239"/>
        <v>1292</v>
      </c>
    </row>
    <row r="4309" s="8" customFormat="1" spans="1:10">
      <c r="A4309" s="107" t="s">
        <v>308</v>
      </c>
      <c r="B4309" s="108">
        <v>320200013</v>
      </c>
      <c r="C4309" s="109" t="s">
        <v>7658</v>
      </c>
      <c r="D4309" s="108"/>
      <c r="E4309" s="108"/>
      <c r="F4309" s="107" t="s">
        <v>25</v>
      </c>
      <c r="G4309" s="108"/>
      <c r="H4309" s="117">
        <v>2574</v>
      </c>
      <c r="I4309" s="118">
        <v>2316.6</v>
      </c>
      <c r="J4309" s="118">
        <v>2059.2</v>
      </c>
    </row>
    <row r="4310" s="8" customFormat="1" spans="1:10">
      <c r="A4310" s="107" t="s">
        <v>308</v>
      </c>
      <c r="B4310" s="108" t="s">
        <v>7659</v>
      </c>
      <c r="C4310" s="109" t="s">
        <v>7660</v>
      </c>
      <c r="D4310" s="108"/>
      <c r="E4310" s="108"/>
      <c r="F4310" s="107" t="s">
        <v>25</v>
      </c>
      <c r="G4310" s="108"/>
      <c r="H4310" s="107">
        <v>2153</v>
      </c>
      <c r="I4310" s="112">
        <f t="shared" si="237"/>
        <v>1937.7</v>
      </c>
      <c r="J4310" s="112">
        <f t="shared" ref="J4310:J4312" si="240">H4310*0.8</f>
        <v>1722.4</v>
      </c>
    </row>
    <row r="4311" s="9" customFormat="1" ht="27" spans="1:10">
      <c r="A4311" s="113" t="s">
        <v>308</v>
      </c>
      <c r="B4311" s="128" t="s">
        <v>7661</v>
      </c>
      <c r="C4311" s="120" t="s">
        <v>7662</v>
      </c>
      <c r="D4311" s="121" t="s">
        <v>7663</v>
      </c>
      <c r="E4311" s="121"/>
      <c r="F4311" s="113" t="s">
        <v>25</v>
      </c>
      <c r="G4311" s="121"/>
      <c r="H4311" s="113">
        <v>2850</v>
      </c>
      <c r="I4311" s="112">
        <f t="shared" si="237"/>
        <v>2565</v>
      </c>
      <c r="J4311" s="112">
        <f t="shared" si="240"/>
        <v>2280</v>
      </c>
    </row>
    <row r="4312" s="9" customFormat="1" spans="1:10">
      <c r="A4312" s="113" t="s">
        <v>308</v>
      </c>
      <c r="B4312" s="128" t="s">
        <v>7664</v>
      </c>
      <c r="C4312" s="120" t="s">
        <v>7665</v>
      </c>
      <c r="D4312" s="121" t="s">
        <v>7666</v>
      </c>
      <c r="E4312" s="119"/>
      <c r="F4312" s="112" t="s">
        <v>25</v>
      </c>
      <c r="G4312" s="119"/>
      <c r="H4312" s="113">
        <v>2850</v>
      </c>
      <c r="I4312" s="112">
        <f t="shared" si="237"/>
        <v>2565</v>
      </c>
      <c r="J4312" s="112">
        <f t="shared" si="240"/>
        <v>2280</v>
      </c>
    </row>
    <row r="4313" s="8" customFormat="1" spans="1:10">
      <c r="A4313" s="107"/>
      <c r="B4313" s="108">
        <v>3203</v>
      </c>
      <c r="C4313" s="109" t="s">
        <v>7667</v>
      </c>
      <c r="D4313" s="108"/>
      <c r="E4313" s="108"/>
      <c r="F4313" s="107"/>
      <c r="G4313" s="108"/>
      <c r="H4313" s="107"/>
      <c r="I4313" s="112"/>
      <c r="J4313" s="112"/>
    </row>
    <row r="4314" s="8" customFormat="1" spans="1:10">
      <c r="A4314" s="107" t="s">
        <v>308</v>
      </c>
      <c r="B4314" s="108">
        <v>320300001</v>
      </c>
      <c r="C4314" s="109" t="s">
        <v>7668</v>
      </c>
      <c r="D4314" s="108"/>
      <c r="E4314" s="108"/>
      <c r="F4314" s="107" t="s">
        <v>25</v>
      </c>
      <c r="G4314" s="108"/>
      <c r="H4314" s="107">
        <v>1600</v>
      </c>
      <c r="I4314" s="112">
        <f t="shared" ref="I4314:I4318" si="241">H4314*0.9</f>
        <v>1440</v>
      </c>
      <c r="J4314" s="112">
        <f t="shared" ref="J4314:J4318" si="242">H4314*0.8</f>
        <v>1280</v>
      </c>
    </row>
    <row r="4315" s="8" customFormat="1" ht="27" spans="1:10">
      <c r="A4315" s="107" t="s">
        <v>308</v>
      </c>
      <c r="B4315" s="108">
        <v>320300002</v>
      </c>
      <c r="C4315" s="109" t="s">
        <v>7669</v>
      </c>
      <c r="D4315" s="110"/>
      <c r="E4315" s="108" t="s">
        <v>7670</v>
      </c>
      <c r="F4315" s="107" t="s">
        <v>25</v>
      </c>
      <c r="G4315" s="108"/>
      <c r="H4315" s="117">
        <v>2336</v>
      </c>
      <c r="I4315" s="118">
        <v>2102.4</v>
      </c>
      <c r="J4315" s="118">
        <v>1868.8</v>
      </c>
    </row>
    <row r="4316" s="8" customFormat="1" ht="27" spans="1:10">
      <c r="A4316" s="107" t="s">
        <v>308</v>
      </c>
      <c r="B4316" s="108" t="s">
        <v>7671</v>
      </c>
      <c r="C4316" s="109" t="s">
        <v>7672</v>
      </c>
      <c r="D4316" s="108"/>
      <c r="E4316" s="108" t="s">
        <v>7670</v>
      </c>
      <c r="F4316" s="107" t="s">
        <v>25</v>
      </c>
      <c r="G4316" s="108"/>
      <c r="H4316" s="117">
        <v>2433</v>
      </c>
      <c r="I4316" s="118">
        <v>2189.7</v>
      </c>
      <c r="J4316" s="118">
        <v>1946.4</v>
      </c>
    </row>
    <row r="4317" s="8" customFormat="1" ht="189" spans="1:10">
      <c r="A4317" s="107" t="s">
        <v>308</v>
      </c>
      <c r="B4317" s="108">
        <v>320300003</v>
      </c>
      <c r="C4317" s="109" t="s">
        <v>7673</v>
      </c>
      <c r="D4317" s="52" t="s">
        <v>7674</v>
      </c>
      <c r="E4317" s="108"/>
      <c r="F4317" s="107" t="s">
        <v>25</v>
      </c>
      <c r="G4317" s="108"/>
      <c r="H4317" s="117">
        <v>2927</v>
      </c>
      <c r="I4317" s="118">
        <v>2634.3</v>
      </c>
      <c r="J4317" s="118">
        <v>2341.6</v>
      </c>
    </row>
    <row r="4318" s="9" customFormat="1" ht="27" spans="1:10">
      <c r="A4318" s="113" t="s">
        <v>308</v>
      </c>
      <c r="B4318" s="128" t="s">
        <v>7675</v>
      </c>
      <c r="C4318" s="120" t="s">
        <v>7676</v>
      </c>
      <c r="D4318" s="121" t="s">
        <v>7677</v>
      </c>
      <c r="E4318" s="119"/>
      <c r="F4318" s="112" t="s">
        <v>25</v>
      </c>
      <c r="G4318" s="119"/>
      <c r="H4318" s="113">
        <v>2436</v>
      </c>
      <c r="I4318" s="112">
        <f t="shared" si="241"/>
        <v>2192.4</v>
      </c>
      <c r="J4318" s="112">
        <f t="shared" si="242"/>
        <v>1948.8</v>
      </c>
    </row>
    <row r="4319" s="8" customFormat="1" spans="1:10">
      <c r="A4319" s="107"/>
      <c r="B4319" s="108">
        <v>3204</v>
      </c>
      <c r="C4319" s="109" t="s">
        <v>7678</v>
      </c>
      <c r="D4319" s="108"/>
      <c r="E4319" s="108"/>
      <c r="F4319" s="107"/>
      <c r="G4319" s="108"/>
      <c r="H4319" s="107"/>
      <c r="I4319" s="112"/>
      <c r="J4319" s="112"/>
    </row>
    <row r="4320" s="8" customFormat="1" ht="40.5" spans="1:10">
      <c r="A4320" s="107" t="s">
        <v>308</v>
      </c>
      <c r="B4320" s="108">
        <v>320400001</v>
      </c>
      <c r="C4320" s="109" t="s">
        <v>7679</v>
      </c>
      <c r="D4320" s="108" t="s">
        <v>7680</v>
      </c>
      <c r="E4320" s="108"/>
      <c r="F4320" s="107" t="s">
        <v>7681</v>
      </c>
      <c r="G4320" s="110"/>
      <c r="H4320" s="117">
        <v>3629</v>
      </c>
      <c r="I4320" s="118">
        <v>3266.1</v>
      </c>
      <c r="J4320" s="118">
        <v>2903.2</v>
      </c>
    </row>
    <row r="4321" s="8" customFormat="1" ht="27" spans="1:10">
      <c r="A4321" s="107" t="s">
        <v>308</v>
      </c>
      <c r="B4321" s="108" t="s">
        <v>7682</v>
      </c>
      <c r="C4321" s="109" t="s">
        <v>7683</v>
      </c>
      <c r="D4321" s="108"/>
      <c r="E4321" s="108"/>
      <c r="F4321" s="107" t="s">
        <v>25</v>
      </c>
      <c r="G4321" s="108"/>
      <c r="H4321" s="117">
        <v>483</v>
      </c>
      <c r="I4321" s="118">
        <v>434.7</v>
      </c>
      <c r="J4321" s="118">
        <v>386.4</v>
      </c>
    </row>
    <row r="4322" s="8" customFormat="1" ht="27" spans="1:10">
      <c r="A4322" s="107" t="s">
        <v>308</v>
      </c>
      <c r="B4322" s="89" t="s">
        <v>7684</v>
      </c>
      <c r="C4322" s="60" t="s">
        <v>7685</v>
      </c>
      <c r="D4322" s="89"/>
      <c r="E4322" s="89" t="s">
        <v>5960</v>
      </c>
      <c r="F4322" s="67" t="s">
        <v>25</v>
      </c>
      <c r="G4322" s="155" t="s">
        <v>7686</v>
      </c>
      <c r="H4322" s="107">
        <v>2500</v>
      </c>
      <c r="I4322" s="112">
        <f t="shared" ref="I4320:I4329" si="243">H4322*0.9</f>
        <v>2250</v>
      </c>
      <c r="J4322" s="112">
        <f t="shared" ref="J4320:J4324" si="244">H4322*0.8</f>
        <v>2000</v>
      </c>
    </row>
    <row r="4323" s="8" customFormat="1" spans="1:10">
      <c r="A4323" s="107" t="s">
        <v>86</v>
      </c>
      <c r="B4323" s="108">
        <v>320400002</v>
      </c>
      <c r="C4323" s="109" t="s">
        <v>7687</v>
      </c>
      <c r="D4323" s="108" t="s">
        <v>7688</v>
      </c>
      <c r="E4323" s="108"/>
      <c r="F4323" s="107" t="s">
        <v>25</v>
      </c>
      <c r="G4323" s="110"/>
      <c r="H4323" s="107">
        <v>2000</v>
      </c>
      <c r="I4323" s="112">
        <f t="shared" si="243"/>
        <v>1800</v>
      </c>
      <c r="J4323" s="112">
        <f t="shared" si="244"/>
        <v>1600</v>
      </c>
    </row>
    <row r="4324" s="8" customFormat="1" spans="1:10">
      <c r="A4324" s="107" t="s">
        <v>86</v>
      </c>
      <c r="B4324" s="108" t="s">
        <v>7689</v>
      </c>
      <c r="C4324" s="109" t="s">
        <v>7690</v>
      </c>
      <c r="D4324" s="108" t="s">
        <v>7688</v>
      </c>
      <c r="E4324" s="108"/>
      <c r="F4324" s="107" t="s">
        <v>25</v>
      </c>
      <c r="G4324" s="108"/>
      <c r="H4324" s="107">
        <v>2300</v>
      </c>
      <c r="I4324" s="112">
        <f t="shared" si="243"/>
        <v>2070</v>
      </c>
      <c r="J4324" s="112">
        <f t="shared" si="244"/>
        <v>1840</v>
      </c>
    </row>
    <row r="4325" s="8" customFormat="1" spans="1:10">
      <c r="A4325" s="107" t="s">
        <v>308</v>
      </c>
      <c r="B4325" s="108">
        <v>320400003</v>
      </c>
      <c r="C4325" s="109" t="s">
        <v>7691</v>
      </c>
      <c r="D4325" s="110"/>
      <c r="E4325" s="108"/>
      <c r="F4325" s="107" t="s">
        <v>25</v>
      </c>
      <c r="G4325" s="108"/>
      <c r="H4325" s="117">
        <v>4448</v>
      </c>
      <c r="I4325" s="118">
        <v>4003.2</v>
      </c>
      <c r="J4325" s="118">
        <v>3558.4</v>
      </c>
    </row>
    <row r="4326" s="8" customFormat="1" spans="1:10">
      <c r="A4326" s="107" t="s">
        <v>308</v>
      </c>
      <c r="B4326" s="108" t="s">
        <v>7692</v>
      </c>
      <c r="C4326" s="109" t="s">
        <v>7693</v>
      </c>
      <c r="D4326" s="108"/>
      <c r="E4326" s="108"/>
      <c r="F4326" s="107" t="s">
        <v>25</v>
      </c>
      <c r="G4326" s="108"/>
      <c r="H4326" s="117">
        <v>4714</v>
      </c>
      <c r="I4326" s="118">
        <v>4242.6</v>
      </c>
      <c r="J4326" s="118">
        <v>3771.2</v>
      </c>
    </row>
    <row r="4327" s="8" customFormat="1" spans="1:10">
      <c r="A4327" s="107" t="s">
        <v>308</v>
      </c>
      <c r="B4327" s="108" t="s">
        <v>7694</v>
      </c>
      <c r="C4327" s="109" t="s">
        <v>7695</v>
      </c>
      <c r="D4327" s="108"/>
      <c r="E4327" s="108"/>
      <c r="F4327" s="107" t="s">
        <v>25</v>
      </c>
      <c r="G4327" s="108"/>
      <c r="H4327" s="117">
        <v>4557</v>
      </c>
      <c r="I4327" s="118">
        <v>4101.3</v>
      </c>
      <c r="J4327" s="118">
        <v>3645.6</v>
      </c>
    </row>
    <row r="4328" s="8" customFormat="1" spans="1:10">
      <c r="A4328" s="107" t="s">
        <v>308</v>
      </c>
      <c r="B4328" s="108" t="s">
        <v>7696</v>
      </c>
      <c r="C4328" s="109" t="s">
        <v>7697</v>
      </c>
      <c r="D4328" s="108"/>
      <c r="E4328" s="108"/>
      <c r="F4328" s="107" t="s">
        <v>25</v>
      </c>
      <c r="G4328" s="108"/>
      <c r="H4328" s="107">
        <v>3050</v>
      </c>
      <c r="I4328" s="112">
        <f t="shared" si="243"/>
        <v>2745</v>
      </c>
      <c r="J4328" s="113">
        <v>2440</v>
      </c>
    </row>
    <row r="4329" s="9" customFormat="1" ht="81" spans="1:10">
      <c r="A4329" s="71" t="s">
        <v>7698</v>
      </c>
      <c r="B4329" s="156" t="s">
        <v>7699</v>
      </c>
      <c r="C4329" s="58" t="s">
        <v>7700</v>
      </c>
      <c r="D4329" s="73" t="s">
        <v>7701</v>
      </c>
      <c r="E4329" s="119"/>
      <c r="F4329" s="112" t="s">
        <v>25</v>
      </c>
      <c r="G4329" s="119"/>
      <c r="H4329" s="113">
        <v>5329</v>
      </c>
      <c r="I4329" s="112">
        <f t="shared" si="243"/>
        <v>4796.1</v>
      </c>
      <c r="J4329" s="112">
        <f>H4329*0.8</f>
        <v>4263.2</v>
      </c>
    </row>
    <row r="4330" s="8" customFormat="1" spans="1:10">
      <c r="A4330" s="107" t="s">
        <v>73</v>
      </c>
      <c r="B4330" s="108">
        <v>3205</v>
      </c>
      <c r="C4330" s="109" t="s">
        <v>7702</v>
      </c>
      <c r="D4330" s="108"/>
      <c r="E4330" s="108"/>
      <c r="F4330" s="107" t="s">
        <v>25</v>
      </c>
      <c r="G4330" s="108"/>
      <c r="H4330" s="107"/>
      <c r="I4330" s="112"/>
      <c r="J4330" s="112"/>
    </row>
    <row r="4331" s="8" customFormat="1" spans="1:10">
      <c r="A4331" s="107" t="s">
        <v>86</v>
      </c>
      <c r="B4331" s="108">
        <v>320500001</v>
      </c>
      <c r="C4331" s="109" t="s">
        <v>7703</v>
      </c>
      <c r="D4331" s="108"/>
      <c r="E4331" s="108"/>
      <c r="F4331" s="107" t="s">
        <v>25</v>
      </c>
      <c r="G4331" s="108" t="s">
        <v>7704</v>
      </c>
      <c r="H4331" s="107">
        <v>1736</v>
      </c>
      <c r="I4331" s="112">
        <f t="shared" ref="I4331:I4352" si="245">H4331*0.9</f>
        <v>1562.4</v>
      </c>
      <c r="J4331" s="113">
        <v>1388.8</v>
      </c>
    </row>
    <row r="4332" s="8" customFormat="1" ht="27" spans="1:10">
      <c r="A4332" s="107" t="s">
        <v>86</v>
      </c>
      <c r="B4332" s="108" t="s">
        <v>7705</v>
      </c>
      <c r="C4332" s="109" t="s">
        <v>7706</v>
      </c>
      <c r="D4332" s="108"/>
      <c r="E4332" s="108"/>
      <c r="F4332" s="107" t="s">
        <v>25</v>
      </c>
      <c r="G4332" s="108" t="s">
        <v>7704</v>
      </c>
      <c r="H4332" s="107">
        <v>300</v>
      </c>
      <c r="I4332" s="112">
        <f t="shared" si="245"/>
        <v>270</v>
      </c>
      <c r="J4332" s="113">
        <v>240</v>
      </c>
    </row>
    <row r="4333" s="8" customFormat="1" ht="27" spans="1:10">
      <c r="A4333" s="107" t="s">
        <v>86</v>
      </c>
      <c r="B4333" s="108" t="s">
        <v>7707</v>
      </c>
      <c r="C4333" s="109" t="s">
        <v>7708</v>
      </c>
      <c r="D4333" s="108"/>
      <c r="E4333" s="108"/>
      <c r="F4333" s="107" t="s">
        <v>25</v>
      </c>
      <c r="G4333" s="108"/>
      <c r="H4333" s="107">
        <v>543</v>
      </c>
      <c r="I4333" s="112">
        <f t="shared" si="245"/>
        <v>488.7</v>
      </c>
      <c r="J4333" s="112">
        <f>H4333*0.8</f>
        <v>434.4</v>
      </c>
    </row>
    <row r="4334" s="8" customFormat="1" ht="40.5" spans="1:10">
      <c r="A4334" s="107" t="s">
        <v>308</v>
      </c>
      <c r="B4334" s="108">
        <v>320500002</v>
      </c>
      <c r="C4334" s="109" t="s">
        <v>7709</v>
      </c>
      <c r="D4334" s="108" t="s">
        <v>7710</v>
      </c>
      <c r="E4334" s="108"/>
      <c r="F4334" s="107" t="s">
        <v>25</v>
      </c>
      <c r="G4334" s="108" t="s">
        <v>7711</v>
      </c>
      <c r="H4334" s="107">
        <v>2468</v>
      </c>
      <c r="I4334" s="112">
        <f t="shared" si="245"/>
        <v>2221.2</v>
      </c>
      <c r="J4334" s="113">
        <v>1974.4</v>
      </c>
    </row>
    <row r="4335" s="8" customFormat="1" ht="40.5" spans="1:10">
      <c r="A4335" s="107" t="s">
        <v>308</v>
      </c>
      <c r="B4335" s="108">
        <v>320500003</v>
      </c>
      <c r="C4335" s="109" t="s">
        <v>7712</v>
      </c>
      <c r="D4335" s="108" t="s">
        <v>7713</v>
      </c>
      <c r="E4335" s="108"/>
      <c r="F4335" s="107" t="s">
        <v>25</v>
      </c>
      <c r="G4335" s="108" t="s">
        <v>7714</v>
      </c>
      <c r="H4335" s="107">
        <v>2852</v>
      </c>
      <c r="I4335" s="112">
        <f t="shared" si="245"/>
        <v>2566.8</v>
      </c>
      <c r="J4335" s="113">
        <v>2281.6</v>
      </c>
    </row>
    <row r="4336" s="8" customFormat="1" ht="40.5" spans="1:10">
      <c r="A4336" s="107" t="s">
        <v>308</v>
      </c>
      <c r="B4336" s="108">
        <v>320500004</v>
      </c>
      <c r="C4336" s="109" t="s">
        <v>7715</v>
      </c>
      <c r="D4336" s="108" t="s">
        <v>7716</v>
      </c>
      <c r="E4336" s="108"/>
      <c r="F4336" s="107" t="s">
        <v>25</v>
      </c>
      <c r="G4336" s="108" t="s">
        <v>7717</v>
      </c>
      <c r="H4336" s="117">
        <v>3400</v>
      </c>
      <c r="I4336" s="118">
        <v>3060</v>
      </c>
      <c r="J4336" s="118">
        <v>2720</v>
      </c>
    </row>
    <row r="4337" s="8" customFormat="1" ht="40.5" spans="1:10">
      <c r="A4337" s="107" t="s">
        <v>308</v>
      </c>
      <c r="B4337" s="108">
        <v>320500005</v>
      </c>
      <c r="C4337" s="109" t="s">
        <v>7718</v>
      </c>
      <c r="D4337" s="108" t="s">
        <v>7719</v>
      </c>
      <c r="E4337" s="108"/>
      <c r="F4337" s="107" t="s">
        <v>25</v>
      </c>
      <c r="G4337" s="108" t="s">
        <v>7720</v>
      </c>
      <c r="H4337" s="117">
        <v>3787</v>
      </c>
      <c r="I4337" s="118">
        <v>3408.3</v>
      </c>
      <c r="J4337" s="118">
        <v>3029.6</v>
      </c>
    </row>
    <row r="4338" s="8" customFormat="1" ht="40.5" spans="1:10">
      <c r="A4338" s="107" t="s">
        <v>308</v>
      </c>
      <c r="B4338" s="108">
        <v>320500006</v>
      </c>
      <c r="C4338" s="109" t="s">
        <v>7721</v>
      </c>
      <c r="D4338" s="108" t="s">
        <v>7722</v>
      </c>
      <c r="E4338" s="108"/>
      <c r="F4338" s="107" t="s">
        <v>25</v>
      </c>
      <c r="G4338" s="108" t="s">
        <v>7723</v>
      </c>
      <c r="H4338" s="107">
        <v>2500</v>
      </c>
      <c r="I4338" s="112">
        <f t="shared" si="245"/>
        <v>2250</v>
      </c>
      <c r="J4338" s="112">
        <f>H4338*0.8</f>
        <v>2000</v>
      </c>
    </row>
    <row r="4339" s="8" customFormat="1" spans="1:10">
      <c r="A4339" s="107" t="s">
        <v>86</v>
      </c>
      <c r="B4339" s="108">
        <v>320500007</v>
      </c>
      <c r="C4339" s="109" t="s">
        <v>7724</v>
      </c>
      <c r="D4339" s="108" t="s">
        <v>7722</v>
      </c>
      <c r="E4339" s="108"/>
      <c r="F4339" s="107" t="s">
        <v>25</v>
      </c>
      <c r="G4339" s="108"/>
      <c r="H4339" s="107">
        <v>1900</v>
      </c>
      <c r="I4339" s="112">
        <f t="shared" si="245"/>
        <v>1710</v>
      </c>
      <c r="J4339" s="112">
        <f>H4339*0.8</f>
        <v>1520</v>
      </c>
    </row>
    <row r="4340" s="8" customFormat="1" spans="1:10">
      <c r="A4340" s="107" t="s">
        <v>86</v>
      </c>
      <c r="B4340" s="108">
        <v>320500008</v>
      </c>
      <c r="C4340" s="109" t="s">
        <v>7725</v>
      </c>
      <c r="D4340" s="108" t="s">
        <v>7722</v>
      </c>
      <c r="E4340" s="108"/>
      <c r="F4340" s="107" t="s">
        <v>25</v>
      </c>
      <c r="G4340" s="108"/>
      <c r="H4340" s="117">
        <v>2592</v>
      </c>
      <c r="I4340" s="118">
        <v>2332.8</v>
      </c>
      <c r="J4340" s="118">
        <v>2073.6</v>
      </c>
    </row>
    <row r="4341" s="8" customFormat="1" ht="27" spans="1:10">
      <c r="A4341" s="107" t="s">
        <v>308</v>
      </c>
      <c r="B4341" s="108">
        <v>320500009</v>
      </c>
      <c r="C4341" s="109" t="s">
        <v>7726</v>
      </c>
      <c r="D4341" s="108" t="s">
        <v>7727</v>
      </c>
      <c r="E4341" s="108"/>
      <c r="F4341" s="107" t="s">
        <v>185</v>
      </c>
      <c r="G4341" s="110"/>
      <c r="H4341" s="107">
        <v>94</v>
      </c>
      <c r="I4341" s="112">
        <f t="shared" si="245"/>
        <v>84.6</v>
      </c>
      <c r="J4341" s="113">
        <v>75.2</v>
      </c>
    </row>
    <row r="4342" s="8" customFormat="1" spans="1:10">
      <c r="A4342" s="107" t="s">
        <v>308</v>
      </c>
      <c r="B4342" s="108" t="s">
        <v>7728</v>
      </c>
      <c r="C4342" s="109" t="s">
        <v>7729</v>
      </c>
      <c r="D4342" s="108"/>
      <c r="E4342" s="108"/>
      <c r="F4342" s="107" t="s">
        <v>25</v>
      </c>
      <c r="G4342" s="108"/>
      <c r="H4342" s="117">
        <v>2880</v>
      </c>
      <c r="I4342" s="118">
        <v>2592</v>
      </c>
      <c r="J4342" s="118">
        <v>2304</v>
      </c>
    </row>
    <row r="4343" s="8" customFormat="1" spans="1:10">
      <c r="A4343" s="107" t="s">
        <v>86</v>
      </c>
      <c r="B4343" s="108">
        <v>320500010</v>
      </c>
      <c r="C4343" s="109" t="s">
        <v>7730</v>
      </c>
      <c r="D4343" s="108"/>
      <c r="E4343" s="108"/>
      <c r="F4343" s="107" t="s">
        <v>25</v>
      </c>
      <c r="G4343" s="108" t="s">
        <v>7731</v>
      </c>
      <c r="H4343" s="107">
        <v>2375</v>
      </c>
      <c r="I4343" s="112">
        <f t="shared" si="245"/>
        <v>2137.5</v>
      </c>
      <c r="J4343" s="112">
        <f t="shared" ref="J4343:J4352" si="246">H4343*0.8</f>
        <v>1900</v>
      </c>
    </row>
    <row r="4344" s="8" customFormat="1" spans="1:10">
      <c r="A4344" s="107" t="s">
        <v>308</v>
      </c>
      <c r="B4344" s="108">
        <v>320500011</v>
      </c>
      <c r="C4344" s="109" t="s">
        <v>7732</v>
      </c>
      <c r="D4344" s="108" t="s">
        <v>7733</v>
      </c>
      <c r="E4344" s="108"/>
      <c r="F4344" s="107" t="s">
        <v>25</v>
      </c>
      <c r="G4344" s="108"/>
      <c r="H4344" s="107">
        <v>2945</v>
      </c>
      <c r="I4344" s="112">
        <f t="shared" si="245"/>
        <v>2650.5</v>
      </c>
      <c r="J4344" s="113">
        <v>2356</v>
      </c>
    </row>
    <row r="4345" s="8" customFormat="1" spans="1:10">
      <c r="A4345" s="107" t="s">
        <v>308</v>
      </c>
      <c r="B4345" s="108">
        <v>320500012</v>
      </c>
      <c r="C4345" s="109" t="s">
        <v>7734</v>
      </c>
      <c r="D4345" s="108" t="s">
        <v>7733</v>
      </c>
      <c r="E4345" s="108"/>
      <c r="F4345" s="107" t="s">
        <v>25</v>
      </c>
      <c r="G4345" s="108"/>
      <c r="H4345" s="107">
        <v>2400</v>
      </c>
      <c r="I4345" s="112">
        <f t="shared" si="245"/>
        <v>2160</v>
      </c>
      <c r="J4345" s="112">
        <f t="shared" si="246"/>
        <v>1920</v>
      </c>
    </row>
    <row r="4346" s="8" customFormat="1" spans="1:10">
      <c r="A4346" s="107" t="s">
        <v>308</v>
      </c>
      <c r="B4346" s="108">
        <v>320500013</v>
      </c>
      <c r="C4346" s="109" t="s">
        <v>7735</v>
      </c>
      <c r="D4346" s="108" t="s">
        <v>7733</v>
      </c>
      <c r="E4346" s="108"/>
      <c r="F4346" s="107" t="s">
        <v>25</v>
      </c>
      <c r="G4346" s="108"/>
      <c r="H4346" s="107">
        <v>2375</v>
      </c>
      <c r="I4346" s="112">
        <f t="shared" si="245"/>
        <v>2137.5</v>
      </c>
      <c r="J4346" s="112">
        <f t="shared" si="246"/>
        <v>1900</v>
      </c>
    </row>
    <row r="4347" s="8" customFormat="1" ht="27" spans="1:10">
      <c r="A4347" s="107" t="s">
        <v>73</v>
      </c>
      <c r="B4347" s="108">
        <v>320500014</v>
      </c>
      <c r="C4347" s="109" t="s">
        <v>7736</v>
      </c>
      <c r="D4347" s="108" t="s">
        <v>7737</v>
      </c>
      <c r="E4347" s="108"/>
      <c r="F4347" s="107" t="s">
        <v>25</v>
      </c>
      <c r="G4347" s="108"/>
      <c r="H4347" s="107">
        <v>2375</v>
      </c>
      <c r="I4347" s="112">
        <f t="shared" si="245"/>
        <v>2137.5</v>
      </c>
      <c r="J4347" s="112">
        <f t="shared" si="246"/>
        <v>1900</v>
      </c>
    </row>
    <row r="4348" s="8" customFormat="1" spans="1:10">
      <c r="A4348" s="107" t="s">
        <v>308</v>
      </c>
      <c r="B4348" s="108">
        <v>320500015</v>
      </c>
      <c r="C4348" s="109" t="s">
        <v>7738</v>
      </c>
      <c r="D4348" s="108" t="s">
        <v>7733</v>
      </c>
      <c r="E4348" s="108"/>
      <c r="F4348" s="107" t="s">
        <v>25</v>
      </c>
      <c r="G4348" s="108"/>
      <c r="H4348" s="107">
        <v>2375</v>
      </c>
      <c r="I4348" s="112">
        <f t="shared" si="245"/>
        <v>2137.5</v>
      </c>
      <c r="J4348" s="112">
        <f t="shared" si="246"/>
        <v>1900</v>
      </c>
    </row>
    <row r="4349" s="8" customFormat="1" spans="1:10">
      <c r="A4349" s="107" t="s">
        <v>308</v>
      </c>
      <c r="B4349" s="108">
        <v>320500016</v>
      </c>
      <c r="C4349" s="109" t="s">
        <v>7739</v>
      </c>
      <c r="D4349" s="108"/>
      <c r="E4349" s="108"/>
      <c r="F4349" s="107" t="s">
        <v>25</v>
      </c>
      <c r="G4349" s="108"/>
      <c r="H4349" s="107">
        <v>2375</v>
      </c>
      <c r="I4349" s="112">
        <f t="shared" si="245"/>
        <v>2137.5</v>
      </c>
      <c r="J4349" s="112">
        <f t="shared" si="246"/>
        <v>1900</v>
      </c>
    </row>
    <row r="4350" s="9" customFormat="1" ht="40.5" spans="1:10">
      <c r="A4350" s="113" t="s">
        <v>86</v>
      </c>
      <c r="B4350" s="128" t="s">
        <v>7740</v>
      </c>
      <c r="C4350" s="120" t="s">
        <v>7741</v>
      </c>
      <c r="D4350" s="121" t="s">
        <v>7742</v>
      </c>
      <c r="E4350" s="119"/>
      <c r="F4350" s="112" t="s">
        <v>25</v>
      </c>
      <c r="G4350" s="119"/>
      <c r="H4350" s="113">
        <v>3000</v>
      </c>
      <c r="I4350" s="112">
        <f t="shared" si="245"/>
        <v>2700</v>
      </c>
      <c r="J4350" s="112">
        <f t="shared" si="246"/>
        <v>2400</v>
      </c>
    </row>
    <row r="4351" s="9" customFormat="1" ht="121.5" spans="1:10">
      <c r="A4351" s="113" t="s">
        <v>86</v>
      </c>
      <c r="B4351" s="128" t="s">
        <v>7743</v>
      </c>
      <c r="C4351" s="120" t="s">
        <v>7744</v>
      </c>
      <c r="D4351" s="121" t="s">
        <v>7745</v>
      </c>
      <c r="E4351" s="121"/>
      <c r="F4351" s="113" t="s">
        <v>25</v>
      </c>
      <c r="G4351" s="121"/>
      <c r="H4351" s="113">
        <v>2500</v>
      </c>
      <c r="I4351" s="112">
        <f t="shared" si="245"/>
        <v>2250</v>
      </c>
      <c r="J4351" s="112">
        <f t="shared" si="246"/>
        <v>2000</v>
      </c>
    </row>
    <row r="4352" s="9" customFormat="1" ht="27" spans="1:10">
      <c r="A4352" s="113" t="s">
        <v>73</v>
      </c>
      <c r="B4352" s="128" t="s">
        <v>7746</v>
      </c>
      <c r="C4352" s="120" t="s">
        <v>7747</v>
      </c>
      <c r="D4352" s="121" t="s">
        <v>7748</v>
      </c>
      <c r="E4352" s="121" t="s">
        <v>7749</v>
      </c>
      <c r="F4352" s="113" t="s">
        <v>25</v>
      </c>
      <c r="G4352" s="121"/>
      <c r="H4352" s="113">
        <v>3575</v>
      </c>
      <c r="I4352" s="112">
        <f t="shared" si="245"/>
        <v>3217.5</v>
      </c>
      <c r="J4352" s="112">
        <f t="shared" si="246"/>
        <v>2860</v>
      </c>
    </row>
    <row r="4353" s="8" customFormat="1" spans="1:10">
      <c r="A4353" s="107"/>
      <c r="B4353" s="108">
        <v>3206</v>
      </c>
      <c r="C4353" s="109" t="s">
        <v>7750</v>
      </c>
      <c r="D4353" s="108"/>
      <c r="E4353" s="108"/>
      <c r="F4353" s="107"/>
      <c r="G4353" s="108"/>
      <c r="H4353" s="107"/>
      <c r="I4353" s="112"/>
      <c r="J4353" s="112"/>
    </row>
    <row r="4354" s="8" customFormat="1" spans="1:10">
      <c r="A4354" s="107" t="s">
        <v>86</v>
      </c>
      <c r="B4354" s="108">
        <v>320600001</v>
      </c>
      <c r="C4354" s="109" t="s">
        <v>7751</v>
      </c>
      <c r="D4354" s="108" t="s">
        <v>7752</v>
      </c>
      <c r="E4354" s="108"/>
      <c r="F4354" s="107" t="s">
        <v>25</v>
      </c>
      <c r="G4354" s="108"/>
      <c r="H4354" s="107">
        <v>2379</v>
      </c>
      <c r="I4354" s="112">
        <f t="shared" ref="I4354:I4367" si="247">H4354*0.9</f>
        <v>2141.1</v>
      </c>
      <c r="J4354" s="113">
        <v>1903.2</v>
      </c>
    </row>
    <row r="4355" s="8" customFormat="1" spans="1:10">
      <c r="A4355" s="107" t="s">
        <v>308</v>
      </c>
      <c r="B4355" s="108">
        <v>320600002</v>
      </c>
      <c r="C4355" s="109" t="s">
        <v>7753</v>
      </c>
      <c r="D4355" s="108"/>
      <c r="E4355" s="108"/>
      <c r="F4355" s="107" t="s">
        <v>25</v>
      </c>
      <c r="G4355" s="108"/>
      <c r="H4355" s="107">
        <v>1900</v>
      </c>
      <c r="I4355" s="112">
        <f t="shared" si="247"/>
        <v>1710</v>
      </c>
      <c r="J4355" s="112">
        <f t="shared" ref="J4355:J4361" si="248">H4355*0.8</f>
        <v>1520</v>
      </c>
    </row>
    <row r="4356" s="8" customFormat="1" spans="1:10">
      <c r="A4356" s="107" t="s">
        <v>308</v>
      </c>
      <c r="B4356" s="108">
        <v>320600003</v>
      </c>
      <c r="C4356" s="109" t="s">
        <v>7754</v>
      </c>
      <c r="D4356" s="108"/>
      <c r="E4356" s="108"/>
      <c r="F4356" s="107" t="s">
        <v>25</v>
      </c>
      <c r="G4356" s="108"/>
      <c r="H4356" s="107">
        <v>1425</v>
      </c>
      <c r="I4356" s="112">
        <f t="shared" si="247"/>
        <v>1282.5</v>
      </c>
      <c r="J4356" s="112">
        <f t="shared" si="248"/>
        <v>1140</v>
      </c>
    </row>
    <row r="4357" s="8" customFormat="1" spans="1:10">
      <c r="A4357" s="107" t="s">
        <v>308</v>
      </c>
      <c r="B4357" s="108">
        <v>320600004</v>
      </c>
      <c r="C4357" s="109" t="s">
        <v>7755</v>
      </c>
      <c r="D4357" s="108"/>
      <c r="E4357" s="108"/>
      <c r="F4357" s="107" t="s">
        <v>25</v>
      </c>
      <c r="G4357" s="108"/>
      <c r="H4357" s="117">
        <v>2505</v>
      </c>
      <c r="I4357" s="118">
        <v>2254.5</v>
      </c>
      <c r="J4357" s="118">
        <v>2004</v>
      </c>
    </row>
    <row r="4358" s="8" customFormat="1" spans="1:10">
      <c r="A4358" s="107" t="s">
        <v>308</v>
      </c>
      <c r="B4358" s="108">
        <v>320600005</v>
      </c>
      <c r="C4358" s="109" t="s">
        <v>7756</v>
      </c>
      <c r="D4358" s="108"/>
      <c r="E4358" s="108"/>
      <c r="F4358" s="107" t="s">
        <v>25</v>
      </c>
      <c r="G4358" s="108"/>
      <c r="H4358" s="117">
        <v>1168</v>
      </c>
      <c r="I4358" s="118">
        <v>1051.2</v>
      </c>
      <c r="J4358" s="118">
        <v>934.4</v>
      </c>
    </row>
    <row r="4359" s="8" customFormat="1" spans="1:10">
      <c r="A4359" s="107" t="s">
        <v>308</v>
      </c>
      <c r="B4359" s="108">
        <v>320600006</v>
      </c>
      <c r="C4359" s="109" t="s">
        <v>7757</v>
      </c>
      <c r="D4359" s="108"/>
      <c r="E4359" s="108"/>
      <c r="F4359" s="107" t="s">
        <v>25</v>
      </c>
      <c r="G4359" s="108"/>
      <c r="H4359" s="107">
        <v>712</v>
      </c>
      <c r="I4359" s="112">
        <f t="shared" si="247"/>
        <v>640.8</v>
      </c>
      <c r="J4359" s="112">
        <f t="shared" si="248"/>
        <v>569.6</v>
      </c>
    </row>
    <row r="4360" s="8" customFormat="1" spans="1:10">
      <c r="A4360" s="107" t="s">
        <v>308</v>
      </c>
      <c r="B4360" s="108">
        <v>320600007</v>
      </c>
      <c r="C4360" s="109" t="s">
        <v>7758</v>
      </c>
      <c r="D4360" s="108"/>
      <c r="E4360" s="108"/>
      <c r="F4360" s="107" t="s">
        <v>25</v>
      </c>
      <c r="G4360" s="108"/>
      <c r="H4360" s="107">
        <v>1500</v>
      </c>
      <c r="I4360" s="112">
        <f t="shared" si="247"/>
        <v>1350</v>
      </c>
      <c r="J4360" s="112">
        <f t="shared" si="248"/>
        <v>1200</v>
      </c>
    </row>
    <row r="4361" s="8" customFormat="1" spans="1:10">
      <c r="A4361" s="107" t="s">
        <v>308</v>
      </c>
      <c r="B4361" s="108">
        <v>320600008</v>
      </c>
      <c r="C4361" s="109" t="s">
        <v>7759</v>
      </c>
      <c r="D4361" s="108"/>
      <c r="E4361" s="108"/>
      <c r="F4361" s="107" t="s">
        <v>25</v>
      </c>
      <c r="G4361" s="108"/>
      <c r="H4361" s="117">
        <v>2352</v>
      </c>
      <c r="I4361" s="118">
        <v>2116.8</v>
      </c>
      <c r="J4361" s="118">
        <v>1881.6</v>
      </c>
    </row>
    <row r="4362" s="8" customFormat="1" spans="1:10">
      <c r="A4362" s="107" t="s">
        <v>308</v>
      </c>
      <c r="B4362" s="108">
        <v>320600009</v>
      </c>
      <c r="C4362" s="109" t="s">
        <v>7760</v>
      </c>
      <c r="D4362" s="108"/>
      <c r="E4362" s="108"/>
      <c r="F4362" s="107" t="s">
        <v>25</v>
      </c>
      <c r="G4362" s="108"/>
      <c r="H4362" s="117">
        <v>2300</v>
      </c>
      <c r="I4362" s="118">
        <v>2070</v>
      </c>
      <c r="J4362" s="118">
        <v>1840</v>
      </c>
    </row>
    <row r="4363" s="8" customFormat="1" spans="1:10">
      <c r="A4363" s="107" t="s">
        <v>86</v>
      </c>
      <c r="B4363" s="108">
        <v>320600010</v>
      </c>
      <c r="C4363" s="109" t="s">
        <v>7761</v>
      </c>
      <c r="D4363" s="134"/>
      <c r="E4363" s="108"/>
      <c r="F4363" s="107" t="s">
        <v>25</v>
      </c>
      <c r="G4363" s="108"/>
      <c r="H4363" s="107">
        <v>1425</v>
      </c>
      <c r="I4363" s="112">
        <f t="shared" si="247"/>
        <v>1282.5</v>
      </c>
      <c r="J4363" s="112">
        <f t="shared" ref="J4363:J4367" si="249">H4363*0.8</f>
        <v>1140</v>
      </c>
    </row>
    <row r="4364" s="8" customFormat="1" spans="1:10">
      <c r="A4364" s="107" t="s">
        <v>86</v>
      </c>
      <c r="B4364" s="108" t="s">
        <v>7762</v>
      </c>
      <c r="C4364" s="109" t="s">
        <v>7763</v>
      </c>
      <c r="D4364" s="139"/>
      <c r="E4364" s="108"/>
      <c r="F4364" s="107" t="s">
        <v>25</v>
      </c>
      <c r="G4364" s="108"/>
      <c r="H4364" s="107">
        <v>1425</v>
      </c>
      <c r="I4364" s="112">
        <f t="shared" si="247"/>
        <v>1282.5</v>
      </c>
      <c r="J4364" s="112">
        <f t="shared" si="249"/>
        <v>1140</v>
      </c>
    </row>
    <row r="4365" s="8" customFormat="1" spans="1:10">
      <c r="A4365" s="107" t="s">
        <v>308</v>
      </c>
      <c r="B4365" s="108">
        <v>320600011</v>
      </c>
      <c r="C4365" s="109" t="s">
        <v>7764</v>
      </c>
      <c r="D4365" s="108"/>
      <c r="E4365" s="108"/>
      <c r="F4365" s="107" t="s">
        <v>25</v>
      </c>
      <c r="G4365" s="108"/>
      <c r="H4365" s="107">
        <v>1425</v>
      </c>
      <c r="I4365" s="112">
        <f t="shared" si="247"/>
        <v>1282.5</v>
      </c>
      <c r="J4365" s="112">
        <f t="shared" si="249"/>
        <v>1140</v>
      </c>
    </row>
    <row r="4366" s="9" customFormat="1" ht="40.5" spans="1:10">
      <c r="A4366" s="113" t="s">
        <v>73</v>
      </c>
      <c r="B4366" s="128" t="s">
        <v>7765</v>
      </c>
      <c r="C4366" s="120" t="s">
        <v>7766</v>
      </c>
      <c r="D4366" s="121" t="s">
        <v>7767</v>
      </c>
      <c r="E4366" s="129"/>
      <c r="F4366" s="113" t="s">
        <v>25</v>
      </c>
      <c r="G4366" s="121"/>
      <c r="H4366" s="112">
        <v>4196</v>
      </c>
      <c r="I4366" s="112">
        <f t="shared" si="247"/>
        <v>3776.4</v>
      </c>
      <c r="J4366" s="112">
        <f t="shared" si="249"/>
        <v>3356.8</v>
      </c>
    </row>
    <row r="4367" s="9" customFormat="1" ht="94.5" spans="1:10">
      <c r="A4367" s="113" t="s">
        <v>73</v>
      </c>
      <c r="B4367" s="128" t="s">
        <v>7768</v>
      </c>
      <c r="C4367" s="120" t="s">
        <v>7769</v>
      </c>
      <c r="D4367" s="121" t="s">
        <v>7770</v>
      </c>
      <c r="E4367" s="121"/>
      <c r="F4367" s="113" t="s">
        <v>25</v>
      </c>
      <c r="G4367" s="121"/>
      <c r="H4367" s="113">
        <v>4256</v>
      </c>
      <c r="I4367" s="112">
        <f t="shared" si="247"/>
        <v>3830.4</v>
      </c>
      <c r="J4367" s="112">
        <f t="shared" si="249"/>
        <v>3404.8</v>
      </c>
    </row>
    <row r="4368" s="8" customFormat="1" spans="1:10">
      <c r="A4368" s="145"/>
      <c r="B4368" s="44">
        <v>33</v>
      </c>
      <c r="C4368" s="144" t="s">
        <v>7771</v>
      </c>
      <c r="D4368" s="44"/>
      <c r="E4368" s="44"/>
      <c r="F4368" s="157"/>
      <c r="G4368" s="44"/>
      <c r="H4368" s="145"/>
      <c r="I4368" s="152"/>
      <c r="J4368" s="152"/>
    </row>
    <row r="4369" s="12" customFormat="1" ht="15" spans="1:11">
      <c r="A4369" s="158" t="s">
        <v>7772</v>
      </c>
      <c r="B4369" s="158"/>
      <c r="C4369" s="158"/>
      <c r="D4369" s="158"/>
      <c r="E4369" s="158"/>
      <c r="F4369" s="158"/>
      <c r="G4369" s="158"/>
      <c r="H4369" s="158"/>
      <c r="I4369" s="158"/>
      <c r="J4369" s="159"/>
      <c r="K4369" s="160"/>
    </row>
    <row r="4370" s="12" customFormat="1" ht="33" customHeight="1" spans="1:11">
      <c r="A4370" s="158" t="s">
        <v>7773</v>
      </c>
      <c r="B4370" s="158"/>
      <c r="C4370" s="158"/>
      <c r="D4370" s="158"/>
      <c r="E4370" s="158"/>
      <c r="F4370" s="158"/>
      <c r="G4370" s="158"/>
      <c r="H4370" s="158"/>
      <c r="I4370" s="158"/>
      <c r="J4370" s="159"/>
      <c r="K4370" s="160"/>
    </row>
    <row r="4371" s="12" customFormat="1" ht="56" customHeight="1" spans="1:11">
      <c r="A4371" s="158" t="s">
        <v>7774</v>
      </c>
      <c r="B4371" s="158"/>
      <c r="C4371" s="158"/>
      <c r="D4371" s="158"/>
      <c r="E4371" s="158"/>
      <c r="F4371" s="158"/>
      <c r="G4371" s="158"/>
      <c r="H4371" s="158"/>
      <c r="I4371" s="158"/>
      <c r="J4371" s="159"/>
      <c r="K4371" s="160"/>
    </row>
    <row r="4372" s="12" customFormat="1" ht="129" customHeight="1" spans="1:11">
      <c r="A4372" s="158" t="s">
        <v>7775</v>
      </c>
      <c r="B4372" s="158"/>
      <c r="C4372" s="158"/>
      <c r="D4372" s="158"/>
      <c r="E4372" s="158"/>
      <c r="F4372" s="158"/>
      <c r="G4372" s="158"/>
      <c r="H4372" s="158"/>
      <c r="I4372" s="158"/>
      <c r="J4372" s="159"/>
      <c r="K4372" s="160"/>
    </row>
    <row r="4373" s="12" customFormat="1" ht="44" customHeight="1" spans="1:11">
      <c r="A4373" s="158" t="s">
        <v>7776</v>
      </c>
      <c r="B4373" s="158"/>
      <c r="C4373" s="158"/>
      <c r="D4373" s="158"/>
      <c r="E4373" s="158"/>
      <c r="F4373" s="158"/>
      <c r="G4373" s="158"/>
      <c r="H4373" s="158"/>
      <c r="I4373" s="158"/>
      <c r="J4373" s="159"/>
      <c r="K4373" s="160"/>
    </row>
    <row r="4374" s="12" customFormat="1" ht="27" customHeight="1" spans="1:11">
      <c r="A4374" s="158" t="s">
        <v>7777</v>
      </c>
      <c r="B4374" s="158"/>
      <c r="C4374" s="158"/>
      <c r="D4374" s="158"/>
      <c r="E4374" s="158"/>
      <c r="F4374" s="158"/>
      <c r="G4374" s="158"/>
      <c r="H4374" s="158"/>
      <c r="I4374" s="158"/>
      <c r="J4374" s="159"/>
      <c r="K4374" s="160"/>
    </row>
    <row r="4375" s="12" customFormat="1" ht="23" customHeight="1" spans="1:11">
      <c r="A4375" s="158" t="s">
        <v>7778</v>
      </c>
      <c r="B4375" s="158"/>
      <c r="C4375" s="158"/>
      <c r="D4375" s="158"/>
      <c r="E4375" s="158"/>
      <c r="F4375" s="158"/>
      <c r="G4375" s="158"/>
      <c r="H4375" s="158"/>
      <c r="I4375" s="158"/>
      <c r="J4375" s="159"/>
      <c r="K4375" s="160"/>
    </row>
    <row r="4376" s="12" customFormat="1" ht="23" customHeight="1" spans="1:11">
      <c r="A4376" s="158" t="s">
        <v>7779</v>
      </c>
      <c r="B4376" s="158"/>
      <c r="C4376" s="158"/>
      <c r="D4376" s="158"/>
      <c r="E4376" s="158"/>
      <c r="F4376" s="158"/>
      <c r="G4376" s="158"/>
      <c r="H4376" s="158"/>
      <c r="I4376" s="158"/>
      <c r="J4376" s="159"/>
      <c r="K4376" s="160"/>
    </row>
    <row r="4377" s="12" customFormat="1" ht="23" customHeight="1" spans="1:11">
      <c r="A4377" s="158" t="s">
        <v>7780</v>
      </c>
      <c r="B4377" s="158"/>
      <c r="C4377" s="158"/>
      <c r="D4377" s="158"/>
      <c r="E4377" s="158"/>
      <c r="F4377" s="158"/>
      <c r="G4377" s="158"/>
      <c r="H4377" s="158"/>
      <c r="I4377" s="158"/>
      <c r="J4377" s="159"/>
      <c r="K4377" s="160"/>
    </row>
    <row r="4378" s="12" customFormat="1" ht="23" customHeight="1" spans="1:11">
      <c r="A4378" s="158" t="s">
        <v>7781</v>
      </c>
      <c r="B4378" s="158"/>
      <c r="C4378" s="158"/>
      <c r="D4378" s="158"/>
      <c r="E4378" s="158"/>
      <c r="F4378" s="158"/>
      <c r="G4378" s="158"/>
      <c r="H4378" s="158"/>
      <c r="I4378" s="158"/>
      <c r="J4378" s="159"/>
      <c r="K4378" s="160"/>
    </row>
    <row r="4379" s="12" customFormat="1" ht="23" customHeight="1" spans="1:11">
      <c r="A4379" s="158" t="s">
        <v>7782</v>
      </c>
      <c r="B4379" s="158"/>
      <c r="C4379" s="158"/>
      <c r="D4379" s="158"/>
      <c r="E4379" s="158"/>
      <c r="F4379" s="158"/>
      <c r="G4379" s="158"/>
      <c r="H4379" s="158"/>
      <c r="I4379" s="158"/>
      <c r="J4379" s="159"/>
      <c r="K4379" s="160"/>
    </row>
    <row r="4380" s="11" customFormat="1" ht="27" spans="1:10">
      <c r="A4380" s="149" t="s">
        <v>9</v>
      </c>
      <c r="B4380" s="150" t="s">
        <v>10</v>
      </c>
      <c r="C4380" s="150" t="s">
        <v>11</v>
      </c>
      <c r="D4380" s="149" t="s">
        <v>12</v>
      </c>
      <c r="E4380" s="149" t="s">
        <v>13</v>
      </c>
      <c r="F4380" s="149" t="s">
        <v>14</v>
      </c>
      <c r="G4380" s="149" t="s">
        <v>15</v>
      </c>
      <c r="H4380" s="149" t="s">
        <v>16</v>
      </c>
      <c r="I4380" s="149" t="s">
        <v>17</v>
      </c>
      <c r="J4380" s="149" t="s">
        <v>18</v>
      </c>
    </row>
    <row r="4381" s="8" customFormat="1" spans="1:10">
      <c r="A4381" s="107" t="s">
        <v>308</v>
      </c>
      <c r="B4381" s="108" t="s">
        <v>7783</v>
      </c>
      <c r="C4381" s="120" t="s">
        <v>7784</v>
      </c>
      <c r="D4381" s="108"/>
      <c r="E4381" s="108"/>
      <c r="F4381" s="112" t="s">
        <v>25</v>
      </c>
      <c r="G4381" s="108"/>
      <c r="H4381" s="107">
        <v>2000</v>
      </c>
      <c r="I4381" s="112">
        <f t="shared" ref="I4381:I4397" si="250">H4381*0.9</f>
        <v>1800</v>
      </c>
      <c r="J4381" s="112">
        <f t="shared" ref="J4381:J4397" si="251">H4381*0.8</f>
        <v>1600</v>
      </c>
    </row>
    <row r="4382" s="8" customFormat="1" spans="1:10">
      <c r="A4382" s="107" t="s">
        <v>308</v>
      </c>
      <c r="B4382" s="108" t="s">
        <v>7785</v>
      </c>
      <c r="C4382" s="120" t="s">
        <v>7786</v>
      </c>
      <c r="D4382" s="108"/>
      <c r="E4382" s="108"/>
      <c r="F4382" s="112" t="s">
        <v>25</v>
      </c>
      <c r="G4382" s="108"/>
      <c r="H4382" s="107">
        <v>700</v>
      </c>
      <c r="I4382" s="112">
        <f t="shared" si="250"/>
        <v>630</v>
      </c>
      <c r="J4382" s="112">
        <f t="shared" si="251"/>
        <v>560</v>
      </c>
    </row>
    <row r="4383" s="8" customFormat="1" spans="1:10">
      <c r="A4383" s="107" t="s">
        <v>308</v>
      </c>
      <c r="B4383" s="108" t="s">
        <v>7787</v>
      </c>
      <c r="C4383" s="120" t="s">
        <v>7788</v>
      </c>
      <c r="D4383" s="108"/>
      <c r="E4383" s="108"/>
      <c r="F4383" s="112" t="s">
        <v>25</v>
      </c>
      <c r="G4383" s="108"/>
      <c r="H4383" s="107">
        <v>1000</v>
      </c>
      <c r="I4383" s="112">
        <f t="shared" si="250"/>
        <v>900</v>
      </c>
      <c r="J4383" s="112">
        <f t="shared" si="251"/>
        <v>800</v>
      </c>
    </row>
    <row r="4384" s="8" customFormat="1" spans="1:10">
      <c r="A4384" s="107" t="s">
        <v>308</v>
      </c>
      <c r="B4384" s="108" t="s">
        <v>7789</v>
      </c>
      <c r="C4384" s="120" t="s">
        <v>7790</v>
      </c>
      <c r="D4384" s="108"/>
      <c r="E4384" s="108"/>
      <c r="F4384" s="112" t="s">
        <v>25</v>
      </c>
      <c r="G4384" s="108"/>
      <c r="H4384" s="107">
        <v>400</v>
      </c>
      <c r="I4384" s="112">
        <f t="shared" si="250"/>
        <v>360</v>
      </c>
      <c r="J4384" s="112">
        <f t="shared" si="251"/>
        <v>320</v>
      </c>
    </row>
    <row r="4385" s="8" customFormat="1" spans="1:10">
      <c r="A4385" s="107" t="s">
        <v>308</v>
      </c>
      <c r="B4385" s="108" t="s">
        <v>7791</v>
      </c>
      <c r="C4385" s="120" t="s">
        <v>7792</v>
      </c>
      <c r="D4385" s="108"/>
      <c r="E4385" s="108"/>
      <c r="F4385" s="112" t="s">
        <v>25</v>
      </c>
      <c r="G4385" s="108"/>
      <c r="H4385" s="107">
        <v>800</v>
      </c>
      <c r="I4385" s="112">
        <f t="shared" si="250"/>
        <v>720</v>
      </c>
      <c r="J4385" s="112">
        <f t="shared" si="251"/>
        <v>640</v>
      </c>
    </row>
    <row r="4386" s="8" customFormat="1" spans="1:10">
      <c r="A4386" s="107" t="s">
        <v>308</v>
      </c>
      <c r="B4386" s="108" t="s">
        <v>7793</v>
      </c>
      <c r="C4386" s="120" t="s">
        <v>7794</v>
      </c>
      <c r="D4386" s="108"/>
      <c r="E4386" s="108"/>
      <c r="F4386" s="112" t="s">
        <v>25</v>
      </c>
      <c r="G4386" s="108"/>
      <c r="H4386" s="107">
        <v>800</v>
      </c>
      <c r="I4386" s="112">
        <f t="shared" si="250"/>
        <v>720</v>
      </c>
      <c r="J4386" s="112">
        <f t="shared" si="251"/>
        <v>640</v>
      </c>
    </row>
    <row r="4387" s="8" customFormat="1" spans="1:10">
      <c r="A4387" s="107" t="s">
        <v>308</v>
      </c>
      <c r="B4387" s="108" t="s">
        <v>7795</v>
      </c>
      <c r="C4387" s="120" t="s">
        <v>7796</v>
      </c>
      <c r="D4387" s="108"/>
      <c r="E4387" s="108"/>
      <c r="F4387" s="112" t="s">
        <v>25</v>
      </c>
      <c r="G4387" s="108"/>
      <c r="H4387" s="107">
        <v>800</v>
      </c>
      <c r="I4387" s="112">
        <f t="shared" si="250"/>
        <v>720</v>
      </c>
      <c r="J4387" s="112">
        <f t="shared" si="251"/>
        <v>640</v>
      </c>
    </row>
    <row r="4388" s="8" customFormat="1" spans="1:10">
      <c r="A4388" s="107" t="s">
        <v>308</v>
      </c>
      <c r="B4388" s="108" t="s">
        <v>7797</v>
      </c>
      <c r="C4388" s="120" t="s">
        <v>7798</v>
      </c>
      <c r="D4388" s="108"/>
      <c r="E4388" s="108"/>
      <c r="F4388" s="112" t="s">
        <v>25</v>
      </c>
      <c r="G4388" s="108"/>
      <c r="H4388" s="107">
        <v>800</v>
      </c>
      <c r="I4388" s="112">
        <f t="shared" si="250"/>
        <v>720</v>
      </c>
      <c r="J4388" s="112">
        <f t="shared" si="251"/>
        <v>640</v>
      </c>
    </row>
    <row r="4389" s="8" customFormat="1" spans="1:10">
      <c r="A4389" s="107" t="s">
        <v>308</v>
      </c>
      <c r="B4389" s="108" t="s">
        <v>7799</v>
      </c>
      <c r="C4389" s="120" t="s">
        <v>7800</v>
      </c>
      <c r="D4389" s="108"/>
      <c r="E4389" s="108"/>
      <c r="F4389" s="112" t="s">
        <v>25</v>
      </c>
      <c r="G4389" s="108"/>
      <c r="H4389" s="107">
        <v>400</v>
      </c>
      <c r="I4389" s="112">
        <f t="shared" si="250"/>
        <v>360</v>
      </c>
      <c r="J4389" s="112">
        <f t="shared" si="251"/>
        <v>320</v>
      </c>
    </row>
    <row r="4390" s="8" customFormat="1" spans="1:10">
      <c r="A4390" s="107" t="s">
        <v>308</v>
      </c>
      <c r="B4390" s="108" t="s">
        <v>7801</v>
      </c>
      <c r="C4390" s="120" t="s">
        <v>7802</v>
      </c>
      <c r="D4390" s="108"/>
      <c r="E4390" s="108"/>
      <c r="F4390" s="112" t="s">
        <v>25</v>
      </c>
      <c r="G4390" s="108"/>
      <c r="H4390" s="107">
        <v>200</v>
      </c>
      <c r="I4390" s="112">
        <f t="shared" si="250"/>
        <v>180</v>
      </c>
      <c r="J4390" s="112">
        <f t="shared" si="251"/>
        <v>160</v>
      </c>
    </row>
    <row r="4391" s="8" customFormat="1" spans="1:10">
      <c r="A4391" s="107" t="s">
        <v>308</v>
      </c>
      <c r="B4391" s="108" t="s">
        <v>7803</v>
      </c>
      <c r="C4391" s="120" t="s">
        <v>7804</v>
      </c>
      <c r="D4391" s="108"/>
      <c r="E4391" s="108"/>
      <c r="F4391" s="112" t="s">
        <v>25</v>
      </c>
      <c r="G4391" s="108"/>
      <c r="H4391" s="107">
        <v>400</v>
      </c>
      <c r="I4391" s="112">
        <f t="shared" si="250"/>
        <v>360</v>
      </c>
      <c r="J4391" s="112">
        <f t="shared" si="251"/>
        <v>320</v>
      </c>
    </row>
    <row r="4392" s="8" customFormat="1" spans="1:10">
      <c r="A4392" s="107" t="s">
        <v>308</v>
      </c>
      <c r="B4392" s="108" t="s">
        <v>7805</v>
      </c>
      <c r="C4392" s="120" t="s">
        <v>7806</v>
      </c>
      <c r="D4392" s="108"/>
      <c r="E4392" s="108"/>
      <c r="F4392" s="112" t="s">
        <v>25</v>
      </c>
      <c r="G4392" s="108"/>
      <c r="H4392" s="107">
        <v>400</v>
      </c>
      <c r="I4392" s="112">
        <f t="shared" si="250"/>
        <v>360</v>
      </c>
      <c r="J4392" s="112">
        <f t="shared" si="251"/>
        <v>320</v>
      </c>
    </row>
    <row r="4393" s="8" customFormat="1" spans="1:10">
      <c r="A4393" s="107" t="s">
        <v>308</v>
      </c>
      <c r="B4393" s="108" t="s">
        <v>7807</v>
      </c>
      <c r="C4393" s="120" t="s">
        <v>7808</v>
      </c>
      <c r="D4393" s="108"/>
      <c r="E4393" s="108"/>
      <c r="F4393" s="112" t="s">
        <v>25</v>
      </c>
      <c r="G4393" s="108"/>
      <c r="H4393" s="107">
        <v>200</v>
      </c>
      <c r="I4393" s="112">
        <f t="shared" si="250"/>
        <v>180</v>
      </c>
      <c r="J4393" s="112">
        <f t="shared" si="251"/>
        <v>160</v>
      </c>
    </row>
    <row r="4394" s="8" customFormat="1" spans="1:10">
      <c r="A4394" s="107" t="s">
        <v>308</v>
      </c>
      <c r="B4394" s="108" t="s">
        <v>7809</v>
      </c>
      <c r="C4394" s="120" t="s">
        <v>7810</v>
      </c>
      <c r="D4394" s="108"/>
      <c r="E4394" s="108"/>
      <c r="F4394" s="112" t="s">
        <v>25</v>
      </c>
      <c r="G4394" s="108"/>
      <c r="H4394" s="107">
        <v>120</v>
      </c>
      <c r="I4394" s="112">
        <f t="shared" si="250"/>
        <v>108</v>
      </c>
      <c r="J4394" s="112">
        <f t="shared" si="251"/>
        <v>96</v>
      </c>
    </row>
    <row r="4395" s="8" customFormat="1" ht="27" spans="1:10">
      <c r="A4395" s="107" t="s">
        <v>308</v>
      </c>
      <c r="B4395" s="108" t="s">
        <v>7811</v>
      </c>
      <c r="C4395" s="120" t="s">
        <v>7812</v>
      </c>
      <c r="D4395" s="108"/>
      <c r="E4395" s="108"/>
      <c r="F4395" s="112" t="s">
        <v>25</v>
      </c>
      <c r="G4395" s="108"/>
      <c r="H4395" s="112">
        <v>1420</v>
      </c>
      <c r="I4395" s="112">
        <f t="shared" si="250"/>
        <v>1278</v>
      </c>
      <c r="J4395" s="112">
        <f t="shared" si="251"/>
        <v>1136</v>
      </c>
    </row>
    <row r="4396" s="8" customFormat="1" spans="1:10">
      <c r="A4396" s="107" t="s">
        <v>308</v>
      </c>
      <c r="B4396" s="108" t="s">
        <v>7813</v>
      </c>
      <c r="C4396" s="120" t="s">
        <v>7814</v>
      </c>
      <c r="D4396" s="108"/>
      <c r="E4396" s="108"/>
      <c r="F4396" s="112" t="s">
        <v>25</v>
      </c>
      <c r="G4396" s="108"/>
      <c r="H4396" s="112">
        <v>1485</v>
      </c>
      <c r="I4396" s="112">
        <f t="shared" si="250"/>
        <v>1336.5</v>
      </c>
      <c r="J4396" s="112">
        <f t="shared" si="251"/>
        <v>1188</v>
      </c>
    </row>
    <row r="4397" s="8" customFormat="1" spans="1:10">
      <c r="A4397" s="107" t="s">
        <v>308</v>
      </c>
      <c r="B4397" s="108" t="s">
        <v>7815</v>
      </c>
      <c r="C4397" s="120" t="s">
        <v>7816</v>
      </c>
      <c r="D4397" s="108"/>
      <c r="E4397" s="108"/>
      <c r="F4397" s="112" t="s">
        <v>25</v>
      </c>
      <c r="G4397" s="108"/>
      <c r="H4397" s="112">
        <v>1485</v>
      </c>
      <c r="I4397" s="112">
        <f t="shared" si="250"/>
        <v>1336.5</v>
      </c>
      <c r="J4397" s="112">
        <f t="shared" si="251"/>
        <v>1188</v>
      </c>
    </row>
    <row r="4398" s="8" customFormat="1" spans="1:10">
      <c r="A4398" s="111"/>
      <c r="B4398" s="116">
        <v>3301</v>
      </c>
      <c r="C4398" s="109" t="s">
        <v>7817</v>
      </c>
      <c r="D4398" s="108"/>
      <c r="E4398" s="108"/>
      <c r="F4398" s="111"/>
      <c r="G4398" s="108"/>
      <c r="H4398" s="107"/>
      <c r="I4398" s="112"/>
      <c r="J4398" s="112"/>
    </row>
    <row r="4399" s="8" customFormat="1" spans="1:10">
      <c r="A4399" s="107" t="s">
        <v>308</v>
      </c>
      <c r="B4399" s="108">
        <v>330100001</v>
      </c>
      <c r="C4399" s="109" t="s">
        <v>7818</v>
      </c>
      <c r="D4399" s="108" t="s">
        <v>7819</v>
      </c>
      <c r="E4399" s="108"/>
      <c r="F4399" s="107" t="s">
        <v>25</v>
      </c>
      <c r="G4399" s="110"/>
      <c r="H4399" s="107">
        <v>29</v>
      </c>
      <c r="I4399" s="112">
        <f t="shared" ref="I4399:I4414" si="252">H4399*0.9</f>
        <v>26.1</v>
      </c>
      <c r="J4399" s="113">
        <v>23.2</v>
      </c>
    </row>
    <row r="4400" s="8" customFormat="1" spans="1:10">
      <c r="A4400" s="107" t="s">
        <v>308</v>
      </c>
      <c r="B4400" s="108" t="s">
        <v>7820</v>
      </c>
      <c r="C4400" s="109" t="s">
        <v>7821</v>
      </c>
      <c r="D4400" s="108"/>
      <c r="E4400" s="108"/>
      <c r="F4400" s="107" t="s">
        <v>25</v>
      </c>
      <c r="G4400" s="108"/>
      <c r="H4400" s="107">
        <v>5</v>
      </c>
      <c r="I4400" s="112">
        <f t="shared" si="252"/>
        <v>4.5</v>
      </c>
      <c r="J4400" s="113">
        <v>4</v>
      </c>
    </row>
    <row r="4401" s="8" customFormat="1" ht="27" spans="1:10">
      <c r="A4401" s="107" t="s">
        <v>308</v>
      </c>
      <c r="B4401" s="108">
        <v>330100002</v>
      </c>
      <c r="C4401" s="109" t="s">
        <v>7822</v>
      </c>
      <c r="D4401" s="108" t="s">
        <v>7823</v>
      </c>
      <c r="E4401" s="108"/>
      <c r="F4401" s="107" t="s">
        <v>7824</v>
      </c>
      <c r="G4401" s="108" t="s">
        <v>7825</v>
      </c>
      <c r="H4401" s="107">
        <v>434</v>
      </c>
      <c r="I4401" s="112">
        <f t="shared" si="252"/>
        <v>390.6</v>
      </c>
      <c r="J4401" s="113">
        <v>347.2</v>
      </c>
    </row>
    <row r="4402" s="8" customFormat="1" spans="1:10">
      <c r="A4402" s="107" t="s">
        <v>308</v>
      </c>
      <c r="B4402" s="108" t="s">
        <v>7826</v>
      </c>
      <c r="C4402" s="120" t="s">
        <v>7827</v>
      </c>
      <c r="D4402" s="108"/>
      <c r="E4402" s="108"/>
      <c r="F4402" s="112" t="s">
        <v>25</v>
      </c>
      <c r="G4402" s="108"/>
      <c r="H4402" s="107">
        <v>434</v>
      </c>
      <c r="I4402" s="112">
        <f t="shared" si="252"/>
        <v>390.6</v>
      </c>
      <c r="J4402" s="113">
        <v>347.2</v>
      </c>
    </row>
    <row r="4403" s="8" customFormat="1" spans="1:10">
      <c r="A4403" s="107" t="s">
        <v>308</v>
      </c>
      <c r="B4403" s="108" t="s">
        <v>7828</v>
      </c>
      <c r="C4403" s="120" t="s">
        <v>7829</v>
      </c>
      <c r="D4403" s="108"/>
      <c r="E4403" s="108"/>
      <c r="F4403" s="112" t="s">
        <v>185</v>
      </c>
      <c r="G4403" s="108"/>
      <c r="H4403" s="107">
        <v>50</v>
      </c>
      <c r="I4403" s="112">
        <f t="shared" si="252"/>
        <v>45</v>
      </c>
      <c r="J4403" s="113">
        <v>40</v>
      </c>
    </row>
    <row r="4404" s="8" customFormat="1" spans="1:10">
      <c r="A4404" s="107" t="s">
        <v>308</v>
      </c>
      <c r="B4404" s="108" t="s">
        <v>7830</v>
      </c>
      <c r="C4404" s="120" t="s">
        <v>7831</v>
      </c>
      <c r="D4404" s="108"/>
      <c r="E4404" s="108"/>
      <c r="F4404" s="112" t="s">
        <v>25</v>
      </c>
      <c r="G4404" s="108"/>
      <c r="H4404" s="107">
        <v>15</v>
      </c>
      <c r="I4404" s="112">
        <f t="shared" si="252"/>
        <v>13.5</v>
      </c>
      <c r="J4404" s="113">
        <v>12</v>
      </c>
    </row>
    <row r="4405" s="8" customFormat="1" ht="40.5" spans="1:10">
      <c r="A4405" s="107" t="s">
        <v>308</v>
      </c>
      <c r="B4405" s="108">
        <v>330100003</v>
      </c>
      <c r="C4405" s="109" t="s">
        <v>7832</v>
      </c>
      <c r="D4405" s="108"/>
      <c r="E4405" s="108" t="s">
        <v>7833</v>
      </c>
      <c r="F4405" s="107" t="s">
        <v>7824</v>
      </c>
      <c r="G4405" s="108" t="s">
        <v>7825</v>
      </c>
      <c r="H4405" s="107">
        <v>567</v>
      </c>
      <c r="I4405" s="112">
        <f t="shared" si="252"/>
        <v>510.3</v>
      </c>
      <c r="J4405" s="113">
        <v>453.6</v>
      </c>
    </row>
    <row r="4406" s="8" customFormat="1" spans="1:10">
      <c r="A4406" s="107" t="s">
        <v>308</v>
      </c>
      <c r="B4406" s="108" t="s">
        <v>7834</v>
      </c>
      <c r="C4406" s="120" t="s">
        <v>7835</v>
      </c>
      <c r="D4406" s="108"/>
      <c r="E4406" s="108"/>
      <c r="F4406" s="112" t="s">
        <v>185</v>
      </c>
      <c r="G4406" s="108"/>
      <c r="H4406" s="107">
        <v>45</v>
      </c>
      <c r="I4406" s="112">
        <f t="shared" si="252"/>
        <v>40.5</v>
      </c>
      <c r="J4406" s="113">
        <v>36</v>
      </c>
    </row>
    <row r="4407" s="8" customFormat="1" ht="40.5" spans="1:10">
      <c r="A4407" s="107" t="s">
        <v>308</v>
      </c>
      <c r="B4407" s="108" t="s">
        <v>7836</v>
      </c>
      <c r="C4407" s="120" t="s">
        <v>7837</v>
      </c>
      <c r="D4407" s="108" t="s">
        <v>7838</v>
      </c>
      <c r="E4407" s="108" t="s">
        <v>7833</v>
      </c>
      <c r="F4407" s="107" t="s">
        <v>7824</v>
      </c>
      <c r="G4407" s="108" t="s">
        <v>7825</v>
      </c>
      <c r="H4407" s="107">
        <v>567</v>
      </c>
      <c r="I4407" s="112">
        <f t="shared" si="252"/>
        <v>510.3</v>
      </c>
      <c r="J4407" s="113">
        <v>453.6</v>
      </c>
    </row>
    <row r="4408" s="8" customFormat="1" spans="1:10">
      <c r="A4408" s="107" t="s">
        <v>308</v>
      </c>
      <c r="B4408" s="108" t="s">
        <v>7839</v>
      </c>
      <c r="C4408" s="120" t="s">
        <v>7840</v>
      </c>
      <c r="D4408" s="108"/>
      <c r="E4408" s="108"/>
      <c r="F4408" s="112" t="s">
        <v>185</v>
      </c>
      <c r="G4408" s="108"/>
      <c r="H4408" s="107">
        <v>45</v>
      </c>
      <c r="I4408" s="112">
        <f t="shared" si="252"/>
        <v>40.5</v>
      </c>
      <c r="J4408" s="113">
        <v>36</v>
      </c>
    </row>
    <row r="4409" s="8" customFormat="1" ht="40.5" spans="1:10">
      <c r="A4409" s="107" t="s">
        <v>308</v>
      </c>
      <c r="B4409" s="108" t="s">
        <v>7841</v>
      </c>
      <c r="C4409" s="120" t="s">
        <v>7842</v>
      </c>
      <c r="D4409" s="108" t="s">
        <v>7838</v>
      </c>
      <c r="E4409" s="108" t="s">
        <v>7833</v>
      </c>
      <c r="F4409" s="107" t="s">
        <v>7824</v>
      </c>
      <c r="G4409" s="108" t="s">
        <v>7825</v>
      </c>
      <c r="H4409" s="107">
        <v>567</v>
      </c>
      <c r="I4409" s="112">
        <f t="shared" si="252"/>
        <v>510.3</v>
      </c>
      <c r="J4409" s="113">
        <v>453.6</v>
      </c>
    </row>
    <row r="4410" s="8" customFormat="1" ht="27" spans="1:10">
      <c r="A4410" s="107" t="s">
        <v>308</v>
      </c>
      <c r="B4410" s="108" t="s">
        <v>7843</v>
      </c>
      <c r="C4410" s="120" t="s">
        <v>7844</v>
      </c>
      <c r="D4410" s="108"/>
      <c r="E4410" s="108"/>
      <c r="F4410" s="112" t="s">
        <v>185</v>
      </c>
      <c r="G4410" s="108"/>
      <c r="H4410" s="107">
        <v>45</v>
      </c>
      <c r="I4410" s="112">
        <f t="shared" si="252"/>
        <v>40.5</v>
      </c>
      <c r="J4410" s="113">
        <v>36</v>
      </c>
    </row>
    <row r="4411" s="8" customFormat="1" ht="40.5" spans="1:10">
      <c r="A4411" s="107" t="s">
        <v>308</v>
      </c>
      <c r="B4411" s="108" t="s">
        <v>7845</v>
      </c>
      <c r="C4411" s="120" t="s">
        <v>7846</v>
      </c>
      <c r="D4411" s="108" t="s">
        <v>7838</v>
      </c>
      <c r="E4411" s="108" t="s">
        <v>7833</v>
      </c>
      <c r="F4411" s="112" t="s">
        <v>7824</v>
      </c>
      <c r="G4411" s="108" t="s">
        <v>7825</v>
      </c>
      <c r="H4411" s="107">
        <v>667</v>
      </c>
      <c r="I4411" s="112">
        <f t="shared" si="252"/>
        <v>600.3</v>
      </c>
      <c r="J4411" s="113">
        <v>533.6</v>
      </c>
    </row>
    <row r="4412" s="8" customFormat="1" ht="27" spans="1:10">
      <c r="A4412" s="107" t="s">
        <v>308</v>
      </c>
      <c r="B4412" s="108" t="s">
        <v>7847</v>
      </c>
      <c r="C4412" s="120" t="s">
        <v>7848</v>
      </c>
      <c r="D4412" s="108"/>
      <c r="E4412" s="108"/>
      <c r="F4412" s="112" t="s">
        <v>185</v>
      </c>
      <c r="G4412" s="108"/>
      <c r="H4412" s="107">
        <v>45</v>
      </c>
      <c r="I4412" s="112">
        <f t="shared" si="252"/>
        <v>40.5</v>
      </c>
      <c r="J4412" s="113">
        <v>36</v>
      </c>
    </row>
    <row r="4413" s="8" customFormat="1" spans="1:10">
      <c r="A4413" s="107" t="s">
        <v>308</v>
      </c>
      <c r="B4413" s="108" t="s">
        <v>7849</v>
      </c>
      <c r="C4413" s="120" t="s">
        <v>7850</v>
      </c>
      <c r="D4413" s="108"/>
      <c r="E4413" s="108"/>
      <c r="F4413" s="112" t="s">
        <v>4013</v>
      </c>
      <c r="G4413" s="108"/>
      <c r="H4413" s="107">
        <v>50</v>
      </c>
      <c r="I4413" s="112">
        <f t="shared" si="252"/>
        <v>45</v>
      </c>
      <c r="J4413" s="113">
        <v>40</v>
      </c>
    </row>
    <row r="4414" s="8" customFormat="1" spans="1:10">
      <c r="A4414" s="107" t="s">
        <v>308</v>
      </c>
      <c r="B4414" s="108">
        <v>330100004</v>
      </c>
      <c r="C4414" s="109" t="s">
        <v>7851</v>
      </c>
      <c r="D4414" s="108" t="s">
        <v>7852</v>
      </c>
      <c r="E4414" s="108"/>
      <c r="F4414" s="107" t="s">
        <v>25</v>
      </c>
      <c r="G4414" s="108"/>
      <c r="H4414" s="107">
        <v>97</v>
      </c>
      <c r="I4414" s="112">
        <f t="shared" si="252"/>
        <v>87.3</v>
      </c>
      <c r="J4414" s="112">
        <f>H4414*0.8</f>
        <v>77.6</v>
      </c>
    </row>
    <row r="4415" s="8" customFormat="1" spans="1:10">
      <c r="A4415" s="107" t="s">
        <v>308</v>
      </c>
      <c r="B4415" s="108">
        <v>330100005</v>
      </c>
      <c r="C4415" s="109" t="s">
        <v>7853</v>
      </c>
      <c r="D4415" s="108"/>
      <c r="E4415" s="108"/>
      <c r="F4415" s="107"/>
      <c r="G4415" s="108"/>
      <c r="H4415" s="107"/>
      <c r="I4415" s="112"/>
      <c r="J4415" s="112"/>
    </row>
    <row r="4416" s="8" customFormat="1" ht="27" spans="1:10">
      <c r="A4416" s="107" t="s">
        <v>308</v>
      </c>
      <c r="B4416" s="108" t="s">
        <v>7854</v>
      </c>
      <c r="C4416" s="109" t="s">
        <v>7855</v>
      </c>
      <c r="D4416" s="108" t="s">
        <v>7856</v>
      </c>
      <c r="E4416" s="108"/>
      <c r="F4416" s="107" t="s">
        <v>7824</v>
      </c>
      <c r="G4416" s="108" t="s">
        <v>7825</v>
      </c>
      <c r="H4416" s="107">
        <v>1512</v>
      </c>
      <c r="I4416" s="112">
        <f t="shared" ref="I4416:I4426" si="253">H4416*0.9</f>
        <v>1360.8</v>
      </c>
      <c r="J4416" s="113">
        <v>1209.6</v>
      </c>
    </row>
    <row r="4417" s="8" customFormat="1" ht="27" spans="1:10">
      <c r="A4417" s="107" t="s">
        <v>308</v>
      </c>
      <c r="B4417" s="108" t="s">
        <v>7857</v>
      </c>
      <c r="C4417" s="120" t="s">
        <v>7858</v>
      </c>
      <c r="D4417" s="108"/>
      <c r="E4417" s="108"/>
      <c r="F4417" s="112" t="s">
        <v>185</v>
      </c>
      <c r="G4417" s="108"/>
      <c r="H4417" s="107">
        <v>120</v>
      </c>
      <c r="I4417" s="112">
        <f t="shared" si="253"/>
        <v>108</v>
      </c>
      <c r="J4417" s="113">
        <v>96</v>
      </c>
    </row>
    <row r="4418" s="8" customFormat="1" ht="27" spans="1:10">
      <c r="A4418" s="107" t="s">
        <v>308</v>
      </c>
      <c r="B4418" s="108" t="s">
        <v>7859</v>
      </c>
      <c r="C4418" s="120" t="s">
        <v>7860</v>
      </c>
      <c r="D4418" s="108"/>
      <c r="E4418" s="108"/>
      <c r="F4418" s="112" t="s">
        <v>25</v>
      </c>
      <c r="G4418" s="108"/>
      <c r="H4418" s="107">
        <v>150</v>
      </c>
      <c r="I4418" s="112">
        <f t="shared" si="253"/>
        <v>135</v>
      </c>
      <c r="J4418" s="113">
        <v>120</v>
      </c>
    </row>
    <row r="4419" s="8" customFormat="1" ht="27" spans="1:10">
      <c r="A4419" s="107" t="s">
        <v>308</v>
      </c>
      <c r="B4419" s="108" t="s">
        <v>7861</v>
      </c>
      <c r="C4419" s="120" t="s">
        <v>7862</v>
      </c>
      <c r="D4419" s="108"/>
      <c r="E4419" s="108"/>
      <c r="F4419" s="112" t="s">
        <v>25</v>
      </c>
      <c r="G4419" s="108"/>
      <c r="H4419" s="107">
        <v>250</v>
      </c>
      <c r="I4419" s="112">
        <f t="shared" si="253"/>
        <v>225</v>
      </c>
      <c r="J4419" s="113">
        <v>200</v>
      </c>
    </row>
    <row r="4420" s="8" customFormat="1" ht="27" spans="1:10">
      <c r="A4420" s="107" t="s">
        <v>308</v>
      </c>
      <c r="B4420" s="108" t="s">
        <v>7863</v>
      </c>
      <c r="C4420" s="109" t="s">
        <v>7864</v>
      </c>
      <c r="D4420" s="108" t="s">
        <v>7865</v>
      </c>
      <c r="E4420" s="108"/>
      <c r="F4420" s="107" t="s">
        <v>7824</v>
      </c>
      <c r="G4420" s="108" t="s">
        <v>7825</v>
      </c>
      <c r="H4420" s="107">
        <v>252</v>
      </c>
      <c r="I4420" s="112">
        <f t="shared" si="253"/>
        <v>226.8</v>
      </c>
      <c r="J4420" s="113">
        <v>201.6</v>
      </c>
    </row>
    <row r="4421" s="8" customFormat="1" ht="27" spans="1:10">
      <c r="A4421" s="107" t="s">
        <v>308</v>
      </c>
      <c r="B4421" s="108" t="s">
        <v>7866</v>
      </c>
      <c r="C4421" s="120" t="s">
        <v>7867</v>
      </c>
      <c r="D4421" s="108"/>
      <c r="E4421" s="108"/>
      <c r="F4421" s="112" t="s">
        <v>185</v>
      </c>
      <c r="G4421" s="108"/>
      <c r="H4421" s="107">
        <v>50</v>
      </c>
      <c r="I4421" s="112">
        <f t="shared" si="253"/>
        <v>45</v>
      </c>
      <c r="J4421" s="113">
        <v>40</v>
      </c>
    </row>
    <row r="4422" s="8" customFormat="1" ht="27" spans="1:10">
      <c r="A4422" s="107" t="s">
        <v>308</v>
      </c>
      <c r="B4422" s="108">
        <v>330100006</v>
      </c>
      <c r="C4422" s="109" t="s">
        <v>7868</v>
      </c>
      <c r="D4422" s="108" t="s">
        <v>7869</v>
      </c>
      <c r="E4422" s="108" t="s">
        <v>7870</v>
      </c>
      <c r="F4422" s="107" t="s">
        <v>185</v>
      </c>
      <c r="G4422" s="108"/>
      <c r="H4422" s="107">
        <v>14</v>
      </c>
      <c r="I4422" s="112">
        <f t="shared" si="253"/>
        <v>12.6</v>
      </c>
      <c r="J4422" s="112">
        <f>H4422*0.8</f>
        <v>11.2</v>
      </c>
    </row>
    <row r="4423" s="8" customFormat="1" ht="40.5" spans="1:10">
      <c r="A4423" s="107" t="s">
        <v>308</v>
      </c>
      <c r="B4423" s="108">
        <v>330100007</v>
      </c>
      <c r="C4423" s="109" t="s">
        <v>7871</v>
      </c>
      <c r="D4423" s="108" t="s">
        <v>7872</v>
      </c>
      <c r="E4423" s="108" t="s">
        <v>7873</v>
      </c>
      <c r="F4423" s="107" t="s">
        <v>7824</v>
      </c>
      <c r="G4423" s="108" t="s">
        <v>7825</v>
      </c>
      <c r="H4423" s="107">
        <v>2016</v>
      </c>
      <c r="I4423" s="112">
        <f t="shared" si="253"/>
        <v>1814.4</v>
      </c>
      <c r="J4423" s="113">
        <v>1612.8</v>
      </c>
    </row>
    <row r="4424" s="8" customFormat="1" spans="1:10">
      <c r="A4424" s="107" t="s">
        <v>308</v>
      </c>
      <c r="B4424" s="108" t="s">
        <v>7874</v>
      </c>
      <c r="C4424" s="120" t="s">
        <v>7875</v>
      </c>
      <c r="D4424" s="108"/>
      <c r="E4424" s="108"/>
      <c r="F4424" s="112" t="s">
        <v>185</v>
      </c>
      <c r="G4424" s="108"/>
      <c r="H4424" s="107">
        <v>120</v>
      </c>
      <c r="I4424" s="112">
        <f t="shared" si="253"/>
        <v>108</v>
      </c>
      <c r="J4424" s="113">
        <v>96</v>
      </c>
    </row>
    <row r="4425" s="8" customFormat="1" ht="40.5" spans="1:10">
      <c r="A4425" s="107" t="s">
        <v>308</v>
      </c>
      <c r="B4425" s="108">
        <v>330100008</v>
      </c>
      <c r="C4425" s="109" t="s">
        <v>7876</v>
      </c>
      <c r="D4425" s="108" t="s">
        <v>7877</v>
      </c>
      <c r="E4425" s="108" t="s">
        <v>7878</v>
      </c>
      <c r="F4425" s="107" t="s">
        <v>25</v>
      </c>
      <c r="G4425" s="108"/>
      <c r="H4425" s="107">
        <v>138</v>
      </c>
      <c r="I4425" s="112">
        <f t="shared" si="253"/>
        <v>124.2</v>
      </c>
      <c r="J4425" s="113">
        <v>110.4</v>
      </c>
    </row>
    <row r="4426" s="8" customFormat="1" ht="40.5" spans="1:10">
      <c r="A4426" s="107" t="s">
        <v>308</v>
      </c>
      <c r="B4426" s="108" t="s">
        <v>7879</v>
      </c>
      <c r="C4426" s="120" t="s">
        <v>7880</v>
      </c>
      <c r="D4426" s="108" t="s">
        <v>7877</v>
      </c>
      <c r="E4426" s="108" t="s">
        <v>7878</v>
      </c>
      <c r="F4426" s="107" t="s">
        <v>25</v>
      </c>
      <c r="G4426" s="108"/>
      <c r="H4426" s="107">
        <v>138</v>
      </c>
      <c r="I4426" s="112">
        <f t="shared" si="253"/>
        <v>124.2</v>
      </c>
      <c r="J4426" s="113">
        <v>110.4</v>
      </c>
    </row>
    <row r="4427" s="8" customFormat="1" spans="1:10">
      <c r="A4427" s="107" t="s">
        <v>308</v>
      </c>
      <c r="B4427" s="108">
        <v>330100009</v>
      </c>
      <c r="C4427" s="109" t="s">
        <v>7881</v>
      </c>
      <c r="D4427" s="108"/>
      <c r="E4427" s="108" t="s">
        <v>7882</v>
      </c>
      <c r="F4427" s="107" t="s">
        <v>6052</v>
      </c>
      <c r="G4427" s="108"/>
      <c r="H4427" s="107" t="s">
        <v>314</v>
      </c>
      <c r="I4427" s="112" t="s">
        <v>314</v>
      </c>
      <c r="J4427" s="107" t="s">
        <v>314</v>
      </c>
    </row>
    <row r="4428" s="8" customFormat="1" spans="1:10">
      <c r="A4428" s="107" t="s">
        <v>308</v>
      </c>
      <c r="B4428" s="108">
        <v>330100010</v>
      </c>
      <c r="C4428" s="109" t="s">
        <v>7883</v>
      </c>
      <c r="D4428" s="110"/>
      <c r="E4428" s="108" t="s">
        <v>7882</v>
      </c>
      <c r="F4428" s="107" t="s">
        <v>6052</v>
      </c>
      <c r="G4428" s="108"/>
      <c r="H4428" s="107">
        <v>118</v>
      </c>
      <c r="I4428" s="112">
        <f t="shared" ref="I4428:I4438" si="254">H4428*0.9</f>
        <v>106.2</v>
      </c>
      <c r="J4428" s="113">
        <v>94.4</v>
      </c>
    </row>
    <row r="4429" s="8" customFormat="1" spans="1:10">
      <c r="A4429" s="107" t="s">
        <v>308</v>
      </c>
      <c r="B4429" s="108" t="s">
        <v>7884</v>
      </c>
      <c r="C4429" s="120" t="s">
        <v>7885</v>
      </c>
      <c r="D4429" s="108"/>
      <c r="E4429" s="108" t="s">
        <v>7882</v>
      </c>
      <c r="F4429" s="107" t="s">
        <v>6052</v>
      </c>
      <c r="G4429" s="108"/>
      <c r="H4429" s="107">
        <v>118</v>
      </c>
      <c r="I4429" s="112">
        <f t="shared" si="254"/>
        <v>106.2</v>
      </c>
      <c r="J4429" s="113">
        <v>94.4</v>
      </c>
    </row>
    <row r="4430" s="8" customFormat="1" spans="1:10">
      <c r="A4430" s="107" t="s">
        <v>308</v>
      </c>
      <c r="B4430" s="108" t="s">
        <v>7886</v>
      </c>
      <c r="C4430" s="120" t="s">
        <v>7887</v>
      </c>
      <c r="D4430" s="108"/>
      <c r="E4430" s="108" t="s">
        <v>7882</v>
      </c>
      <c r="F4430" s="107" t="s">
        <v>6052</v>
      </c>
      <c r="G4430" s="108"/>
      <c r="H4430" s="107">
        <v>118</v>
      </c>
      <c r="I4430" s="112">
        <f t="shared" si="254"/>
        <v>106.2</v>
      </c>
      <c r="J4430" s="113">
        <v>94.4</v>
      </c>
    </row>
    <row r="4431" s="8" customFormat="1" spans="1:10">
      <c r="A4431" s="107" t="s">
        <v>308</v>
      </c>
      <c r="B4431" s="108">
        <v>330100011</v>
      </c>
      <c r="C4431" s="109" t="s">
        <v>7888</v>
      </c>
      <c r="D4431" s="110"/>
      <c r="E4431" s="108"/>
      <c r="F4431" s="107" t="s">
        <v>25</v>
      </c>
      <c r="G4431" s="108"/>
      <c r="H4431" s="107">
        <v>114</v>
      </c>
      <c r="I4431" s="112">
        <f t="shared" si="254"/>
        <v>102.6</v>
      </c>
      <c r="J4431" s="112">
        <f>H4431*0.8</f>
        <v>91.2</v>
      </c>
    </row>
    <row r="4432" s="8" customFormat="1" spans="1:10">
      <c r="A4432" s="107" t="s">
        <v>308</v>
      </c>
      <c r="B4432" s="108" t="s">
        <v>7889</v>
      </c>
      <c r="C4432" s="120" t="s">
        <v>7890</v>
      </c>
      <c r="D4432" s="108"/>
      <c r="E4432" s="108"/>
      <c r="F4432" s="107" t="s">
        <v>25</v>
      </c>
      <c r="G4432" s="108"/>
      <c r="H4432" s="107">
        <v>114</v>
      </c>
      <c r="I4432" s="112">
        <f t="shared" si="254"/>
        <v>102.6</v>
      </c>
      <c r="J4432" s="112">
        <f>H4432*0.8</f>
        <v>91.2</v>
      </c>
    </row>
    <row r="4433" s="8" customFormat="1" spans="1:10">
      <c r="A4433" s="107" t="s">
        <v>308</v>
      </c>
      <c r="B4433" s="108">
        <v>330100012</v>
      </c>
      <c r="C4433" s="109" t="s">
        <v>7891</v>
      </c>
      <c r="D4433" s="108" t="s">
        <v>7892</v>
      </c>
      <c r="E4433" s="108"/>
      <c r="F4433" s="107" t="s">
        <v>25</v>
      </c>
      <c r="G4433" s="108"/>
      <c r="H4433" s="107">
        <v>76</v>
      </c>
      <c r="I4433" s="112">
        <f t="shared" si="254"/>
        <v>68.4</v>
      </c>
      <c r="J4433" s="113">
        <v>60.8</v>
      </c>
    </row>
    <row r="4434" s="8" customFormat="1" ht="40.5" spans="1:10">
      <c r="A4434" s="107" t="s">
        <v>308</v>
      </c>
      <c r="B4434" s="108">
        <v>330100013</v>
      </c>
      <c r="C4434" s="109" t="s">
        <v>7893</v>
      </c>
      <c r="D4434" s="108" t="s">
        <v>7894</v>
      </c>
      <c r="E4434" s="108" t="s">
        <v>6817</v>
      </c>
      <c r="F4434" s="107" t="s">
        <v>25</v>
      </c>
      <c r="G4434" s="110"/>
      <c r="H4434" s="107">
        <v>120</v>
      </c>
      <c r="I4434" s="112">
        <f t="shared" si="254"/>
        <v>108</v>
      </c>
      <c r="J4434" s="113">
        <v>96</v>
      </c>
    </row>
    <row r="4435" s="8" customFormat="1" spans="1:10">
      <c r="A4435" s="107" t="s">
        <v>308</v>
      </c>
      <c r="B4435" s="108" t="s">
        <v>7895</v>
      </c>
      <c r="C4435" s="120" t="s">
        <v>7896</v>
      </c>
      <c r="D4435" s="108"/>
      <c r="E4435" s="108"/>
      <c r="F4435" s="107" t="s">
        <v>25</v>
      </c>
      <c r="G4435" s="108"/>
      <c r="H4435" s="107">
        <v>135</v>
      </c>
      <c r="I4435" s="112">
        <f t="shared" si="254"/>
        <v>121.5</v>
      </c>
      <c r="J4435" s="113">
        <v>108</v>
      </c>
    </row>
    <row r="4436" s="8" customFormat="1" ht="27" spans="1:10">
      <c r="A4436" s="107" t="s">
        <v>308</v>
      </c>
      <c r="B4436" s="108" t="s">
        <v>7897</v>
      </c>
      <c r="C4436" s="120" t="s">
        <v>7898</v>
      </c>
      <c r="D4436" s="108"/>
      <c r="E4436" s="108"/>
      <c r="F4436" s="107" t="s">
        <v>25</v>
      </c>
      <c r="G4436" s="108"/>
      <c r="H4436" s="107">
        <v>250</v>
      </c>
      <c r="I4436" s="112">
        <f t="shared" si="254"/>
        <v>225</v>
      </c>
      <c r="J4436" s="113">
        <v>200</v>
      </c>
    </row>
    <row r="4437" s="8" customFormat="1" ht="40.5" spans="1:10">
      <c r="A4437" s="107" t="s">
        <v>308</v>
      </c>
      <c r="B4437" s="108">
        <v>330100014</v>
      </c>
      <c r="C4437" s="109" t="s">
        <v>7899</v>
      </c>
      <c r="D4437" s="108" t="s">
        <v>7900</v>
      </c>
      <c r="E4437" s="108" t="s">
        <v>6817</v>
      </c>
      <c r="F4437" s="107" t="s">
        <v>25</v>
      </c>
      <c r="G4437" s="110"/>
      <c r="H4437" s="107">
        <v>202</v>
      </c>
      <c r="I4437" s="112">
        <f t="shared" si="254"/>
        <v>181.8</v>
      </c>
      <c r="J4437" s="113">
        <v>161.6</v>
      </c>
    </row>
    <row r="4438" s="8" customFormat="1" ht="27" spans="1:10">
      <c r="A4438" s="107" t="s">
        <v>308</v>
      </c>
      <c r="B4438" s="108" t="s">
        <v>7901</v>
      </c>
      <c r="C4438" s="120" t="s">
        <v>7902</v>
      </c>
      <c r="D4438" s="108"/>
      <c r="E4438" s="108"/>
      <c r="F4438" s="112" t="s">
        <v>25</v>
      </c>
      <c r="G4438" s="108"/>
      <c r="H4438" s="107">
        <v>135</v>
      </c>
      <c r="I4438" s="112">
        <f t="shared" si="254"/>
        <v>121.5</v>
      </c>
      <c r="J4438" s="113">
        <v>108</v>
      </c>
    </row>
    <row r="4439" s="8" customFormat="1" ht="94.5" spans="1:10">
      <c r="A4439" s="107" t="s">
        <v>308</v>
      </c>
      <c r="B4439" s="108">
        <v>330100015</v>
      </c>
      <c r="C4439" s="109" t="s">
        <v>7903</v>
      </c>
      <c r="D4439" s="52" t="s">
        <v>7904</v>
      </c>
      <c r="E4439" s="108"/>
      <c r="F4439" s="107" t="s">
        <v>185</v>
      </c>
      <c r="G4439" s="110"/>
      <c r="H4439" s="107"/>
      <c r="I4439" s="112"/>
      <c r="J4439" s="112"/>
    </row>
    <row r="4440" s="8" customFormat="1" spans="1:10">
      <c r="A4440" s="107" t="s">
        <v>308</v>
      </c>
      <c r="B4440" s="108" t="s">
        <v>7905</v>
      </c>
      <c r="C4440" s="120" t="s">
        <v>7906</v>
      </c>
      <c r="D4440" s="108"/>
      <c r="E4440" s="108"/>
      <c r="F4440" s="112" t="s">
        <v>185</v>
      </c>
      <c r="G4440" s="108"/>
      <c r="H4440" s="107">
        <v>36</v>
      </c>
      <c r="I4440" s="112">
        <f t="shared" ref="I4440:I4448" si="255">H4440*0.9</f>
        <v>32.4</v>
      </c>
      <c r="J4440" s="113">
        <v>28.8</v>
      </c>
    </row>
    <row r="4441" s="8" customFormat="1" spans="1:10">
      <c r="A4441" s="107" t="s">
        <v>308</v>
      </c>
      <c r="B4441" s="108" t="s">
        <v>7907</v>
      </c>
      <c r="C4441" s="120" t="s">
        <v>7908</v>
      </c>
      <c r="D4441" s="108"/>
      <c r="E4441" s="108"/>
      <c r="F4441" s="112" t="s">
        <v>185</v>
      </c>
      <c r="G4441" s="108"/>
      <c r="H4441" s="107">
        <v>47.5</v>
      </c>
      <c r="I4441" s="112">
        <f t="shared" si="255"/>
        <v>42.75</v>
      </c>
      <c r="J4441" s="113">
        <v>38</v>
      </c>
    </row>
    <row r="4442" s="8" customFormat="1" spans="1:10">
      <c r="A4442" s="107" t="s">
        <v>308</v>
      </c>
      <c r="B4442" s="108" t="s">
        <v>7909</v>
      </c>
      <c r="C4442" s="120" t="s">
        <v>7910</v>
      </c>
      <c r="D4442" s="108"/>
      <c r="E4442" s="108"/>
      <c r="F4442" s="112" t="s">
        <v>185</v>
      </c>
      <c r="G4442" s="108"/>
      <c r="H4442" s="107">
        <v>142.5</v>
      </c>
      <c r="I4442" s="112">
        <f t="shared" si="255"/>
        <v>128.25</v>
      </c>
      <c r="J4442" s="113">
        <v>114</v>
      </c>
    </row>
    <row r="4443" s="8" customFormat="1" ht="81" spans="1:10">
      <c r="A4443" s="107" t="s">
        <v>308</v>
      </c>
      <c r="B4443" s="108" t="s">
        <v>7911</v>
      </c>
      <c r="C4443" s="120" t="s">
        <v>7912</v>
      </c>
      <c r="D4443" s="73" t="s">
        <v>7913</v>
      </c>
      <c r="E4443" s="68"/>
      <c r="F4443" s="71" t="s">
        <v>185</v>
      </c>
      <c r="G4443" s="52" t="s">
        <v>7914</v>
      </c>
      <c r="H4443" s="107">
        <v>120</v>
      </c>
      <c r="I4443" s="112">
        <f t="shared" si="255"/>
        <v>108</v>
      </c>
      <c r="J4443" s="113">
        <v>96</v>
      </c>
    </row>
    <row r="4444" s="8" customFormat="1" spans="1:10">
      <c r="A4444" s="107" t="s">
        <v>308</v>
      </c>
      <c r="B4444" s="108" t="s">
        <v>7915</v>
      </c>
      <c r="C4444" s="120" t="s">
        <v>7916</v>
      </c>
      <c r="D4444" s="108"/>
      <c r="E4444" s="108"/>
      <c r="F4444" s="112" t="s">
        <v>25</v>
      </c>
      <c r="G4444" s="108"/>
      <c r="H4444" s="107">
        <v>20</v>
      </c>
      <c r="I4444" s="112">
        <f t="shared" si="255"/>
        <v>18</v>
      </c>
      <c r="J4444" s="113">
        <v>16</v>
      </c>
    </row>
    <row r="4445" s="8" customFormat="1" spans="1:10">
      <c r="A4445" s="107" t="s">
        <v>308</v>
      </c>
      <c r="B4445" s="108">
        <v>330100016</v>
      </c>
      <c r="C4445" s="109" t="s">
        <v>7917</v>
      </c>
      <c r="D4445" s="108"/>
      <c r="E4445" s="108"/>
      <c r="F4445" s="107" t="s">
        <v>25</v>
      </c>
      <c r="G4445" s="108"/>
      <c r="H4445" s="117">
        <v>100</v>
      </c>
      <c r="I4445" s="118">
        <v>90</v>
      </c>
      <c r="J4445" s="118">
        <v>80</v>
      </c>
    </row>
    <row r="4446" s="8" customFormat="1" ht="108" spans="1:10">
      <c r="A4446" s="107" t="s">
        <v>308</v>
      </c>
      <c r="B4446" s="108">
        <v>330100017</v>
      </c>
      <c r="C4446" s="109" t="s">
        <v>7918</v>
      </c>
      <c r="D4446" s="108"/>
      <c r="E4446" s="108" t="s">
        <v>7919</v>
      </c>
      <c r="F4446" s="107" t="s">
        <v>7824</v>
      </c>
      <c r="G4446" s="108" t="s">
        <v>7920</v>
      </c>
      <c r="H4446" s="107">
        <v>1612</v>
      </c>
      <c r="I4446" s="112">
        <f t="shared" si="255"/>
        <v>1450.8</v>
      </c>
      <c r="J4446" s="113">
        <v>1289.6</v>
      </c>
    </row>
    <row r="4447" s="8" customFormat="1" spans="1:10">
      <c r="A4447" s="107" t="s">
        <v>308</v>
      </c>
      <c r="B4447" s="108" t="s">
        <v>7921</v>
      </c>
      <c r="C4447" s="120" t="s">
        <v>7922</v>
      </c>
      <c r="D4447" s="108"/>
      <c r="E4447" s="108"/>
      <c r="F4447" s="112" t="s">
        <v>185</v>
      </c>
      <c r="G4447" s="108"/>
      <c r="H4447" s="107">
        <v>100</v>
      </c>
      <c r="I4447" s="112">
        <f t="shared" si="255"/>
        <v>90</v>
      </c>
      <c r="J4447" s="113">
        <v>80</v>
      </c>
    </row>
    <row r="4448" s="8" customFormat="1" ht="27" spans="1:10">
      <c r="A4448" s="107" t="s">
        <v>308</v>
      </c>
      <c r="B4448" s="108" t="s">
        <v>7923</v>
      </c>
      <c r="C4448" s="120" t="s">
        <v>7924</v>
      </c>
      <c r="D4448" s="108"/>
      <c r="E4448" s="108"/>
      <c r="F4448" s="112" t="s">
        <v>25</v>
      </c>
      <c r="G4448" s="108"/>
      <c r="H4448" s="112">
        <v>615</v>
      </c>
      <c r="I4448" s="112">
        <f t="shared" si="255"/>
        <v>553.5</v>
      </c>
      <c r="J4448" s="112">
        <f>H4448*0.8</f>
        <v>492</v>
      </c>
    </row>
    <row r="4449" s="8" customFormat="1" spans="1:10">
      <c r="A4449" s="107" t="s">
        <v>308</v>
      </c>
      <c r="B4449" s="108">
        <v>330100018</v>
      </c>
      <c r="C4449" s="108" t="s">
        <v>7925</v>
      </c>
      <c r="D4449" s="108"/>
      <c r="E4449" s="108"/>
      <c r="F4449" s="107"/>
      <c r="G4449" s="108"/>
      <c r="H4449" s="107"/>
      <c r="I4449" s="112"/>
      <c r="J4449" s="112"/>
    </row>
    <row r="4450" s="8" customFormat="1" spans="1:10">
      <c r="A4450" s="107" t="s">
        <v>308</v>
      </c>
      <c r="B4450" s="108" t="s">
        <v>7926</v>
      </c>
      <c r="C4450" s="108" t="s">
        <v>7925</v>
      </c>
      <c r="D4450" s="110"/>
      <c r="E4450" s="108" t="s">
        <v>7927</v>
      </c>
      <c r="F4450" s="113" t="s">
        <v>25</v>
      </c>
      <c r="G4450" s="110"/>
      <c r="H4450" s="107">
        <v>1550</v>
      </c>
      <c r="I4450" s="112">
        <f t="shared" ref="I4450:I4456" si="256">H4450*0.9</f>
        <v>1395</v>
      </c>
      <c r="J4450" s="112">
        <v>1240</v>
      </c>
    </row>
    <row r="4451" s="8" customFormat="1" spans="1:10">
      <c r="A4451" s="107" t="s">
        <v>308</v>
      </c>
      <c r="B4451" s="108" t="s">
        <v>7928</v>
      </c>
      <c r="C4451" s="120" t="s">
        <v>7929</v>
      </c>
      <c r="D4451" s="108"/>
      <c r="E4451" s="108"/>
      <c r="F4451" s="112" t="s">
        <v>25</v>
      </c>
      <c r="G4451" s="108"/>
      <c r="H4451" s="107">
        <v>775</v>
      </c>
      <c r="I4451" s="112">
        <f t="shared" si="256"/>
        <v>697.5</v>
      </c>
      <c r="J4451" s="112">
        <v>620</v>
      </c>
    </row>
    <row r="4452" s="8" customFormat="1" ht="27" spans="1:10">
      <c r="A4452" s="107" t="s">
        <v>308</v>
      </c>
      <c r="B4452" s="151" t="s">
        <v>7930</v>
      </c>
      <c r="C4452" s="58" t="s">
        <v>7931</v>
      </c>
      <c r="D4452" s="52"/>
      <c r="E4452" s="52" t="s">
        <v>7932</v>
      </c>
      <c r="F4452" s="113" t="s">
        <v>25</v>
      </c>
      <c r="G4452" s="110"/>
      <c r="H4452" s="107">
        <v>1230</v>
      </c>
      <c r="I4452" s="112">
        <f t="shared" si="256"/>
        <v>1107</v>
      </c>
      <c r="J4452" s="113">
        <v>984</v>
      </c>
    </row>
    <row r="4453" s="8" customFormat="1" spans="1:10">
      <c r="A4453" s="107" t="s">
        <v>308</v>
      </c>
      <c r="B4453" s="151" t="s">
        <v>7933</v>
      </c>
      <c r="C4453" s="58" t="s">
        <v>7934</v>
      </c>
      <c r="D4453" s="108"/>
      <c r="E4453" s="108"/>
      <c r="F4453" s="113" t="s">
        <v>25</v>
      </c>
      <c r="G4453" s="108"/>
      <c r="H4453" s="107">
        <v>615</v>
      </c>
      <c r="I4453" s="112">
        <f t="shared" si="256"/>
        <v>553.5</v>
      </c>
      <c r="J4453" s="113">
        <v>492</v>
      </c>
    </row>
    <row r="4454" s="8" customFormat="1" spans="1:10">
      <c r="A4454" s="107" t="s">
        <v>308</v>
      </c>
      <c r="B4454" s="151" t="s">
        <v>7935</v>
      </c>
      <c r="C4454" s="58" t="s">
        <v>7936</v>
      </c>
      <c r="D4454" s="108"/>
      <c r="E4454" s="108"/>
      <c r="F4454" s="113" t="s">
        <v>25</v>
      </c>
      <c r="G4454" s="108"/>
      <c r="H4454" s="107">
        <v>369</v>
      </c>
      <c r="I4454" s="112">
        <f t="shared" si="256"/>
        <v>332.1</v>
      </c>
      <c r="J4454" s="112">
        <f t="shared" ref="J4454:J4490" si="257">H4454*0.8</f>
        <v>295.2</v>
      </c>
    </row>
    <row r="4455" s="8" customFormat="1" spans="1:10">
      <c r="A4455" s="107" t="s">
        <v>308</v>
      </c>
      <c r="B4455" s="108" t="s">
        <v>7937</v>
      </c>
      <c r="C4455" s="120" t="s">
        <v>7938</v>
      </c>
      <c r="D4455" s="108"/>
      <c r="E4455" s="108" t="s">
        <v>7927</v>
      </c>
      <c r="F4455" s="112" t="s">
        <v>25</v>
      </c>
      <c r="G4455" s="108"/>
      <c r="H4455" s="107">
        <v>1550</v>
      </c>
      <c r="I4455" s="112">
        <f t="shared" si="256"/>
        <v>1395</v>
      </c>
      <c r="J4455" s="112">
        <v>1240</v>
      </c>
    </row>
    <row r="4456" s="8" customFormat="1" spans="1:10">
      <c r="A4456" s="107" t="s">
        <v>308</v>
      </c>
      <c r="B4456" s="108" t="s">
        <v>7939</v>
      </c>
      <c r="C4456" s="120" t="s">
        <v>7940</v>
      </c>
      <c r="D4456" s="108"/>
      <c r="E4456" s="108"/>
      <c r="F4456" s="112" t="s">
        <v>25</v>
      </c>
      <c r="G4456" s="108"/>
      <c r="H4456" s="107">
        <v>775</v>
      </c>
      <c r="I4456" s="112">
        <f t="shared" si="256"/>
        <v>697.5</v>
      </c>
      <c r="J4456" s="161">
        <v>620</v>
      </c>
    </row>
    <row r="4457" s="8" customFormat="1" spans="1:10">
      <c r="A4457" s="113" t="s">
        <v>73</v>
      </c>
      <c r="B4457" s="108" t="s">
        <v>7941</v>
      </c>
      <c r="C4457" s="109" t="s">
        <v>7942</v>
      </c>
      <c r="D4457" s="108"/>
      <c r="E4457" s="108"/>
      <c r="F4457" s="107"/>
      <c r="G4457" s="108"/>
      <c r="H4457" s="107"/>
      <c r="I4457" s="112"/>
      <c r="J4457" s="112"/>
    </row>
    <row r="4458" s="8" customFormat="1" ht="81" spans="1:10">
      <c r="A4458" s="113" t="s">
        <v>73</v>
      </c>
      <c r="B4458" s="108" t="s">
        <v>7943</v>
      </c>
      <c r="C4458" s="109" t="s">
        <v>7944</v>
      </c>
      <c r="D4458" s="108" t="s">
        <v>7945</v>
      </c>
      <c r="E4458" s="108" t="s">
        <v>7946</v>
      </c>
      <c r="F4458" s="107" t="s">
        <v>25</v>
      </c>
      <c r="G4458" s="108"/>
      <c r="H4458" s="107">
        <v>2510</v>
      </c>
      <c r="I4458" s="112">
        <f t="shared" ref="I4458:I4490" si="258">H4458*0.9</f>
        <v>2259</v>
      </c>
      <c r="J4458" s="112">
        <f t="shared" si="257"/>
        <v>2008</v>
      </c>
    </row>
    <row r="4459" s="8" customFormat="1" ht="81" spans="1:10">
      <c r="A4459" s="113" t="s">
        <v>73</v>
      </c>
      <c r="B4459" s="108" t="s">
        <v>7947</v>
      </c>
      <c r="C4459" s="109" t="s">
        <v>7948</v>
      </c>
      <c r="D4459" s="108" t="s">
        <v>7949</v>
      </c>
      <c r="E4459" s="108" t="s">
        <v>7950</v>
      </c>
      <c r="F4459" s="107" t="s">
        <v>25</v>
      </c>
      <c r="G4459" s="108"/>
      <c r="H4459" s="107">
        <v>1200</v>
      </c>
      <c r="I4459" s="112">
        <f t="shared" si="258"/>
        <v>1080</v>
      </c>
      <c r="J4459" s="112">
        <f t="shared" si="257"/>
        <v>960</v>
      </c>
    </row>
    <row r="4460" s="8" customFormat="1" spans="1:10">
      <c r="A4460" s="107" t="s">
        <v>308</v>
      </c>
      <c r="B4460" s="108" t="s">
        <v>7951</v>
      </c>
      <c r="C4460" s="109" t="s">
        <v>7952</v>
      </c>
      <c r="D4460" s="110"/>
      <c r="E4460" s="108"/>
      <c r="F4460" s="107" t="s">
        <v>25</v>
      </c>
      <c r="G4460" s="108"/>
      <c r="H4460" s="107">
        <v>805</v>
      </c>
      <c r="I4460" s="112">
        <f t="shared" si="258"/>
        <v>724.5</v>
      </c>
      <c r="J4460" s="112">
        <f t="shared" si="257"/>
        <v>644</v>
      </c>
    </row>
    <row r="4461" s="8" customFormat="1" spans="1:10">
      <c r="A4461" s="107" t="s">
        <v>308</v>
      </c>
      <c r="B4461" s="108" t="s">
        <v>7953</v>
      </c>
      <c r="C4461" s="120" t="s">
        <v>7954</v>
      </c>
      <c r="D4461" s="108"/>
      <c r="E4461" s="108"/>
      <c r="F4461" s="107" t="s">
        <v>25</v>
      </c>
      <c r="G4461" s="108"/>
      <c r="H4461" s="107">
        <v>805</v>
      </c>
      <c r="I4461" s="112">
        <f t="shared" si="258"/>
        <v>724.5</v>
      </c>
      <c r="J4461" s="112">
        <f t="shared" si="257"/>
        <v>644</v>
      </c>
    </row>
    <row r="4462" s="8" customFormat="1" ht="27" spans="1:10">
      <c r="A4462" s="107" t="s">
        <v>308</v>
      </c>
      <c r="B4462" s="108" t="s">
        <v>7955</v>
      </c>
      <c r="C4462" s="109" t="s">
        <v>7956</v>
      </c>
      <c r="D4462" s="108"/>
      <c r="E4462" s="108" t="s">
        <v>7957</v>
      </c>
      <c r="F4462" s="107" t="s">
        <v>25</v>
      </c>
      <c r="G4462" s="108"/>
      <c r="H4462" s="107">
        <v>1896</v>
      </c>
      <c r="I4462" s="112">
        <f t="shared" si="258"/>
        <v>1706.4</v>
      </c>
      <c r="J4462" s="112">
        <f t="shared" si="257"/>
        <v>1516.8</v>
      </c>
    </row>
    <row r="4463" s="8" customFormat="1" ht="27" spans="1:10">
      <c r="A4463" s="107" t="s">
        <v>308</v>
      </c>
      <c r="B4463" s="108" t="s">
        <v>7958</v>
      </c>
      <c r="C4463" s="120" t="s">
        <v>7959</v>
      </c>
      <c r="D4463" s="108"/>
      <c r="E4463" s="108" t="s">
        <v>7957</v>
      </c>
      <c r="F4463" s="107" t="s">
        <v>25</v>
      </c>
      <c r="G4463" s="108"/>
      <c r="H4463" s="107">
        <v>2844</v>
      </c>
      <c r="I4463" s="112">
        <f t="shared" si="258"/>
        <v>2559.6</v>
      </c>
      <c r="J4463" s="112">
        <f t="shared" si="257"/>
        <v>2275.2</v>
      </c>
    </row>
    <row r="4464" s="8" customFormat="1" ht="27" spans="1:10">
      <c r="A4464" s="107" t="s">
        <v>308</v>
      </c>
      <c r="B4464" s="108" t="s">
        <v>7960</v>
      </c>
      <c r="C4464" s="120" t="s">
        <v>7961</v>
      </c>
      <c r="D4464" s="108"/>
      <c r="E4464" s="108" t="s">
        <v>7957</v>
      </c>
      <c r="F4464" s="107" t="s">
        <v>25</v>
      </c>
      <c r="G4464" s="108"/>
      <c r="H4464" s="107">
        <v>1000</v>
      </c>
      <c r="I4464" s="112">
        <f t="shared" si="258"/>
        <v>900</v>
      </c>
      <c r="J4464" s="112">
        <f t="shared" si="257"/>
        <v>800</v>
      </c>
    </row>
    <row r="4465" s="8" customFormat="1" spans="1:10">
      <c r="A4465" s="107" t="s">
        <v>308</v>
      </c>
      <c r="B4465" s="108" t="s">
        <v>7962</v>
      </c>
      <c r="C4465" s="120" t="s">
        <v>7963</v>
      </c>
      <c r="D4465" s="108"/>
      <c r="E4465" s="108"/>
      <c r="F4465" s="107" t="s">
        <v>25</v>
      </c>
      <c r="G4465" s="108"/>
      <c r="H4465" s="107">
        <v>500</v>
      </c>
      <c r="I4465" s="112">
        <f t="shared" si="258"/>
        <v>450</v>
      </c>
      <c r="J4465" s="112">
        <f t="shared" si="257"/>
        <v>400</v>
      </c>
    </row>
    <row r="4466" s="8" customFormat="1" ht="27" spans="1:10">
      <c r="A4466" s="107" t="s">
        <v>308</v>
      </c>
      <c r="B4466" s="108" t="s">
        <v>7964</v>
      </c>
      <c r="C4466" s="120" t="s">
        <v>7965</v>
      </c>
      <c r="D4466" s="108"/>
      <c r="E4466" s="108" t="s">
        <v>7957</v>
      </c>
      <c r="F4466" s="107" t="s">
        <v>25</v>
      </c>
      <c r="G4466" s="108"/>
      <c r="H4466" s="107">
        <v>1000</v>
      </c>
      <c r="I4466" s="112">
        <f t="shared" si="258"/>
        <v>900</v>
      </c>
      <c r="J4466" s="112">
        <f t="shared" si="257"/>
        <v>800</v>
      </c>
    </row>
    <row r="4467" s="8" customFormat="1" ht="27" spans="1:10">
      <c r="A4467" s="107" t="s">
        <v>308</v>
      </c>
      <c r="B4467" s="108" t="s">
        <v>7966</v>
      </c>
      <c r="C4467" s="109" t="s">
        <v>7967</v>
      </c>
      <c r="D4467" s="110"/>
      <c r="E4467" s="108" t="s">
        <v>7968</v>
      </c>
      <c r="F4467" s="107" t="s">
        <v>25</v>
      </c>
      <c r="G4467" s="110"/>
      <c r="H4467" s="107">
        <v>1574</v>
      </c>
      <c r="I4467" s="112">
        <f t="shared" si="258"/>
        <v>1416.6</v>
      </c>
      <c r="J4467" s="112">
        <f t="shared" si="257"/>
        <v>1259.2</v>
      </c>
    </row>
    <row r="4468" s="8" customFormat="1" ht="27" spans="1:10">
      <c r="A4468" s="107" t="s">
        <v>308</v>
      </c>
      <c r="B4468" s="108" t="s">
        <v>7969</v>
      </c>
      <c r="C4468" s="120" t="s">
        <v>7970</v>
      </c>
      <c r="D4468" s="108"/>
      <c r="E4468" s="108"/>
      <c r="F4468" s="107" t="s">
        <v>25</v>
      </c>
      <c r="G4468" s="108"/>
      <c r="H4468" s="107">
        <v>300</v>
      </c>
      <c r="I4468" s="112">
        <f t="shared" si="258"/>
        <v>270</v>
      </c>
      <c r="J4468" s="112">
        <f t="shared" si="257"/>
        <v>240</v>
      </c>
    </row>
    <row r="4469" s="8" customFormat="1" ht="27" spans="1:10">
      <c r="A4469" s="107" t="s">
        <v>308</v>
      </c>
      <c r="B4469" s="108" t="s">
        <v>7971</v>
      </c>
      <c r="C4469" s="120" t="s">
        <v>7972</v>
      </c>
      <c r="D4469" s="108"/>
      <c r="E4469" s="108" t="s">
        <v>7968</v>
      </c>
      <c r="F4469" s="107" t="s">
        <v>25</v>
      </c>
      <c r="G4469" s="108"/>
      <c r="H4469" s="107">
        <v>787</v>
      </c>
      <c r="I4469" s="112">
        <f t="shared" si="258"/>
        <v>708.3</v>
      </c>
      <c r="J4469" s="112">
        <f t="shared" si="257"/>
        <v>629.6</v>
      </c>
    </row>
    <row r="4470" s="8" customFormat="1" ht="27" spans="1:10">
      <c r="A4470" s="107" t="s">
        <v>308</v>
      </c>
      <c r="B4470" s="108" t="s">
        <v>7973</v>
      </c>
      <c r="C4470" s="120" t="s">
        <v>7974</v>
      </c>
      <c r="D4470" s="108"/>
      <c r="E4470" s="108" t="s">
        <v>7968</v>
      </c>
      <c r="F4470" s="107" t="s">
        <v>25</v>
      </c>
      <c r="G4470" s="108"/>
      <c r="H4470" s="107">
        <v>1574</v>
      </c>
      <c r="I4470" s="112">
        <f t="shared" si="258"/>
        <v>1416.6</v>
      </c>
      <c r="J4470" s="112">
        <f t="shared" si="257"/>
        <v>1259.2</v>
      </c>
    </row>
    <row r="4471" s="8" customFormat="1" ht="27" spans="1:10">
      <c r="A4471" s="107" t="s">
        <v>308</v>
      </c>
      <c r="B4471" s="108" t="s">
        <v>7975</v>
      </c>
      <c r="C4471" s="120" t="s">
        <v>7976</v>
      </c>
      <c r="D4471" s="108"/>
      <c r="E4471" s="108"/>
      <c r="F4471" s="107" t="s">
        <v>25</v>
      </c>
      <c r="G4471" s="108"/>
      <c r="H4471" s="107">
        <v>300</v>
      </c>
      <c r="I4471" s="112">
        <f t="shared" si="258"/>
        <v>270</v>
      </c>
      <c r="J4471" s="112">
        <f t="shared" si="257"/>
        <v>240</v>
      </c>
    </row>
    <row r="4472" s="8" customFormat="1" ht="27" spans="1:10">
      <c r="A4472" s="107" t="s">
        <v>308</v>
      </c>
      <c r="B4472" s="108" t="s">
        <v>7977</v>
      </c>
      <c r="C4472" s="120" t="s">
        <v>7978</v>
      </c>
      <c r="D4472" s="108"/>
      <c r="E4472" s="108" t="s">
        <v>7968</v>
      </c>
      <c r="F4472" s="107" t="s">
        <v>25</v>
      </c>
      <c r="G4472" s="108"/>
      <c r="H4472" s="107">
        <v>787</v>
      </c>
      <c r="I4472" s="112">
        <f t="shared" si="258"/>
        <v>708.3</v>
      </c>
      <c r="J4472" s="112">
        <f t="shared" si="257"/>
        <v>629.6</v>
      </c>
    </row>
    <row r="4473" s="8" customFormat="1" ht="27" spans="1:10">
      <c r="A4473" s="107" t="s">
        <v>308</v>
      </c>
      <c r="B4473" s="108" t="s">
        <v>7979</v>
      </c>
      <c r="C4473" s="120" t="s">
        <v>7980</v>
      </c>
      <c r="D4473" s="108"/>
      <c r="E4473" s="108" t="s">
        <v>7968</v>
      </c>
      <c r="F4473" s="107" t="s">
        <v>25</v>
      </c>
      <c r="G4473" s="108"/>
      <c r="H4473" s="107">
        <v>1574</v>
      </c>
      <c r="I4473" s="112">
        <f t="shared" si="258"/>
        <v>1416.6</v>
      </c>
      <c r="J4473" s="112">
        <f t="shared" si="257"/>
        <v>1259.2</v>
      </c>
    </row>
    <row r="4474" s="8" customFormat="1" ht="27" spans="1:10">
      <c r="A4474" s="107" t="s">
        <v>308</v>
      </c>
      <c r="B4474" s="108" t="s">
        <v>7981</v>
      </c>
      <c r="C4474" s="120" t="s">
        <v>7982</v>
      </c>
      <c r="D4474" s="108"/>
      <c r="E4474" s="108"/>
      <c r="F4474" s="107" t="s">
        <v>25</v>
      </c>
      <c r="G4474" s="108"/>
      <c r="H4474" s="107">
        <v>300</v>
      </c>
      <c r="I4474" s="112">
        <f t="shared" si="258"/>
        <v>270</v>
      </c>
      <c r="J4474" s="112">
        <f t="shared" si="257"/>
        <v>240</v>
      </c>
    </row>
    <row r="4475" s="8" customFormat="1" ht="27" spans="1:10">
      <c r="A4475" s="107" t="s">
        <v>308</v>
      </c>
      <c r="B4475" s="108" t="s">
        <v>7983</v>
      </c>
      <c r="C4475" s="120" t="s">
        <v>7984</v>
      </c>
      <c r="D4475" s="108"/>
      <c r="E4475" s="108" t="s">
        <v>7968</v>
      </c>
      <c r="F4475" s="107" t="s">
        <v>25</v>
      </c>
      <c r="G4475" s="108"/>
      <c r="H4475" s="107">
        <v>787</v>
      </c>
      <c r="I4475" s="112">
        <f t="shared" si="258"/>
        <v>708.3</v>
      </c>
      <c r="J4475" s="112">
        <f t="shared" si="257"/>
        <v>629.6</v>
      </c>
    </row>
    <row r="4476" s="8" customFormat="1" ht="27" spans="1:10">
      <c r="A4476" s="107" t="s">
        <v>308</v>
      </c>
      <c r="B4476" s="108" t="s">
        <v>7985</v>
      </c>
      <c r="C4476" s="109" t="s">
        <v>7986</v>
      </c>
      <c r="D4476" s="108"/>
      <c r="E4476" s="108" t="s">
        <v>7957</v>
      </c>
      <c r="F4476" s="107" t="s">
        <v>25</v>
      </c>
      <c r="G4476" s="108"/>
      <c r="H4476" s="107">
        <v>1500</v>
      </c>
      <c r="I4476" s="112">
        <f t="shared" si="258"/>
        <v>1350</v>
      </c>
      <c r="J4476" s="112">
        <f t="shared" si="257"/>
        <v>1200</v>
      </c>
    </row>
    <row r="4477" s="8" customFormat="1" ht="27" spans="1:10">
      <c r="A4477" s="107" t="s">
        <v>308</v>
      </c>
      <c r="B4477" s="108" t="s">
        <v>7987</v>
      </c>
      <c r="C4477" s="120" t="s">
        <v>7988</v>
      </c>
      <c r="D4477" s="108"/>
      <c r="E4477" s="108" t="s">
        <v>7957</v>
      </c>
      <c r="F4477" s="107" t="s">
        <v>25</v>
      </c>
      <c r="G4477" s="108"/>
      <c r="H4477" s="107">
        <v>2250</v>
      </c>
      <c r="I4477" s="112">
        <f t="shared" si="258"/>
        <v>2025</v>
      </c>
      <c r="J4477" s="112">
        <f t="shared" si="257"/>
        <v>1800</v>
      </c>
    </row>
    <row r="4478" s="8" customFormat="1" ht="27" spans="1:10">
      <c r="A4478" s="107" t="s">
        <v>308</v>
      </c>
      <c r="B4478" s="108" t="s">
        <v>7989</v>
      </c>
      <c r="C4478" s="120" t="s">
        <v>7990</v>
      </c>
      <c r="D4478" s="108"/>
      <c r="E4478" s="108" t="s">
        <v>7957</v>
      </c>
      <c r="F4478" s="107" t="s">
        <v>25</v>
      </c>
      <c r="G4478" s="108"/>
      <c r="H4478" s="107">
        <v>750</v>
      </c>
      <c r="I4478" s="112">
        <f t="shared" si="258"/>
        <v>675</v>
      </c>
      <c r="J4478" s="112">
        <f t="shared" si="257"/>
        <v>600</v>
      </c>
    </row>
    <row r="4479" s="8" customFormat="1" spans="1:10">
      <c r="A4479" s="107" t="s">
        <v>308</v>
      </c>
      <c r="B4479" s="108" t="s">
        <v>7991</v>
      </c>
      <c r="C4479" s="120" t="s">
        <v>7992</v>
      </c>
      <c r="D4479" s="108"/>
      <c r="E4479" s="108"/>
      <c r="F4479" s="107" t="s">
        <v>25</v>
      </c>
      <c r="G4479" s="108"/>
      <c r="H4479" s="107">
        <v>750</v>
      </c>
      <c r="I4479" s="112">
        <f t="shared" si="258"/>
        <v>675</v>
      </c>
      <c r="J4479" s="112">
        <f t="shared" si="257"/>
        <v>600</v>
      </c>
    </row>
    <row r="4480" s="8" customFormat="1" spans="1:10">
      <c r="A4480" s="107" t="s">
        <v>308</v>
      </c>
      <c r="B4480" s="108" t="s">
        <v>7993</v>
      </c>
      <c r="C4480" s="109" t="s">
        <v>7994</v>
      </c>
      <c r="D4480" s="110"/>
      <c r="E4480" s="108"/>
      <c r="F4480" s="107" t="s">
        <v>7995</v>
      </c>
      <c r="G4480" s="110"/>
      <c r="H4480" s="107">
        <v>772</v>
      </c>
      <c r="I4480" s="112">
        <f t="shared" si="258"/>
        <v>694.8</v>
      </c>
      <c r="J4480" s="112">
        <f t="shared" si="257"/>
        <v>617.6</v>
      </c>
    </row>
    <row r="4481" s="8" customFormat="1" ht="27" spans="1:10">
      <c r="A4481" s="107" t="s">
        <v>308</v>
      </c>
      <c r="B4481" s="108" t="s">
        <v>7996</v>
      </c>
      <c r="C4481" s="120" t="s">
        <v>7997</v>
      </c>
      <c r="D4481" s="108"/>
      <c r="E4481" s="108"/>
      <c r="F4481" s="112" t="s">
        <v>7995</v>
      </c>
      <c r="G4481" s="108"/>
      <c r="H4481" s="107">
        <v>386</v>
      </c>
      <c r="I4481" s="112">
        <f t="shared" si="258"/>
        <v>347.4</v>
      </c>
      <c r="J4481" s="112">
        <f t="shared" si="257"/>
        <v>308.8</v>
      </c>
    </row>
    <row r="4482" s="8" customFormat="1" spans="1:10">
      <c r="A4482" s="107" t="s">
        <v>308</v>
      </c>
      <c r="B4482" s="108" t="s">
        <v>7998</v>
      </c>
      <c r="C4482" s="120" t="s">
        <v>7999</v>
      </c>
      <c r="D4482" s="108"/>
      <c r="E4482" s="108"/>
      <c r="F4482" s="112" t="s">
        <v>7995</v>
      </c>
      <c r="G4482" s="110"/>
      <c r="H4482" s="107">
        <v>772</v>
      </c>
      <c r="I4482" s="112">
        <f t="shared" si="258"/>
        <v>694.8</v>
      </c>
      <c r="J4482" s="112">
        <f t="shared" si="257"/>
        <v>617.6</v>
      </c>
    </row>
    <row r="4483" s="8" customFormat="1" ht="27" spans="1:10">
      <c r="A4483" s="107" t="s">
        <v>308</v>
      </c>
      <c r="B4483" s="108" t="s">
        <v>8000</v>
      </c>
      <c r="C4483" s="120" t="s">
        <v>8001</v>
      </c>
      <c r="D4483" s="108"/>
      <c r="E4483" s="108"/>
      <c r="F4483" s="112" t="s">
        <v>7995</v>
      </c>
      <c r="G4483" s="108"/>
      <c r="H4483" s="107">
        <v>386</v>
      </c>
      <c r="I4483" s="112">
        <f t="shared" si="258"/>
        <v>347.4</v>
      </c>
      <c r="J4483" s="112">
        <f t="shared" si="257"/>
        <v>308.8</v>
      </c>
    </row>
    <row r="4484" s="8" customFormat="1" spans="1:10">
      <c r="A4484" s="107" t="s">
        <v>308</v>
      </c>
      <c r="B4484" s="108" t="s">
        <v>8002</v>
      </c>
      <c r="C4484" s="120" t="s">
        <v>8003</v>
      </c>
      <c r="D4484" s="108"/>
      <c r="E4484" s="108"/>
      <c r="F4484" s="112" t="s">
        <v>7995</v>
      </c>
      <c r="G4484" s="110"/>
      <c r="H4484" s="107">
        <v>772</v>
      </c>
      <c r="I4484" s="112">
        <f t="shared" si="258"/>
        <v>694.8</v>
      </c>
      <c r="J4484" s="112">
        <f t="shared" si="257"/>
        <v>617.6</v>
      </c>
    </row>
    <row r="4485" s="8" customFormat="1" ht="27" spans="1:10">
      <c r="A4485" s="107" t="s">
        <v>308</v>
      </c>
      <c r="B4485" s="108" t="s">
        <v>8004</v>
      </c>
      <c r="C4485" s="120" t="s">
        <v>8005</v>
      </c>
      <c r="D4485" s="108"/>
      <c r="E4485" s="108"/>
      <c r="F4485" s="112" t="s">
        <v>7995</v>
      </c>
      <c r="G4485" s="108"/>
      <c r="H4485" s="107">
        <v>386</v>
      </c>
      <c r="I4485" s="112">
        <f t="shared" si="258"/>
        <v>347.4</v>
      </c>
      <c r="J4485" s="112">
        <f t="shared" si="257"/>
        <v>308.8</v>
      </c>
    </row>
    <row r="4486" s="8" customFormat="1" spans="1:10">
      <c r="A4486" s="107" t="s">
        <v>308</v>
      </c>
      <c r="B4486" s="108" t="s">
        <v>8006</v>
      </c>
      <c r="C4486" s="109" t="s">
        <v>8007</v>
      </c>
      <c r="D4486" s="108"/>
      <c r="E4486" s="108" t="s">
        <v>8008</v>
      </c>
      <c r="F4486" s="107" t="s">
        <v>25</v>
      </c>
      <c r="G4486" s="108"/>
      <c r="H4486" s="107">
        <v>443</v>
      </c>
      <c r="I4486" s="112">
        <f t="shared" si="258"/>
        <v>398.7</v>
      </c>
      <c r="J4486" s="112">
        <f t="shared" si="257"/>
        <v>354.4</v>
      </c>
    </row>
    <row r="4487" s="8" customFormat="1" spans="1:10">
      <c r="A4487" s="107" t="s">
        <v>308</v>
      </c>
      <c r="B4487" s="108" t="s">
        <v>8009</v>
      </c>
      <c r="C4487" s="109" t="s">
        <v>8010</v>
      </c>
      <c r="D4487" s="108" t="s">
        <v>8011</v>
      </c>
      <c r="E4487" s="108" t="s">
        <v>8008</v>
      </c>
      <c r="F4487" s="107" t="s">
        <v>25</v>
      </c>
      <c r="G4487" s="108"/>
      <c r="H4487" s="107">
        <v>793</v>
      </c>
      <c r="I4487" s="112">
        <f t="shared" si="258"/>
        <v>713.7</v>
      </c>
      <c r="J4487" s="112">
        <f t="shared" si="257"/>
        <v>634.4</v>
      </c>
    </row>
    <row r="4488" s="9" customFormat="1" ht="27" spans="1:10">
      <c r="A4488" s="112" t="s">
        <v>308</v>
      </c>
      <c r="B4488" s="128" t="s">
        <v>8012</v>
      </c>
      <c r="C4488" s="120" t="s">
        <v>8013</v>
      </c>
      <c r="D4488" s="121" t="s">
        <v>8014</v>
      </c>
      <c r="E4488" s="121"/>
      <c r="F4488" s="112" t="s">
        <v>8015</v>
      </c>
      <c r="G4488" s="121"/>
      <c r="H4488" s="113">
        <v>456</v>
      </c>
      <c r="I4488" s="112">
        <f t="shared" si="258"/>
        <v>410.4</v>
      </c>
      <c r="J4488" s="112">
        <f t="shared" si="257"/>
        <v>364.8</v>
      </c>
    </row>
    <row r="4489" s="9" customFormat="1" ht="108" spans="1:10">
      <c r="A4489" s="113" t="s">
        <v>308</v>
      </c>
      <c r="B4489" s="128" t="s">
        <v>8016</v>
      </c>
      <c r="C4489" s="120" t="s">
        <v>8017</v>
      </c>
      <c r="D4489" s="121" t="s">
        <v>8018</v>
      </c>
      <c r="E4489" s="121"/>
      <c r="F4489" s="113" t="s">
        <v>7824</v>
      </c>
      <c r="G4489" s="129"/>
      <c r="H4489" s="112">
        <v>975</v>
      </c>
      <c r="I4489" s="112">
        <f t="shared" si="258"/>
        <v>877.5</v>
      </c>
      <c r="J4489" s="112">
        <f t="shared" si="257"/>
        <v>780</v>
      </c>
    </row>
    <row r="4490" s="9" customFormat="1" spans="1:10">
      <c r="A4490" s="113" t="s">
        <v>308</v>
      </c>
      <c r="B4490" s="128" t="s">
        <v>8019</v>
      </c>
      <c r="C4490" s="120" t="s">
        <v>8020</v>
      </c>
      <c r="D4490" s="121"/>
      <c r="E4490" s="121"/>
      <c r="F4490" s="113" t="s">
        <v>458</v>
      </c>
      <c r="G4490" s="129"/>
      <c r="H4490" s="113">
        <v>65</v>
      </c>
      <c r="I4490" s="112">
        <f t="shared" si="258"/>
        <v>58.5</v>
      </c>
      <c r="J4490" s="112">
        <f t="shared" si="257"/>
        <v>52</v>
      </c>
    </row>
    <row r="4491" s="8" customFormat="1" spans="1:10">
      <c r="A4491" s="107"/>
      <c r="B4491" s="108">
        <v>3302</v>
      </c>
      <c r="C4491" s="109" t="s">
        <v>8021</v>
      </c>
      <c r="D4491" s="108"/>
      <c r="E4491" s="108"/>
      <c r="F4491" s="107"/>
      <c r="G4491" s="108"/>
      <c r="H4491" s="107"/>
      <c r="I4491" s="112"/>
      <c r="J4491" s="112"/>
    </row>
    <row r="4492" s="8" customFormat="1" spans="1:10">
      <c r="A4492" s="107"/>
      <c r="B4492" s="108">
        <v>330201</v>
      </c>
      <c r="C4492" s="109" t="s">
        <v>8022</v>
      </c>
      <c r="D4492" s="108"/>
      <c r="E4492" s="108"/>
      <c r="F4492" s="107"/>
      <c r="G4492" s="108"/>
      <c r="H4492" s="107"/>
      <c r="I4492" s="112"/>
      <c r="J4492" s="112"/>
    </row>
    <row r="4493" s="8" customFormat="1" spans="1:10">
      <c r="A4493" s="107" t="s">
        <v>308</v>
      </c>
      <c r="B4493" s="108">
        <v>330201001</v>
      </c>
      <c r="C4493" s="109" t="s">
        <v>8023</v>
      </c>
      <c r="D4493" s="108" t="s">
        <v>8024</v>
      </c>
      <c r="E4493" s="108"/>
      <c r="F4493" s="107" t="s">
        <v>25</v>
      </c>
      <c r="G4493" s="110"/>
      <c r="H4493" s="107">
        <v>869</v>
      </c>
      <c r="I4493" s="112">
        <f t="shared" ref="I4493:I4556" si="259">H4493*0.9</f>
        <v>782.1</v>
      </c>
      <c r="J4493" s="113">
        <v>695.2</v>
      </c>
    </row>
    <row r="4494" s="8" customFormat="1" spans="1:10">
      <c r="A4494" s="107" t="s">
        <v>308</v>
      </c>
      <c r="B4494" s="108" t="s">
        <v>8025</v>
      </c>
      <c r="C4494" s="120" t="s">
        <v>8026</v>
      </c>
      <c r="D4494" s="108" t="s">
        <v>8024</v>
      </c>
      <c r="E4494" s="108"/>
      <c r="F4494" s="107" t="s">
        <v>25</v>
      </c>
      <c r="G4494" s="108"/>
      <c r="H4494" s="107">
        <v>969</v>
      </c>
      <c r="I4494" s="112">
        <f t="shared" si="259"/>
        <v>872.1</v>
      </c>
      <c r="J4494" s="113">
        <v>775.2</v>
      </c>
    </row>
    <row r="4495" s="8" customFormat="1" spans="1:10">
      <c r="A4495" s="107" t="s">
        <v>308</v>
      </c>
      <c r="B4495" s="108">
        <v>330201002</v>
      </c>
      <c r="C4495" s="109" t="s">
        <v>8027</v>
      </c>
      <c r="D4495" s="108"/>
      <c r="E4495" s="108" t="s">
        <v>8028</v>
      </c>
      <c r="F4495" s="107" t="s">
        <v>25</v>
      </c>
      <c r="G4495" s="108"/>
      <c r="H4495" s="117">
        <v>2088</v>
      </c>
      <c r="I4495" s="118">
        <v>1879.2</v>
      </c>
      <c r="J4495" s="118">
        <v>1670.4</v>
      </c>
    </row>
    <row r="4496" s="8" customFormat="1" spans="1:10">
      <c r="A4496" s="107" t="s">
        <v>308</v>
      </c>
      <c r="B4496" s="108">
        <v>330201003</v>
      </c>
      <c r="C4496" s="109" t="s">
        <v>8029</v>
      </c>
      <c r="D4496" s="110"/>
      <c r="E4496" s="108"/>
      <c r="F4496" s="107" t="s">
        <v>25</v>
      </c>
      <c r="G4496" s="108"/>
      <c r="H4496" s="107">
        <v>703</v>
      </c>
      <c r="I4496" s="112">
        <f t="shared" si="259"/>
        <v>632.7</v>
      </c>
      <c r="J4496" s="112">
        <f t="shared" ref="J4495:J4503" si="260">H4496*0.8</f>
        <v>562.4</v>
      </c>
    </row>
    <row r="4497" s="8" customFormat="1" spans="1:10">
      <c r="A4497" s="107" t="s">
        <v>308</v>
      </c>
      <c r="B4497" s="108" t="s">
        <v>8030</v>
      </c>
      <c r="C4497" s="120" t="s">
        <v>8031</v>
      </c>
      <c r="D4497" s="108"/>
      <c r="E4497" s="108"/>
      <c r="F4497" s="107" t="s">
        <v>25</v>
      </c>
      <c r="G4497" s="108"/>
      <c r="H4497" s="107">
        <v>703</v>
      </c>
      <c r="I4497" s="112">
        <f t="shared" si="259"/>
        <v>632.7</v>
      </c>
      <c r="J4497" s="112">
        <f t="shared" si="260"/>
        <v>562.4</v>
      </c>
    </row>
    <row r="4498" s="8" customFormat="1" spans="1:10">
      <c r="A4498" s="107" t="s">
        <v>308</v>
      </c>
      <c r="B4498" s="108">
        <v>330201004</v>
      </c>
      <c r="C4498" s="109" t="s">
        <v>8032</v>
      </c>
      <c r="D4498" s="110"/>
      <c r="E4498" s="108"/>
      <c r="F4498" s="107" t="s">
        <v>25</v>
      </c>
      <c r="G4498" s="108"/>
      <c r="H4498" s="107">
        <v>1757</v>
      </c>
      <c r="I4498" s="112">
        <f t="shared" si="259"/>
        <v>1581.3</v>
      </c>
      <c r="J4498" s="112">
        <f t="shared" si="260"/>
        <v>1405.6</v>
      </c>
    </row>
    <row r="4499" s="8" customFormat="1" spans="1:10">
      <c r="A4499" s="107" t="s">
        <v>308</v>
      </c>
      <c r="B4499" s="108" t="s">
        <v>8033</v>
      </c>
      <c r="C4499" s="120" t="s">
        <v>8034</v>
      </c>
      <c r="D4499" s="108"/>
      <c r="E4499" s="108"/>
      <c r="F4499" s="107" t="s">
        <v>25</v>
      </c>
      <c r="G4499" s="108"/>
      <c r="H4499" s="117">
        <v>3019</v>
      </c>
      <c r="I4499" s="118">
        <v>2717.1</v>
      </c>
      <c r="J4499" s="118">
        <v>2415.2</v>
      </c>
    </row>
    <row r="4500" s="8" customFormat="1" spans="1:10">
      <c r="A4500" s="107" t="s">
        <v>308</v>
      </c>
      <c r="B4500" s="108">
        <v>330201005</v>
      </c>
      <c r="C4500" s="109" t="s">
        <v>8035</v>
      </c>
      <c r="D4500" s="108" t="s">
        <v>8036</v>
      </c>
      <c r="E4500" s="108"/>
      <c r="F4500" s="107" t="s">
        <v>25</v>
      </c>
      <c r="G4500" s="108"/>
      <c r="H4500" s="107">
        <v>1757</v>
      </c>
      <c r="I4500" s="112">
        <f t="shared" si="259"/>
        <v>1581.3</v>
      </c>
      <c r="J4500" s="112">
        <f t="shared" si="260"/>
        <v>1405.6</v>
      </c>
    </row>
    <row r="4501" s="8" customFormat="1" spans="1:10">
      <c r="A4501" s="107" t="s">
        <v>308</v>
      </c>
      <c r="B4501" s="108">
        <v>330201006</v>
      </c>
      <c r="C4501" s="109" t="s">
        <v>8037</v>
      </c>
      <c r="D4501" s="110"/>
      <c r="E4501" s="108" t="s">
        <v>8038</v>
      </c>
      <c r="F4501" s="107" t="s">
        <v>25</v>
      </c>
      <c r="G4501" s="110"/>
      <c r="H4501" s="117">
        <v>4179</v>
      </c>
      <c r="I4501" s="118">
        <v>3761.1</v>
      </c>
      <c r="J4501" s="118">
        <v>3343.2</v>
      </c>
    </row>
    <row r="4502" s="8" customFormat="1" ht="27" spans="1:10">
      <c r="A4502" s="107" t="s">
        <v>308</v>
      </c>
      <c r="B4502" s="108" t="s">
        <v>8039</v>
      </c>
      <c r="C4502" s="120" t="s">
        <v>8040</v>
      </c>
      <c r="D4502" s="108"/>
      <c r="E4502" s="108" t="s">
        <v>8038</v>
      </c>
      <c r="F4502" s="107" t="s">
        <v>25</v>
      </c>
      <c r="G4502" s="108"/>
      <c r="H4502" s="107">
        <v>3100</v>
      </c>
      <c r="I4502" s="112">
        <f t="shared" si="259"/>
        <v>2790</v>
      </c>
      <c r="J4502" s="112">
        <f t="shared" si="260"/>
        <v>2480</v>
      </c>
    </row>
    <row r="4503" s="8" customFormat="1" spans="1:10">
      <c r="A4503" s="107" t="s">
        <v>308</v>
      </c>
      <c r="B4503" s="108">
        <v>330201007</v>
      </c>
      <c r="C4503" s="109" t="s">
        <v>8041</v>
      </c>
      <c r="D4503" s="108" t="s">
        <v>8042</v>
      </c>
      <c r="E4503" s="108"/>
      <c r="F4503" s="107" t="s">
        <v>25</v>
      </c>
      <c r="G4503" s="108"/>
      <c r="H4503" s="107">
        <v>1300</v>
      </c>
      <c r="I4503" s="112">
        <f t="shared" si="259"/>
        <v>1170</v>
      </c>
      <c r="J4503" s="112">
        <f t="shared" si="260"/>
        <v>1040</v>
      </c>
    </row>
    <row r="4504" s="8" customFormat="1" spans="1:10">
      <c r="A4504" s="107" t="s">
        <v>308</v>
      </c>
      <c r="B4504" s="108">
        <v>330201008</v>
      </c>
      <c r="C4504" s="109" t="s">
        <v>8043</v>
      </c>
      <c r="D4504" s="108"/>
      <c r="E4504" s="108"/>
      <c r="F4504" s="107" t="s">
        <v>25</v>
      </c>
      <c r="G4504" s="108"/>
      <c r="H4504" s="107">
        <v>1764</v>
      </c>
      <c r="I4504" s="112">
        <f t="shared" si="259"/>
        <v>1587.6</v>
      </c>
      <c r="J4504" s="113">
        <v>1411.2</v>
      </c>
    </row>
    <row r="4505" s="8" customFormat="1" spans="1:10">
      <c r="A4505" s="107" t="s">
        <v>308</v>
      </c>
      <c r="B4505" s="108">
        <v>330201009</v>
      </c>
      <c r="C4505" s="109" t="s">
        <v>8044</v>
      </c>
      <c r="D4505" s="108" t="s">
        <v>8045</v>
      </c>
      <c r="E4505" s="108" t="s">
        <v>8046</v>
      </c>
      <c r="F4505" s="107" t="s">
        <v>25</v>
      </c>
      <c r="G4505" s="108"/>
      <c r="H4505" s="107">
        <v>1739</v>
      </c>
      <c r="I4505" s="112">
        <f t="shared" si="259"/>
        <v>1565.1</v>
      </c>
      <c r="J4505" s="113">
        <v>1391.2</v>
      </c>
    </row>
    <row r="4506" s="8" customFormat="1" spans="1:10">
      <c r="A4506" s="107" t="s">
        <v>308</v>
      </c>
      <c r="B4506" s="108" t="s">
        <v>8047</v>
      </c>
      <c r="C4506" s="109" t="s">
        <v>8048</v>
      </c>
      <c r="D4506" s="110"/>
      <c r="E4506" s="110"/>
      <c r="F4506" s="107" t="s">
        <v>25</v>
      </c>
      <c r="G4506" s="108"/>
      <c r="H4506" s="107">
        <v>1739</v>
      </c>
      <c r="I4506" s="112">
        <f t="shared" si="259"/>
        <v>1565.1</v>
      </c>
      <c r="J4506" s="113">
        <v>1391.2</v>
      </c>
    </row>
    <row r="4507" s="8" customFormat="1" ht="27" spans="1:10">
      <c r="A4507" s="107" t="s">
        <v>308</v>
      </c>
      <c r="B4507" s="108">
        <v>330201010</v>
      </c>
      <c r="C4507" s="109" t="s">
        <v>8049</v>
      </c>
      <c r="D4507" s="108"/>
      <c r="E4507" s="108"/>
      <c r="F4507" s="107" t="s">
        <v>25</v>
      </c>
      <c r="G4507" s="108" t="s">
        <v>8050</v>
      </c>
      <c r="H4507" s="107">
        <v>1751</v>
      </c>
      <c r="I4507" s="112">
        <f t="shared" si="259"/>
        <v>1575.9</v>
      </c>
      <c r="J4507" s="113">
        <v>1400.8</v>
      </c>
    </row>
    <row r="4508" s="8" customFormat="1" ht="27" spans="1:10">
      <c r="A4508" s="107" t="s">
        <v>308</v>
      </c>
      <c r="B4508" s="108" t="s">
        <v>8051</v>
      </c>
      <c r="C4508" s="120" t="s">
        <v>8052</v>
      </c>
      <c r="D4508" s="108"/>
      <c r="E4508" s="108"/>
      <c r="F4508" s="107" t="s">
        <v>25</v>
      </c>
      <c r="G4508" s="121" t="s">
        <v>6369</v>
      </c>
      <c r="H4508" s="113">
        <v>2351</v>
      </c>
      <c r="I4508" s="112">
        <f t="shared" si="259"/>
        <v>2115.9</v>
      </c>
      <c r="J4508" s="113">
        <v>1880.8</v>
      </c>
    </row>
    <row r="4509" s="8" customFormat="1" spans="1:10">
      <c r="A4509" s="107" t="s">
        <v>308</v>
      </c>
      <c r="B4509" s="108">
        <v>330201011</v>
      </c>
      <c r="C4509" s="109" t="s">
        <v>8053</v>
      </c>
      <c r="D4509" s="108"/>
      <c r="E4509" s="108"/>
      <c r="F4509" s="107" t="s">
        <v>25</v>
      </c>
      <c r="G4509" s="108"/>
      <c r="H4509" s="107">
        <v>2849</v>
      </c>
      <c r="I4509" s="112">
        <f t="shared" si="259"/>
        <v>2564.1</v>
      </c>
      <c r="J4509" s="112">
        <f t="shared" ref="J4509:J4514" si="261">H4509*0.8</f>
        <v>2279.2</v>
      </c>
    </row>
    <row r="4510" s="8" customFormat="1" spans="1:10">
      <c r="A4510" s="107" t="s">
        <v>308</v>
      </c>
      <c r="B4510" s="108">
        <v>330201012</v>
      </c>
      <c r="C4510" s="109" t="s">
        <v>8054</v>
      </c>
      <c r="D4510" s="108"/>
      <c r="E4510" s="108"/>
      <c r="F4510" s="107" t="s">
        <v>25</v>
      </c>
      <c r="G4510" s="108"/>
      <c r="H4510" s="107">
        <v>2080</v>
      </c>
      <c r="I4510" s="112">
        <f t="shared" si="259"/>
        <v>1872</v>
      </c>
      <c r="J4510" s="112">
        <f t="shared" si="261"/>
        <v>1664</v>
      </c>
    </row>
    <row r="4511" s="8" customFormat="1" spans="1:10">
      <c r="A4511" s="107" t="s">
        <v>308</v>
      </c>
      <c r="B4511" s="108">
        <v>330201013</v>
      </c>
      <c r="C4511" s="109" t="s">
        <v>8055</v>
      </c>
      <c r="D4511" s="110"/>
      <c r="E4511" s="108"/>
      <c r="F4511" s="107" t="s">
        <v>25</v>
      </c>
      <c r="G4511" s="108"/>
      <c r="H4511" s="117">
        <v>1327</v>
      </c>
      <c r="I4511" s="118">
        <v>1194.3</v>
      </c>
      <c r="J4511" s="118">
        <v>1061.6</v>
      </c>
    </row>
    <row r="4512" s="8" customFormat="1" spans="1:10">
      <c r="A4512" s="107" t="s">
        <v>308</v>
      </c>
      <c r="B4512" s="108" t="s">
        <v>8056</v>
      </c>
      <c r="C4512" s="120" t="s">
        <v>8057</v>
      </c>
      <c r="D4512" s="108"/>
      <c r="E4512" s="108"/>
      <c r="F4512" s="107" t="s">
        <v>25</v>
      </c>
      <c r="G4512" s="108"/>
      <c r="H4512" s="107">
        <v>1084</v>
      </c>
      <c r="I4512" s="112">
        <f t="shared" si="259"/>
        <v>975.6</v>
      </c>
      <c r="J4512" s="113">
        <v>867.2</v>
      </c>
    </row>
    <row r="4513" s="8" customFormat="1" ht="27" spans="1:10">
      <c r="A4513" s="107" t="s">
        <v>308</v>
      </c>
      <c r="B4513" s="108">
        <v>330201014</v>
      </c>
      <c r="C4513" s="109" t="s">
        <v>8058</v>
      </c>
      <c r="D4513" s="108" t="s">
        <v>8059</v>
      </c>
      <c r="E4513" s="108"/>
      <c r="F4513" s="107" t="s">
        <v>25</v>
      </c>
      <c r="G4513" s="110"/>
      <c r="H4513" s="107">
        <v>2840</v>
      </c>
      <c r="I4513" s="112">
        <f t="shared" si="259"/>
        <v>2556</v>
      </c>
      <c r="J4513" s="112">
        <f t="shared" si="261"/>
        <v>2272</v>
      </c>
    </row>
    <row r="4514" s="8" customFormat="1" ht="27" spans="1:10">
      <c r="A4514" s="107" t="s">
        <v>308</v>
      </c>
      <c r="B4514" s="108" t="s">
        <v>8060</v>
      </c>
      <c r="C4514" s="120" t="s">
        <v>8061</v>
      </c>
      <c r="D4514" s="108"/>
      <c r="E4514" s="108"/>
      <c r="F4514" s="107" t="s">
        <v>25</v>
      </c>
      <c r="G4514" s="108"/>
      <c r="H4514" s="107">
        <v>3340</v>
      </c>
      <c r="I4514" s="112">
        <f t="shared" si="259"/>
        <v>3006</v>
      </c>
      <c r="J4514" s="112">
        <f t="shared" si="261"/>
        <v>2672</v>
      </c>
    </row>
    <row r="4515" s="8" customFormat="1" spans="1:10">
      <c r="A4515" s="107" t="s">
        <v>308</v>
      </c>
      <c r="B4515" s="108">
        <v>330201015</v>
      </c>
      <c r="C4515" s="109" t="s">
        <v>8062</v>
      </c>
      <c r="D4515" s="110"/>
      <c r="E4515" s="108"/>
      <c r="F4515" s="107" t="s">
        <v>25</v>
      </c>
      <c r="G4515" s="108"/>
      <c r="H4515" s="117">
        <v>4963</v>
      </c>
      <c r="I4515" s="118">
        <v>4466.7</v>
      </c>
      <c r="J4515" s="118">
        <v>3970.4</v>
      </c>
    </row>
    <row r="4516" s="8" customFormat="1" spans="1:10">
      <c r="A4516" s="107" t="s">
        <v>308</v>
      </c>
      <c r="B4516" s="108" t="s">
        <v>8063</v>
      </c>
      <c r="C4516" s="120" t="s">
        <v>8064</v>
      </c>
      <c r="D4516" s="108"/>
      <c r="E4516" s="108"/>
      <c r="F4516" s="107" t="s">
        <v>25</v>
      </c>
      <c r="G4516" s="108"/>
      <c r="H4516" s="107">
        <v>2898</v>
      </c>
      <c r="I4516" s="112">
        <f t="shared" si="259"/>
        <v>2608.2</v>
      </c>
      <c r="J4516" s="113">
        <v>2318.4</v>
      </c>
    </row>
    <row r="4517" s="8" customFormat="1" spans="1:10">
      <c r="A4517" s="107" t="s">
        <v>308</v>
      </c>
      <c r="B4517" s="108" t="s">
        <v>8065</v>
      </c>
      <c r="C4517" s="120" t="s">
        <v>8066</v>
      </c>
      <c r="D4517" s="108"/>
      <c r="E4517" s="108"/>
      <c r="F4517" s="107" t="s">
        <v>25</v>
      </c>
      <c r="G4517" s="108"/>
      <c r="H4517" s="107">
        <v>2898</v>
      </c>
      <c r="I4517" s="112">
        <f t="shared" si="259"/>
        <v>2608.2</v>
      </c>
      <c r="J4517" s="113">
        <v>2318.4</v>
      </c>
    </row>
    <row r="4518" s="8" customFormat="1" spans="1:10">
      <c r="A4518" s="107" t="s">
        <v>308</v>
      </c>
      <c r="B4518" s="108" t="s">
        <v>8067</v>
      </c>
      <c r="C4518" s="120" t="s">
        <v>8068</v>
      </c>
      <c r="D4518" s="108"/>
      <c r="E4518" s="108"/>
      <c r="F4518" s="107" t="s">
        <v>25</v>
      </c>
      <c r="G4518" s="108"/>
      <c r="H4518" s="117">
        <v>5107</v>
      </c>
      <c r="I4518" s="118">
        <v>4596.3</v>
      </c>
      <c r="J4518" s="118">
        <v>4085.6</v>
      </c>
    </row>
    <row r="4519" s="8" customFormat="1" ht="27" spans="1:10">
      <c r="A4519" s="107" t="s">
        <v>308</v>
      </c>
      <c r="B4519" s="108">
        <v>330201016</v>
      </c>
      <c r="C4519" s="109" t="s">
        <v>8069</v>
      </c>
      <c r="D4519" s="108" t="s">
        <v>8070</v>
      </c>
      <c r="E4519" s="108"/>
      <c r="F4519" s="107" t="s">
        <v>25</v>
      </c>
      <c r="G4519" s="108"/>
      <c r="H4519" s="107">
        <v>2517</v>
      </c>
      <c r="I4519" s="112">
        <f t="shared" si="259"/>
        <v>2265.3</v>
      </c>
      <c r="J4519" s="112">
        <f t="shared" ref="J4519:J4521" si="262">H4519*0.8</f>
        <v>2013.6</v>
      </c>
    </row>
    <row r="4520" s="8" customFormat="1" spans="1:10">
      <c r="A4520" s="107" t="s">
        <v>308</v>
      </c>
      <c r="B4520" s="108" t="s">
        <v>8071</v>
      </c>
      <c r="C4520" s="109" t="s">
        <v>8072</v>
      </c>
      <c r="D4520" s="108"/>
      <c r="E4520" s="108"/>
      <c r="F4520" s="107" t="s">
        <v>25</v>
      </c>
      <c r="G4520" s="108"/>
      <c r="H4520" s="107">
        <v>2517</v>
      </c>
      <c r="I4520" s="112">
        <f t="shared" si="259"/>
        <v>2265.3</v>
      </c>
      <c r="J4520" s="112">
        <f t="shared" si="262"/>
        <v>2013.6</v>
      </c>
    </row>
    <row r="4521" s="8" customFormat="1" spans="1:10">
      <c r="A4521" s="107" t="s">
        <v>308</v>
      </c>
      <c r="B4521" s="108">
        <v>330201017</v>
      </c>
      <c r="C4521" s="109" t="s">
        <v>8073</v>
      </c>
      <c r="D4521" s="108"/>
      <c r="E4521" s="108"/>
      <c r="F4521" s="107" t="s">
        <v>25</v>
      </c>
      <c r="G4521" s="108"/>
      <c r="H4521" s="107">
        <v>2650</v>
      </c>
      <c r="I4521" s="112">
        <f t="shared" si="259"/>
        <v>2385</v>
      </c>
      <c r="J4521" s="112">
        <f t="shared" si="262"/>
        <v>2120</v>
      </c>
    </row>
    <row r="4522" s="8" customFormat="1" ht="27" spans="1:10">
      <c r="A4522" s="107" t="s">
        <v>308</v>
      </c>
      <c r="B4522" s="108">
        <v>330201018</v>
      </c>
      <c r="C4522" s="109" t="s">
        <v>8074</v>
      </c>
      <c r="D4522" s="108" t="s">
        <v>8075</v>
      </c>
      <c r="E4522" s="108" t="s">
        <v>8076</v>
      </c>
      <c r="F4522" s="107" t="s">
        <v>25</v>
      </c>
      <c r="G4522" s="108"/>
      <c r="H4522" s="107">
        <v>2192</v>
      </c>
      <c r="I4522" s="112">
        <f t="shared" si="259"/>
        <v>1972.8</v>
      </c>
      <c r="J4522" s="113">
        <v>1753.6</v>
      </c>
    </row>
    <row r="4523" s="8" customFormat="1" spans="1:10">
      <c r="A4523" s="107" t="s">
        <v>308</v>
      </c>
      <c r="B4523" s="108">
        <v>330201019</v>
      </c>
      <c r="C4523" s="109" t="s">
        <v>8077</v>
      </c>
      <c r="D4523" s="108" t="s">
        <v>8078</v>
      </c>
      <c r="E4523" s="108" t="s">
        <v>8079</v>
      </c>
      <c r="F4523" s="107" t="s">
        <v>25</v>
      </c>
      <c r="G4523" s="108"/>
      <c r="H4523" s="117">
        <v>4574</v>
      </c>
      <c r="I4523" s="118">
        <v>4116.6</v>
      </c>
      <c r="J4523" s="118">
        <v>3659.2</v>
      </c>
    </row>
    <row r="4524" s="8" customFormat="1" spans="1:10">
      <c r="A4524" s="107" t="s">
        <v>308</v>
      </c>
      <c r="B4524" s="108" t="s">
        <v>8080</v>
      </c>
      <c r="C4524" s="120" t="s">
        <v>8081</v>
      </c>
      <c r="D4524" s="108" t="s">
        <v>8078</v>
      </c>
      <c r="E4524" s="108" t="s">
        <v>8079</v>
      </c>
      <c r="F4524" s="107" t="s">
        <v>25</v>
      </c>
      <c r="G4524" s="108"/>
      <c r="H4524" s="107">
        <v>2520</v>
      </c>
      <c r="I4524" s="112">
        <f t="shared" si="259"/>
        <v>2268</v>
      </c>
      <c r="J4524" s="113">
        <v>2016</v>
      </c>
    </row>
    <row r="4525" s="8" customFormat="1" spans="1:10">
      <c r="A4525" s="107" t="s">
        <v>308</v>
      </c>
      <c r="B4525" s="108" t="s">
        <v>8082</v>
      </c>
      <c r="C4525" s="120" t="s">
        <v>8083</v>
      </c>
      <c r="D4525" s="108" t="s">
        <v>8078</v>
      </c>
      <c r="E4525" s="108" t="s">
        <v>8079</v>
      </c>
      <c r="F4525" s="107" t="s">
        <v>25</v>
      </c>
      <c r="G4525" s="108"/>
      <c r="H4525" s="107">
        <v>2520</v>
      </c>
      <c r="I4525" s="112">
        <f t="shared" si="259"/>
        <v>2268</v>
      </c>
      <c r="J4525" s="113">
        <v>2016</v>
      </c>
    </row>
    <row r="4526" s="8" customFormat="1" spans="1:10">
      <c r="A4526" s="107" t="s">
        <v>308</v>
      </c>
      <c r="B4526" s="108" t="s">
        <v>8084</v>
      </c>
      <c r="C4526" s="120" t="s">
        <v>8085</v>
      </c>
      <c r="D4526" s="108" t="s">
        <v>8078</v>
      </c>
      <c r="E4526" s="108" t="s">
        <v>8079</v>
      </c>
      <c r="F4526" s="107" t="s">
        <v>25</v>
      </c>
      <c r="G4526" s="108"/>
      <c r="H4526" s="117">
        <v>4378</v>
      </c>
      <c r="I4526" s="118">
        <v>3940.2</v>
      </c>
      <c r="J4526" s="118">
        <v>3502.4</v>
      </c>
    </row>
    <row r="4527" s="8" customFormat="1" spans="1:10">
      <c r="A4527" s="107" t="s">
        <v>308</v>
      </c>
      <c r="B4527" s="108">
        <v>330201020</v>
      </c>
      <c r="C4527" s="109" t="s">
        <v>8086</v>
      </c>
      <c r="D4527" s="108"/>
      <c r="E4527" s="108"/>
      <c r="F4527" s="107" t="s">
        <v>25</v>
      </c>
      <c r="G4527" s="108"/>
      <c r="H4527" s="107">
        <v>1462</v>
      </c>
      <c r="I4527" s="112">
        <f t="shared" si="259"/>
        <v>1315.8</v>
      </c>
      <c r="J4527" s="113">
        <v>1169.6</v>
      </c>
    </row>
    <row r="4528" s="8" customFormat="1" spans="1:10">
      <c r="A4528" s="107" t="s">
        <v>308</v>
      </c>
      <c r="B4528" s="108">
        <v>330201021</v>
      </c>
      <c r="C4528" s="109" t="s">
        <v>8087</v>
      </c>
      <c r="D4528" s="108" t="s">
        <v>8088</v>
      </c>
      <c r="E4528" s="108"/>
      <c r="F4528" s="107" t="s">
        <v>25</v>
      </c>
      <c r="G4528" s="108"/>
      <c r="H4528" s="107">
        <v>2400</v>
      </c>
      <c r="I4528" s="112">
        <f t="shared" si="259"/>
        <v>2160</v>
      </c>
      <c r="J4528" s="112">
        <f>H4528*0.8</f>
        <v>1920</v>
      </c>
    </row>
    <row r="4529" s="8" customFormat="1" ht="27" spans="1:10">
      <c r="A4529" s="107" t="s">
        <v>308</v>
      </c>
      <c r="B4529" s="108">
        <v>330201022</v>
      </c>
      <c r="C4529" s="109" t="s">
        <v>8089</v>
      </c>
      <c r="D4529" s="108" t="s">
        <v>8090</v>
      </c>
      <c r="E4529" s="108"/>
      <c r="F4529" s="107" t="s">
        <v>25</v>
      </c>
      <c r="G4529" s="108"/>
      <c r="H4529" s="117">
        <v>7124</v>
      </c>
      <c r="I4529" s="118">
        <v>6411.6</v>
      </c>
      <c r="J4529" s="118">
        <v>5699.2</v>
      </c>
    </row>
    <row r="4530" s="8" customFormat="1" ht="27" spans="1:10">
      <c r="A4530" s="107" t="s">
        <v>308</v>
      </c>
      <c r="B4530" s="108" t="s">
        <v>8091</v>
      </c>
      <c r="C4530" s="120" t="s">
        <v>8092</v>
      </c>
      <c r="D4530" s="108" t="s">
        <v>8090</v>
      </c>
      <c r="E4530" s="108"/>
      <c r="F4530" s="107" t="s">
        <v>25</v>
      </c>
      <c r="G4530" s="108"/>
      <c r="H4530" s="117">
        <v>6227</v>
      </c>
      <c r="I4530" s="118">
        <v>5604.3</v>
      </c>
      <c r="J4530" s="118">
        <v>4981.6</v>
      </c>
    </row>
    <row r="4531" s="8" customFormat="1" ht="27" spans="1:10">
      <c r="A4531" s="107" t="s">
        <v>308</v>
      </c>
      <c r="B4531" s="108" t="s">
        <v>8093</v>
      </c>
      <c r="C4531" s="120" t="s">
        <v>8094</v>
      </c>
      <c r="D4531" s="108" t="s">
        <v>8090</v>
      </c>
      <c r="E4531" s="108"/>
      <c r="F4531" s="107" t="s">
        <v>25</v>
      </c>
      <c r="G4531" s="108"/>
      <c r="H4531" s="107">
        <v>3900</v>
      </c>
      <c r="I4531" s="112">
        <f t="shared" si="259"/>
        <v>3510</v>
      </c>
      <c r="J4531" s="113">
        <v>3120</v>
      </c>
    </row>
    <row r="4532" s="8" customFormat="1" ht="27" spans="1:10">
      <c r="A4532" s="107" t="s">
        <v>308</v>
      </c>
      <c r="B4532" s="108" t="s">
        <v>8095</v>
      </c>
      <c r="C4532" s="120" t="s">
        <v>8096</v>
      </c>
      <c r="D4532" s="108" t="s">
        <v>8090</v>
      </c>
      <c r="E4532" s="108"/>
      <c r="F4532" s="107" t="s">
        <v>25</v>
      </c>
      <c r="G4532" s="108"/>
      <c r="H4532" s="107">
        <v>3900</v>
      </c>
      <c r="I4532" s="112">
        <f t="shared" si="259"/>
        <v>3510</v>
      </c>
      <c r="J4532" s="113">
        <v>3120</v>
      </c>
    </row>
    <row r="4533" s="8" customFormat="1" ht="27" spans="1:10">
      <c r="A4533" s="107" t="s">
        <v>308</v>
      </c>
      <c r="B4533" s="108" t="s">
        <v>8097</v>
      </c>
      <c r="C4533" s="120" t="s">
        <v>8098</v>
      </c>
      <c r="D4533" s="108" t="s">
        <v>8090</v>
      </c>
      <c r="E4533" s="108"/>
      <c r="F4533" s="107" t="s">
        <v>25</v>
      </c>
      <c r="G4533" s="108"/>
      <c r="H4533" s="107">
        <v>3900</v>
      </c>
      <c r="I4533" s="112">
        <f t="shared" si="259"/>
        <v>3510</v>
      </c>
      <c r="J4533" s="113">
        <v>3120</v>
      </c>
    </row>
    <row r="4534" s="8" customFormat="1" ht="27" spans="1:10">
      <c r="A4534" s="107" t="s">
        <v>308</v>
      </c>
      <c r="B4534" s="108" t="s">
        <v>8099</v>
      </c>
      <c r="C4534" s="120" t="s">
        <v>8100</v>
      </c>
      <c r="D4534" s="108" t="s">
        <v>8090</v>
      </c>
      <c r="E4534" s="108"/>
      <c r="F4534" s="107" t="s">
        <v>25</v>
      </c>
      <c r="G4534" s="108"/>
      <c r="H4534" s="107">
        <v>3900</v>
      </c>
      <c r="I4534" s="112">
        <f t="shared" si="259"/>
        <v>3510</v>
      </c>
      <c r="J4534" s="113">
        <v>3120</v>
      </c>
    </row>
    <row r="4535" s="8" customFormat="1" ht="27" spans="1:10">
      <c r="A4535" s="107" t="s">
        <v>308</v>
      </c>
      <c r="B4535" s="108">
        <v>330201023</v>
      </c>
      <c r="C4535" s="109" t="s">
        <v>8101</v>
      </c>
      <c r="D4535" s="110"/>
      <c r="E4535" s="108" t="s">
        <v>8102</v>
      </c>
      <c r="F4535" s="107" t="s">
        <v>25</v>
      </c>
      <c r="G4535" s="108"/>
      <c r="H4535" s="107">
        <v>5440</v>
      </c>
      <c r="I4535" s="112">
        <f t="shared" si="259"/>
        <v>4896</v>
      </c>
      <c r="J4535" s="112">
        <f t="shared" ref="J4535:J4538" si="263">H4535*0.8</f>
        <v>4352</v>
      </c>
    </row>
    <row r="4536" s="8" customFormat="1" ht="27" spans="1:10">
      <c r="A4536" s="107" t="s">
        <v>308</v>
      </c>
      <c r="B4536" s="108" t="s">
        <v>8103</v>
      </c>
      <c r="C4536" s="120" t="s">
        <v>8104</v>
      </c>
      <c r="D4536" s="108"/>
      <c r="E4536" s="108" t="s">
        <v>8102</v>
      </c>
      <c r="F4536" s="107" t="s">
        <v>25</v>
      </c>
      <c r="G4536" s="108"/>
      <c r="H4536" s="117">
        <v>10430</v>
      </c>
      <c r="I4536" s="118">
        <v>9387</v>
      </c>
      <c r="J4536" s="118">
        <v>8344</v>
      </c>
    </row>
    <row r="4537" s="8" customFormat="1" spans="1:10">
      <c r="A4537" s="107" t="s">
        <v>308</v>
      </c>
      <c r="B4537" s="108" t="s">
        <v>8105</v>
      </c>
      <c r="C4537" s="120" t="s">
        <v>8106</v>
      </c>
      <c r="D4537" s="108"/>
      <c r="E4537" s="108" t="s">
        <v>8102</v>
      </c>
      <c r="F4537" s="107" t="s">
        <v>25</v>
      </c>
      <c r="G4537" s="108"/>
      <c r="H4537" s="107">
        <v>5440</v>
      </c>
      <c r="I4537" s="112">
        <f t="shared" si="259"/>
        <v>4896</v>
      </c>
      <c r="J4537" s="112">
        <f t="shared" si="263"/>
        <v>4352</v>
      </c>
    </row>
    <row r="4538" s="8" customFormat="1" spans="1:10">
      <c r="A4538" s="107" t="s">
        <v>308</v>
      </c>
      <c r="B4538" s="108" t="s">
        <v>8107</v>
      </c>
      <c r="C4538" s="120" t="s">
        <v>8108</v>
      </c>
      <c r="D4538" s="108"/>
      <c r="E4538" s="108" t="s">
        <v>8102</v>
      </c>
      <c r="F4538" s="107" t="s">
        <v>25</v>
      </c>
      <c r="G4538" s="108"/>
      <c r="H4538" s="107">
        <v>5440</v>
      </c>
      <c r="I4538" s="112">
        <f t="shared" si="259"/>
        <v>4896</v>
      </c>
      <c r="J4538" s="112">
        <f t="shared" si="263"/>
        <v>4352</v>
      </c>
    </row>
    <row r="4539" s="8" customFormat="1" spans="1:10">
      <c r="A4539" s="107" t="s">
        <v>308</v>
      </c>
      <c r="B4539" s="108">
        <v>330201024</v>
      </c>
      <c r="C4539" s="109" t="s">
        <v>8109</v>
      </c>
      <c r="D4539" s="110"/>
      <c r="E4539" s="108"/>
      <c r="F4539" s="107" t="s">
        <v>25</v>
      </c>
      <c r="G4539" s="108"/>
      <c r="H4539" s="117">
        <v>7854</v>
      </c>
      <c r="I4539" s="118">
        <v>7068.6</v>
      </c>
      <c r="J4539" s="118">
        <v>6283.2</v>
      </c>
    </row>
    <row r="4540" s="8" customFormat="1" spans="1:10">
      <c r="A4540" s="107" t="s">
        <v>308</v>
      </c>
      <c r="B4540" s="108" t="s">
        <v>8110</v>
      </c>
      <c r="C4540" s="120" t="s">
        <v>8111</v>
      </c>
      <c r="D4540" s="108" t="s">
        <v>8112</v>
      </c>
      <c r="E4540" s="108"/>
      <c r="F4540" s="107" t="s">
        <v>25</v>
      </c>
      <c r="G4540" s="108"/>
      <c r="H4540" s="117">
        <v>8112</v>
      </c>
      <c r="I4540" s="118">
        <v>7300.8</v>
      </c>
      <c r="J4540" s="118">
        <v>6489.6</v>
      </c>
    </row>
    <row r="4541" s="8" customFormat="1" ht="27" spans="1:10">
      <c r="A4541" s="107" t="s">
        <v>308</v>
      </c>
      <c r="B4541" s="108" t="s">
        <v>8113</v>
      </c>
      <c r="C4541" s="120" t="s">
        <v>8114</v>
      </c>
      <c r="D4541" s="108" t="s">
        <v>8112</v>
      </c>
      <c r="E4541" s="108"/>
      <c r="F4541" s="107" t="s">
        <v>25</v>
      </c>
      <c r="G4541" s="108"/>
      <c r="H4541" s="117">
        <v>8112</v>
      </c>
      <c r="I4541" s="118">
        <v>7300.8</v>
      </c>
      <c r="J4541" s="118">
        <v>6489.6</v>
      </c>
    </row>
    <row r="4542" s="8" customFormat="1" spans="1:10">
      <c r="A4542" s="107" t="s">
        <v>308</v>
      </c>
      <c r="B4542" s="108" t="s">
        <v>8115</v>
      </c>
      <c r="C4542" s="120" t="s">
        <v>8116</v>
      </c>
      <c r="D4542" s="108" t="s">
        <v>8112</v>
      </c>
      <c r="E4542" s="108"/>
      <c r="F4542" s="107" t="s">
        <v>25</v>
      </c>
      <c r="G4542" s="108"/>
      <c r="H4542" s="107">
        <v>4914</v>
      </c>
      <c r="I4542" s="112">
        <f t="shared" si="259"/>
        <v>4422.6</v>
      </c>
      <c r="J4542" s="113">
        <v>3931.2</v>
      </c>
    </row>
    <row r="4543" s="8" customFormat="1" ht="27" spans="1:10">
      <c r="A4543" s="107" t="s">
        <v>308</v>
      </c>
      <c r="B4543" s="108" t="s">
        <v>8117</v>
      </c>
      <c r="C4543" s="120" t="s">
        <v>8118</v>
      </c>
      <c r="D4543" s="108" t="s">
        <v>8112</v>
      </c>
      <c r="E4543" s="108"/>
      <c r="F4543" s="107" t="s">
        <v>25</v>
      </c>
      <c r="G4543" s="108"/>
      <c r="H4543" s="107">
        <v>4914</v>
      </c>
      <c r="I4543" s="112">
        <f t="shared" si="259"/>
        <v>4422.6</v>
      </c>
      <c r="J4543" s="113">
        <v>3931.2</v>
      </c>
    </row>
    <row r="4544" s="8" customFormat="1" spans="1:10">
      <c r="A4544" s="107" t="s">
        <v>308</v>
      </c>
      <c r="B4544" s="108" t="s">
        <v>8119</v>
      </c>
      <c r="C4544" s="120" t="s">
        <v>8120</v>
      </c>
      <c r="D4544" s="108" t="s">
        <v>8112</v>
      </c>
      <c r="E4544" s="108"/>
      <c r="F4544" s="107" t="s">
        <v>25</v>
      </c>
      <c r="G4544" s="108"/>
      <c r="H4544" s="107">
        <v>4914</v>
      </c>
      <c r="I4544" s="112">
        <f t="shared" si="259"/>
        <v>4422.6</v>
      </c>
      <c r="J4544" s="113">
        <v>3931.2</v>
      </c>
    </row>
    <row r="4545" s="8" customFormat="1" spans="1:10">
      <c r="A4545" s="107" t="s">
        <v>308</v>
      </c>
      <c r="B4545" s="108" t="s">
        <v>8121</v>
      </c>
      <c r="C4545" s="120" t="s">
        <v>8122</v>
      </c>
      <c r="D4545" s="108" t="s">
        <v>8112</v>
      </c>
      <c r="E4545" s="108"/>
      <c r="F4545" s="107" t="s">
        <v>25</v>
      </c>
      <c r="G4545" s="108"/>
      <c r="H4545" s="117">
        <v>8112</v>
      </c>
      <c r="I4545" s="118">
        <v>7300.8</v>
      </c>
      <c r="J4545" s="118">
        <v>6489.6</v>
      </c>
    </row>
    <row r="4546" s="8" customFormat="1" spans="1:10">
      <c r="A4546" s="107" t="s">
        <v>308</v>
      </c>
      <c r="B4546" s="108">
        <v>330201025</v>
      </c>
      <c r="C4546" s="109" t="s">
        <v>8123</v>
      </c>
      <c r="D4546" s="108" t="s">
        <v>8124</v>
      </c>
      <c r="E4546" s="108"/>
      <c r="F4546" s="107" t="s">
        <v>25</v>
      </c>
      <c r="G4546" s="108"/>
      <c r="H4546" s="117">
        <v>6169</v>
      </c>
      <c r="I4546" s="118">
        <v>5552.1</v>
      </c>
      <c r="J4546" s="118">
        <v>4935.2</v>
      </c>
    </row>
    <row r="4547" s="8" customFormat="1" spans="1:10">
      <c r="A4547" s="107" t="s">
        <v>308</v>
      </c>
      <c r="B4547" s="108" t="s">
        <v>8125</v>
      </c>
      <c r="C4547" s="120" t="s">
        <v>8126</v>
      </c>
      <c r="D4547" s="108" t="s">
        <v>8124</v>
      </c>
      <c r="E4547" s="108"/>
      <c r="F4547" s="107" t="s">
        <v>25</v>
      </c>
      <c r="G4547" s="108"/>
      <c r="H4547" s="107">
        <v>3100</v>
      </c>
      <c r="I4547" s="112">
        <f t="shared" si="259"/>
        <v>2790</v>
      </c>
      <c r="J4547" s="112">
        <f t="shared" ref="J4546:J4550" si="264">H4547*0.8</f>
        <v>2480</v>
      </c>
    </row>
    <row r="4548" s="8" customFormat="1" spans="1:10">
      <c r="A4548" s="107" t="s">
        <v>308</v>
      </c>
      <c r="B4548" s="108" t="s">
        <v>8127</v>
      </c>
      <c r="C4548" s="120" t="s">
        <v>8128</v>
      </c>
      <c r="D4548" s="108" t="s">
        <v>8124</v>
      </c>
      <c r="E4548" s="108"/>
      <c r="F4548" s="107" t="s">
        <v>25</v>
      </c>
      <c r="G4548" s="108"/>
      <c r="H4548" s="107">
        <v>3100</v>
      </c>
      <c r="I4548" s="112">
        <f t="shared" si="259"/>
        <v>2790</v>
      </c>
      <c r="J4548" s="112">
        <f t="shared" si="264"/>
        <v>2480</v>
      </c>
    </row>
    <row r="4549" s="8" customFormat="1" spans="1:10">
      <c r="A4549" s="107" t="s">
        <v>308</v>
      </c>
      <c r="B4549" s="108" t="s">
        <v>8129</v>
      </c>
      <c r="C4549" s="120" t="s">
        <v>8130</v>
      </c>
      <c r="D4549" s="108" t="s">
        <v>8124</v>
      </c>
      <c r="E4549" s="108"/>
      <c r="F4549" s="107" t="s">
        <v>25</v>
      </c>
      <c r="G4549" s="108"/>
      <c r="H4549" s="107">
        <v>3100</v>
      </c>
      <c r="I4549" s="112">
        <f t="shared" si="259"/>
        <v>2790</v>
      </c>
      <c r="J4549" s="112">
        <f t="shared" si="264"/>
        <v>2480</v>
      </c>
    </row>
    <row r="4550" s="8" customFormat="1" spans="1:10">
      <c r="A4550" s="107" t="s">
        <v>308</v>
      </c>
      <c r="B4550" s="108">
        <v>330201026</v>
      </c>
      <c r="C4550" s="109" t="s">
        <v>8131</v>
      </c>
      <c r="D4550" s="108"/>
      <c r="E4550" s="108"/>
      <c r="F4550" s="107" t="s">
        <v>25</v>
      </c>
      <c r="G4550" s="108"/>
      <c r="H4550" s="117">
        <v>5970</v>
      </c>
      <c r="I4550" s="118">
        <v>5373</v>
      </c>
      <c r="J4550" s="118">
        <v>4776</v>
      </c>
    </row>
    <row r="4551" s="8" customFormat="1" ht="27" spans="1:10">
      <c r="A4551" s="107" t="s">
        <v>308</v>
      </c>
      <c r="B4551" s="108">
        <v>330201027</v>
      </c>
      <c r="C4551" s="109" t="s">
        <v>8132</v>
      </c>
      <c r="D4551" s="108" t="s">
        <v>8133</v>
      </c>
      <c r="E4551" s="108"/>
      <c r="F4551" s="107" t="s">
        <v>25</v>
      </c>
      <c r="G4551" s="108"/>
      <c r="H4551" s="117">
        <v>12057</v>
      </c>
      <c r="I4551" s="118">
        <v>10851.3</v>
      </c>
      <c r="J4551" s="118">
        <v>9645.6</v>
      </c>
    </row>
    <row r="4552" s="8" customFormat="1" ht="27" spans="1:10">
      <c r="A4552" s="107" t="s">
        <v>308</v>
      </c>
      <c r="B4552" s="108" t="s">
        <v>8134</v>
      </c>
      <c r="C4552" s="120" t="s">
        <v>8135</v>
      </c>
      <c r="D4552" s="108" t="s">
        <v>8133</v>
      </c>
      <c r="E4552" s="108"/>
      <c r="F4552" s="107" t="s">
        <v>25</v>
      </c>
      <c r="G4552" s="108"/>
      <c r="H4552" s="107">
        <v>7479</v>
      </c>
      <c r="I4552" s="112">
        <f t="shared" si="259"/>
        <v>6731.1</v>
      </c>
      <c r="J4552" s="113">
        <v>5983.2</v>
      </c>
    </row>
    <row r="4553" s="8" customFormat="1" ht="27" spans="1:10">
      <c r="A4553" s="107" t="s">
        <v>308</v>
      </c>
      <c r="B4553" s="108" t="s">
        <v>8136</v>
      </c>
      <c r="C4553" s="120" t="s">
        <v>8137</v>
      </c>
      <c r="D4553" s="108" t="s">
        <v>8133</v>
      </c>
      <c r="E4553" s="108"/>
      <c r="F4553" s="107" t="s">
        <v>25</v>
      </c>
      <c r="G4553" s="108"/>
      <c r="H4553" s="107">
        <v>7479</v>
      </c>
      <c r="I4553" s="112">
        <f t="shared" si="259"/>
        <v>6731.1</v>
      </c>
      <c r="J4553" s="113">
        <v>5983.2</v>
      </c>
    </row>
    <row r="4554" s="8" customFormat="1" ht="27" spans="1:10">
      <c r="A4554" s="107" t="s">
        <v>308</v>
      </c>
      <c r="B4554" s="108" t="s">
        <v>8138</v>
      </c>
      <c r="C4554" s="120" t="s">
        <v>8139</v>
      </c>
      <c r="D4554" s="108" t="s">
        <v>8133</v>
      </c>
      <c r="E4554" s="108"/>
      <c r="F4554" s="107" t="s">
        <v>25</v>
      </c>
      <c r="G4554" s="108"/>
      <c r="H4554" s="107">
        <v>7479</v>
      </c>
      <c r="I4554" s="112">
        <f t="shared" si="259"/>
        <v>6731.1</v>
      </c>
      <c r="J4554" s="113">
        <v>5983.2</v>
      </c>
    </row>
    <row r="4555" s="8" customFormat="1" ht="27" spans="1:10">
      <c r="A4555" s="107" t="s">
        <v>308</v>
      </c>
      <c r="B4555" s="108" t="s">
        <v>8140</v>
      </c>
      <c r="C4555" s="120" t="s">
        <v>8141</v>
      </c>
      <c r="D4555" s="108" t="s">
        <v>8133</v>
      </c>
      <c r="E4555" s="108"/>
      <c r="F4555" s="107" t="s">
        <v>25</v>
      </c>
      <c r="G4555" s="108"/>
      <c r="H4555" s="107">
        <v>7479</v>
      </c>
      <c r="I4555" s="112">
        <f t="shared" si="259"/>
        <v>6731.1</v>
      </c>
      <c r="J4555" s="113">
        <v>5983.2</v>
      </c>
    </row>
    <row r="4556" s="8" customFormat="1" spans="1:10">
      <c r="A4556" s="107" t="s">
        <v>308</v>
      </c>
      <c r="B4556" s="108">
        <v>330201028</v>
      </c>
      <c r="C4556" s="109" t="s">
        <v>8142</v>
      </c>
      <c r="D4556" s="108"/>
      <c r="E4556" s="108"/>
      <c r="F4556" s="107" t="s">
        <v>25</v>
      </c>
      <c r="G4556" s="108"/>
      <c r="H4556" s="107">
        <v>2850</v>
      </c>
      <c r="I4556" s="112">
        <f t="shared" si="259"/>
        <v>2565</v>
      </c>
      <c r="J4556" s="112">
        <f t="shared" ref="J4556:J4562" si="265">H4556*0.8</f>
        <v>2280</v>
      </c>
    </row>
    <row r="4557" s="8" customFormat="1" spans="1:10">
      <c r="A4557" s="107" t="s">
        <v>308</v>
      </c>
      <c r="B4557" s="108">
        <v>330201029</v>
      </c>
      <c r="C4557" s="109" t="s">
        <v>8143</v>
      </c>
      <c r="D4557" s="108" t="s">
        <v>8144</v>
      </c>
      <c r="E4557" s="108"/>
      <c r="F4557" s="107" t="s">
        <v>25</v>
      </c>
      <c r="G4557" s="108"/>
      <c r="H4557" s="107">
        <v>2945</v>
      </c>
      <c r="I4557" s="112">
        <f t="shared" ref="I4557:I4562" si="266">H4557*0.9</f>
        <v>2650.5</v>
      </c>
      <c r="J4557" s="112">
        <f t="shared" si="265"/>
        <v>2356</v>
      </c>
    </row>
    <row r="4558" s="8" customFormat="1" spans="1:10">
      <c r="A4558" s="107" t="s">
        <v>308</v>
      </c>
      <c r="B4558" s="108">
        <v>330201030</v>
      </c>
      <c r="C4558" s="109" t="s">
        <v>8145</v>
      </c>
      <c r="D4558" s="108"/>
      <c r="E4558" s="108"/>
      <c r="F4558" s="107" t="s">
        <v>25</v>
      </c>
      <c r="G4558" s="108"/>
      <c r="H4558" s="107">
        <v>2945</v>
      </c>
      <c r="I4558" s="112">
        <f t="shared" si="266"/>
        <v>2650.5</v>
      </c>
      <c r="J4558" s="112">
        <f t="shared" si="265"/>
        <v>2356</v>
      </c>
    </row>
    <row r="4559" s="8" customFormat="1" ht="27" spans="1:10">
      <c r="A4559" s="107" t="s">
        <v>308</v>
      </c>
      <c r="B4559" s="108">
        <v>330201031</v>
      </c>
      <c r="C4559" s="109" t="s">
        <v>8146</v>
      </c>
      <c r="D4559" s="108" t="s">
        <v>8147</v>
      </c>
      <c r="E4559" s="108"/>
      <c r="F4559" s="107" t="s">
        <v>25</v>
      </c>
      <c r="G4559" s="108"/>
      <c r="H4559" s="107">
        <v>2936</v>
      </c>
      <c r="I4559" s="112">
        <f t="shared" si="266"/>
        <v>2642.4</v>
      </c>
      <c r="J4559" s="112">
        <f t="shared" si="265"/>
        <v>2348.8</v>
      </c>
    </row>
    <row r="4560" s="8" customFormat="1" spans="1:10">
      <c r="A4560" s="107" t="s">
        <v>308</v>
      </c>
      <c r="B4560" s="108">
        <v>330201032</v>
      </c>
      <c r="C4560" s="109" t="s">
        <v>8148</v>
      </c>
      <c r="D4560" s="108"/>
      <c r="E4560" s="108"/>
      <c r="F4560" s="107" t="s">
        <v>25</v>
      </c>
      <c r="G4560" s="108"/>
      <c r="H4560" s="107">
        <v>2850</v>
      </c>
      <c r="I4560" s="112">
        <f t="shared" si="266"/>
        <v>2565</v>
      </c>
      <c r="J4560" s="112">
        <f t="shared" si="265"/>
        <v>2280</v>
      </c>
    </row>
    <row r="4561" s="8" customFormat="1" ht="27" spans="1:10">
      <c r="A4561" s="107" t="s">
        <v>308</v>
      </c>
      <c r="B4561" s="108">
        <v>330201033</v>
      </c>
      <c r="C4561" s="109" t="s">
        <v>8149</v>
      </c>
      <c r="D4561" s="108" t="s">
        <v>8150</v>
      </c>
      <c r="E4561" s="108" t="s">
        <v>8151</v>
      </c>
      <c r="F4561" s="107" t="s">
        <v>25</v>
      </c>
      <c r="G4561" s="110"/>
      <c r="H4561" s="107">
        <v>3180</v>
      </c>
      <c r="I4561" s="112">
        <f t="shared" si="266"/>
        <v>2862</v>
      </c>
      <c r="J4561" s="112">
        <f t="shared" si="265"/>
        <v>2544</v>
      </c>
    </row>
    <row r="4562" s="8" customFormat="1" ht="40.5" spans="1:10">
      <c r="A4562" s="107" t="s">
        <v>308</v>
      </c>
      <c r="B4562" s="108">
        <v>330201034</v>
      </c>
      <c r="C4562" s="109" t="s">
        <v>8152</v>
      </c>
      <c r="D4562" s="108" t="s">
        <v>8153</v>
      </c>
      <c r="E4562" s="108"/>
      <c r="F4562" s="107" t="s">
        <v>25</v>
      </c>
      <c r="G4562" s="108"/>
      <c r="H4562" s="107">
        <v>2850</v>
      </c>
      <c r="I4562" s="112">
        <f t="shared" si="266"/>
        <v>2565</v>
      </c>
      <c r="J4562" s="112">
        <f t="shared" si="265"/>
        <v>2280</v>
      </c>
    </row>
    <row r="4563" s="8" customFormat="1" ht="27" spans="1:10">
      <c r="A4563" s="107" t="s">
        <v>308</v>
      </c>
      <c r="B4563" s="108">
        <v>330201035</v>
      </c>
      <c r="C4563" s="109" t="s">
        <v>8154</v>
      </c>
      <c r="D4563" s="108"/>
      <c r="E4563" s="108" t="s">
        <v>8155</v>
      </c>
      <c r="F4563" s="107" t="s">
        <v>25</v>
      </c>
      <c r="G4563" s="108"/>
      <c r="H4563" s="107"/>
      <c r="I4563" s="112"/>
      <c r="J4563" s="112"/>
    </row>
    <row r="4564" s="8" customFormat="1" spans="1:10">
      <c r="A4564" s="107" t="s">
        <v>308</v>
      </c>
      <c r="B4564" s="108" t="s">
        <v>8156</v>
      </c>
      <c r="C4564" s="109" t="s">
        <v>8154</v>
      </c>
      <c r="D4564" s="108"/>
      <c r="E4564" s="108"/>
      <c r="F4564" s="107" t="s">
        <v>25</v>
      </c>
      <c r="G4564" s="108"/>
      <c r="H4564" s="117">
        <v>9074</v>
      </c>
      <c r="I4564" s="118">
        <v>8166.6</v>
      </c>
      <c r="J4564" s="118">
        <v>7259.2</v>
      </c>
    </row>
    <row r="4565" s="8" customFormat="1" spans="1:10">
      <c r="A4565" s="107" t="s">
        <v>308</v>
      </c>
      <c r="B4565" s="108" t="s">
        <v>8157</v>
      </c>
      <c r="C4565" s="109" t="s">
        <v>8158</v>
      </c>
      <c r="D4565" s="108"/>
      <c r="E4565" s="108"/>
      <c r="F4565" s="107" t="s">
        <v>25</v>
      </c>
      <c r="G4565" s="108"/>
      <c r="H4565" s="107">
        <v>950</v>
      </c>
      <c r="I4565" s="112">
        <f t="shared" ref="I4564:I4627" si="267">H4565*0.9</f>
        <v>855</v>
      </c>
      <c r="J4565" s="112">
        <f t="shared" ref="J4564:J4566" si="268">H4565*0.8</f>
        <v>760</v>
      </c>
    </row>
    <row r="4566" s="8" customFormat="1" spans="1:10">
      <c r="A4566" s="107" t="s">
        <v>308</v>
      </c>
      <c r="B4566" s="108" t="s">
        <v>8159</v>
      </c>
      <c r="C4566" s="109" t="s">
        <v>8160</v>
      </c>
      <c r="D4566" s="108"/>
      <c r="E4566" s="108"/>
      <c r="F4566" s="107" t="s">
        <v>25</v>
      </c>
      <c r="G4566" s="108"/>
      <c r="H4566" s="107">
        <v>285</v>
      </c>
      <c r="I4566" s="112">
        <f t="shared" si="267"/>
        <v>256.5</v>
      </c>
      <c r="J4566" s="112">
        <f t="shared" si="268"/>
        <v>228</v>
      </c>
    </row>
    <row r="4567" s="8" customFormat="1" spans="1:10">
      <c r="A4567" s="107" t="s">
        <v>308</v>
      </c>
      <c r="B4567" s="108">
        <v>330201036</v>
      </c>
      <c r="C4567" s="109" t="s">
        <v>8161</v>
      </c>
      <c r="D4567" s="110"/>
      <c r="E4567" s="108"/>
      <c r="F4567" s="107" t="s">
        <v>25</v>
      </c>
      <c r="G4567" s="108"/>
      <c r="H4567" s="107">
        <v>4385</v>
      </c>
      <c r="I4567" s="112">
        <f t="shared" si="267"/>
        <v>3946.5</v>
      </c>
      <c r="J4567" s="113">
        <v>3508</v>
      </c>
    </row>
    <row r="4568" s="8" customFormat="1" spans="1:10">
      <c r="A4568" s="107" t="s">
        <v>308</v>
      </c>
      <c r="B4568" s="108" t="s">
        <v>8162</v>
      </c>
      <c r="C4568" s="120" t="s">
        <v>8163</v>
      </c>
      <c r="D4568" s="108"/>
      <c r="E4568" s="108"/>
      <c r="F4568" s="107" t="s">
        <v>25</v>
      </c>
      <c r="G4568" s="108"/>
      <c r="H4568" s="107">
        <v>4385</v>
      </c>
      <c r="I4568" s="112">
        <f t="shared" si="267"/>
        <v>3946.5</v>
      </c>
      <c r="J4568" s="113">
        <v>3508</v>
      </c>
    </row>
    <row r="4569" s="8" customFormat="1" spans="1:10">
      <c r="A4569" s="107" t="s">
        <v>308</v>
      </c>
      <c r="B4569" s="108" t="s">
        <v>8164</v>
      </c>
      <c r="C4569" s="120" t="s">
        <v>8165</v>
      </c>
      <c r="D4569" s="108"/>
      <c r="E4569" s="108"/>
      <c r="F4569" s="107" t="s">
        <v>25</v>
      </c>
      <c r="G4569" s="108"/>
      <c r="H4569" s="107">
        <v>4385</v>
      </c>
      <c r="I4569" s="112">
        <f t="shared" si="267"/>
        <v>3946.5</v>
      </c>
      <c r="J4569" s="113">
        <v>3508</v>
      </c>
    </row>
    <row r="4570" s="8" customFormat="1" spans="1:10">
      <c r="A4570" s="107" t="s">
        <v>308</v>
      </c>
      <c r="B4570" s="108" t="s">
        <v>8166</v>
      </c>
      <c r="C4570" s="120" t="s">
        <v>8167</v>
      </c>
      <c r="D4570" s="108"/>
      <c r="E4570" s="108"/>
      <c r="F4570" s="107" t="s">
        <v>25</v>
      </c>
      <c r="G4570" s="108"/>
      <c r="H4570" s="107">
        <v>4385</v>
      </c>
      <c r="I4570" s="112">
        <f t="shared" si="267"/>
        <v>3946.5</v>
      </c>
      <c r="J4570" s="113">
        <v>3508</v>
      </c>
    </row>
    <row r="4571" s="8" customFormat="1" spans="1:10">
      <c r="A4571" s="107" t="s">
        <v>308</v>
      </c>
      <c r="B4571" s="108" t="s">
        <v>8168</v>
      </c>
      <c r="C4571" s="120" t="s">
        <v>8169</v>
      </c>
      <c r="D4571" s="108"/>
      <c r="E4571" s="108"/>
      <c r="F4571" s="107" t="s">
        <v>25</v>
      </c>
      <c r="G4571" s="108"/>
      <c r="H4571" s="107">
        <v>4385</v>
      </c>
      <c r="I4571" s="112">
        <f t="shared" si="267"/>
        <v>3946.5</v>
      </c>
      <c r="J4571" s="113">
        <v>3508</v>
      </c>
    </row>
    <row r="4572" s="8" customFormat="1" spans="1:10">
      <c r="A4572" s="107" t="s">
        <v>308</v>
      </c>
      <c r="B4572" s="108" t="s">
        <v>8170</v>
      </c>
      <c r="C4572" s="120" t="s">
        <v>8171</v>
      </c>
      <c r="D4572" s="108"/>
      <c r="E4572" s="108"/>
      <c r="F4572" s="107" t="s">
        <v>25</v>
      </c>
      <c r="G4572" s="108"/>
      <c r="H4572" s="107">
        <v>4385</v>
      </c>
      <c r="I4572" s="112">
        <f t="shared" si="267"/>
        <v>3946.5</v>
      </c>
      <c r="J4572" s="113">
        <v>3508</v>
      </c>
    </row>
    <row r="4573" s="8" customFormat="1" spans="1:10">
      <c r="A4573" s="107" t="s">
        <v>308</v>
      </c>
      <c r="B4573" s="108">
        <v>330201037</v>
      </c>
      <c r="C4573" s="109" t="s">
        <v>8172</v>
      </c>
      <c r="D4573" s="108" t="s">
        <v>8173</v>
      </c>
      <c r="E4573" s="108"/>
      <c r="F4573" s="107" t="s">
        <v>25</v>
      </c>
      <c r="G4573" s="108"/>
      <c r="H4573" s="117">
        <v>10848</v>
      </c>
      <c r="I4573" s="118">
        <v>9763.2</v>
      </c>
      <c r="J4573" s="118">
        <v>8678.4</v>
      </c>
    </row>
    <row r="4574" s="8" customFormat="1" spans="1:10">
      <c r="A4574" s="107" t="s">
        <v>308</v>
      </c>
      <c r="B4574" s="108" t="s">
        <v>8174</v>
      </c>
      <c r="C4574" s="120" t="s">
        <v>8175</v>
      </c>
      <c r="D4574" s="108"/>
      <c r="E4574" s="108"/>
      <c r="F4574" s="107" t="s">
        <v>25</v>
      </c>
      <c r="G4574" s="110"/>
      <c r="H4574" s="117">
        <v>10848</v>
      </c>
      <c r="I4574" s="118">
        <v>9763.2</v>
      </c>
      <c r="J4574" s="118">
        <v>8678.4</v>
      </c>
    </row>
    <row r="4575" s="8" customFormat="1" spans="1:10">
      <c r="A4575" s="107" t="s">
        <v>308</v>
      </c>
      <c r="B4575" s="108" t="s">
        <v>8176</v>
      </c>
      <c r="C4575" s="120" t="s">
        <v>8177</v>
      </c>
      <c r="D4575" s="108"/>
      <c r="E4575" s="108"/>
      <c r="F4575" s="107" t="s">
        <v>25</v>
      </c>
      <c r="G4575" s="110"/>
      <c r="H4575" s="107">
        <v>5858</v>
      </c>
      <c r="I4575" s="112">
        <f t="shared" si="267"/>
        <v>5272.2</v>
      </c>
      <c r="J4575" s="112">
        <f t="shared" ref="J4573:J4584" si="269">H4575*0.8</f>
        <v>4686.4</v>
      </c>
    </row>
    <row r="4576" s="8" customFormat="1" spans="1:10">
      <c r="A4576" s="107" t="s">
        <v>308</v>
      </c>
      <c r="B4576" s="108" t="s">
        <v>8178</v>
      </c>
      <c r="C4576" s="120" t="s">
        <v>8179</v>
      </c>
      <c r="D4576" s="108"/>
      <c r="E4576" s="108"/>
      <c r="F4576" s="107" t="s">
        <v>25</v>
      </c>
      <c r="G4576" s="110"/>
      <c r="H4576" s="107">
        <v>5858</v>
      </c>
      <c r="I4576" s="112">
        <f t="shared" si="267"/>
        <v>5272.2</v>
      </c>
      <c r="J4576" s="112">
        <f t="shared" si="269"/>
        <v>4686.4</v>
      </c>
    </row>
    <row r="4577" s="8" customFormat="1" spans="1:10">
      <c r="A4577" s="107" t="s">
        <v>308</v>
      </c>
      <c r="B4577" s="108" t="s">
        <v>8180</v>
      </c>
      <c r="C4577" s="120" t="s">
        <v>8181</v>
      </c>
      <c r="D4577" s="108"/>
      <c r="E4577" s="108"/>
      <c r="F4577" s="107" t="s">
        <v>25</v>
      </c>
      <c r="G4577" s="110"/>
      <c r="H4577" s="107">
        <v>5858</v>
      </c>
      <c r="I4577" s="112">
        <f t="shared" si="267"/>
        <v>5272.2</v>
      </c>
      <c r="J4577" s="112">
        <f t="shared" si="269"/>
        <v>4686.4</v>
      </c>
    </row>
    <row r="4578" s="8" customFormat="1" ht="40.5" spans="1:10">
      <c r="A4578" s="107" t="s">
        <v>308</v>
      </c>
      <c r="B4578" s="108">
        <v>330201038</v>
      </c>
      <c r="C4578" s="109" t="s">
        <v>8182</v>
      </c>
      <c r="D4578" s="108" t="s">
        <v>8183</v>
      </c>
      <c r="E4578" s="108"/>
      <c r="F4578" s="107" t="s">
        <v>25</v>
      </c>
      <c r="G4578" s="108"/>
      <c r="H4578" s="117">
        <v>7025</v>
      </c>
      <c r="I4578" s="118">
        <v>6322.5</v>
      </c>
      <c r="J4578" s="118">
        <v>5620</v>
      </c>
    </row>
    <row r="4579" s="8" customFormat="1" spans="1:10">
      <c r="A4579" s="107" t="s">
        <v>308</v>
      </c>
      <c r="B4579" s="108" t="s">
        <v>8184</v>
      </c>
      <c r="C4579" s="120" t="s">
        <v>8185</v>
      </c>
      <c r="D4579" s="108"/>
      <c r="E4579" s="108"/>
      <c r="F4579" s="107" t="s">
        <v>25</v>
      </c>
      <c r="G4579" s="108"/>
      <c r="H4579" s="107">
        <v>3530</v>
      </c>
      <c r="I4579" s="112">
        <f t="shared" si="267"/>
        <v>3177</v>
      </c>
      <c r="J4579" s="112">
        <f t="shared" si="269"/>
        <v>2824</v>
      </c>
    </row>
    <row r="4580" s="8" customFormat="1" spans="1:10">
      <c r="A4580" s="107" t="s">
        <v>308</v>
      </c>
      <c r="B4580" s="108" t="s">
        <v>8186</v>
      </c>
      <c r="C4580" s="120" t="s">
        <v>8187</v>
      </c>
      <c r="D4580" s="108"/>
      <c r="E4580" s="108"/>
      <c r="F4580" s="107" t="s">
        <v>25</v>
      </c>
      <c r="G4580" s="108"/>
      <c r="H4580" s="107">
        <v>3530</v>
      </c>
      <c r="I4580" s="112">
        <f t="shared" si="267"/>
        <v>3177</v>
      </c>
      <c r="J4580" s="112">
        <f t="shared" si="269"/>
        <v>2824</v>
      </c>
    </row>
    <row r="4581" s="8" customFormat="1" spans="1:10">
      <c r="A4581" s="107" t="s">
        <v>308</v>
      </c>
      <c r="B4581" s="108" t="s">
        <v>8188</v>
      </c>
      <c r="C4581" s="120" t="s">
        <v>8189</v>
      </c>
      <c r="D4581" s="108"/>
      <c r="E4581" s="108"/>
      <c r="F4581" s="107" t="s">
        <v>25</v>
      </c>
      <c r="G4581" s="108"/>
      <c r="H4581" s="107">
        <v>3530</v>
      </c>
      <c r="I4581" s="112">
        <f t="shared" si="267"/>
        <v>3177</v>
      </c>
      <c r="J4581" s="112">
        <f t="shared" si="269"/>
        <v>2824</v>
      </c>
    </row>
    <row r="4582" s="8" customFormat="1" spans="1:10">
      <c r="A4582" s="107" t="s">
        <v>308</v>
      </c>
      <c r="B4582" s="108">
        <v>330201039</v>
      </c>
      <c r="C4582" s="109" t="s">
        <v>8190</v>
      </c>
      <c r="D4582" s="108" t="s">
        <v>8191</v>
      </c>
      <c r="E4582" s="108" t="s">
        <v>8192</v>
      </c>
      <c r="F4582" s="107" t="s">
        <v>25</v>
      </c>
      <c r="G4582" s="108"/>
      <c r="H4582" s="117">
        <v>4368</v>
      </c>
      <c r="I4582" s="118">
        <v>3931.2</v>
      </c>
      <c r="J4582" s="118">
        <v>3494.4</v>
      </c>
    </row>
    <row r="4583" s="8" customFormat="1" spans="1:10">
      <c r="A4583" s="107" t="s">
        <v>308</v>
      </c>
      <c r="B4583" s="108">
        <v>330201040</v>
      </c>
      <c r="C4583" s="109" t="s">
        <v>8193</v>
      </c>
      <c r="D4583" s="110"/>
      <c r="E4583" s="108"/>
      <c r="F4583" s="107" t="s">
        <v>25</v>
      </c>
      <c r="G4583" s="108"/>
      <c r="H4583" s="107">
        <v>3705</v>
      </c>
      <c r="I4583" s="112">
        <f t="shared" si="267"/>
        <v>3334.5</v>
      </c>
      <c r="J4583" s="112">
        <f t="shared" si="269"/>
        <v>2964</v>
      </c>
    </row>
    <row r="4584" s="8" customFormat="1" ht="27" spans="1:10">
      <c r="A4584" s="107" t="s">
        <v>308</v>
      </c>
      <c r="B4584" s="108" t="s">
        <v>8194</v>
      </c>
      <c r="C4584" s="120" t="s">
        <v>8195</v>
      </c>
      <c r="D4584" s="108"/>
      <c r="E4584" s="108"/>
      <c r="F4584" s="107" t="s">
        <v>25</v>
      </c>
      <c r="G4584" s="108"/>
      <c r="H4584" s="107">
        <v>3705</v>
      </c>
      <c r="I4584" s="112">
        <f t="shared" si="267"/>
        <v>3334.5</v>
      </c>
      <c r="J4584" s="112">
        <f t="shared" si="269"/>
        <v>2964</v>
      </c>
    </row>
    <row r="4585" s="8" customFormat="1" ht="67.5" spans="1:10">
      <c r="A4585" s="107" t="s">
        <v>308</v>
      </c>
      <c r="B4585" s="108">
        <v>330201041</v>
      </c>
      <c r="C4585" s="109" t="s">
        <v>8196</v>
      </c>
      <c r="D4585" s="108" t="s">
        <v>8197</v>
      </c>
      <c r="E4585" s="108"/>
      <c r="F4585" s="107" t="s">
        <v>25</v>
      </c>
      <c r="G4585" s="108" t="s">
        <v>8198</v>
      </c>
      <c r="H4585" s="117">
        <v>7542</v>
      </c>
      <c r="I4585" s="118">
        <v>6787.8</v>
      </c>
      <c r="J4585" s="118">
        <v>6033.6</v>
      </c>
    </row>
    <row r="4586" s="8" customFormat="1" ht="27" spans="1:10">
      <c r="A4586" s="107" t="s">
        <v>308</v>
      </c>
      <c r="B4586" s="108" t="s">
        <v>8199</v>
      </c>
      <c r="C4586" s="120" t="s">
        <v>8200</v>
      </c>
      <c r="D4586" s="108"/>
      <c r="E4586" s="108"/>
      <c r="F4586" s="107" t="s">
        <v>25</v>
      </c>
      <c r="G4586" s="108" t="s">
        <v>8198</v>
      </c>
      <c r="H4586" s="107">
        <v>4914</v>
      </c>
      <c r="I4586" s="112">
        <f t="shared" si="267"/>
        <v>4422.6</v>
      </c>
      <c r="J4586" s="113">
        <v>3931.2</v>
      </c>
    </row>
    <row r="4587" s="8" customFormat="1" ht="27" spans="1:10">
      <c r="A4587" s="107" t="s">
        <v>308</v>
      </c>
      <c r="B4587" s="108" t="s">
        <v>8201</v>
      </c>
      <c r="C4587" s="120" t="s">
        <v>8202</v>
      </c>
      <c r="D4587" s="108"/>
      <c r="E4587" s="108"/>
      <c r="F4587" s="107" t="s">
        <v>25</v>
      </c>
      <c r="G4587" s="108" t="s">
        <v>8198</v>
      </c>
      <c r="H4587" s="107">
        <v>4914</v>
      </c>
      <c r="I4587" s="112">
        <f t="shared" si="267"/>
        <v>4422.6</v>
      </c>
      <c r="J4587" s="113">
        <v>3931.2</v>
      </c>
    </row>
    <row r="4588" s="8" customFormat="1" spans="1:10">
      <c r="A4588" s="107" t="s">
        <v>308</v>
      </c>
      <c r="B4588" s="108">
        <v>330201042</v>
      </c>
      <c r="C4588" s="109" t="s">
        <v>8203</v>
      </c>
      <c r="D4588" s="110"/>
      <c r="E4588" s="108"/>
      <c r="F4588" s="107" t="s">
        <v>25</v>
      </c>
      <c r="G4588" s="108"/>
      <c r="H4588" s="117">
        <v>4840</v>
      </c>
      <c r="I4588" s="118">
        <v>4356</v>
      </c>
      <c r="J4588" s="118">
        <v>3872</v>
      </c>
    </row>
    <row r="4589" s="8" customFormat="1" spans="1:10">
      <c r="A4589" s="107" t="s">
        <v>308</v>
      </c>
      <c r="B4589" s="108" t="s">
        <v>8204</v>
      </c>
      <c r="C4589" s="120" t="s">
        <v>8205</v>
      </c>
      <c r="D4589" s="108"/>
      <c r="E4589" s="108"/>
      <c r="F4589" s="107" t="s">
        <v>25</v>
      </c>
      <c r="G4589" s="108"/>
      <c r="H4589" s="107">
        <v>2432</v>
      </c>
      <c r="I4589" s="112">
        <f t="shared" si="267"/>
        <v>2188.8</v>
      </c>
      <c r="J4589" s="112">
        <f t="shared" ref="J4588:J4631" si="270">H4589*0.8</f>
        <v>1945.6</v>
      </c>
    </row>
    <row r="4590" s="8" customFormat="1" spans="1:10">
      <c r="A4590" s="107" t="s">
        <v>308</v>
      </c>
      <c r="B4590" s="108" t="s">
        <v>8206</v>
      </c>
      <c r="C4590" s="120" t="s">
        <v>8207</v>
      </c>
      <c r="D4590" s="108"/>
      <c r="E4590" s="108"/>
      <c r="F4590" s="107" t="s">
        <v>25</v>
      </c>
      <c r="G4590" s="108"/>
      <c r="H4590" s="107">
        <v>2432</v>
      </c>
      <c r="I4590" s="112">
        <f t="shared" si="267"/>
        <v>2188.8</v>
      </c>
      <c r="J4590" s="112">
        <f t="shared" si="270"/>
        <v>1945.6</v>
      </c>
    </row>
    <row r="4591" s="8" customFormat="1" spans="1:10">
      <c r="A4591" s="107" t="s">
        <v>308</v>
      </c>
      <c r="B4591" s="108" t="s">
        <v>8208</v>
      </c>
      <c r="C4591" s="120" t="s">
        <v>8209</v>
      </c>
      <c r="D4591" s="108"/>
      <c r="E4591" s="108"/>
      <c r="F4591" s="107" t="s">
        <v>25</v>
      </c>
      <c r="G4591" s="108"/>
      <c r="H4591" s="107">
        <v>2432</v>
      </c>
      <c r="I4591" s="112">
        <f t="shared" si="267"/>
        <v>2188.8</v>
      </c>
      <c r="J4591" s="112">
        <f t="shared" si="270"/>
        <v>1945.6</v>
      </c>
    </row>
    <row r="4592" s="8" customFormat="1" spans="1:10">
      <c r="A4592" s="107" t="s">
        <v>308</v>
      </c>
      <c r="B4592" s="108">
        <v>330201043</v>
      </c>
      <c r="C4592" s="109" t="s">
        <v>8210</v>
      </c>
      <c r="D4592" s="108"/>
      <c r="E4592" s="108"/>
      <c r="F4592" s="107" t="s">
        <v>25</v>
      </c>
      <c r="G4592" s="108"/>
      <c r="H4592" s="107">
        <v>3040</v>
      </c>
      <c r="I4592" s="112">
        <f t="shared" si="267"/>
        <v>2736</v>
      </c>
      <c r="J4592" s="112">
        <f t="shared" si="270"/>
        <v>2432</v>
      </c>
    </row>
    <row r="4593" s="8" customFormat="1" spans="1:10">
      <c r="A4593" s="107" t="s">
        <v>308</v>
      </c>
      <c r="B4593" s="108">
        <v>330201044</v>
      </c>
      <c r="C4593" s="109" t="s">
        <v>8211</v>
      </c>
      <c r="D4593" s="108"/>
      <c r="E4593" s="108"/>
      <c r="F4593" s="107" t="s">
        <v>25</v>
      </c>
      <c r="G4593" s="108"/>
      <c r="H4593" s="107">
        <v>2432</v>
      </c>
      <c r="I4593" s="112">
        <f t="shared" si="267"/>
        <v>2188.8</v>
      </c>
      <c r="J4593" s="112">
        <f t="shared" si="270"/>
        <v>1945.6</v>
      </c>
    </row>
    <row r="4594" s="8" customFormat="1" spans="1:10">
      <c r="A4594" s="107" t="s">
        <v>308</v>
      </c>
      <c r="B4594" s="108">
        <v>330201045</v>
      </c>
      <c r="C4594" s="109" t="s">
        <v>8212</v>
      </c>
      <c r="D4594" s="108"/>
      <c r="E4594" s="108"/>
      <c r="F4594" s="107" t="s">
        <v>25</v>
      </c>
      <c r="G4594" s="108"/>
      <c r="H4594" s="117">
        <v>7663</v>
      </c>
      <c r="I4594" s="118">
        <v>6896.7</v>
      </c>
      <c r="J4594" s="118">
        <v>6130.4</v>
      </c>
    </row>
    <row r="4595" s="8" customFormat="1" spans="1:10">
      <c r="A4595" s="107" t="s">
        <v>308</v>
      </c>
      <c r="B4595" s="108">
        <v>330201046</v>
      </c>
      <c r="C4595" s="109" t="s">
        <v>8213</v>
      </c>
      <c r="D4595" s="108"/>
      <c r="E4595" s="108"/>
      <c r="F4595" s="107" t="s">
        <v>25</v>
      </c>
      <c r="G4595" s="108"/>
      <c r="H4595" s="107">
        <v>2432</v>
      </c>
      <c r="I4595" s="112">
        <f t="shared" si="267"/>
        <v>2188.8</v>
      </c>
      <c r="J4595" s="112">
        <f t="shared" si="270"/>
        <v>1945.6</v>
      </c>
    </row>
    <row r="4596" s="8" customFormat="1" spans="1:10">
      <c r="A4596" s="107" t="s">
        <v>308</v>
      </c>
      <c r="B4596" s="108">
        <v>330201047</v>
      </c>
      <c r="C4596" s="109" t="s">
        <v>8214</v>
      </c>
      <c r="D4596" s="108" t="s">
        <v>8215</v>
      </c>
      <c r="E4596" s="108"/>
      <c r="F4596" s="107" t="s">
        <v>25</v>
      </c>
      <c r="G4596" s="108"/>
      <c r="H4596" s="107">
        <v>2669</v>
      </c>
      <c r="I4596" s="112">
        <f t="shared" si="267"/>
        <v>2402.1</v>
      </c>
      <c r="J4596" s="112">
        <f t="shared" si="270"/>
        <v>2135.2</v>
      </c>
    </row>
    <row r="4597" s="8" customFormat="1" spans="1:10">
      <c r="A4597" s="107" t="s">
        <v>308</v>
      </c>
      <c r="B4597" s="108">
        <v>330201048</v>
      </c>
      <c r="C4597" s="109" t="s">
        <v>8216</v>
      </c>
      <c r="D4597" s="108"/>
      <c r="E4597" s="108"/>
      <c r="F4597" s="107" t="s">
        <v>25</v>
      </c>
      <c r="G4597" s="108"/>
      <c r="H4597" s="117">
        <v>5114</v>
      </c>
      <c r="I4597" s="118">
        <v>4602.6</v>
      </c>
      <c r="J4597" s="118">
        <v>4091.2</v>
      </c>
    </row>
    <row r="4598" s="8" customFormat="1" spans="1:10">
      <c r="A4598" s="107" t="s">
        <v>308</v>
      </c>
      <c r="B4598" s="108">
        <v>330201049</v>
      </c>
      <c r="C4598" s="109" t="s">
        <v>8217</v>
      </c>
      <c r="D4598" s="108"/>
      <c r="E4598" s="108"/>
      <c r="F4598" s="107" t="s">
        <v>25</v>
      </c>
      <c r="G4598" s="108"/>
      <c r="H4598" s="107">
        <v>2281</v>
      </c>
      <c r="I4598" s="112">
        <f t="shared" si="267"/>
        <v>2052.9</v>
      </c>
      <c r="J4598" s="112">
        <f t="shared" si="270"/>
        <v>1824.8</v>
      </c>
    </row>
    <row r="4599" s="8" customFormat="1" spans="1:10">
      <c r="A4599" s="107" t="s">
        <v>308</v>
      </c>
      <c r="B4599" s="108">
        <v>330201050</v>
      </c>
      <c r="C4599" s="109" t="s">
        <v>8218</v>
      </c>
      <c r="D4599" s="108"/>
      <c r="E4599" s="108" t="s">
        <v>8219</v>
      </c>
      <c r="F4599" s="107" t="s">
        <v>25</v>
      </c>
      <c r="G4599" s="108"/>
      <c r="H4599" s="107">
        <v>4151</v>
      </c>
      <c r="I4599" s="112">
        <f t="shared" si="267"/>
        <v>3735.9</v>
      </c>
      <c r="J4599" s="112">
        <f t="shared" si="270"/>
        <v>3320.8</v>
      </c>
    </row>
    <row r="4600" s="8" customFormat="1" ht="27" spans="1:10">
      <c r="A4600" s="107" t="s">
        <v>308</v>
      </c>
      <c r="B4600" s="108">
        <v>330201051</v>
      </c>
      <c r="C4600" s="109" t="s">
        <v>8220</v>
      </c>
      <c r="D4600" s="110"/>
      <c r="E4600" s="108" t="s">
        <v>8221</v>
      </c>
      <c r="F4600" s="107" t="s">
        <v>25</v>
      </c>
      <c r="G4600" s="108"/>
      <c r="H4600" s="117">
        <v>6403</v>
      </c>
      <c r="I4600" s="118">
        <v>5762.7</v>
      </c>
      <c r="J4600" s="118">
        <v>5122.4</v>
      </c>
    </row>
    <row r="4601" s="8" customFormat="1" ht="27" spans="1:10">
      <c r="A4601" s="107" t="s">
        <v>308</v>
      </c>
      <c r="B4601" s="108" t="s">
        <v>8222</v>
      </c>
      <c r="C4601" s="109" t="s">
        <v>8223</v>
      </c>
      <c r="D4601" s="108"/>
      <c r="E4601" s="108" t="s">
        <v>8221</v>
      </c>
      <c r="F4601" s="107" t="s">
        <v>25</v>
      </c>
      <c r="G4601" s="108"/>
      <c r="H4601" s="107">
        <v>3760</v>
      </c>
      <c r="I4601" s="112">
        <f t="shared" si="267"/>
        <v>3384</v>
      </c>
      <c r="J4601" s="112">
        <f t="shared" si="270"/>
        <v>3008</v>
      </c>
    </row>
    <row r="4602" s="8" customFormat="1" ht="27" spans="1:10">
      <c r="A4602" s="107" t="s">
        <v>308</v>
      </c>
      <c r="B4602" s="108" t="s">
        <v>8224</v>
      </c>
      <c r="C4602" s="109" t="s">
        <v>8225</v>
      </c>
      <c r="D4602" s="108"/>
      <c r="E4602" s="108" t="s">
        <v>8221</v>
      </c>
      <c r="F4602" s="107" t="s">
        <v>25</v>
      </c>
      <c r="G4602" s="108"/>
      <c r="H4602" s="117">
        <v>7301</v>
      </c>
      <c r="I4602" s="118">
        <v>6570.9</v>
      </c>
      <c r="J4602" s="118">
        <v>5840.8</v>
      </c>
    </row>
    <row r="4603" s="8" customFormat="1" ht="27" spans="1:10">
      <c r="A4603" s="107" t="s">
        <v>308</v>
      </c>
      <c r="B4603" s="108" t="s">
        <v>8226</v>
      </c>
      <c r="C4603" s="109" t="s">
        <v>8227</v>
      </c>
      <c r="D4603" s="108"/>
      <c r="E4603" s="108" t="s">
        <v>8221</v>
      </c>
      <c r="F4603" s="107" t="s">
        <v>25</v>
      </c>
      <c r="G4603" s="108"/>
      <c r="H4603" s="107">
        <v>3760</v>
      </c>
      <c r="I4603" s="112">
        <f t="shared" si="267"/>
        <v>3384</v>
      </c>
      <c r="J4603" s="112">
        <f t="shared" si="270"/>
        <v>3008</v>
      </c>
    </row>
    <row r="4604" s="8" customFormat="1" ht="27" spans="1:10">
      <c r="A4604" s="107" t="s">
        <v>308</v>
      </c>
      <c r="B4604" s="108">
        <v>330201052</v>
      </c>
      <c r="C4604" s="109" t="s">
        <v>8228</v>
      </c>
      <c r="D4604" s="108" t="s">
        <v>8229</v>
      </c>
      <c r="E4604" s="108" t="s">
        <v>8230</v>
      </c>
      <c r="F4604" s="107" t="s">
        <v>25</v>
      </c>
      <c r="G4604" s="108"/>
      <c r="H4604" s="107">
        <v>2492</v>
      </c>
      <c r="I4604" s="112">
        <f t="shared" si="267"/>
        <v>2242.8</v>
      </c>
      <c r="J4604" s="112">
        <f t="shared" si="270"/>
        <v>1993.6</v>
      </c>
    </row>
    <row r="4605" s="8" customFormat="1" ht="27" spans="1:10">
      <c r="A4605" s="107" t="s">
        <v>308</v>
      </c>
      <c r="B4605" s="108">
        <v>330201053</v>
      </c>
      <c r="C4605" s="109" t="s">
        <v>8231</v>
      </c>
      <c r="D4605" s="108" t="s">
        <v>8232</v>
      </c>
      <c r="E4605" s="108"/>
      <c r="F4605" s="107" t="s">
        <v>25</v>
      </c>
      <c r="G4605" s="108"/>
      <c r="H4605" s="107">
        <v>2945</v>
      </c>
      <c r="I4605" s="112">
        <f t="shared" si="267"/>
        <v>2650.5</v>
      </c>
      <c r="J4605" s="112">
        <f t="shared" si="270"/>
        <v>2356</v>
      </c>
    </row>
    <row r="4606" s="8" customFormat="1" spans="1:10">
      <c r="A4606" s="107" t="s">
        <v>308</v>
      </c>
      <c r="B4606" s="108">
        <v>330201054</v>
      </c>
      <c r="C4606" s="109" t="s">
        <v>8233</v>
      </c>
      <c r="D4606" s="108"/>
      <c r="E4606" s="108"/>
      <c r="F4606" s="107" t="s">
        <v>25</v>
      </c>
      <c r="G4606" s="108"/>
      <c r="H4606" s="107">
        <v>2945</v>
      </c>
      <c r="I4606" s="112">
        <f t="shared" si="267"/>
        <v>2650.5</v>
      </c>
      <c r="J4606" s="112">
        <f t="shared" si="270"/>
        <v>2356</v>
      </c>
    </row>
    <row r="4607" s="8" customFormat="1" spans="1:10">
      <c r="A4607" s="107" t="s">
        <v>308</v>
      </c>
      <c r="B4607" s="108">
        <v>330201055</v>
      </c>
      <c r="C4607" s="109" t="s">
        <v>8234</v>
      </c>
      <c r="D4607" s="108"/>
      <c r="E4607" s="108" t="s">
        <v>5335</v>
      </c>
      <c r="F4607" s="107" t="s">
        <v>25</v>
      </c>
      <c r="G4607" s="108"/>
      <c r="H4607" s="107">
        <v>2957</v>
      </c>
      <c r="I4607" s="112">
        <f t="shared" si="267"/>
        <v>2661.3</v>
      </c>
      <c r="J4607" s="112">
        <f t="shared" si="270"/>
        <v>2365.6</v>
      </c>
    </row>
    <row r="4608" s="8" customFormat="1" spans="1:10">
      <c r="A4608" s="107" t="s">
        <v>308</v>
      </c>
      <c r="B4608" s="108">
        <v>330201056</v>
      </c>
      <c r="C4608" s="109" t="s">
        <v>8235</v>
      </c>
      <c r="D4608" s="108"/>
      <c r="E4608" s="108"/>
      <c r="F4608" s="107" t="s">
        <v>25</v>
      </c>
      <c r="G4608" s="108"/>
      <c r="H4608" s="107">
        <v>2643</v>
      </c>
      <c r="I4608" s="112">
        <f t="shared" si="267"/>
        <v>2378.7</v>
      </c>
      <c r="J4608" s="112">
        <f t="shared" si="270"/>
        <v>2114.4</v>
      </c>
    </row>
    <row r="4609" s="8" customFormat="1" spans="1:10">
      <c r="A4609" s="107" t="s">
        <v>308</v>
      </c>
      <c r="B4609" s="108">
        <v>330201057</v>
      </c>
      <c r="C4609" s="109" t="s">
        <v>8236</v>
      </c>
      <c r="D4609" s="108"/>
      <c r="E4609" s="108"/>
      <c r="F4609" s="107" t="s">
        <v>25</v>
      </c>
      <c r="G4609" s="108"/>
      <c r="H4609" s="107">
        <v>2850</v>
      </c>
      <c r="I4609" s="112">
        <f t="shared" si="267"/>
        <v>2565</v>
      </c>
      <c r="J4609" s="112">
        <f t="shared" si="270"/>
        <v>2280</v>
      </c>
    </row>
    <row r="4610" s="8" customFormat="1" spans="1:10">
      <c r="A4610" s="107" t="s">
        <v>308</v>
      </c>
      <c r="B4610" s="108">
        <v>330201058</v>
      </c>
      <c r="C4610" s="109" t="s">
        <v>8237</v>
      </c>
      <c r="D4610" s="108" t="s">
        <v>8238</v>
      </c>
      <c r="E4610" s="108"/>
      <c r="F4610" s="107" t="s">
        <v>25</v>
      </c>
      <c r="G4610" s="108"/>
      <c r="H4610" s="107">
        <v>2520</v>
      </c>
      <c r="I4610" s="112">
        <f t="shared" si="267"/>
        <v>2268</v>
      </c>
      <c r="J4610" s="112">
        <f t="shared" si="270"/>
        <v>2016</v>
      </c>
    </row>
    <row r="4611" s="8" customFormat="1" spans="1:10">
      <c r="A4611" s="107" t="s">
        <v>308</v>
      </c>
      <c r="B4611" s="108">
        <v>330201059</v>
      </c>
      <c r="C4611" s="109" t="s">
        <v>8239</v>
      </c>
      <c r="D4611" s="110"/>
      <c r="E4611" s="108" t="s">
        <v>8240</v>
      </c>
      <c r="F4611" s="107" t="s">
        <v>25</v>
      </c>
      <c r="G4611" s="108"/>
      <c r="H4611" s="107">
        <v>2840</v>
      </c>
      <c r="I4611" s="112">
        <f t="shared" si="267"/>
        <v>2556</v>
      </c>
      <c r="J4611" s="112">
        <f t="shared" si="270"/>
        <v>2272</v>
      </c>
    </row>
    <row r="4612" s="8" customFormat="1" spans="1:10">
      <c r="A4612" s="107" t="s">
        <v>308</v>
      </c>
      <c r="B4612" s="108" t="s">
        <v>8241</v>
      </c>
      <c r="C4612" s="120" t="s">
        <v>8242</v>
      </c>
      <c r="D4612" s="108"/>
      <c r="E4612" s="108" t="s">
        <v>8240</v>
      </c>
      <c r="F4612" s="107" t="s">
        <v>25</v>
      </c>
      <c r="G4612" s="108"/>
      <c r="H4612" s="117">
        <v>4949</v>
      </c>
      <c r="I4612" s="118">
        <v>4454.1</v>
      </c>
      <c r="J4612" s="118">
        <v>3959.2</v>
      </c>
    </row>
    <row r="4613" s="8" customFormat="1" spans="1:10">
      <c r="A4613" s="107" t="s">
        <v>308</v>
      </c>
      <c r="B4613" s="108" t="s">
        <v>8243</v>
      </c>
      <c r="C4613" s="120" t="s">
        <v>8244</v>
      </c>
      <c r="D4613" s="108"/>
      <c r="E4613" s="108" t="s">
        <v>8240</v>
      </c>
      <c r="F4613" s="107" t="s">
        <v>25</v>
      </c>
      <c r="G4613" s="108"/>
      <c r="H4613" s="107">
        <v>2840</v>
      </c>
      <c r="I4613" s="112">
        <f t="shared" si="267"/>
        <v>2556</v>
      </c>
      <c r="J4613" s="112">
        <f t="shared" si="270"/>
        <v>2272</v>
      </c>
    </row>
    <row r="4614" s="8" customFormat="1" spans="1:10">
      <c r="A4614" s="107" t="s">
        <v>308</v>
      </c>
      <c r="B4614" s="108" t="s">
        <v>8245</v>
      </c>
      <c r="C4614" s="120" t="s">
        <v>8246</v>
      </c>
      <c r="D4614" s="108"/>
      <c r="E4614" s="108" t="s">
        <v>8240</v>
      </c>
      <c r="F4614" s="107" t="s">
        <v>25</v>
      </c>
      <c r="G4614" s="108"/>
      <c r="H4614" s="107">
        <v>2840</v>
      </c>
      <c r="I4614" s="112">
        <f t="shared" si="267"/>
        <v>2556</v>
      </c>
      <c r="J4614" s="112">
        <f t="shared" si="270"/>
        <v>2272</v>
      </c>
    </row>
    <row r="4615" s="8" customFormat="1" spans="1:10">
      <c r="A4615" s="107" t="s">
        <v>308</v>
      </c>
      <c r="B4615" s="108" t="s">
        <v>8247</v>
      </c>
      <c r="C4615" s="120" t="s">
        <v>8248</v>
      </c>
      <c r="D4615" s="108"/>
      <c r="E4615" s="108" t="s">
        <v>8240</v>
      </c>
      <c r="F4615" s="107" t="s">
        <v>25</v>
      </c>
      <c r="G4615" s="108"/>
      <c r="H4615" s="117">
        <v>5652</v>
      </c>
      <c r="I4615" s="118">
        <v>5086.8</v>
      </c>
      <c r="J4615" s="118">
        <v>4521.6</v>
      </c>
    </row>
    <row r="4616" s="8" customFormat="1" spans="1:10">
      <c r="A4616" s="107" t="s">
        <v>308</v>
      </c>
      <c r="B4616" s="108" t="s">
        <v>8249</v>
      </c>
      <c r="C4616" s="120" t="s">
        <v>8250</v>
      </c>
      <c r="D4616" s="108"/>
      <c r="E4616" s="108" t="s">
        <v>8240</v>
      </c>
      <c r="F4616" s="107" t="s">
        <v>25</v>
      </c>
      <c r="G4616" s="108"/>
      <c r="H4616" s="107">
        <v>2840</v>
      </c>
      <c r="I4616" s="112">
        <f t="shared" si="267"/>
        <v>2556</v>
      </c>
      <c r="J4616" s="112">
        <f t="shared" si="270"/>
        <v>2272</v>
      </c>
    </row>
    <row r="4617" s="8" customFormat="1" ht="27" spans="1:10">
      <c r="A4617" s="107" t="s">
        <v>308</v>
      </c>
      <c r="B4617" s="108">
        <v>330201060</v>
      </c>
      <c r="C4617" s="109" t="s">
        <v>8251</v>
      </c>
      <c r="D4617" s="108" t="s">
        <v>8252</v>
      </c>
      <c r="E4617" s="108"/>
      <c r="F4617" s="107" t="s">
        <v>25</v>
      </c>
      <c r="G4617" s="110"/>
      <c r="H4617" s="107">
        <v>4290</v>
      </c>
      <c r="I4617" s="112">
        <f t="shared" si="267"/>
        <v>3861</v>
      </c>
      <c r="J4617" s="112">
        <f t="shared" si="270"/>
        <v>3432</v>
      </c>
    </row>
    <row r="4618" s="8" customFormat="1" ht="27" spans="1:10">
      <c r="A4618" s="107" t="s">
        <v>308</v>
      </c>
      <c r="B4618" s="108" t="s">
        <v>8253</v>
      </c>
      <c r="C4618" s="120" t="s">
        <v>8254</v>
      </c>
      <c r="D4618" s="108" t="s">
        <v>8252</v>
      </c>
      <c r="E4618" s="108"/>
      <c r="F4618" s="107" t="s">
        <v>25</v>
      </c>
      <c r="G4618" s="108"/>
      <c r="H4618" s="107">
        <v>5290</v>
      </c>
      <c r="I4618" s="112">
        <f t="shared" si="267"/>
        <v>4761</v>
      </c>
      <c r="J4618" s="112">
        <f t="shared" si="270"/>
        <v>4232</v>
      </c>
    </row>
    <row r="4619" s="8" customFormat="1" ht="27" spans="1:10">
      <c r="A4619" s="107" t="s">
        <v>308</v>
      </c>
      <c r="B4619" s="108" t="s">
        <v>8255</v>
      </c>
      <c r="C4619" s="120" t="s">
        <v>8256</v>
      </c>
      <c r="D4619" s="119" t="s">
        <v>8252</v>
      </c>
      <c r="E4619" s="108"/>
      <c r="F4619" s="107" t="s">
        <v>8257</v>
      </c>
      <c r="G4619" s="108" t="s">
        <v>8258</v>
      </c>
      <c r="H4619" s="107">
        <v>4290</v>
      </c>
      <c r="I4619" s="112">
        <f t="shared" si="267"/>
        <v>3861</v>
      </c>
      <c r="J4619" s="112">
        <f t="shared" si="270"/>
        <v>3432</v>
      </c>
    </row>
    <row r="4620" s="8" customFormat="1" ht="27" spans="1:10">
      <c r="A4620" s="107" t="s">
        <v>308</v>
      </c>
      <c r="B4620" s="108" t="s">
        <v>8259</v>
      </c>
      <c r="C4620" s="120" t="s">
        <v>8260</v>
      </c>
      <c r="D4620" s="108" t="s">
        <v>8252</v>
      </c>
      <c r="E4620" s="108"/>
      <c r="F4620" s="107" t="s">
        <v>25</v>
      </c>
      <c r="G4620" s="108"/>
      <c r="H4620" s="107">
        <v>5290</v>
      </c>
      <c r="I4620" s="112">
        <f t="shared" si="267"/>
        <v>4761</v>
      </c>
      <c r="J4620" s="112">
        <f t="shared" si="270"/>
        <v>4232</v>
      </c>
    </row>
    <row r="4621" s="8" customFormat="1" ht="27" spans="1:10">
      <c r="A4621" s="107" t="s">
        <v>308</v>
      </c>
      <c r="B4621" s="108" t="s">
        <v>8261</v>
      </c>
      <c r="C4621" s="120" t="s">
        <v>8262</v>
      </c>
      <c r="D4621" s="119" t="s">
        <v>8252</v>
      </c>
      <c r="E4621" s="108"/>
      <c r="F4621" s="107" t="s">
        <v>8257</v>
      </c>
      <c r="G4621" s="108" t="s">
        <v>8258</v>
      </c>
      <c r="H4621" s="107">
        <v>4290</v>
      </c>
      <c r="I4621" s="112">
        <f t="shared" si="267"/>
        <v>3861</v>
      </c>
      <c r="J4621" s="112">
        <f t="shared" si="270"/>
        <v>3432</v>
      </c>
    </row>
    <row r="4622" s="8" customFormat="1" ht="27" spans="1:10">
      <c r="A4622" s="107" t="s">
        <v>308</v>
      </c>
      <c r="B4622" s="108" t="s">
        <v>8263</v>
      </c>
      <c r="C4622" s="120" t="s">
        <v>8264</v>
      </c>
      <c r="D4622" s="108" t="s">
        <v>8252</v>
      </c>
      <c r="E4622" s="108"/>
      <c r="F4622" s="107" t="s">
        <v>25</v>
      </c>
      <c r="G4622" s="108"/>
      <c r="H4622" s="107">
        <v>5290</v>
      </c>
      <c r="I4622" s="112">
        <f t="shared" si="267"/>
        <v>4761</v>
      </c>
      <c r="J4622" s="112">
        <f t="shared" si="270"/>
        <v>4232</v>
      </c>
    </row>
    <row r="4623" s="8" customFormat="1" ht="27" spans="1:10">
      <c r="A4623" s="107" t="s">
        <v>308</v>
      </c>
      <c r="B4623" s="108" t="s">
        <v>8265</v>
      </c>
      <c r="C4623" s="109" t="s">
        <v>8266</v>
      </c>
      <c r="D4623" s="108" t="s">
        <v>8267</v>
      </c>
      <c r="E4623" s="108" t="s">
        <v>8268</v>
      </c>
      <c r="F4623" s="107" t="s">
        <v>25</v>
      </c>
      <c r="G4623" s="108"/>
      <c r="H4623" s="107">
        <v>3958</v>
      </c>
      <c r="I4623" s="112">
        <f t="shared" si="267"/>
        <v>3562.2</v>
      </c>
      <c r="J4623" s="112">
        <f t="shared" si="270"/>
        <v>3166.4</v>
      </c>
    </row>
    <row r="4624" s="8" customFormat="1" ht="27" spans="1:10">
      <c r="A4624" s="107" t="s">
        <v>308</v>
      </c>
      <c r="B4624" s="108" t="s">
        <v>8269</v>
      </c>
      <c r="C4624" s="109" t="s">
        <v>8270</v>
      </c>
      <c r="D4624" s="108"/>
      <c r="E4624" s="108" t="s">
        <v>8240</v>
      </c>
      <c r="F4624" s="107" t="s">
        <v>25</v>
      </c>
      <c r="G4624" s="108"/>
      <c r="H4624" s="107">
        <v>3351</v>
      </c>
      <c r="I4624" s="112">
        <f t="shared" si="267"/>
        <v>3015.9</v>
      </c>
      <c r="J4624" s="112">
        <f t="shared" si="270"/>
        <v>2680.8</v>
      </c>
    </row>
    <row r="4625" s="8" customFormat="1" ht="54" spans="1:10">
      <c r="A4625" s="107" t="s">
        <v>308</v>
      </c>
      <c r="B4625" s="108" t="s">
        <v>8271</v>
      </c>
      <c r="C4625" s="109" t="s">
        <v>8272</v>
      </c>
      <c r="D4625" s="108" t="s">
        <v>8273</v>
      </c>
      <c r="E4625" s="108" t="s">
        <v>8274</v>
      </c>
      <c r="F4625" s="107" t="s">
        <v>25</v>
      </c>
      <c r="G4625" s="108"/>
      <c r="H4625" s="107">
        <v>4171</v>
      </c>
      <c r="I4625" s="112">
        <f t="shared" si="267"/>
        <v>3753.9</v>
      </c>
      <c r="J4625" s="112">
        <f t="shared" si="270"/>
        <v>3336.8</v>
      </c>
    </row>
    <row r="4626" s="8" customFormat="1" ht="54" spans="1:10">
      <c r="A4626" s="107" t="s">
        <v>308</v>
      </c>
      <c r="B4626" s="108" t="s">
        <v>8275</v>
      </c>
      <c r="C4626" s="120" t="s">
        <v>8276</v>
      </c>
      <c r="D4626" s="108"/>
      <c r="E4626" s="108" t="s">
        <v>8274</v>
      </c>
      <c r="F4626" s="107" t="s">
        <v>25</v>
      </c>
      <c r="G4626" s="108"/>
      <c r="H4626" s="107">
        <v>4171</v>
      </c>
      <c r="I4626" s="112">
        <f t="shared" si="267"/>
        <v>3753.9</v>
      </c>
      <c r="J4626" s="112">
        <f t="shared" si="270"/>
        <v>3336.8</v>
      </c>
    </row>
    <row r="4627" s="8" customFormat="1" ht="54" spans="1:10">
      <c r="A4627" s="107" t="s">
        <v>308</v>
      </c>
      <c r="B4627" s="108" t="s">
        <v>8277</v>
      </c>
      <c r="C4627" s="120" t="s">
        <v>8278</v>
      </c>
      <c r="D4627" s="108"/>
      <c r="E4627" s="108" t="s">
        <v>8274</v>
      </c>
      <c r="F4627" s="107" t="s">
        <v>25</v>
      </c>
      <c r="G4627" s="108"/>
      <c r="H4627" s="107">
        <v>4171</v>
      </c>
      <c r="I4627" s="112">
        <f t="shared" si="267"/>
        <v>3753.9</v>
      </c>
      <c r="J4627" s="112">
        <f t="shared" si="270"/>
        <v>3336.8</v>
      </c>
    </row>
    <row r="4628" s="8" customFormat="1" ht="54" spans="1:10">
      <c r="A4628" s="107" t="s">
        <v>308</v>
      </c>
      <c r="B4628" s="108" t="s">
        <v>8279</v>
      </c>
      <c r="C4628" s="120" t="s">
        <v>8280</v>
      </c>
      <c r="D4628" s="108"/>
      <c r="E4628" s="108" t="s">
        <v>8274</v>
      </c>
      <c r="F4628" s="107" t="s">
        <v>25</v>
      </c>
      <c r="G4628" s="108"/>
      <c r="H4628" s="107">
        <v>4171</v>
      </c>
      <c r="I4628" s="112">
        <f t="shared" ref="I4628:I4631" si="271">H4628*0.9</f>
        <v>3753.9</v>
      </c>
      <c r="J4628" s="112">
        <f t="shared" si="270"/>
        <v>3336.8</v>
      </c>
    </row>
    <row r="4629" s="8" customFormat="1" ht="27" customHeight="1" spans="1:10">
      <c r="A4629" s="107" t="s">
        <v>308</v>
      </c>
      <c r="B4629" s="108" t="s">
        <v>8281</v>
      </c>
      <c r="C4629" s="109" t="s">
        <v>8282</v>
      </c>
      <c r="D4629" s="108"/>
      <c r="E4629" s="108"/>
      <c r="F4629" s="107" t="s">
        <v>25</v>
      </c>
      <c r="G4629" s="108"/>
      <c r="H4629" s="107">
        <v>1862</v>
      </c>
      <c r="I4629" s="112">
        <f t="shared" si="271"/>
        <v>1675.8</v>
      </c>
      <c r="J4629" s="112">
        <f t="shared" si="270"/>
        <v>1489.6</v>
      </c>
    </row>
    <row r="4630" s="9" customFormat="1" ht="54" spans="1:10">
      <c r="A4630" s="113" t="s">
        <v>308</v>
      </c>
      <c r="B4630" s="128" t="s">
        <v>8283</v>
      </c>
      <c r="C4630" s="120" t="s">
        <v>8284</v>
      </c>
      <c r="D4630" s="121" t="s">
        <v>8285</v>
      </c>
      <c r="E4630" s="121" t="s">
        <v>8079</v>
      </c>
      <c r="F4630" s="113" t="s">
        <v>25</v>
      </c>
      <c r="G4630" s="121"/>
      <c r="H4630" s="113">
        <v>2220</v>
      </c>
      <c r="I4630" s="112">
        <f t="shared" si="271"/>
        <v>1998</v>
      </c>
      <c r="J4630" s="112">
        <f t="shared" si="270"/>
        <v>1776</v>
      </c>
    </row>
    <row r="4631" s="9" customFormat="1" ht="54" spans="1:10">
      <c r="A4631" s="113" t="s">
        <v>308</v>
      </c>
      <c r="B4631" s="128" t="s">
        <v>8286</v>
      </c>
      <c r="C4631" s="120" t="s">
        <v>8287</v>
      </c>
      <c r="D4631" s="121" t="s">
        <v>8288</v>
      </c>
      <c r="E4631" s="121" t="s">
        <v>8289</v>
      </c>
      <c r="F4631" s="113" t="s">
        <v>25</v>
      </c>
      <c r="G4631" s="121"/>
      <c r="H4631" s="113">
        <v>2867</v>
      </c>
      <c r="I4631" s="112">
        <f t="shared" si="271"/>
        <v>2580.3</v>
      </c>
      <c r="J4631" s="112">
        <f t="shared" si="270"/>
        <v>2293.6</v>
      </c>
    </row>
    <row r="4632" s="8" customFormat="1" spans="1:10">
      <c r="A4632" s="107"/>
      <c r="B4632" s="108">
        <v>330202</v>
      </c>
      <c r="C4632" s="109" t="s">
        <v>8290</v>
      </c>
      <c r="D4632" s="108"/>
      <c r="E4632" s="108"/>
      <c r="F4632" s="107"/>
      <c r="G4632" s="108"/>
      <c r="H4632" s="107"/>
      <c r="I4632" s="112"/>
      <c r="J4632" s="112"/>
    </row>
    <row r="4633" s="8" customFormat="1" spans="1:10">
      <c r="A4633" s="107" t="s">
        <v>308</v>
      </c>
      <c r="B4633" s="108">
        <v>330202001</v>
      </c>
      <c r="C4633" s="109" t="s">
        <v>8291</v>
      </c>
      <c r="D4633" s="108"/>
      <c r="E4633" s="108"/>
      <c r="F4633" s="107" t="s">
        <v>25</v>
      </c>
      <c r="G4633" s="108"/>
      <c r="H4633" s="107">
        <v>2470</v>
      </c>
      <c r="I4633" s="112">
        <f t="shared" ref="I4633:I4666" si="272">H4633*0.9</f>
        <v>2223</v>
      </c>
      <c r="J4633" s="112">
        <f t="shared" ref="J4633:J4666" si="273">H4633*0.8</f>
        <v>1976</v>
      </c>
    </row>
    <row r="4634" s="8" customFormat="1" spans="1:10">
      <c r="A4634" s="107" t="s">
        <v>308</v>
      </c>
      <c r="B4634" s="108">
        <v>330202002</v>
      </c>
      <c r="C4634" s="109" t="s">
        <v>8292</v>
      </c>
      <c r="D4634" s="108"/>
      <c r="E4634" s="108"/>
      <c r="F4634" s="107" t="s">
        <v>7995</v>
      </c>
      <c r="G4634" s="110"/>
      <c r="H4634" s="107">
        <v>672</v>
      </c>
      <c r="I4634" s="112">
        <f t="shared" si="272"/>
        <v>604.8</v>
      </c>
      <c r="J4634" s="112">
        <f t="shared" si="273"/>
        <v>537.6</v>
      </c>
    </row>
    <row r="4635" s="8" customFormat="1" ht="27" spans="1:10">
      <c r="A4635" s="107" t="s">
        <v>308</v>
      </c>
      <c r="B4635" s="108" t="s">
        <v>8293</v>
      </c>
      <c r="C4635" s="120" t="s">
        <v>8294</v>
      </c>
      <c r="D4635" s="108"/>
      <c r="E4635" s="108"/>
      <c r="F4635" s="112" t="s">
        <v>7995</v>
      </c>
      <c r="G4635" s="108"/>
      <c r="H4635" s="107">
        <v>50</v>
      </c>
      <c r="I4635" s="112">
        <f t="shared" si="272"/>
        <v>45</v>
      </c>
      <c r="J4635" s="112">
        <f t="shared" si="273"/>
        <v>40</v>
      </c>
    </row>
    <row r="4636" s="8" customFormat="1" ht="27" spans="1:10">
      <c r="A4636" s="107" t="s">
        <v>308</v>
      </c>
      <c r="B4636" s="108" t="s">
        <v>8295</v>
      </c>
      <c r="C4636" s="120" t="s">
        <v>8296</v>
      </c>
      <c r="D4636" s="108"/>
      <c r="E4636" s="108"/>
      <c r="F4636" s="112" t="s">
        <v>7995</v>
      </c>
      <c r="G4636" s="108"/>
      <c r="H4636" s="107">
        <v>50</v>
      </c>
      <c r="I4636" s="112">
        <f t="shared" si="272"/>
        <v>45</v>
      </c>
      <c r="J4636" s="112">
        <f t="shared" si="273"/>
        <v>40</v>
      </c>
    </row>
    <row r="4637" s="8" customFormat="1" ht="27" spans="1:10">
      <c r="A4637" s="107" t="s">
        <v>308</v>
      </c>
      <c r="B4637" s="108" t="s">
        <v>8297</v>
      </c>
      <c r="C4637" s="120" t="s">
        <v>8298</v>
      </c>
      <c r="D4637" s="108"/>
      <c r="E4637" s="108"/>
      <c r="F4637" s="112" t="s">
        <v>7995</v>
      </c>
      <c r="G4637" s="108"/>
      <c r="H4637" s="107">
        <v>50</v>
      </c>
      <c r="I4637" s="112">
        <f t="shared" si="272"/>
        <v>45</v>
      </c>
      <c r="J4637" s="112">
        <f t="shared" si="273"/>
        <v>40</v>
      </c>
    </row>
    <row r="4638" s="8" customFormat="1" ht="27" spans="1:10">
      <c r="A4638" s="107" t="s">
        <v>308</v>
      </c>
      <c r="B4638" s="108" t="s">
        <v>8299</v>
      </c>
      <c r="C4638" s="120" t="s">
        <v>8300</v>
      </c>
      <c r="D4638" s="108"/>
      <c r="E4638" s="108"/>
      <c r="F4638" s="112" t="s">
        <v>7995</v>
      </c>
      <c r="G4638" s="108"/>
      <c r="H4638" s="107">
        <v>50</v>
      </c>
      <c r="I4638" s="112">
        <f t="shared" si="272"/>
        <v>45</v>
      </c>
      <c r="J4638" s="112">
        <f t="shared" si="273"/>
        <v>40</v>
      </c>
    </row>
    <row r="4639" s="8" customFormat="1" spans="1:10">
      <c r="A4639" s="107" t="s">
        <v>308</v>
      </c>
      <c r="B4639" s="108">
        <v>330202003</v>
      </c>
      <c r="C4639" s="109" t="s">
        <v>8301</v>
      </c>
      <c r="D4639" s="108"/>
      <c r="E4639" s="108"/>
      <c r="F4639" s="107" t="s">
        <v>7995</v>
      </c>
      <c r="G4639" s="108"/>
      <c r="H4639" s="107">
        <v>741</v>
      </c>
      <c r="I4639" s="112">
        <f t="shared" si="272"/>
        <v>666.9</v>
      </c>
      <c r="J4639" s="112">
        <f t="shared" si="273"/>
        <v>592.8</v>
      </c>
    </row>
    <row r="4640" s="8" customFormat="1" spans="1:10">
      <c r="A4640" s="107" t="s">
        <v>308</v>
      </c>
      <c r="B4640" s="108">
        <v>330202004</v>
      </c>
      <c r="C4640" s="109" t="s">
        <v>8302</v>
      </c>
      <c r="D4640" s="108"/>
      <c r="E4640" s="108"/>
      <c r="F4640" s="107" t="s">
        <v>7995</v>
      </c>
      <c r="G4640" s="108"/>
      <c r="H4640" s="107">
        <v>484</v>
      </c>
      <c r="I4640" s="112">
        <f t="shared" si="272"/>
        <v>435.6</v>
      </c>
      <c r="J4640" s="112">
        <f t="shared" si="273"/>
        <v>387.2</v>
      </c>
    </row>
    <row r="4641" s="8" customFormat="1" spans="1:10">
      <c r="A4641" s="107" t="s">
        <v>308</v>
      </c>
      <c r="B4641" s="108">
        <v>330202005</v>
      </c>
      <c r="C4641" s="109" t="s">
        <v>8303</v>
      </c>
      <c r="D4641" s="108"/>
      <c r="E4641" s="108"/>
      <c r="F4641" s="107" t="s">
        <v>25</v>
      </c>
      <c r="G4641" s="108"/>
      <c r="H4641" s="107">
        <v>2100</v>
      </c>
      <c r="I4641" s="112">
        <f t="shared" si="272"/>
        <v>1890</v>
      </c>
      <c r="J4641" s="112">
        <f t="shared" si="273"/>
        <v>1680</v>
      </c>
    </row>
    <row r="4642" s="8" customFormat="1" spans="1:10">
      <c r="A4642" s="107" t="s">
        <v>308</v>
      </c>
      <c r="B4642" s="108">
        <v>330202006</v>
      </c>
      <c r="C4642" s="109" t="s">
        <v>8304</v>
      </c>
      <c r="D4642" s="108"/>
      <c r="E4642" s="108"/>
      <c r="F4642" s="107" t="s">
        <v>25</v>
      </c>
      <c r="G4642" s="108"/>
      <c r="H4642" s="107">
        <v>2441</v>
      </c>
      <c r="I4642" s="112">
        <f t="shared" si="272"/>
        <v>2196.9</v>
      </c>
      <c r="J4642" s="112">
        <f t="shared" si="273"/>
        <v>1952.8</v>
      </c>
    </row>
    <row r="4643" s="8" customFormat="1" spans="1:10">
      <c r="A4643" s="107" t="s">
        <v>308</v>
      </c>
      <c r="B4643" s="108">
        <v>330202007</v>
      </c>
      <c r="C4643" s="109" t="s">
        <v>8305</v>
      </c>
      <c r="D4643" s="110"/>
      <c r="E4643" s="108" t="s">
        <v>8306</v>
      </c>
      <c r="F4643" s="107" t="s">
        <v>25</v>
      </c>
      <c r="G4643" s="108"/>
      <c r="H4643" s="107">
        <v>2300</v>
      </c>
      <c r="I4643" s="112">
        <f t="shared" si="272"/>
        <v>2070</v>
      </c>
      <c r="J4643" s="112">
        <f t="shared" si="273"/>
        <v>1840</v>
      </c>
    </row>
    <row r="4644" s="8" customFormat="1" spans="1:10">
      <c r="A4644" s="107" t="s">
        <v>308</v>
      </c>
      <c r="B4644" s="108" t="s">
        <v>8307</v>
      </c>
      <c r="C4644" s="120" t="s">
        <v>8308</v>
      </c>
      <c r="D4644" s="108"/>
      <c r="E4644" s="108" t="s">
        <v>8306</v>
      </c>
      <c r="F4644" s="107" t="s">
        <v>25</v>
      </c>
      <c r="G4644" s="108"/>
      <c r="H4644" s="107">
        <v>2300</v>
      </c>
      <c r="I4644" s="112">
        <f t="shared" si="272"/>
        <v>2070</v>
      </c>
      <c r="J4644" s="112">
        <f t="shared" si="273"/>
        <v>1840</v>
      </c>
    </row>
    <row r="4645" s="8" customFormat="1" spans="1:10">
      <c r="A4645" s="107" t="s">
        <v>308</v>
      </c>
      <c r="B4645" s="108" t="s">
        <v>8309</v>
      </c>
      <c r="C4645" s="120" t="s">
        <v>8310</v>
      </c>
      <c r="D4645" s="108"/>
      <c r="E4645" s="108" t="s">
        <v>8306</v>
      </c>
      <c r="F4645" s="107" t="s">
        <v>25</v>
      </c>
      <c r="G4645" s="108"/>
      <c r="H4645" s="117">
        <v>4334</v>
      </c>
      <c r="I4645" s="118">
        <v>3900.6</v>
      </c>
      <c r="J4645" s="118">
        <v>3467.2</v>
      </c>
    </row>
    <row r="4646" s="8" customFormat="1" spans="1:10">
      <c r="A4646" s="107" t="s">
        <v>308</v>
      </c>
      <c r="B4646" s="108" t="s">
        <v>8311</v>
      </c>
      <c r="C4646" s="120" t="s">
        <v>8312</v>
      </c>
      <c r="D4646" s="108"/>
      <c r="E4646" s="108" t="s">
        <v>8306</v>
      </c>
      <c r="F4646" s="107" t="s">
        <v>25</v>
      </c>
      <c r="G4646" s="108"/>
      <c r="H4646" s="107">
        <v>2300</v>
      </c>
      <c r="I4646" s="112">
        <f t="shared" si="272"/>
        <v>2070</v>
      </c>
      <c r="J4646" s="112">
        <f t="shared" si="273"/>
        <v>1840</v>
      </c>
    </row>
    <row r="4647" s="8" customFormat="1" spans="1:10">
      <c r="A4647" s="107" t="s">
        <v>308</v>
      </c>
      <c r="B4647" s="108" t="s">
        <v>8313</v>
      </c>
      <c r="C4647" s="120" t="s">
        <v>8314</v>
      </c>
      <c r="D4647" s="108"/>
      <c r="E4647" s="108" t="s">
        <v>8306</v>
      </c>
      <c r="F4647" s="107" t="s">
        <v>25</v>
      </c>
      <c r="G4647" s="108"/>
      <c r="H4647" s="107">
        <v>2300</v>
      </c>
      <c r="I4647" s="112">
        <f t="shared" si="272"/>
        <v>2070</v>
      </c>
      <c r="J4647" s="112">
        <f t="shared" si="273"/>
        <v>1840</v>
      </c>
    </row>
    <row r="4648" s="8" customFormat="1" spans="1:10">
      <c r="A4648" s="107" t="s">
        <v>308</v>
      </c>
      <c r="B4648" s="108" t="s">
        <v>8315</v>
      </c>
      <c r="C4648" s="120" t="s">
        <v>8316</v>
      </c>
      <c r="D4648" s="108"/>
      <c r="E4648" s="108" t="s">
        <v>8306</v>
      </c>
      <c r="F4648" s="107" t="s">
        <v>25</v>
      </c>
      <c r="G4648" s="108"/>
      <c r="H4648" s="107">
        <v>2300</v>
      </c>
      <c r="I4648" s="112">
        <f t="shared" si="272"/>
        <v>2070</v>
      </c>
      <c r="J4648" s="112">
        <f t="shared" si="273"/>
        <v>1840</v>
      </c>
    </row>
    <row r="4649" s="8" customFormat="1" ht="27" spans="1:10">
      <c r="A4649" s="107" t="s">
        <v>308</v>
      </c>
      <c r="B4649" s="108">
        <v>330202008</v>
      </c>
      <c r="C4649" s="109" t="s">
        <v>8317</v>
      </c>
      <c r="D4649" s="108" t="s">
        <v>8318</v>
      </c>
      <c r="E4649" s="108"/>
      <c r="F4649" s="107" t="s">
        <v>25</v>
      </c>
      <c r="G4649" s="108"/>
      <c r="H4649" s="107">
        <v>1915</v>
      </c>
      <c r="I4649" s="112">
        <f t="shared" si="272"/>
        <v>1723.5</v>
      </c>
      <c r="J4649" s="112">
        <f t="shared" si="273"/>
        <v>1532</v>
      </c>
    </row>
    <row r="4650" s="8" customFormat="1" spans="1:10">
      <c r="A4650" s="107" t="s">
        <v>308</v>
      </c>
      <c r="B4650" s="108">
        <v>330202009</v>
      </c>
      <c r="C4650" s="109" t="s">
        <v>8319</v>
      </c>
      <c r="D4650" s="110"/>
      <c r="E4650" s="108"/>
      <c r="F4650" s="107" t="s">
        <v>25</v>
      </c>
      <c r="G4650" s="108"/>
      <c r="H4650" s="117">
        <v>2601</v>
      </c>
      <c r="I4650" s="118">
        <v>2340.9</v>
      </c>
      <c r="J4650" s="118">
        <v>2080.8</v>
      </c>
    </row>
    <row r="4651" s="8" customFormat="1" spans="1:10">
      <c r="A4651" s="107" t="s">
        <v>308</v>
      </c>
      <c r="B4651" s="108" t="s">
        <v>8320</v>
      </c>
      <c r="C4651" s="120" t="s">
        <v>8321</v>
      </c>
      <c r="D4651" s="108"/>
      <c r="E4651" s="108"/>
      <c r="F4651" s="107" t="s">
        <v>25</v>
      </c>
      <c r="G4651" s="108"/>
      <c r="H4651" s="107">
        <v>1974</v>
      </c>
      <c r="I4651" s="112">
        <f t="shared" si="272"/>
        <v>1776.6</v>
      </c>
      <c r="J4651" s="112">
        <f t="shared" si="273"/>
        <v>1579.2</v>
      </c>
    </row>
    <row r="4652" s="8" customFormat="1" spans="1:10">
      <c r="A4652" s="107" t="s">
        <v>308</v>
      </c>
      <c r="B4652" s="108" t="s">
        <v>8322</v>
      </c>
      <c r="C4652" s="120" t="s">
        <v>8323</v>
      </c>
      <c r="D4652" s="108"/>
      <c r="E4652" s="108"/>
      <c r="F4652" s="107" t="s">
        <v>25</v>
      </c>
      <c r="G4652" s="108"/>
      <c r="H4652" s="107">
        <v>1974</v>
      </c>
      <c r="I4652" s="112">
        <f t="shared" si="272"/>
        <v>1776.6</v>
      </c>
      <c r="J4652" s="112">
        <f t="shared" si="273"/>
        <v>1579.2</v>
      </c>
    </row>
    <row r="4653" s="8" customFormat="1" spans="1:10">
      <c r="A4653" s="107" t="s">
        <v>308</v>
      </c>
      <c r="B4653" s="108" t="s">
        <v>8324</v>
      </c>
      <c r="C4653" s="120" t="s">
        <v>8325</v>
      </c>
      <c r="D4653" s="108"/>
      <c r="E4653" s="108"/>
      <c r="F4653" s="107" t="s">
        <v>25</v>
      </c>
      <c r="G4653" s="108"/>
      <c r="H4653" s="107">
        <v>1974</v>
      </c>
      <c r="I4653" s="112">
        <f t="shared" si="272"/>
        <v>1776.6</v>
      </c>
      <c r="J4653" s="112">
        <f t="shared" si="273"/>
        <v>1579.2</v>
      </c>
    </row>
    <row r="4654" s="8" customFormat="1" spans="1:10">
      <c r="A4654" s="107" t="s">
        <v>308</v>
      </c>
      <c r="B4654" s="108">
        <v>330202010</v>
      </c>
      <c r="C4654" s="109" t="s">
        <v>8326</v>
      </c>
      <c r="D4654" s="108"/>
      <c r="E4654" s="108" t="s">
        <v>8327</v>
      </c>
      <c r="F4654" s="107" t="s">
        <v>25</v>
      </c>
      <c r="G4654" s="108"/>
      <c r="H4654" s="107">
        <v>2000</v>
      </c>
      <c r="I4654" s="112">
        <f t="shared" si="272"/>
        <v>1800</v>
      </c>
      <c r="J4654" s="112">
        <f t="shared" si="273"/>
        <v>1600</v>
      </c>
    </row>
    <row r="4655" s="8" customFormat="1" spans="1:10">
      <c r="A4655" s="107" t="s">
        <v>308</v>
      </c>
      <c r="B4655" s="108">
        <v>330202011</v>
      </c>
      <c r="C4655" s="109" t="s">
        <v>8328</v>
      </c>
      <c r="D4655" s="108" t="s">
        <v>8329</v>
      </c>
      <c r="E4655" s="108"/>
      <c r="F4655" s="107" t="s">
        <v>25</v>
      </c>
      <c r="G4655" s="108"/>
      <c r="H4655" s="107">
        <v>1500</v>
      </c>
      <c r="I4655" s="112">
        <f t="shared" si="272"/>
        <v>1350</v>
      </c>
      <c r="J4655" s="112">
        <f t="shared" si="273"/>
        <v>1200</v>
      </c>
    </row>
    <row r="4656" s="8" customFormat="1" spans="1:10">
      <c r="A4656" s="107" t="s">
        <v>308</v>
      </c>
      <c r="B4656" s="108">
        <v>330202012</v>
      </c>
      <c r="C4656" s="109" t="s">
        <v>8330</v>
      </c>
      <c r="D4656" s="108"/>
      <c r="E4656" s="108"/>
      <c r="F4656" s="107" t="s">
        <v>25</v>
      </c>
      <c r="G4656" s="108"/>
      <c r="H4656" s="107">
        <v>2430</v>
      </c>
      <c r="I4656" s="112">
        <f t="shared" si="272"/>
        <v>2187</v>
      </c>
      <c r="J4656" s="112">
        <f t="shared" si="273"/>
        <v>1944</v>
      </c>
    </row>
    <row r="4657" s="8" customFormat="1" spans="1:10">
      <c r="A4657" s="107" t="s">
        <v>308</v>
      </c>
      <c r="B4657" s="108">
        <v>330202013</v>
      </c>
      <c r="C4657" s="109" t="s">
        <v>8331</v>
      </c>
      <c r="D4657" s="108"/>
      <c r="E4657" s="108"/>
      <c r="F4657" s="107" t="s">
        <v>25</v>
      </c>
      <c r="G4657" s="108"/>
      <c r="H4657" s="107">
        <v>2125</v>
      </c>
      <c r="I4657" s="112">
        <f t="shared" si="272"/>
        <v>1912.5</v>
      </c>
      <c r="J4657" s="112">
        <f t="shared" si="273"/>
        <v>1700</v>
      </c>
    </row>
    <row r="4658" s="8" customFormat="1" spans="1:10">
      <c r="A4658" s="107" t="s">
        <v>308</v>
      </c>
      <c r="B4658" s="108">
        <v>330202014</v>
      </c>
      <c r="C4658" s="109" t="s">
        <v>8332</v>
      </c>
      <c r="D4658" s="108"/>
      <c r="E4658" s="108"/>
      <c r="F4658" s="107" t="s">
        <v>25</v>
      </c>
      <c r="G4658" s="108"/>
      <c r="H4658" s="107">
        <v>2712</v>
      </c>
      <c r="I4658" s="112">
        <f t="shared" si="272"/>
        <v>2440.8</v>
      </c>
      <c r="J4658" s="112">
        <f t="shared" si="273"/>
        <v>2169.6</v>
      </c>
    </row>
    <row r="4659" s="8" customFormat="1" spans="1:10">
      <c r="A4659" s="107" t="s">
        <v>308</v>
      </c>
      <c r="B4659" s="108">
        <v>330202015</v>
      </c>
      <c r="C4659" s="109" t="s">
        <v>8333</v>
      </c>
      <c r="D4659" s="108"/>
      <c r="E4659" s="108"/>
      <c r="F4659" s="107" t="s">
        <v>25</v>
      </c>
      <c r="G4659" s="108"/>
      <c r="H4659" s="107">
        <v>2584</v>
      </c>
      <c r="I4659" s="112">
        <f t="shared" si="272"/>
        <v>2325.6</v>
      </c>
      <c r="J4659" s="112">
        <f t="shared" si="273"/>
        <v>2067.2</v>
      </c>
    </row>
    <row r="4660" s="8" customFormat="1" spans="1:10">
      <c r="A4660" s="107" t="s">
        <v>308</v>
      </c>
      <c r="B4660" s="108">
        <v>330202016</v>
      </c>
      <c r="C4660" s="109" t="s">
        <v>8334</v>
      </c>
      <c r="D4660" s="108"/>
      <c r="E4660" s="108"/>
      <c r="F4660" s="107" t="s">
        <v>25</v>
      </c>
      <c r="G4660" s="108"/>
      <c r="H4660" s="107">
        <v>2869</v>
      </c>
      <c r="I4660" s="112">
        <f t="shared" si="272"/>
        <v>2582.1</v>
      </c>
      <c r="J4660" s="112">
        <f t="shared" si="273"/>
        <v>2295.2</v>
      </c>
    </row>
    <row r="4661" s="8" customFormat="1" spans="1:10">
      <c r="A4661" s="107" t="s">
        <v>308</v>
      </c>
      <c r="B4661" s="108">
        <v>330202017</v>
      </c>
      <c r="C4661" s="109" t="s">
        <v>8335</v>
      </c>
      <c r="D4661" s="108" t="s">
        <v>8336</v>
      </c>
      <c r="E4661" s="108"/>
      <c r="F4661" s="107" t="s">
        <v>25</v>
      </c>
      <c r="G4661" s="108"/>
      <c r="H4661" s="107">
        <v>2308</v>
      </c>
      <c r="I4661" s="112">
        <f t="shared" si="272"/>
        <v>2077.2</v>
      </c>
      <c r="J4661" s="112">
        <f t="shared" si="273"/>
        <v>1846.4</v>
      </c>
    </row>
    <row r="4662" s="8" customFormat="1" spans="1:10">
      <c r="A4662" s="107" t="s">
        <v>308</v>
      </c>
      <c r="B4662" s="108">
        <v>330202018</v>
      </c>
      <c r="C4662" s="109" t="s">
        <v>8337</v>
      </c>
      <c r="D4662" s="108"/>
      <c r="E4662" s="108"/>
      <c r="F4662" s="107" t="s">
        <v>25</v>
      </c>
      <c r="G4662" s="108"/>
      <c r="H4662" s="107">
        <v>3705</v>
      </c>
      <c r="I4662" s="112">
        <f t="shared" si="272"/>
        <v>3334.5</v>
      </c>
      <c r="J4662" s="112">
        <f t="shared" si="273"/>
        <v>2964</v>
      </c>
    </row>
    <row r="4663" s="9" customFormat="1" ht="54" spans="1:10">
      <c r="A4663" s="113" t="s">
        <v>308</v>
      </c>
      <c r="B4663" s="128" t="s">
        <v>8338</v>
      </c>
      <c r="C4663" s="120" t="s">
        <v>8339</v>
      </c>
      <c r="D4663" s="121" t="s">
        <v>8340</v>
      </c>
      <c r="E4663" s="121"/>
      <c r="F4663" s="113" t="s">
        <v>25</v>
      </c>
      <c r="G4663" s="121" t="s">
        <v>6369</v>
      </c>
      <c r="H4663" s="113">
        <v>2417</v>
      </c>
      <c r="I4663" s="112">
        <f t="shared" si="272"/>
        <v>2175.3</v>
      </c>
      <c r="J4663" s="112">
        <f t="shared" si="273"/>
        <v>1933.6</v>
      </c>
    </row>
    <row r="4664" s="9" customFormat="1" ht="67.5" spans="1:10">
      <c r="A4664" s="113" t="s">
        <v>308</v>
      </c>
      <c r="B4664" s="128" t="s">
        <v>8341</v>
      </c>
      <c r="C4664" s="120" t="s">
        <v>8342</v>
      </c>
      <c r="D4664" s="121" t="s">
        <v>8343</v>
      </c>
      <c r="E4664" s="121"/>
      <c r="F4664" s="113" t="s">
        <v>25</v>
      </c>
      <c r="G4664" s="121"/>
      <c r="H4664" s="113">
        <v>7453</v>
      </c>
      <c r="I4664" s="112">
        <f t="shared" si="272"/>
        <v>6707.7</v>
      </c>
      <c r="J4664" s="112">
        <f t="shared" si="273"/>
        <v>5962.4</v>
      </c>
    </row>
    <row r="4665" s="9" customFormat="1" ht="27" spans="1:10">
      <c r="A4665" s="113" t="s">
        <v>308</v>
      </c>
      <c r="B4665" s="128" t="s">
        <v>8344</v>
      </c>
      <c r="C4665" s="120" t="s">
        <v>8345</v>
      </c>
      <c r="D4665" s="121" t="s">
        <v>8346</v>
      </c>
      <c r="E4665" s="121"/>
      <c r="F4665" s="113" t="s">
        <v>25</v>
      </c>
      <c r="G4665" s="121"/>
      <c r="H4665" s="113">
        <v>7280</v>
      </c>
      <c r="I4665" s="112">
        <f t="shared" si="272"/>
        <v>6552</v>
      </c>
      <c r="J4665" s="112">
        <f t="shared" si="273"/>
        <v>5824</v>
      </c>
    </row>
    <row r="4666" s="9" customFormat="1" ht="27" spans="1:10">
      <c r="A4666" s="113" t="s">
        <v>308</v>
      </c>
      <c r="B4666" s="128" t="s">
        <v>8347</v>
      </c>
      <c r="C4666" s="120" t="s">
        <v>8348</v>
      </c>
      <c r="D4666" s="121" t="s">
        <v>8349</v>
      </c>
      <c r="E4666" s="121"/>
      <c r="F4666" s="113" t="s">
        <v>25</v>
      </c>
      <c r="G4666" s="121"/>
      <c r="H4666" s="113">
        <v>7842</v>
      </c>
      <c r="I4666" s="112">
        <f t="shared" si="272"/>
        <v>7057.8</v>
      </c>
      <c r="J4666" s="112">
        <f t="shared" si="273"/>
        <v>6273.6</v>
      </c>
    </row>
    <row r="4667" s="8" customFormat="1" spans="1:10">
      <c r="A4667" s="107"/>
      <c r="B4667" s="108">
        <v>330203</v>
      </c>
      <c r="C4667" s="109" t="s">
        <v>8350</v>
      </c>
      <c r="D4667" s="108"/>
      <c r="E4667" s="108"/>
      <c r="F4667" s="107"/>
      <c r="G4667" s="108"/>
      <c r="H4667" s="107"/>
      <c r="I4667" s="112"/>
      <c r="J4667" s="112"/>
    </row>
    <row r="4668" s="8" customFormat="1" spans="1:10">
      <c r="A4668" s="107" t="s">
        <v>308</v>
      </c>
      <c r="B4668" s="108">
        <v>330203001</v>
      </c>
      <c r="C4668" s="109" t="s">
        <v>8351</v>
      </c>
      <c r="D4668" s="108" t="s">
        <v>8352</v>
      </c>
      <c r="E4668" s="108" t="s">
        <v>8353</v>
      </c>
      <c r="F4668" s="107" t="s">
        <v>25</v>
      </c>
      <c r="G4668" s="108" t="s">
        <v>8354</v>
      </c>
      <c r="H4668" s="117">
        <v>6468</v>
      </c>
      <c r="I4668" s="118">
        <v>5821.2</v>
      </c>
      <c r="J4668" s="118">
        <v>5174.4</v>
      </c>
    </row>
    <row r="4669" s="8" customFormat="1" ht="27" spans="1:10">
      <c r="A4669" s="107" t="s">
        <v>308</v>
      </c>
      <c r="B4669" s="108" t="s">
        <v>8355</v>
      </c>
      <c r="C4669" s="120" t="s">
        <v>8356</v>
      </c>
      <c r="D4669" s="108"/>
      <c r="E4669" s="108"/>
      <c r="F4669" s="107" t="s">
        <v>6321</v>
      </c>
      <c r="G4669" s="108"/>
      <c r="H4669" s="107">
        <v>650</v>
      </c>
      <c r="I4669" s="112">
        <f t="shared" ref="I4668:I4709" si="274">H4669*0.9</f>
        <v>585</v>
      </c>
      <c r="J4669" s="112">
        <f t="shared" ref="J4668:J4673" si="275">H4669*0.8</f>
        <v>520</v>
      </c>
    </row>
    <row r="4670" s="8" customFormat="1" spans="1:10">
      <c r="A4670" s="107" t="s">
        <v>308</v>
      </c>
      <c r="B4670" s="108" t="s">
        <v>8357</v>
      </c>
      <c r="C4670" s="120" t="s">
        <v>8358</v>
      </c>
      <c r="D4670" s="108" t="s">
        <v>8352</v>
      </c>
      <c r="E4670" s="108" t="s">
        <v>8353</v>
      </c>
      <c r="F4670" s="107" t="s">
        <v>25</v>
      </c>
      <c r="G4670" s="108" t="s">
        <v>8354</v>
      </c>
      <c r="H4670" s="107">
        <v>3250</v>
      </c>
      <c r="I4670" s="112">
        <f t="shared" si="274"/>
        <v>2925</v>
      </c>
      <c r="J4670" s="112">
        <f t="shared" si="275"/>
        <v>2600</v>
      </c>
    </row>
    <row r="4671" s="8" customFormat="1" ht="27" spans="1:10">
      <c r="A4671" s="107" t="s">
        <v>308</v>
      </c>
      <c r="B4671" s="108" t="s">
        <v>8359</v>
      </c>
      <c r="C4671" s="120" t="s">
        <v>8360</v>
      </c>
      <c r="D4671" s="108"/>
      <c r="E4671" s="108"/>
      <c r="F4671" s="107" t="s">
        <v>6321</v>
      </c>
      <c r="G4671" s="108"/>
      <c r="H4671" s="107">
        <v>650</v>
      </c>
      <c r="I4671" s="112">
        <f t="shared" si="274"/>
        <v>585</v>
      </c>
      <c r="J4671" s="112">
        <f t="shared" si="275"/>
        <v>520</v>
      </c>
    </row>
    <row r="4672" s="8" customFormat="1" spans="1:10">
      <c r="A4672" s="107" t="s">
        <v>308</v>
      </c>
      <c r="B4672" s="108" t="s">
        <v>8361</v>
      </c>
      <c r="C4672" s="120" t="s">
        <v>8362</v>
      </c>
      <c r="D4672" s="108" t="s">
        <v>8352</v>
      </c>
      <c r="E4672" s="108" t="s">
        <v>8353</v>
      </c>
      <c r="F4672" s="107" t="s">
        <v>25</v>
      </c>
      <c r="G4672" s="108" t="s">
        <v>8354</v>
      </c>
      <c r="H4672" s="117">
        <v>6450</v>
      </c>
      <c r="I4672" s="118">
        <v>5805</v>
      </c>
      <c r="J4672" s="118">
        <v>5160</v>
      </c>
    </row>
    <row r="4673" s="8" customFormat="1" ht="27" spans="1:10">
      <c r="A4673" s="107" t="s">
        <v>308</v>
      </c>
      <c r="B4673" s="108" t="s">
        <v>8363</v>
      </c>
      <c r="C4673" s="120" t="s">
        <v>8364</v>
      </c>
      <c r="D4673" s="108"/>
      <c r="E4673" s="108"/>
      <c r="F4673" s="107" t="s">
        <v>6321</v>
      </c>
      <c r="G4673" s="108"/>
      <c r="H4673" s="107">
        <v>650</v>
      </c>
      <c r="I4673" s="112">
        <f t="shared" si="274"/>
        <v>585</v>
      </c>
      <c r="J4673" s="112">
        <f t="shared" si="275"/>
        <v>520</v>
      </c>
    </row>
    <row r="4674" s="8" customFormat="1" ht="27" spans="1:10">
      <c r="A4674" s="107" t="s">
        <v>308</v>
      </c>
      <c r="B4674" s="108">
        <v>330203002</v>
      </c>
      <c r="C4674" s="109" t="s">
        <v>8365</v>
      </c>
      <c r="D4674" s="108" t="s">
        <v>8366</v>
      </c>
      <c r="E4674" s="108" t="s">
        <v>8353</v>
      </c>
      <c r="F4674" s="107" t="s">
        <v>25</v>
      </c>
      <c r="G4674" s="110"/>
      <c r="H4674" s="107">
        <v>3704</v>
      </c>
      <c r="I4674" s="112">
        <f t="shared" si="274"/>
        <v>3333.6</v>
      </c>
      <c r="J4674" s="113">
        <v>2963.2</v>
      </c>
    </row>
    <row r="4675" s="8" customFormat="1" ht="27" spans="1:10">
      <c r="A4675" s="107" t="s">
        <v>308</v>
      </c>
      <c r="B4675" s="108" t="s">
        <v>8367</v>
      </c>
      <c r="C4675" s="120" t="s">
        <v>8368</v>
      </c>
      <c r="D4675" s="108"/>
      <c r="E4675" s="108"/>
      <c r="F4675" s="107" t="s">
        <v>6321</v>
      </c>
      <c r="G4675" s="108"/>
      <c r="H4675" s="107">
        <v>740.8</v>
      </c>
      <c r="I4675" s="112">
        <f t="shared" si="274"/>
        <v>666.72</v>
      </c>
      <c r="J4675" s="113">
        <v>592.64</v>
      </c>
    </row>
    <row r="4676" s="8" customFormat="1" spans="1:10">
      <c r="A4676" s="107" t="s">
        <v>308</v>
      </c>
      <c r="B4676" s="108">
        <v>330203003</v>
      </c>
      <c r="C4676" s="109" t="s">
        <v>8369</v>
      </c>
      <c r="D4676" s="108" t="s">
        <v>8370</v>
      </c>
      <c r="E4676" s="108" t="s">
        <v>8192</v>
      </c>
      <c r="F4676" s="107" t="s">
        <v>25</v>
      </c>
      <c r="G4676" s="108"/>
      <c r="H4676" s="107">
        <v>3040</v>
      </c>
      <c r="I4676" s="112">
        <f t="shared" si="274"/>
        <v>2736</v>
      </c>
      <c r="J4676" s="112">
        <f t="shared" ref="J4676:J4709" si="276">H4676*0.8</f>
        <v>2432</v>
      </c>
    </row>
    <row r="4677" s="8" customFormat="1" spans="1:10">
      <c r="A4677" s="107" t="s">
        <v>308</v>
      </c>
      <c r="B4677" s="108" t="s">
        <v>8371</v>
      </c>
      <c r="C4677" s="109" t="s">
        <v>8372</v>
      </c>
      <c r="D4677" s="108"/>
      <c r="E4677" s="108" t="s">
        <v>8192</v>
      </c>
      <c r="F4677" s="107" t="s">
        <v>25</v>
      </c>
      <c r="G4677" s="108"/>
      <c r="H4677" s="107">
        <v>3040</v>
      </c>
      <c r="I4677" s="112">
        <f t="shared" si="274"/>
        <v>2736</v>
      </c>
      <c r="J4677" s="112">
        <f t="shared" si="276"/>
        <v>2432</v>
      </c>
    </row>
    <row r="4678" s="8" customFormat="1" ht="40.5" spans="1:10">
      <c r="A4678" s="107" t="s">
        <v>308</v>
      </c>
      <c r="B4678" s="108">
        <v>330203004</v>
      </c>
      <c r="C4678" s="109" t="s">
        <v>8373</v>
      </c>
      <c r="D4678" s="108" t="s">
        <v>8374</v>
      </c>
      <c r="E4678" s="108" t="s">
        <v>8375</v>
      </c>
      <c r="F4678" s="107" t="s">
        <v>25</v>
      </c>
      <c r="G4678" s="108"/>
      <c r="H4678" s="107">
        <v>3800</v>
      </c>
      <c r="I4678" s="112">
        <f t="shared" si="274"/>
        <v>3420</v>
      </c>
      <c r="J4678" s="112">
        <f t="shared" si="276"/>
        <v>3040</v>
      </c>
    </row>
    <row r="4679" s="8" customFormat="1" ht="40.5" spans="1:10">
      <c r="A4679" s="107" t="s">
        <v>308</v>
      </c>
      <c r="B4679" s="108" t="s">
        <v>8376</v>
      </c>
      <c r="C4679" s="120" t="s">
        <v>8377</v>
      </c>
      <c r="D4679" s="108"/>
      <c r="E4679" s="108" t="s">
        <v>8375</v>
      </c>
      <c r="F4679" s="107" t="s">
        <v>25</v>
      </c>
      <c r="G4679" s="108"/>
      <c r="H4679" s="107">
        <v>3800</v>
      </c>
      <c r="I4679" s="112">
        <f t="shared" si="274"/>
        <v>3420</v>
      </c>
      <c r="J4679" s="112">
        <f t="shared" si="276"/>
        <v>3040</v>
      </c>
    </row>
    <row r="4680" s="8" customFormat="1" ht="40.5" spans="1:10">
      <c r="A4680" s="107" t="s">
        <v>308</v>
      </c>
      <c r="B4680" s="108" t="s">
        <v>8378</v>
      </c>
      <c r="C4680" s="120" t="s">
        <v>8379</v>
      </c>
      <c r="D4680" s="108"/>
      <c r="E4680" s="108" t="s">
        <v>8375</v>
      </c>
      <c r="F4680" s="107" t="s">
        <v>25</v>
      </c>
      <c r="G4680" s="108"/>
      <c r="H4680" s="107">
        <v>3800</v>
      </c>
      <c r="I4680" s="112">
        <f t="shared" si="274"/>
        <v>3420</v>
      </c>
      <c r="J4680" s="112">
        <f t="shared" si="276"/>
        <v>3040</v>
      </c>
    </row>
    <row r="4681" s="8" customFormat="1" ht="27" spans="1:10">
      <c r="A4681" s="107" t="s">
        <v>308</v>
      </c>
      <c r="B4681" s="108">
        <v>330203005</v>
      </c>
      <c r="C4681" s="109" t="s">
        <v>8380</v>
      </c>
      <c r="D4681" s="108" t="s">
        <v>8381</v>
      </c>
      <c r="E4681" s="108"/>
      <c r="F4681" s="107" t="s">
        <v>25</v>
      </c>
      <c r="G4681" s="108"/>
      <c r="H4681" s="117">
        <v>6470</v>
      </c>
      <c r="I4681" s="118">
        <v>5823</v>
      </c>
      <c r="J4681" s="118">
        <v>5176</v>
      </c>
    </row>
    <row r="4682" s="8" customFormat="1" ht="27" spans="1:10">
      <c r="A4682" s="107" t="s">
        <v>308</v>
      </c>
      <c r="B4682" s="108">
        <v>330203006</v>
      </c>
      <c r="C4682" s="109" t="s">
        <v>8382</v>
      </c>
      <c r="D4682" s="108" t="s">
        <v>8383</v>
      </c>
      <c r="E4682" s="108"/>
      <c r="F4682" s="107" t="s">
        <v>25</v>
      </c>
      <c r="G4682" s="110"/>
      <c r="H4682" s="107">
        <v>3325</v>
      </c>
      <c r="I4682" s="112">
        <f t="shared" si="274"/>
        <v>2992.5</v>
      </c>
      <c r="J4682" s="112">
        <f t="shared" si="276"/>
        <v>2660</v>
      </c>
    </row>
    <row r="4683" s="8" customFormat="1" ht="27" spans="1:10">
      <c r="A4683" s="107" t="s">
        <v>308</v>
      </c>
      <c r="B4683" s="108" t="s">
        <v>8384</v>
      </c>
      <c r="C4683" s="120" t="s">
        <v>8385</v>
      </c>
      <c r="D4683" s="108" t="s">
        <v>8386</v>
      </c>
      <c r="E4683" s="108"/>
      <c r="F4683" s="112" t="s">
        <v>25</v>
      </c>
      <c r="G4683" s="108"/>
      <c r="H4683" s="107">
        <v>4322.5</v>
      </c>
      <c r="I4683" s="112">
        <f t="shared" si="274"/>
        <v>3890.25</v>
      </c>
      <c r="J4683" s="112">
        <f t="shared" si="276"/>
        <v>3458</v>
      </c>
    </row>
    <row r="4684" s="8" customFormat="1" spans="1:10">
      <c r="A4684" s="107" t="s">
        <v>308</v>
      </c>
      <c r="B4684" s="108">
        <v>330203007</v>
      </c>
      <c r="C4684" s="109" t="s">
        <v>8387</v>
      </c>
      <c r="D4684" s="108" t="s">
        <v>8388</v>
      </c>
      <c r="E4684" s="108"/>
      <c r="F4684" s="107" t="s">
        <v>25</v>
      </c>
      <c r="G4684" s="110"/>
      <c r="H4684" s="107">
        <v>1980</v>
      </c>
      <c r="I4684" s="112">
        <f t="shared" si="274"/>
        <v>1782</v>
      </c>
      <c r="J4684" s="112">
        <f t="shared" si="276"/>
        <v>1584</v>
      </c>
    </row>
    <row r="4685" s="8" customFormat="1" spans="1:10">
      <c r="A4685" s="107" t="s">
        <v>308</v>
      </c>
      <c r="B4685" s="108" t="s">
        <v>8389</v>
      </c>
      <c r="C4685" s="109" t="s">
        <v>8390</v>
      </c>
      <c r="D4685" s="108" t="s">
        <v>8388</v>
      </c>
      <c r="E4685" s="108"/>
      <c r="F4685" s="107" t="s">
        <v>25</v>
      </c>
      <c r="G4685" s="108"/>
      <c r="H4685" s="107">
        <v>2574</v>
      </c>
      <c r="I4685" s="112">
        <f t="shared" si="274"/>
        <v>2316.6</v>
      </c>
      <c r="J4685" s="112">
        <f t="shared" si="276"/>
        <v>2059.2</v>
      </c>
    </row>
    <row r="4686" s="8" customFormat="1" spans="1:10">
      <c r="A4686" s="107" t="s">
        <v>308</v>
      </c>
      <c r="B4686" s="108">
        <v>330203008</v>
      </c>
      <c r="C4686" s="109" t="s">
        <v>8391</v>
      </c>
      <c r="D4686" s="108"/>
      <c r="E4686" s="108"/>
      <c r="F4686" s="107" t="s">
        <v>25</v>
      </c>
      <c r="G4686" s="110"/>
      <c r="H4686" s="107">
        <v>2375</v>
      </c>
      <c r="I4686" s="112">
        <f t="shared" si="274"/>
        <v>2137.5</v>
      </c>
      <c r="J4686" s="112">
        <f t="shared" si="276"/>
        <v>1900</v>
      </c>
    </row>
    <row r="4687" s="8" customFormat="1" spans="1:10">
      <c r="A4687" s="107" t="s">
        <v>308</v>
      </c>
      <c r="B4687" s="108" t="s">
        <v>8392</v>
      </c>
      <c r="C4687" s="109" t="s">
        <v>8393</v>
      </c>
      <c r="D4687" s="108"/>
      <c r="E4687" s="108"/>
      <c r="F4687" s="107" t="s">
        <v>25</v>
      </c>
      <c r="G4687" s="108"/>
      <c r="H4687" s="107">
        <v>3087.5</v>
      </c>
      <c r="I4687" s="112">
        <f t="shared" si="274"/>
        <v>2778.75</v>
      </c>
      <c r="J4687" s="112">
        <f t="shared" si="276"/>
        <v>2470</v>
      </c>
    </row>
    <row r="4688" s="8" customFormat="1" spans="1:10">
      <c r="A4688" s="107" t="s">
        <v>308</v>
      </c>
      <c r="B4688" s="108">
        <v>330203009</v>
      </c>
      <c r="C4688" s="109" t="s">
        <v>8394</v>
      </c>
      <c r="D4688" s="108"/>
      <c r="E4688" s="108"/>
      <c r="F4688" s="107" t="s">
        <v>25</v>
      </c>
      <c r="G4688" s="108"/>
      <c r="H4688" s="107">
        <v>2185</v>
      </c>
      <c r="I4688" s="112">
        <f t="shared" si="274"/>
        <v>1966.5</v>
      </c>
      <c r="J4688" s="112">
        <f t="shared" si="276"/>
        <v>1748</v>
      </c>
    </row>
    <row r="4689" s="8" customFormat="1" spans="1:10">
      <c r="A4689" s="107" t="s">
        <v>308</v>
      </c>
      <c r="B4689" s="116">
        <v>330203010</v>
      </c>
      <c r="C4689" s="109" t="s">
        <v>8395</v>
      </c>
      <c r="D4689" s="110"/>
      <c r="E4689" s="108"/>
      <c r="F4689" s="107" t="s">
        <v>25</v>
      </c>
      <c r="G4689" s="110"/>
      <c r="H4689" s="107">
        <v>2080</v>
      </c>
      <c r="I4689" s="112">
        <f t="shared" si="274"/>
        <v>1872</v>
      </c>
      <c r="J4689" s="112">
        <f t="shared" si="276"/>
        <v>1664</v>
      </c>
    </row>
    <row r="4690" s="8" customFormat="1" spans="1:10">
      <c r="A4690" s="107" t="s">
        <v>308</v>
      </c>
      <c r="B4690" s="108" t="s">
        <v>8396</v>
      </c>
      <c r="C4690" s="109" t="s">
        <v>8397</v>
      </c>
      <c r="D4690" s="110"/>
      <c r="E4690" s="108"/>
      <c r="F4690" s="107" t="s">
        <v>25</v>
      </c>
      <c r="G4690" s="110"/>
      <c r="H4690" s="107">
        <v>4160</v>
      </c>
      <c r="I4690" s="112">
        <f t="shared" si="274"/>
        <v>3744</v>
      </c>
      <c r="J4690" s="112">
        <f t="shared" si="276"/>
        <v>3328</v>
      </c>
    </row>
    <row r="4691" s="8" customFormat="1" spans="1:10">
      <c r="A4691" s="107" t="s">
        <v>308</v>
      </c>
      <c r="B4691" s="108" t="s">
        <v>8398</v>
      </c>
      <c r="C4691" s="120" t="s">
        <v>8399</v>
      </c>
      <c r="D4691" s="108"/>
      <c r="E4691" s="108"/>
      <c r="F4691" s="112" t="s">
        <v>25</v>
      </c>
      <c r="G4691" s="108"/>
      <c r="H4691" s="107">
        <v>2080</v>
      </c>
      <c r="I4691" s="112">
        <f t="shared" si="274"/>
        <v>1872</v>
      </c>
      <c r="J4691" s="112">
        <f t="shared" si="276"/>
        <v>1664</v>
      </c>
    </row>
    <row r="4692" s="8" customFormat="1" spans="1:10">
      <c r="A4692" s="107" t="s">
        <v>308</v>
      </c>
      <c r="B4692" s="108" t="s">
        <v>8400</v>
      </c>
      <c r="C4692" s="120" t="s">
        <v>8401</v>
      </c>
      <c r="D4692" s="108"/>
      <c r="E4692" s="108"/>
      <c r="F4692" s="112" t="s">
        <v>25</v>
      </c>
      <c r="G4692" s="108"/>
      <c r="H4692" s="107">
        <v>4160</v>
      </c>
      <c r="I4692" s="112">
        <f t="shared" si="274"/>
        <v>3744</v>
      </c>
      <c r="J4692" s="112">
        <f t="shared" si="276"/>
        <v>3328</v>
      </c>
    </row>
    <row r="4693" s="8" customFormat="1" spans="1:10">
      <c r="A4693" s="107" t="s">
        <v>308</v>
      </c>
      <c r="B4693" s="108" t="s">
        <v>8402</v>
      </c>
      <c r="C4693" s="120" t="s">
        <v>8403</v>
      </c>
      <c r="D4693" s="108"/>
      <c r="E4693" s="108"/>
      <c r="F4693" s="112" t="s">
        <v>25</v>
      </c>
      <c r="G4693" s="108"/>
      <c r="H4693" s="107">
        <v>2080</v>
      </c>
      <c r="I4693" s="112">
        <f t="shared" si="274"/>
        <v>1872</v>
      </c>
      <c r="J4693" s="112">
        <f t="shared" si="276"/>
        <v>1664</v>
      </c>
    </row>
    <row r="4694" s="8" customFormat="1" spans="1:10">
      <c r="A4694" s="107" t="s">
        <v>308</v>
      </c>
      <c r="B4694" s="108" t="s">
        <v>8404</v>
      </c>
      <c r="C4694" s="120" t="s">
        <v>8405</v>
      </c>
      <c r="D4694" s="108"/>
      <c r="E4694" s="108"/>
      <c r="F4694" s="112" t="s">
        <v>25</v>
      </c>
      <c r="G4694" s="108"/>
      <c r="H4694" s="107">
        <v>4160</v>
      </c>
      <c r="I4694" s="112">
        <f t="shared" si="274"/>
        <v>3744</v>
      </c>
      <c r="J4694" s="112">
        <f t="shared" si="276"/>
        <v>3328</v>
      </c>
    </row>
    <row r="4695" s="8" customFormat="1" spans="1:10">
      <c r="A4695" s="107" t="s">
        <v>308</v>
      </c>
      <c r="B4695" s="108" t="s">
        <v>8406</v>
      </c>
      <c r="C4695" s="120" t="s">
        <v>8407</v>
      </c>
      <c r="D4695" s="108"/>
      <c r="E4695" s="108"/>
      <c r="F4695" s="112" t="s">
        <v>25</v>
      </c>
      <c r="G4695" s="108"/>
      <c r="H4695" s="107">
        <v>2080</v>
      </c>
      <c r="I4695" s="112">
        <f t="shared" si="274"/>
        <v>1872</v>
      </c>
      <c r="J4695" s="112">
        <f t="shared" si="276"/>
        <v>1664</v>
      </c>
    </row>
    <row r="4696" s="8" customFormat="1" spans="1:10">
      <c r="A4696" s="107" t="s">
        <v>308</v>
      </c>
      <c r="B4696" s="108" t="s">
        <v>8408</v>
      </c>
      <c r="C4696" s="120" t="s">
        <v>8409</v>
      </c>
      <c r="D4696" s="108"/>
      <c r="E4696" s="108"/>
      <c r="F4696" s="112" t="s">
        <v>25</v>
      </c>
      <c r="G4696" s="108"/>
      <c r="H4696" s="107">
        <v>4160</v>
      </c>
      <c r="I4696" s="112">
        <f t="shared" si="274"/>
        <v>3744</v>
      </c>
      <c r="J4696" s="112">
        <f t="shared" si="276"/>
        <v>3328</v>
      </c>
    </row>
    <row r="4697" s="8" customFormat="1" spans="1:10">
      <c r="A4697" s="107" t="s">
        <v>308</v>
      </c>
      <c r="B4697" s="108" t="s">
        <v>8410</v>
      </c>
      <c r="C4697" s="120" t="s">
        <v>8411</v>
      </c>
      <c r="D4697" s="108"/>
      <c r="E4697" s="108"/>
      <c r="F4697" s="112" t="s">
        <v>25</v>
      </c>
      <c r="G4697" s="108"/>
      <c r="H4697" s="107">
        <v>2080</v>
      </c>
      <c r="I4697" s="112">
        <f t="shared" si="274"/>
        <v>1872</v>
      </c>
      <c r="J4697" s="112">
        <f t="shared" si="276"/>
        <v>1664</v>
      </c>
    </row>
    <row r="4698" s="8" customFormat="1" spans="1:10">
      <c r="A4698" s="107" t="s">
        <v>308</v>
      </c>
      <c r="B4698" s="108" t="s">
        <v>8412</v>
      </c>
      <c r="C4698" s="120" t="s">
        <v>8413</v>
      </c>
      <c r="D4698" s="108"/>
      <c r="E4698" s="108"/>
      <c r="F4698" s="112" t="s">
        <v>25</v>
      </c>
      <c r="G4698" s="108"/>
      <c r="H4698" s="107">
        <v>4160</v>
      </c>
      <c r="I4698" s="112">
        <f t="shared" si="274"/>
        <v>3744</v>
      </c>
      <c r="J4698" s="112">
        <f t="shared" si="276"/>
        <v>3328</v>
      </c>
    </row>
    <row r="4699" s="8" customFormat="1" spans="1:10">
      <c r="A4699" s="107" t="s">
        <v>308</v>
      </c>
      <c r="B4699" s="108">
        <v>330203011</v>
      </c>
      <c r="C4699" s="109" t="s">
        <v>8414</v>
      </c>
      <c r="D4699" s="110"/>
      <c r="E4699" s="108"/>
      <c r="F4699" s="107" t="s">
        <v>25</v>
      </c>
      <c r="G4699" s="110"/>
      <c r="H4699" s="107">
        <v>3325</v>
      </c>
      <c r="I4699" s="112">
        <f t="shared" si="274"/>
        <v>2992.5</v>
      </c>
      <c r="J4699" s="112">
        <f t="shared" si="276"/>
        <v>2660</v>
      </c>
    </row>
    <row r="4700" s="8" customFormat="1" ht="27" spans="1:10">
      <c r="A4700" s="107" t="s">
        <v>308</v>
      </c>
      <c r="B4700" s="108" t="s">
        <v>8415</v>
      </c>
      <c r="C4700" s="120" t="s">
        <v>8416</v>
      </c>
      <c r="D4700" s="108"/>
      <c r="E4700" s="108"/>
      <c r="F4700" s="107" t="s">
        <v>25</v>
      </c>
      <c r="G4700" s="108"/>
      <c r="H4700" s="107">
        <v>3990</v>
      </c>
      <c r="I4700" s="112">
        <f t="shared" si="274"/>
        <v>3591</v>
      </c>
      <c r="J4700" s="112">
        <f t="shared" si="276"/>
        <v>3192</v>
      </c>
    </row>
    <row r="4701" s="8" customFormat="1" spans="1:10">
      <c r="A4701" s="107" t="s">
        <v>308</v>
      </c>
      <c r="B4701" s="119" t="s">
        <v>8417</v>
      </c>
      <c r="C4701" s="120" t="s">
        <v>8418</v>
      </c>
      <c r="D4701" s="108"/>
      <c r="E4701" s="108"/>
      <c r="F4701" s="107" t="s">
        <v>25</v>
      </c>
      <c r="G4701" s="108"/>
      <c r="H4701" s="107">
        <v>3325</v>
      </c>
      <c r="I4701" s="112">
        <f t="shared" si="274"/>
        <v>2992.5</v>
      </c>
      <c r="J4701" s="112">
        <f t="shared" si="276"/>
        <v>2660</v>
      </c>
    </row>
    <row r="4702" s="8" customFormat="1" ht="27" spans="1:10">
      <c r="A4702" s="107" t="s">
        <v>308</v>
      </c>
      <c r="B4702" s="108" t="s">
        <v>8419</v>
      </c>
      <c r="C4702" s="120" t="s">
        <v>8420</v>
      </c>
      <c r="D4702" s="108"/>
      <c r="E4702" s="108"/>
      <c r="F4702" s="107" t="s">
        <v>25</v>
      </c>
      <c r="G4702" s="108"/>
      <c r="H4702" s="107">
        <v>3990</v>
      </c>
      <c r="I4702" s="112">
        <f t="shared" si="274"/>
        <v>3591</v>
      </c>
      <c r="J4702" s="112">
        <f t="shared" si="276"/>
        <v>3192</v>
      </c>
    </row>
    <row r="4703" s="8" customFormat="1" spans="1:10">
      <c r="A4703" s="107" t="s">
        <v>308</v>
      </c>
      <c r="B4703" s="108">
        <v>330203012</v>
      </c>
      <c r="C4703" s="109" t="s">
        <v>8421</v>
      </c>
      <c r="D4703" s="108"/>
      <c r="E4703" s="108"/>
      <c r="F4703" s="107" t="s">
        <v>25</v>
      </c>
      <c r="G4703" s="108"/>
      <c r="H4703" s="117">
        <v>6368</v>
      </c>
      <c r="I4703" s="118">
        <v>5731.2</v>
      </c>
      <c r="J4703" s="118">
        <v>5094.4</v>
      </c>
    </row>
    <row r="4704" s="8" customFormat="1" spans="1:10">
      <c r="A4704" s="107" t="s">
        <v>308</v>
      </c>
      <c r="B4704" s="108">
        <v>330203013</v>
      </c>
      <c r="C4704" s="109" t="s">
        <v>8422</v>
      </c>
      <c r="D4704" s="108" t="s">
        <v>8423</v>
      </c>
      <c r="E4704" s="108"/>
      <c r="F4704" s="107" t="s">
        <v>25</v>
      </c>
      <c r="G4704" s="108"/>
      <c r="H4704" s="107">
        <v>3040</v>
      </c>
      <c r="I4704" s="112">
        <f t="shared" si="274"/>
        <v>2736</v>
      </c>
      <c r="J4704" s="112">
        <f t="shared" si="276"/>
        <v>2432</v>
      </c>
    </row>
    <row r="4705" s="8" customFormat="1" spans="1:10">
      <c r="A4705" s="107" t="s">
        <v>308</v>
      </c>
      <c r="B4705" s="108">
        <v>330203014</v>
      </c>
      <c r="C4705" s="109" t="s">
        <v>8424</v>
      </c>
      <c r="D4705" s="110"/>
      <c r="E4705" s="108" t="s">
        <v>8425</v>
      </c>
      <c r="F4705" s="107" t="s">
        <v>25</v>
      </c>
      <c r="G4705" s="108"/>
      <c r="H4705" s="117">
        <v>3265</v>
      </c>
      <c r="I4705" s="118">
        <v>2938.5</v>
      </c>
      <c r="J4705" s="118">
        <v>2612</v>
      </c>
    </row>
    <row r="4706" s="8" customFormat="1" spans="1:10">
      <c r="A4706" s="107" t="s">
        <v>308</v>
      </c>
      <c r="B4706" s="151" t="s">
        <v>8426</v>
      </c>
      <c r="C4706" s="58" t="s">
        <v>8427</v>
      </c>
      <c r="D4706" s="108"/>
      <c r="E4706" s="108" t="s">
        <v>8425</v>
      </c>
      <c r="F4706" s="107" t="s">
        <v>25</v>
      </c>
      <c r="G4706" s="108"/>
      <c r="H4706" s="107">
        <v>2070</v>
      </c>
      <c r="I4706" s="112">
        <f t="shared" si="274"/>
        <v>1863</v>
      </c>
      <c r="J4706" s="112">
        <f t="shared" si="276"/>
        <v>1656</v>
      </c>
    </row>
    <row r="4707" s="8" customFormat="1" spans="1:10">
      <c r="A4707" s="107" t="s">
        <v>308</v>
      </c>
      <c r="B4707" s="108">
        <v>330203015</v>
      </c>
      <c r="C4707" s="109" t="s">
        <v>8428</v>
      </c>
      <c r="D4707" s="108"/>
      <c r="E4707" s="108"/>
      <c r="F4707" s="107" t="s">
        <v>25</v>
      </c>
      <c r="G4707" s="108"/>
      <c r="H4707" s="117">
        <v>6055</v>
      </c>
      <c r="I4707" s="118">
        <v>5449.5</v>
      </c>
      <c r="J4707" s="118">
        <v>4844</v>
      </c>
    </row>
    <row r="4708" s="8" customFormat="1" ht="27" spans="1:10">
      <c r="A4708" s="107"/>
      <c r="B4708" s="108">
        <v>330204</v>
      </c>
      <c r="C4708" s="109" t="s">
        <v>8429</v>
      </c>
      <c r="D4708" s="108"/>
      <c r="E4708" s="108"/>
      <c r="F4708" s="107"/>
      <c r="G4708" s="108"/>
      <c r="H4708" s="107"/>
      <c r="I4708" s="112"/>
      <c r="J4708" s="112"/>
    </row>
    <row r="4709" s="8" customFormat="1" spans="1:10">
      <c r="A4709" s="107" t="s">
        <v>308</v>
      </c>
      <c r="B4709" s="108">
        <v>330204001</v>
      </c>
      <c r="C4709" s="109" t="s">
        <v>8430</v>
      </c>
      <c r="D4709" s="108"/>
      <c r="E4709" s="108"/>
      <c r="F4709" s="107" t="s">
        <v>25</v>
      </c>
      <c r="G4709" s="108"/>
      <c r="H4709" s="117">
        <v>5220</v>
      </c>
      <c r="I4709" s="118">
        <v>4698</v>
      </c>
      <c r="J4709" s="118">
        <v>4176</v>
      </c>
    </row>
    <row r="4710" s="8" customFormat="1" spans="1:10">
      <c r="A4710" s="107" t="s">
        <v>308</v>
      </c>
      <c r="B4710" s="108">
        <v>330204002</v>
      </c>
      <c r="C4710" s="109" t="s">
        <v>8431</v>
      </c>
      <c r="D4710" s="108"/>
      <c r="E4710" s="108" t="s">
        <v>8079</v>
      </c>
      <c r="F4710" s="107" t="s">
        <v>25</v>
      </c>
      <c r="G4710" s="108"/>
      <c r="H4710" s="107">
        <v>3040</v>
      </c>
      <c r="I4710" s="112">
        <f t="shared" ref="I4710:I4715" si="277">H4710*0.9</f>
        <v>2736</v>
      </c>
      <c r="J4710" s="112">
        <f t="shared" ref="J4710:J4715" si="278">H4710*0.8</f>
        <v>2432</v>
      </c>
    </row>
    <row r="4711" s="8" customFormat="1" spans="1:10">
      <c r="A4711" s="107" t="s">
        <v>308</v>
      </c>
      <c r="B4711" s="108">
        <v>330204003</v>
      </c>
      <c r="C4711" s="109" t="s">
        <v>8432</v>
      </c>
      <c r="D4711" s="108"/>
      <c r="E4711" s="108"/>
      <c r="F4711" s="107" t="s">
        <v>25</v>
      </c>
      <c r="G4711" s="108"/>
      <c r="H4711" s="107">
        <v>3040</v>
      </c>
      <c r="I4711" s="112">
        <f t="shared" si="277"/>
        <v>2736</v>
      </c>
      <c r="J4711" s="112">
        <f t="shared" si="278"/>
        <v>2432</v>
      </c>
    </row>
    <row r="4712" s="8" customFormat="1" spans="1:10">
      <c r="A4712" s="107" t="s">
        <v>308</v>
      </c>
      <c r="B4712" s="108">
        <v>330204004</v>
      </c>
      <c r="C4712" s="109" t="s">
        <v>8433</v>
      </c>
      <c r="D4712" s="108"/>
      <c r="E4712" s="108"/>
      <c r="F4712" s="107" t="s">
        <v>25</v>
      </c>
      <c r="G4712" s="108"/>
      <c r="H4712" s="107">
        <v>3325</v>
      </c>
      <c r="I4712" s="112">
        <f t="shared" si="277"/>
        <v>2992.5</v>
      </c>
      <c r="J4712" s="112">
        <f t="shared" si="278"/>
        <v>2660</v>
      </c>
    </row>
    <row r="4713" s="8" customFormat="1" spans="1:10">
      <c r="A4713" s="107" t="s">
        <v>308</v>
      </c>
      <c r="B4713" s="108">
        <v>330204005</v>
      </c>
      <c r="C4713" s="109" t="s">
        <v>8434</v>
      </c>
      <c r="D4713" s="108" t="s">
        <v>8435</v>
      </c>
      <c r="E4713" s="108"/>
      <c r="F4713" s="107" t="s">
        <v>25</v>
      </c>
      <c r="G4713" s="108"/>
      <c r="H4713" s="107">
        <v>3040</v>
      </c>
      <c r="I4713" s="112">
        <f t="shared" si="277"/>
        <v>2736</v>
      </c>
      <c r="J4713" s="112">
        <f t="shared" si="278"/>
        <v>2432</v>
      </c>
    </row>
    <row r="4714" s="8" customFormat="1" spans="1:10">
      <c r="A4714" s="107" t="s">
        <v>308</v>
      </c>
      <c r="B4714" s="108">
        <v>330204006</v>
      </c>
      <c r="C4714" s="109" t="s">
        <v>8436</v>
      </c>
      <c r="D4714" s="110"/>
      <c r="E4714" s="108"/>
      <c r="F4714" s="107" t="s">
        <v>25</v>
      </c>
      <c r="G4714" s="108"/>
      <c r="H4714" s="107">
        <v>1500</v>
      </c>
      <c r="I4714" s="112">
        <f t="shared" si="277"/>
        <v>1350</v>
      </c>
      <c r="J4714" s="112">
        <f t="shared" si="278"/>
        <v>1200</v>
      </c>
    </row>
    <row r="4715" s="8" customFormat="1" spans="1:10">
      <c r="A4715" s="107" t="s">
        <v>308</v>
      </c>
      <c r="B4715" s="108" t="s">
        <v>8437</v>
      </c>
      <c r="C4715" s="120" t="s">
        <v>8438</v>
      </c>
      <c r="D4715" s="108"/>
      <c r="E4715" s="108"/>
      <c r="F4715" s="107" t="s">
        <v>25</v>
      </c>
      <c r="G4715" s="108"/>
      <c r="H4715" s="107">
        <v>1500</v>
      </c>
      <c r="I4715" s="112">
        <f t="shared" si="277"/>
        <v>1350</v>
      </c>
      <c r="J4715" s="112">
        <f t="shared" si="278"/>
        <v>1200</v>
      </c>
    </row>
    <row r="4716" s="8" customFormat="1" spans="1:10">
      <c r="A4716" s="107" t="s">
        <v>308</v>
      </c>
      <c r="B4716" s="108">
        <v>330204007</v>
      </c>
      <c r="C4716" s="109" t="s">
        <v>8439</v>
      </c>
      <c r="D4716" s="110"/>
      <c r="E4716" s="108"/>
      <c r="F4716" s="107" t="s">
        <v>25</v>
      </c>
      <c r="G4716" s="110"/>
      <c r="H4716" s="107"/>
      <c r="I4716" s="112"/>
      <c r="J4716" s="113"/>
    </row>
    <row r="4717" s="8" customFormat="1" ht="27" spans="1:10">
      <c r="A4717" s="107" t="s">
        <v>308</v>
      </c>
      <c r="B4717" s="108" t="s">
        <v>8440</v>
      </c>
      <c r="C4717" s="120" t="s">
        <v>8441</v>
      </c>
      <c r="D4717" s="108"/>
      <c r="E4717" s="108"/>
      <c r="F4717" s="107" t="s">
        <v>25</v>
      </c>
      <c r="G4717" s="108"/>
      <c r="H4717" s="107">
        <v>4410</v>
      </c>
      <c r="I4717" s="112">
        <f t="shared" ref="I4717:I4726" si="279">H4717*0.9</f>
        <v>3969</v>
      </c>
      <c r="J4717" s="113">
        <v>3528</v>
      </c>
    </row>
    <row r="4718" s="8" customFormat="1" ht="27" spans="1:10">
      <c r="A4718" s="107" t="s">
        <v>308</v>
      </c>
      <c r="B4718" s="108" t="s">
        <v>8442</v>
      </c>
      <c r="C4718" s="120" t="s">
        <v>8443</v>
      </c>
      <c r="D4718" s="108"/>
      <c r="E4718" s="108"/>
      <c r="F4718" s="107" t="s">
        <v>25</v>
      </c>
      <c r="G4718" s="108"/>
      <c r="H4718" s="107">
        <v>5292</v>
      </c>
      <c r="I4718" s="112">
        <f t="shared" si="279"/>
        <v>4762.8</v>
      </c>
      <c r="J4718" s="113">
        <v>4233.6</v>
      </c>
    </row>
    <row r="4719" s="8" customFormat="1" spans="1:10">
      <c r="A4719" s="107" t="s">
        <v>308</v>
      </c>
      <c r="B4719" s="108" t="s">
        <v>8444</v>
      </c>
      <c r="C4719" s="120" t="s">
        <v>8445</v>
      </c>
      <c r="D4719" s="108"/>
      <c r="E4719" s="108"/>
      <c r="F4719" s="107" t="s">
        <v>25</v>
      </c>
      <c r="G4719" s="108"/>
      <c r="H4719" s="107">
        <v>4410</v>
      </c>
      <c r="I4719" s="112">
        <f t="shared" si="279"/>
        <v>3969</v>
      </c>
      <c r="J4719" s="113">
        <v>3528</v>
      </c>
    </row>
    <row r="4720" s="8" customFormat="1" spans="1:10">
      <c r="A4720" s="107" t="s">
        <v>308</v>
      </c>
      <c r="B4720" s="108">
        <v>330204008</v>
      </c>
      <c r="C4720" s="109" t="s">
        <v>8446</v>
      </c>
      <c r="D4720" s="108" t="s">
        <v>8447</v>
      </c>
      <c r="E4720" s="108"/>
      <c r="F4720" s="107" t="s">
        <v>25</v>
      </c>
      <c r="G4720" s="108"/>
      <c r="H4720" s="107">
        <v>2850</v>
      </c>
      <c r="I4720" s="112">
        <f t="shared" si="279"/>
        <v>2565</v>
      </c>
      <c r="J4720" s="112">
        <f t="shared" ref="J4720:J4726" si="280">H4720*0.8</f>
        <v>2280</v>
      </c>
    </row>
    <row r="4721" s="8" customFormat="1" spans="1:10">
      <c r="A4721" s="107" t="s">
        <v>308</v>
      </c>
      <c r="B4721" s="108" t="s">
        <v>8448</v>
      </c>
      <c r="C4721" s="120" t="s">
        <v>8449</v>
      </c>
      <c r="D4721" s="108"/>
      <c r="E4721" s="108"/>
      <c r="F4721" s="107" t="s">
        <v>25</v>
      </c>
      <c r="G4721" s="108"/>
      <c r="H4721" s="107">
        <v>2850</v>
      </c>
      <c r="I4721" s="112">
        <f t="shared" si="279"/>
        <v>2565</v>
      </c>
      <c r="J4721" s="112">
        <f t="shared" si="280"/>
        <v>2280</v>
      </c>
    </row>
    <row r="4722" s="8" customFormat="1" spans="1:10">
      <c r="A4722" s="107" t="s">
        <v>308</v>
      </c>
      <c r="B4722" s="108" t="s">
        <v>8450</v>
      </c>
      <c r="C4722" s="120" t="s">
        <v>8451</v>
      </c>
      <c r="D4722" s="108"/>
      <c r="E4722" s="108"/>
      <c r="F4722" s="107" t="s">
        <v>25</v>
      </c>
      <c r="G4722" s="108"/>
      <c r="H4722" s="107">
        <v>2850</v>
      </c>
      <c r="I4722" s="112">
        <f t="shared" si="279"/>
        <v>2565</v>
      </c>
      <c r="J4722" s="112">
        <f t="shared" si="280"/>
        <v>2280</v>
      </c>
    </row>
    <row r="4723" s="8" customFormat="1" spans="1:10">
      <c r="A4723" s="107" t="s">
        <v>308</v>
      </c>
      <c r="B4723" s="108" t="s">
        <v>8452</v>
      </c>
      <c r="C4723" s="120" t="s">
        <v>8453</v>
      </c>
      <c r="D4723" s="108"/>
      <c r="E4723" s="108"/>
      <c r="F4723" s="107" t="s">
        <v>25</v>
      </c>
      <c r="G4723" s="108"/>
      <c r="H4723" s="107">
        <v>2850</v>
      </c>
      <c r="I4723" s="112">
        <f t="shared" si="279"/>
        <v>2565</v>
      </c>
      <c r="J4723" s="112">
        <f t="shared" si="280"/>
        <v>2280</v>
      </c>
    </row>
    <row r="4724" s="8" customFormat="1" spans="1:10">
      <c r="A4724" s="107" t="s">
        <v>308</v>
      </c>
      <c r="B4724" s="108" t="s">
        <v>8454</v>
      </c>
      <c r="C4724" s="120" t="s">
        <v>8455</v>
      </c>
      <c r="D4724" s="108"/>
      <c r="E4724" s="108"/>
      <c r="F4724" s="107" t="s">
        <v>25</v>
      </c>
      <c r="G4724" s="108"/>
      <c r="H4724" s="107">
        <v>2850</v>
      </c>
      <c r="I4724" s="112">
        <f t="shared" si="279"/>
        <v>2565</v>
      </c>
      <c r="J4724" s="112">
        <f t="shared" si="280"/>
        <v>2280</v>
      </c>
    </row>
    <row r="4725" s="8" customFormat="1" spans="1:10">
      <c r="A4725" s="107" t="s">
        <v>308</v>
      </c>
      <c r="B4725" s="108" t="s">
        <v>8456</v>
      </c>
      <c r="C4725" s="58" t="s">
        <v>8457</v>
      </c>
      <c r="D4725" s="108"/>
      <c r="E4725" s="108"/>
      <c r="F4725" s="107" t="s">
        <v>25</v>
      </c>
      <c r="G4725" s="108"/>
      <c r="H4725" s="117">
        <v>4862</v>
      </c>
      <c r="I4725" s="118">
        <v>4375.8</v>
      </c>
      <c r="J4725" s="118">
        <v>3889.6</v>
      </c>
    </row>
    <row r="4726" s="8" customFormat="1" spans="1:10">
      <c r="A4726" s="107" t="s">
        <v>308</v>
      </c>
      <c r="B4726" s="108" t="s">
        <v>8458</v>
      </c>
      <c r="C4726" s="120" t="s">
        <v>8459</v>
      </c>
      <c r="D4726" s="108"/>
      <c r="E4726" s="108"/>
      <c r="F4726" s="107" t="s">
        <v>25</v>
      </c>
      <c r="G4726" s="108"/>
      <c r="H4726" s="117">
        <v>4874</v>
      </c>
      <c r="I4726" s="118">
        <v>4386.6</v>
      </c>
      <c r="J4726" s="118">
        <v>3899.2</v>
      </c>
    </row>
    <row r="4727" s="8" customFormat="1" spans="1:10">
      <c r="A4727" s="107" t="s">
        <v>308</v>
      </c>
      <c r="B4727" s="108">
        <v>330204009</v>
      </c>
      <c r="C4727" s="109" t="s">
        <v>8460</v>
      </c>
      <c r="D4727" s="108" t="s">
        <v>8461</v>
      </c>
      <c r="E4727" s="108"/>
      <c r="F4727" s="107" t="s">
        <v>25</v>
      </c>
      <c r="G4727" s="110"/>
      <c r="H4727" s="107"/>
      <c r="I4727" s="112"/>
      <c r="J4727" s="112"/>
    </row>
    <row r="4728" s="8" customFormat="1" ht="27" spans="1:10">
      <c r="A4728" s="107" t="s">
        <v>308</v>
      </c>
      <c r="B4728" s="108" t="s">
        <v>8462</v>
      </c>
      <c r="C4728" s="120" t="s">
        <v>8463</v>
      </c>
      <c r="D4728" s="108"/>
      <c r="E4728" s="108"/>
      <c r="F4728" s="107" t="s">
        <v>25</v>
      </c>
      <c r="G4728" s="108"/>
      <c r="H4728" s="107">
        <v>1966</v>
      </c>
      <c r="I4728" s="112">
        <f t="shared" ref="I4728:I4744" si="281">H4728*0.9</f>
        <v>1769.4</v>
      </c>
      <c r="J4728" s="112">
        <f t="shared" ref="J4728:J4736" si="282">H4728*0.8</f>
        <v>1572.8</v>
      </c>
    </row>
    <row r="4729" s="8" customFormat="1" ht="27" spans="1:10">
      <c r="A4729" s="107" t="s">
        <v>308</v>
      </c>
      <c r="B4729" s="108" t="s">
        <v>8464</v>
      </c>
      <c r="C4729" s="120" t="s">
        <v>8465</v>
      </c>
      <c r="D4729" s="108"/>
      <c r="E4729" s="108"/>
      <c r="F4729" s="107" t="s">
        <v>25</v>
      </c>
      <c r="G4729" s="108"/>
      <c r="H4729" s="107">
        <v>2359.2</v>
      </c>
      <c r="I4729" s="112">
        <f t="shared" si="281"/>
        <v>2123.28</v>
      </c>
      <c r="J4729" s="112">
        <f t="shared" si="282"/>
        <v>1887.36</v>
      </c>
    </row>
    <row r="4730" s="8" customFormat="1" spans="1:10">
      <c r="A4730" s="107" t="s">
        <v>308</v>
      </c>
      <c r="B4730" s="108" t="s">
        <v>8466</v>
      </c>
      <c r="C4730" s="120" t="s">
        <v>8467</v>
      </c>
      <c r="D4730" s="108"/>
      <c r="E4730" s="108"/>
      <c r="F4730" s="107" t="s">
        <v>25</v>
      </c>
      <c r="G4730" s="108"/>
      <c r="H4730" s="107">
        <v>1966</v>
      </c>
      <c r="I4730" s="112">
        <f t="shared" si="281"/>
        <v>1769.4</v>
      </c>
      <c r="J4730" s="112">
        <f t="shared" si="282"/>
        <v>1572.8</v>
      </c>
    </row>
    <row r="4731" s="8" customFormat="1" spans="1:10">
      <c r="A4731" s="107" t="s">
        <v>308</v>
      </c>
      <c r="B4731" s="108">
        <v>330204010</v>
      </c>
      <c r="C4731" s="109" t="s">
        <v>8468</v>
      </c>
      <c r="D4731" s="108"/>
      <c r="E4731" s="108"/>
      <c r="F4731" s="107" t="s">
        <v>25</v>
      </c>
      <c r="G4731" s="108"/>
      <c r="H4731" s="107">
        <v>2850</v>
      </c>
      <c r="I4731" s="112">
        <f t="shared" si="281"/>
        <v>2565</v>
      </c>
      <c r="J4731" s="112">
        <f t="shared" si="282"/>
        <v>2280</v>
      </c>
    </row>
    <row r="4732" s="8" customFormat="1" ht="27" spans="1:10">
      <c r="A4732" s="107" t="s">
        <v>308</v>
      </c>
      <c r="B4732" s="108">
        <v>330204011</v>
      </c>
      <c r="C4732" s="109" t="s">
        <v>8469</v>
      </c>
      <c r="D4732" s="108"/>
      <c r="E4732" s="108" t="s">
        <v>8470</v>
      </c>
      <c r="F4732" s="107" t="s">
        <v>25</v>
      </c>
      <c r="G4732" s="108"/>
      <c r="H4732" s="107">
        <v>3325</v>
      </c>
      <c r="I4732" s="112">
        <f t="shared" si="281"/>
        <v>2992.5</v>
      </c>
      <c r="J4732" s="112">
        <f t="shared" si="282"/>
        <v>2660</v>
      </c>
    </row>
    <row r="4733" s="8" customFormat="1" spans="1:10">
      <c r="A4733" s="107" t="s">
        <v>308</v>
      </c>
      <c r="B4733" s="108">
        <v>330204012</v>
      </c>
      <c r="C4733" s="109" t="s">
        <v>8471</v>
      </c>
      <c r="D4733" s="108"/>
      <c r="E4733" s="108"/>
      <c r="F4733" s="107" t="s">
        <v>25</v>
      </c>
      <c r="G4733" s="108"/>
      <c r="H4733" s="117">
        <v>3640</v>
      </c>
      <c r="I4733" s="118">
        <v>3276</v>
      </c>
      <c r="J4733" s="118">
        <v>2912</v>
      </c>
    </row>
    <row r="4734" s="8" customFormat="1" spans="1:10">
      <c r="A4734" s="107" t="s">
        <v>308</v>
      </c>
      <c r="B4734" s="108">
        <v>330204013</v>
      </c>
      <c r="C4734" s="109" t="s">
        <v>8472</v>
      </c>
      <c r="D4734" s="108"/>
      <c r="E4734" s="108"/>
      <c r="F4734" s="107" t="s">
        <v>25</v>
      </c>
      <c r="G4734" s="108"/>
      <c r="H4734" s="107">
        <v>1425</v>
      </c>
      <c r="I4734" s="112">
        <f t="shared" si="281"/>
        <v>1282.5</v>
      </c>
      <c r="J4734" s="112">
        <f t="shared" si="282"/>
        <v>1140</v>
      </c>
    </row>
    <row r="4735" s="8" customFormat="1" spans="1:10">
      <c r="A4735" s="107" t="s">
        <v>308</v>
      </c>
      <c r="B4735" s="108">
        <v>330204014</v>
      </c>
      <c r="C4735" s="109" t="s">
        <v>8473</v>
      </c>
      <c r="D4735" s="108"/>
      <c r="E4735" s="108"/>
      <c r="F4735" s="107" t="s">
        <v>25</v>
      </c>
      <c r="G4735" s="108"/>
      <c r="H4735" s="107">
        <v>2698</v>
      </c>
      <c r="I4735" s="112">
        <f t="shared" si="281"/>
        <v>2428.2</v>
      </c>
      <c r="J4735" s="112">
        <f t="shared" si="282"/>
        <v>2158.4</v>
      </c>
    </row>
    <row r="4736" s="8" customFormat="1" spans="1:10">
      <c r="A4736" s="107" t="s">
        <v>308</v>
      </c>
      <c r="B4736" s="108">
        <v>330204015</v>
      </c>
      <c r="C4736" s="109" t="s">
        <v>8474</v>
      </c>
      <c r="D4736" s="108" t="s">
        <v>8475</v>
      </c>
      <c r="E4736" s="108"/>
      <c r="F4736" s="107" t="s">
        <v>25</v>
      </c>
      <c r="G4736" s="108"/>
      <c r="H4736" s="107">
        <v>2700</v>
      </c>
      <c r="I4736" s="112">
        <f t="shared" si="281"/>
        <v>2430</v>
      </c>
      <c r="J4736" s="112">
        <f t="shared" si="282"/>
        <v>2160</v>
      </c>
    </row>
    <row r="4737" s="8" customFormat="1" spans="1:10">
      <c r="A4737" s="107" t="s">
        <v>308</v>
      </c>
      <c r="B4737" s="108">
        <v>330204016</v>
      </c>
      <c r="C4737" s="109" t="s">
        <v>8476</v>
      </c>
      <c r="D4737" s="108"/>
      <c r="E4737" s="108"/>
      <c r="F4737" s="107" t="s">
        <v>25</v>
      </c>
      <c r="G4737" s="108"/>
      <c r="H4737" s="117">
        <v>4817</v>
      </c>
      <c r="I4737" s="118">
        <v>4335.3</v>
      </c>
      <c r="J4737" s="118">
        <v>3853.6</v>
      </c>
    </row>
    <row r="4738" s="8" customFormat="1" spans="1:10">
      <c r="A4738" s="107" t="s">
        <v>308</v>
      </c>
      <c r="B4738" s="108">
        <v>330204017</v>
      </c>
      <c r="C4738" s="109" t="s">
        <v>8477</v>
      </c>
      <c r="D4738" s="108"/>
      <c r="E4738" s="108"/>
      <c r="F4738" s="107" t="s">
        <v>25</v>
      </c>
      <c r="G4738" s="108"/>
      <c r="H4738" s="107">
        <v>3040</v>
      </c>
      <c r="I4738" s="112">
        <f t="shared" si="281"/>
        <v>2736</v>
      </c>
      <c r="J4738" s="112">
        <f t="shared" ref="J4738:J4744" si="283">H4738*0.8</f>
        <v>2432</v>
      </c>
    </row>
    <row r="4739" s="8" customFormat="1" spans="1:10">
      <c r="A4739" s="107" t="s">
        <v>308</v>
      </c>
      <c r="B4739" s="108">
        <v>330204018</v>
      </c>
      <c r="C4739" s="109" t="s">
        <v>8478</v>
      </c>
      <c r="D4739" s="108"/>
      <c r="E4739" s="108"/>
      <c r="F4739" s="107" t="s">
        <v>25</v>
      </c>
      <c r="G4739" s="108"/>
      <c r="H4739" s="107">
        <v>760</v>
      </c>
      <c r="I4739" s="112">
        <f t="shared" si="281"/>
        <v>684</v>
      </c>
      <c r="J4739" s="112">
        <f t="shared" si="283"/>
        <v>608</v>
      </c>
    </row>
    <row r="4740" s="8" customFormat="1" spans="1:10">
      <c r="A4740" s="107" t="s">
        <v>308</v>
      </c>
      <c r="B4740" s="108">
        <v>330204019</v>
      </c>
      <c r="C4740" s="109" t="s">
        <v>8479</v>
      </c>
      <c r="D4740" s="108"/>
      <c r="E4740" s="108"/>
      <c r="F4740" s="107" t="s">
        <v>25</v>
      </c>
      <c r="G4740" s="108"/>
      <c r="H4740" s="107">
        <v>3040</v>
      </c>
      <c r="I4740" s="112">
        <f t="shared" si="281"/>
        <v>2736</v>
      </c>
      <c r="J4740" s="112">
        <f t="shared" si="283"/>
        <v>2432</v>
      </c>
    </row>
    <row r="4741" s="8" customFormat="1" spans="1:10">
      <c r="A4741" s="107" t="s">
        <v>308</v>
      </c>
      <c r="B4741" s="108">
        <v>330204020</v>
      </c>
      <c r="C4741" s="109" t="s">
        <v>8480</v>
      </c>
      <c r="D4741" s="108"/>
      <c r="E4741" s="108"/>
      <c r="F4741" s="107" t="s">
        <v>25</v>
      </c>
      <c r="G4741" s="108"/>
      <c r="H4741" s="107">
        <v>285</v>
      </c>
      <c r="I4741" s="112">
        <f t="shared" si="281"/>
        <v>256.5</v>
      </c>
      <c r="J4741" s="112">
        <f t="shared" si="283"/>
        <v>228</v>
      </c>
    </row>
    <row r="4742" s="8" customFormat="1" spans="1:10">
      <c r="A4742" s="107" t="s">
        <v>308</v>
      </c>
      <c r="B4742" s="108">
        <v>330204021</v>
      </c>
      <c r="C4742" s="109" t="s">
        <v>8481</v>
      </c>
      <c r="D4742" s="108"/>
      <c r="E4742" s="108"/>
      <c r="F4742" s="107" t="s">
        <v>25</v>
      </c>
      <c r="G4742" s="108"/>
      <c r="H4742" s="107">
        <v>1425</v>
      </c>
      <c r="I4742" s="112">
        <f t="shared" si="281"/>
        <v>1282.5</v>
      </c>
      <c r="J4742" s="112">
        <f t="shared" si="283"/>
        <v>1140</v>
      </c>
    </row>
    <row r="4743" s="8" customFormat="1" spans="1:10">
      <c r="A4743" s="107" t="s">
        <v>308</v>
      </c>
      <c r="B4743" s="108" t="s">
        <v>8482</v>
      </c>
      <c r="C4743" s="109" t="s">
        <v>8483</v>
      </c>
      <c r="D4743" s="108"/>
      <c r="E4743" s="108"/>
      <c r="F4743" s="107" t="s">
        <v>25</v>
      </c>
      <c r="G4743" s="108"/>
      <c r="H4743" s="107">
        <v>3172</v>
      </c>
      <c r="I4743" s="112">
        <f t="shared" si="281"/>
        <v>2854.8</v>
      </c>
      <c r="J4743" s="112">
        <f t="shared" si="283"/>
        <v>2537.6</v>
      </c>
    </row>
    <row r="4744" s="8" customFormat="1" spans="1:10">
      <c r="A4744" s="107" t="s">
        <v>308</v>
      </c>
      <c r="B4744" s="108" t="s">
        <v>8484</v>
      </c>
      <c r="C4744" s="109" t="s">
        <v>8485</v>
      </c>
      <c r="D4744" s="108"/>
      <c r="E4744" s="108"/>
      <c r="F4744" s="107" t="s">
        <v>25</v>
      </c>
      <c r="G4744" s="108"/>
      <c r="H4744" s="107">
        <v>3351</v>
      </c>
      <c r="I4744" s="112">
        <f t="shared" si="281"/>
        <v>3015.9</v>
      </c>
      <c r="J4744" s="112">
        <f t="shared" si="283"/>
        <v>2680.8</v>
      </c>
    </row>
    <row r="4745" s="8" customFormat="1" spans="1:10">
      <c r="A4745" s="107"/>
      <c r="B4745" s="108">
        <v>3303</v>
      </c>
      <c r="C4745" s="109" t="s">
        <v>8486</v>
      </c>
      <c r="D4745" s="108"/>
      <c r="E4745" s="108"/>
      <c r="F4745" s="107"/>
      <c r="G4745" s="108"/>
      <c r="H4745" s="107"/>
      <c r="I4745" s="112"/>
      <c r="J4745" s="112"/>
    </row>
    <row r="4746" s="8" customFormat="1" spans="1:10">
      <c r="A4746" s="107" t="s">
        <v>308</v>
      </c>
      <c r="B4746" s="108">
        <v>330300001</v>
      </c>
      <c r="C4746" s="109" t="s">
        <v>8487</v>
      </c>
      <c r="D4746" s="108" t="s">
        <v>8488</v>
      </c>
      <c r="E4746" s="108" t="s">
        <v>6060</v>
      </c>
      <c r="F4746" s="107" t="s">
        <v>25</v>
      </c>
      <c r="G4746" s="108"/>
      <c r="H4746" s="107" t="s">
        <v>314</v>
      </c>
      <c r="I4746" s="112" t="s">
        <v>314</v>
      </c>
      <c r="J4746" s="107" t="s">
        <v>314</v>
      </c>
    </row>
    <row r="4747" s="8" customFormat="1" spans="1:10">
      <c r="A4747" s="107" t="s">
        <v>308</v>
      </c>
      <c r="B4747" s="108">
        <v>330300002</v>
      </c>
      <c r="C4747" s="109" t="s">
        <v>8489</v>
      </c>
      <c r="D4747" s="108"/>
      <c r="E4747" s="108"/>
      <c r="F4747" s="107" t="s">
        <v>25</v>
      </c>
      <c r="G4747" s="108"/>
      <c r="H4747" s="107">
        <v>1000</v>
      </c>
      <c r="I4747" s="112">
        <f t="shared" ref="I4747:I4761" si="284">H4747*0.9</f>
        <v>900</v>
      </c>
      <c r="J4747" s="112">
        <f t="shared" ref="J4747:J4753" si="285">H4747*0.8</f>
        <v>800</v>
      </c>
    </row>
    <row r="4748" s="8" customFormat="1" spans="1:10">
      <c r="A4748" s="107" t="s">
        <v>308</v>
      </c>
      <c r="B4748" s="108">
        <v>330300003</v>
      </c>
      <c r="C4748" s="109" t="s">
        <v>8490</v>
      </c>
      <c r="D4748" s="110"/>
      <c r="E4748" s="108"/>
      <c r="F4748" s="107" t="s">
        <v>25</v>
      </c>
      <c r="G4748" s="108"/>
      <c r="H4748" s="107">
        <v>1436</v>
      </c>
      <c r="I4748" s="112">
        <f t="shared" si="284"/>
        <v>1292.4</v>
      </c>
      <c r="J4748" s="113">
        <v>1148.8</v>
      </c>
    </row>
    <row r="4749" s="8" customFormat="1" spans="1:10">
      <c r="A4749" s="107" t="s">
        <v>308</v>
      </c>
      <c r="B4749" s="108" t="s">
        <v>8491</v>
      </c>
      <c r="C4749" s="109" t="s">
        <v>8492</v>
      </c>
      <c r="D4749" s="108"/>
      <c r="E4749" s="108"/>
      <c r="F4749" s="107" t="s">
        <v>25</v>
      </c>
      <c r="G4749" s="108"/>
      <c r="H4749" s="107">
        <v>1436</v>
      </c>
      <c r="I4749" s="112">
        <f t="shared" si="284"/>
        <v>1292.4</v>
      </c>
      <c r="J4749" s="112">
        <f t="shared" si="285"/>
        <v>1148.8</v>
      </c>
    </row>
    <row r="4750" s="8" customFormat="1" spans="1:10">
      <c r="A4750" s="107" t="s">
        <v>308</v>
      </c>
      <c r="B4750" s="108">
        <v>330300004</v>
      </c>
      <c r="C4750" s="109" t="s">
        <v>8493</v>
      </c>
      <c r="D4750" s="108" t="s">
        <v>8494</v>
      </c>
      <c r="E4750" s="108" t="s">
        <v>6060</v>
      </c>
      <c r="F4750" s="107" t="s">
        <v>25</v>
      </c>
      <c r="G4750" s="108"/>
      <c r="H4750" s="117">
        <v>1197</v>
      </c>
      <c r="I4750" s="118">
        <v>1077.3</v>
      </c>
      <c r="J4750" s="118">
        <v>957.6</v>
      </c>
    </row>
    <row r="4751" s="8" customFormat="1" spans="1:10">
      <c r="A4751" s="107" t="s">
        <v>308</v>
      </c>
      <c r="B4751" s="108">
        <v>330300005</v>
      </c>
      <c r="C4751" s="109" t="s">
        <v>8495</v>
      </c>
      <c r="D4751" s="108" t="s">
        <v>8488</v>
      </c>
      <c r="E4751" s="108" t="s">
        <v>6060</v>
      </c>
      <c r="F4751" s="107" t="s">
        <v>25</v>
      </c>
      <c r="G4751" s="108"/>
      <c r="H4751" s="107">
        <v>2850</v>
      </c>
      <c r="I4751" s="112">
        <f t="shared" si="284"/>
        <v>2565</v>
      </c>
      <c r="J4751" s="112">
        <f t="shared" si="285"/>
        <v>2280</v>
      </c>
    </row>
    <row r="4752" s="8" customFormat="1" spans="1:10">
      <c r="A4752" s="107" t="s">
        <v>308</v>
      </c>
      <c r="B4752" s="108">
        <v>330300006</v>
      </c>
      <c r="C4752" s="109" t="s">
        <v>8496</v>
      </c>
      <c r="D4752" s="108"/>
      <c r="E4752" s="108"/>
      <c r="F4752" s="107" t="s">
        <v>25</v>
      </c>
      <c r="G4752" s="108"/>
      <c r="H4752" s="107">
        <v>2850</v>
      </c>
      <c r="I4752" s="112">
        <f t="shared" si="284"/>
        <v>2565</v>
      </c>
      <c r="J4752" s="112">
        <f t="shared" si="285"/>
        <v>2280</v>
      </c>
    </row>
    <row r="4753" s="8" customFormat="1" spans="1:10">
      <c r="A4753" s="107" t="s">
        <v>86</v>
      </c>
      <c r="B4753" s="108">
        <v>330300007</v>
      </c>
      <c r="C4753" s="109" t="s">
        <v>8497</v>
      </c>
      <c r="D4753" s="108" t="s">
        <v>8498</v>
      </c>
      <c r="E4753" s="108"/>
      <c r="F4753" s="107" t="s">
        <v>25</v>
      </c>
      <c r="G4753" s="108"/>
      <c r="H4753" s="107">
        <v>55</v>
      </c>
      <c r="I4753" s="112">
        <f t="shared" si="284"/>
        <v>49.5</v>
      </c>
      <c r="J4753" s="112">
        <f t="shared" si="285"/>
        <v>44</v>
      </c>
    </row>
    <row r="4754" s="8" customFormat="1" spans="1:10">
      <c r="A4754" s="107" t="s">
        <v>308</v>
      </c>
      <c r="B4754" s="108">
        <v>330300008</v>
      </c>
      <c r="C4754" s="109" t="s">
        <v>8499</v>
      </c>
      <c r="D4754" s="110"/>
      <c r="E4754" s="108"/>
      <c r="F4754" s="107" t="s">
        <v>789</v>
      </c>
      <c r="G4754" s="108"/>
      <c r="H4754" s="107">
        <v>1348</v>
      </c>
      <c r="I4754" s="112">
        <f t="shared" si="284"/>
        <v>1213.2</v>
      </c>
      <c r="J4754" s="113">
        <v>1078.4</v>
      </c>
    </row>
    <row r="4755" s="8" customFormat="1" spans="1:10">
      <c r="A4755" s="107" t="s">
        <v>308</v>
      </c>
      <c r="B4755" s="108" t="s">
        <v>8500</v>
      </c>
      <c r="C4755" s="120" t="s">
        <v>8501</v>
      </c>
      <c r="D4755" s="108"/>
      <c r="E4755" s="108"/>
      <c r="F4755" s="107" t="s">
        <v>789</v>
      </c>
      <c r="G4755" s="108"/>
      <c r="H4755" s="107">
        <v>1348</v>
      </c>
      <c r="I4755" s="112">
        <f t="shared" si="284"/>
        <v>1213.2</v>
      </c>
      <c r="J4755" s="113">
        <v>1078.4</v>
      </c>
    </row>
    <row r="4756" s="8" customFormat="1" spans="1:10">
      <c r="A4756" s="107" t="s">
        <v>308</v>
      </c>
      <c r="B4756" s="108" t="s">
        <v>8502</v>
      </c>
      <c r="C4756" s="120" t="s">
        <v>8503</v>
      </c>
      <c r="D4756" s="108"/>
      <c r="E4756" s="108"/>
      <c r="F4756" s="107" t="s">
        <v>789</v>
      </c>
      <c r="G4756" s="108"/>
      <c r="H4756" s="117">
        <v>1949</v>
      </c>
      <c r="I4756" s="118">
        <v>1754.1</v>
      </c>
      <c r="J4756" s="118">
        <v>1559.2</v>
      </c>
    </row>
    <row r="4757" s="8" customFormat="1" spans="1:10">
      <c r="A4757" s="107" t="s">
        <v>308</v>
      </c>
      <c r="B4757" s="108">
        <v>330300009</v>
      </c>
      <c r="C4757" s="109" t="s">
        <v>8504</v>
      </c>
      <c r="D4757" s="108"/>
      <c r="E4757" s="108"/>
      <c r="F4757" s="107" t="s">
        <v>789</v>
      </c>
      <c r="G4757" s="108"/>
      <c r="H4757" s="117">
        <v>2222</v>
      </c>
      <c r="I4757" s="118">
        <v>1999.8</v>
      </c>
      <c r="J4757" s="118">
        <v>1777.6</v>
      </c>
    </row>
    <row r="4758" s="8" customFormat="1" spans="1:10">
      <c r="A4758" s="107" t="s">
        <v>308</v>
      </c>
      <c r="B4758" s="108">
        <v>330300010</v>
      </c>
      <c r="C4758" s="109" t="s">
        <v>8505</v>
      </c>
      <c r="D4758" s="108"/>
      <c r="E4758" s="108"/>
      <c r="F4758" s="107" t="s">
        <v>25</v>
      </c>
      <c r="G4758" s="108"/>
      <c r="H4758" s="107">
        <v>1796</v>
      </c>
      <c r="I4758" s="112">
        <f t="shared" si="284"/>
        <v>1616.4</v>
      </c>
      <c r="J4758" s="113">
        <v>1436.8</v>
      </c>
    </row>
    <row r="4759" s="8" customFormat="1" spans="1:10">
      <c r="A4759" s="107" t="s">
        <v>308</v>
      </c>
      <c r="B4759" s="108">
        <v>330300011</v>
      </c>
      <c r="C4759" s="109" t="s">
        <v>8506</v>
      </c>
      <c r="D4759" s="108"/>
      <c r="E4759" s="108"/>
      <c r="F4759" s="107" t="s">
        <v>25</v>
      </c>
      <c r="G4759" s="108"/>
      <c r="H4759" s="107">
        <v>2394</v>
      </c>
      <c r="I4759" s="112">
        <f t="shared" si="284"/>
        <v>2154.6</v>
      </c>
      <c r="J4759" s="113">
        <v>1915.2</v>
      </c>
    </row>
    <row r="4760" s="8" customFormat="1" ht="27" spans="1:10">
      <c r="A4760" s="107" t="s">
        <v>308</v>
      </c>
      <c r="B4760" s="108">
        <v>330300012</v>
      </c>
      <c r="C4760" s="109" t="s">
        <v>8507</v>
      </c>
      <c r="D4760" s="108" t="s">
        <v>8508</v>
      </c>
      <c r="E4760" s="108"/>
      <c r="F4760" s="107" t="s">
        <v>25</v>
      </c>
      <c r="G4760" s="108"/>
      <c r="H4760" s="117">
        <v>4389</v>
      </c>
      <c r="I4760" s="118">
        <v>3950.1</v>
      </c>
      <c r="J4760" s="118">
        <v>3511.2</v>
      </c>
    </row>
    <row r="4761" s="8" customFormat="1" ht="27" spans="1:10">
      <c r="A4761" s="107" t="s">
        <v>308</v>
      </c>
      <c r="B4761" s="108">
        <v>330300013</v>
      </c>
      <c r="C4761" s="109" t="s">
        <v>8509</v>
      </c>
      <c r="D4761" s="108"/>
      <c r="E4761" s="108"/>
      <c r="F4761" s="107" t="s">
        <v>25</v>
      </c>
      <c r="G4761" s="108"/>
      <c r="H4761" s="107">
        <v>2500</v>
      </c>
      <c r="I4761" s="112">
        <f t="shared" si="284"/>
        <v>2250</v>
      </c>
      <c r="J4761" s="112">
        <f t="shared" ref="J4761:J4770" si="286">H4761*0.8</f>
        <v>2000</v>
      </c>
    </row>
    <row r="4762" s="8" customFormat="1" spans="1:10">
      <c r="A4762" s="107" t="s">
        <v>308</v>
      </c>
      <c r="B4762" s="108">
        <v>330300014</v>
      </c>
      <c r="C4762" s="109" t="s">
        <v>8510</v>
      </c>
      <c r="D4762" s="108" t="s">
        <v>8488</v>
      </c>
      <c r="E4762" s="108" t="s">
        <v>6060</v>
      </c>
      <c r="F4762" s="107" t="s">
        <v>4345</v>
      </c>
      <c r="G4762" s="108"/>
      <c r="H4762" s="107" t="s">
        <v>314</v>
      </c>
      <c r="I4762" s="112" t="s">
        <v>314</v>
      </c>
      <c r="J4762" s="107" t="s">
        <v>314</v>
      </c>
    </row>
    <row r="4763" s="8" customFormat="1" spans="1:10">
      <c r="A4763" s="107" t="s">
        <v>308</v>
      </c>
      <c r="B4763" s="108">
        <v>330300015</v>
      </c>
      <c r="C4763" s="109" t="s">
        <v>8511</v>
      </c>
      <c r="D4763" s="110"/>
      <c r="E4763" s="108"/>
      <c r="F4763" s="107" t="s">
        <v>25</v>
      </c>
      <c r="G4763" s="108"/>
      <c r="H4763" s="107">
        <v>1260</v>
      </c>
      <c r="I4763" s="112">
        <f t="shared" ref="I4763:I4770" si="287">H4763*0.9</f>
        <v>1134</v>
      </c>
      <c r="J4763" s="113">
        <v>1008</v>
      </c>
    </row>
    <row r="4764" s="8" customFormat="1" spans="1:10">
      <c r="A4764" s="107" t="s">
        <v>308</v>
      </c>
      <c r="B4764" s="108" t="s">
        <v>8512</v>
      </c>
      <c r="C4764" s="120" t="s">
        <v>8513</v>
      </c>
      <c r="D4764" s="108"/>
      <c r="E4764" s="108"/>
      <c r="F4764" s="107" t="s">
        <v>25</v>
      </c>
      <c r="G4764" s="108"/>
      <c r="H4764" s="107">
        <v>1260</v>
      </c>
      <c r="I4764" s="112">
        <f t="shared" si="287"/>
        <v>1134</v>
      </c>
      <c r="J4764" s="113">
        <v>1008</v>
      </c>
    </row>
    <row r="4765" s="8" customFormat="1" ht="27" spans="1:10">
      <c r="A4765" s="107" t="s">
        <v>308</v>
      </c>
      <c r="B4765" s="108">
        <v>330300017</v>
      </c>
      <c r="C4765" s="109" t="s">
        <v>8514</v>
      </c>
      <c r="D4765" s="110"/>
      <c r="E4765" s="108"/>
      <c r="F4765" s="107" t="s">
        <v>25</v>
      </c>
      <c r="G4765" s="121" t="s">
        <v>6369</v>
      </c>
      <c r="H4765" s="113">
        <v>1200</v>
      </c>
      <c r="I4765" s="112">
        <f t="shared" si="287"/>
        <v>1080</v>
      </c>
      <c r="J4765" s="112">
        <f t="shared" si="286"/>
        <v>960</v>
      </c>
    </row>
    <row r="4766" s="8" customFormat="1" spans="1:10">
      <c r="A4766" s="107" t="s">
        <v>308</v>
      </c>
      <c r="B4766" s="108" t="s">
        <v>8515</v>
      </c>
      <c r="C4766" s="119" t="s">
        <v>8516</v>
      </c>
      <c r="D4766" s="108" t="s">
        <v>8517</v>
      </c>
      <c r="E4766" s="107"/>
      <c r="F4766" s="107" t="s">
        <v>25</v>
      </c>
      <c r="G4766" s="108"/>
      <c r="H4766" s="117">
        <v>2115</v>
      </c>
      <c r="I4766" s="118">
        <v>1903.5</v>
      </c>
      <c r="J4766" s="118">
        <v>1692</v>
      </c>
    </row>
    <row r="4767" s="8" customFormat="1" spans="1:10">
      <c r="A4767" s="107" t="s">
        <v>308</v>
      </c>
      <c r="B4767" s="108" t="s">
        <v>8518</v>
      </c>
      <c r="C4767" s="120" t="s">
        <v>8519</v>
      </c>
      <c r="D4767" s="108" t="s">
        <v>8517</v>
      </c>
      <c r="E4767" s="108"/>
      <c r="F4767" s="107" t="s">
        <v>25</v>
      </c>
      <c r="G4767" s="108"/>
      <c r="H4767" s="107">
        <v>1200</v>
      </c>
      <c r="I4767" s="112">
        <f t="shared" si="287"/>
        <v>1080</v>
      </c>
      <c r="J4767" s="112">
        <f t="shared" si="286"/>
        <v>960</v>
      </c>
    </row>
    <row r="4768" s="8" customFormat="1" spans="1:10">
      <c r="A4768" s="107" t="s">
        <v>308</v>
      </c>
      <c r="B4768" s="108">
        <v>330300018</v>
      </c>
      <c r="C4768" s="109" t="s">
        <v>8520</v>
      </c>
      <c r="D4768" s="110"/>
      <c r="E4768" s="108"/>
      <c r="F4768" s="107" t="s">
        <v>25</v>
      </c>
      <c r="G4768" s="108"/>
      <c r="H4768" s="117">
        <v>1626</v>
      </c>
      <c r="I4768" s="118">
        <v>1463.4</v>
      </c>
      <c r="J4768" s="118">
        <v>1300.8</v>
      </c>
    </row>
    <row r="4769" s="8" customFormat="1" spans="1:10">
      <c r="A4769" s="107" t="s">
        <v>308</v>
      </c>
      <c r="B4769" s="108" t="s">
        <v>8521</v>
      </c>
      <c r="C4769" s="120" t="s">
        <v>8522</v>
      </c>
      <c r="D4769" s="110"/>
      <c r="E4769" s="108"/>
      <c r="F4769" s="107" t="s">
        <v>25</v>
      </c>
      <c r="G4769" s="108"/>
      <c r="H4769" s="107">
        <v>1130</v>
      </c>
      <c r="I4769" s="112">
        <f t="shared" si="287"/>
        <v>1017</v>
      </c>
      <c r="J4769" s="112">
        <f t="shared" si="286"/>
        <v>904</v>
      </c>
    </row>
    <row r="4770" s="8" customFormat="1" spans="1:10">
      <c r="A4770" s="107" t="s">
        <v>308</v>
      </c>
      <c r="B4770" s="108" t="s">
        <v>8523</v>
      </c>
      <c r="C4770" s="120" t="s">
        <v>8524</v>
      </c>
      <c r="D4770" s="110"/>
      <c r="E4770" s="108"/>
      <c r="F4770" s="107" t="s">
        <v>25</v>
      </c>
      <c r="G4770" s="108"/>
      <c r="H4770" s="107">
        <v>1130</v>
      </c>
      <c r="I4770" s="112">
        <f t="shared" si="287"/>
        <v>1017</v>
      </c>
      <c r="J4770" s="112">
        <f t="shared" si="286"/>
        <v>904</v>
      </c>
    </row>
    <row r="4771" s="8" customFormat="1" spans="1:10">
      <c r="A4771" s="107" t="s">
        <v>308</v>
      </c>
      <c r="B4771" s="108">
        <v>330300019</v>
      </c>
      <c r="C4771" s="109" t="s">
        <v>8525</v>
      </c>
      <c r="D4771" s="108" t="s">
        <v>8526</v>
      </c>
      <c r="E4771" s="108" t="s">
        <v>6060</v>
      </c>
      <c r="F4771" s="107" t="s">
        <v>25</v>
      </c>
      <c r="G4771" s="108"/>
      <c r="H4771" s="107" t="s">
        <v>314</v>
      </c>
      <c r="I4771" s="112" t="s">
        <v>314</v>
      </c>
      <c r="J4771" s="107" t="s">
        <v>314</v>
      </c>
    </row>
    <row r="4772" s="8" customFormat="1" spans="1:10">
      <c r="A4772" s="107" t="s">
        <v>308</v>
      </c>
      <c r="B4772" s="108">
        <v>330300020</v>
      </c>
      <c r="C4772" s="109" t="s">
        <v>8527</v>
      </c>
      <c r="D4772" s="108" t="s">
        <v>8488</v>
      </c>
      <c r="E4772" s="108" t="s">
        <v>6060</v>
      </c>
      <c r="F4772" s="107" t="s">
        <v>25</v>
      </c>
      <c r="G4772" s="108"/>
      <c r="H4772" s="107" t="s">
        <v>314</v>
      </c>
      <c r="I4772" s="112" t="s">
        <v>314</v>
      </c>
      <c r="J4772" s="107" t="s">
        <v>314</v>
      </c>
    </row>
    <row r="4773" s="8" customFormat="1" spans="1:10">
      <c r="A4773" s="107" t="s">
        <v>308</v>
      </c>
      <c r="B4773" s="108">
        <v>330300021</v>
      </c>
      <c r="C4773" s="109" t="s">
        <v>8528</v>
      </c>
      <c r="D4773" s="108" t="s">
        <v>8529</v>
      </c>
      <c r="E4773" s="108"/>
      <c r="F4773" s="107" t="s">
        <v>789</v>
      </c>
      <c r="G4773" s="108"/>
      <c r="H4773" s="107">
        <v>2249</v>
      </c>
      <c r="I4773" s="112">
        <f t="shared" ref="I4773:I4785" si="288">H4773*0.9</f>
        <v>2024.1</v>
      </c>
      <c r="J4773" s="113">
        <v>1799.2</v>
      </c>
    </row>
    <row r="4774" s="8" customFormat="1" spans="1:10">
      <c r="A4774" s="107" t="s">
        <v>308</v>
      </c>
      <c r="B4774" s="108" t="s">
        <v>8530</v>
      </c>
      <c r="C4774" s="119" t="s">
        <v>8531</v>
      </c>
      <c r="D4774" s="108"/>
      <c r="E4774" s="107"/>
      <c r="F4774" s="107" t="s">
        <v>789</v>
      </c>
      <c r="G4774" s="108"/>
      <c r="H4774" s="107">
        <v>2249</v>
      </c>
      <c r="I4774" s="112">
        <f t="shared" si="288"/>
        <v>2024.1</v>
      </c>
      <c r="J4774" s="113">
        <v>1799.2</v>
      </c>
    </row>
    <row r="4775" s="8" customFormat="1" spans="1:10">
      <c r="A4775" s="107" t="s">
        <v>308</v>
      </c>
      <c r="B4775" s="108" t="s">
        <v>8532</v>
      </c>
      <c r="C4775" s="119" t="s">
        <v>8533</v>
      </c>
      <c r="D4775" s="108"/>
      <c r="E4775" s="107"/>
      <c r="F4775" s="107" t="s">
        <v>789</v>
      </c>
      <c r="G4775" s="108"/>
      <c r="H4775" s="107">
        <v>2249</v>
      </c>
      <c r="I4775" s="112">
        <f t="shared" si="288"/>
        <v>2024.1</v>
      </c>
      <c r="J4775" s="113">
        <v>1799.2</v>
      </c>
    </row>
    <row r="4776" s="8" customFormat="1" spans="1:10">
      <c r="A4776" s="107" t="s">
        <v>308</v>
      </c>
      <c r="B4776" s="108" t="s">
        <v>8534</v>
      </c>
      <c r="C4776" s="120" t="s">
        <v>8535</v>
      </c>
      <c r="D4776" s="108"/>
      <c r="E4776" s="108"/>
      <c r="F4776" s="107" t="s">
        <v>789</v>
      </c>
      <c r="G4776" s="108"/>
      <c r="H4776" s="107">
        <v>2249</v>
      </c>
      <c r="I4776" s="112">
        <f t="shared" si="288"/>
        <v>2024.1</v>
      </c>
      <c r="J4776" s="113">
        <v>1799.2</v>
      </c>
    </row>
    <row r="4777" s="8" customFormat="1" spans="1:10">
      <c r="A4777" s="107" t="s">
        <v>308</v>
      </c>
      <c r="B4777" s="108">
        <v>330300022</v>
      </c>
      <c r="C4777" s="109" t="s">
        <v>8536</v>
      </c>
      <c r="D4777" s="110"/>
      <c r="E4777" s="108"/>
      <c r="F4777" s="107" t="s">
        <v>789</v>
      </c>
      <c r="G4777" s="108"/>
      <c r="H4777" s="107">
        <v>1966</v>
      </c>
      <c r="I4777" s="112">
        <f t="shared" si="288"/>
        <v>1769.4</v>
      </c>
      <c r="J4777" s="112">
        <f t="shared" ref="J4777:J4783" si="289">H4777*0.8</f>
        <v>1572.8</v>
      </c>
    </row>
    <row r="4778" s="8" customFormat="1" spans="1:10">
      <c r="A4778" s="107" t="s">
        <v>308</v>
      </c>
      <c r="B4778" s="108" t="s">
        <v>8537</v>
      </c>
      <c r="C4778" s="120" t="s">
        <v>8538</v>
      </c>
      <c r="D4778" s="108"/>
      <c r="E4778" s="108"/>
      <c r="F4778" s="107" t="s">
        <v>789</v>
      </c>
      <c r="G4778" s="108"/>
      <c r="H4778" s="107">
        <v>1966</v>
      </c>
      <c r="I4778" s="112">
        <f t="shared" si="288"/>
        <v>1769.4</v>
      </c>
      <c r="J4778" s="112">
        <f t="shared" si="289"/>
        <v>1572.8</v>
      </c>
    </row>
    <row r="4779" s="8" customFormat="1" spans="1:10">
      <c r="A4779" s="107" t="s">
        <v>308</v>
      </c>
      <c r="B4779" s="108">
        <v>330300023</v>
      </c>
      <c r="C4779" s="109" t="s">
        <v>8539</v>
      </c>
      <c r="D4779" s="110"/>
      <c r="E4779" s="108"/>
      <c r="F4779" s="107" t="s">
        <v>25</v>
      </c>
      <c r="G4779" s="108"/>
      <c r="H4779" s="107">
        <v>2375</v>
      </c>
      <c r="I4779" s="112">
        <f t="shared" si="288"/>
        <v>2137.5</v>
      </c>
      <c r="J4779" s="112">
        <f t="shared" si="289"/>
        <v>1900</v>
      </c>
    </row>
    <row r="4780" s="8" customFormat="1" spans="1:10">
      <c r="A4780" s="107" t="s">
        <v>308</v>
      </c>
      <c r="B4780" s="108" t="s">
        <v>8540</v>
      </c>
      <c r="C4780" s="120" t="s">
        <v>8541</v>
      </c>
      <c r="D4780" s="108"/>
      <c r="E4780" s="108"/>
      <c r="F4780" s="107" t="s">
        <v>25</v>
      </c>
      <c r="G4780" s="108"/>
      <c r="H4780" s="107">
        <v>2375</v>
      </c>
      <c r="I4780" s="112">
        <f t="shared" si="288"/>
        <v>2137.5</v>
      </c>
      <c r="J4780" s="112">
        <f t="shared" si="289"/>
        <v>1900</v>
      </c>
    </row>
    <row r="4781" s="8" customFormat="1" ht="27" spans="1:10">
      <c r="A4781" s="107" t="s">
        <v>308</v>
      </c>
      <c r="B4781" s="108">
        <v>330300024</v>
      </c>
      <c r="C4781" s="109" t="s">
        <v>8542</v>
      </c>
      <c r="D4781" s="108"/>
      <c r="E4781" s="108" t="s">
        <v>6060</v>
      </c>
      <c r="F4781" s="107" t="s">
        <v>25</v>
      </c>
      <c r="G4781" s="108"/>
      <c r="H4781" s="107">
        <v>2850</v>
      </c>
      <c r="I4781" s="112">
        <f t="shared" si="288"/>
        <v>2565</v>
      </c>
      <c r="J4781" s="112">
        <f t="shared" si="289"/>
        <v>2280</v>
      </c>
    </row>
    <row r="4782" s="8" customFormat="1" spans="1:10">
      <c r="A4782" s="107" t="s">
        <v>308</v>
      </c>
      <c r="B4782" s="108">
        <v>330300025</v>
      </c>
      <c r="C4782" s="109" t="s">
        <v>8543</v>
      </c>
      <c r="D4782" s="108" t="s">
        <v>8494</v>
      </c>
      <c r="E4782" s="108" t="s">
        <v>6060</v>
      </c>
      <c r="F4782" s="107" t="s">
        <v>25</v>
      </c>
      <c r="G4782" s="108"/>
      <c r="H4782" s="107">
        <v>2850</v>
      </c>
      <c r="I4782" s="112">
        <f t="shared" si="288"/>
        <v>2565</v>
      </c>
      <c r="J4782" s="112">
        <f t="shared" si="289"/>
        <v>2280</v>
      </c>
    </row>
    <row r="4783" s="8" customFormat="1" spans="1:10">
      <c r="A4783" s="107" t="s">
        <v>308</v>
      </c>
      <c r="B4783" s="108" t="s">
        <v>8544</v>
      </c>
      <c r="C4783" s="109" t="s">
        <v>8545</v>
      </c>
      <c r="D4783" s="108"/>
      <c r="E4783" s="108"/>
      <c r="F4783" s="107" t="s">
        <v>25</v>
      </c>
      <c r="G4783" s="108"/>
      <c r="H4783" s="107">
        <v>1613</v>
      </c>
      <c r="I4783" s="112">
        <f t="shared" si="288"/>
        <v>1451.7</v>
      </c>
      <c r="J4783" s="112">
        <f t="shared" si="289"/>
        <v>1290.4</v>
      </c>
    </row>
    <row r="4784" s="8" customFormat="1" spans="1:10">
      <c r="A4784" s="107" t="s">
        <v>308</v>
      </c>
      <c r="B4784" s="108" t="s">
        <v>8546</v>
      </c>
      <c r="C4784" s="109" t="s">
        <v>8547</v>
      </c>
      <c r="D4784" s="108"/>
      <c r="E4784" s="108"/>
      <c r="F4784" s="107" t="s">
        <v>25</v>
      </c>
      <c r="G4784" s="108"/>
      <c r="H4784" s="117">
        <v>2368</v>
      </c>
      <c r="I4784" s="118">
        <v>2131.2</v>
      </c>
      <c r="J4784" s="118">
        <v>1894.4</v>
      </c>
    </row>
    <row r="4785" s="8" customFormat="1" spans="1:10">
      <c r="A4785" s="107" t="s">
        <v>308</v>
      </c>
      <c r="B4785" s="108" t="s">
        <v>8548</v>
      </c>
      <c r="C4785" s="109" t="s">
        <v>8549</v>
      </c>
      <c r="D4785" s="108" t="s">
        <v>8550</v>
      </c>
      <c r="E4785" s="108"/>
      <c r="F4785" s="107" t="s">
        <v>25</v>
      </c>
      <c r="G4785" s="108"/>
      <c r="H4785" s="107">
        <v>2619</v>
      </c>
      <c r="I4785" s="112">
        <f t="shared" si="288"/>
        <v>2357.1</v>
      </c>
      <c r="J4785" s="112">
        <f>H4785*0.8</f>
        <v>2095.2</v>
      </c>
    </row>
    <row r="4786" s="8" customFormat="1" spans="1:10">
      <c r="A4786" s="107"/>
      <c r="B4786" s="108">
        <v>3304</v>
      </c>
      <c r="C4786" s="109" t="s">
        <v>8551</v>
      </c>
      <c r="D4786" s="108"/>
      <c r="E4786" s="108" t="s">
        <v>8552</v>
      </c>
      <c r="F4786" s="107"/>
      <c r="G4786" s="108"/>
      <c r="H4786" s="107"/>
      <c r="I4786" s="112"/>
      <c r="J4786" s="112"/>
    </row>
    <row r="4787" s="8" customFormat="1" spans="1:10">
      <c r="A4787" s="107"/>
      <c r="B4787" s="108">
        <v>330401</v>
      </c>
      <c r="C4787" s="109" t="s">
        <v>8553</v>
      </c>
      <c r="D4787" s="108"/>
      <c r="E4787" s="108"/>
      <c r="F4787" s="107"/>
      <c r="G4787" s="108"/>
      <c r="H4787" s="107"/>
      <c r="I4787" s="112"/>
      <c r="J4787" s="112"/>
    </row>
    <row r="4788" s="8" customFormat="1" spans="1:10">
      <c r="A4788" s="107" t="s">
        <v>308</v>
      </c>
      <c r="B4788" s="108">
        <v>330401001</v>
      </c>
      <c r="C4788" s="109" t="s">
        <v>8554</v>
      </c>
      <c r="D4788" s="108"/>
      <c r="E4788" s="108"/>
      <c r="F4788" s="107" t="s">
        <v>25</v>
      </c>
      <c r="G4788" s="110"/>
      <c r="H4788" s="107">
        <v>882</v>
      </c>
      <c r="I4788" s="112">
        <f t="shared" ref="I4788:I4814" si="290">H4788*0.9</f>
        <v>793.8</v>
      </c>
      <c r="J4788" s="113">
        <v>705.6</v>
      </c>
    </row>
    <row r="4789" s="8" customFormat="1" spans="1:10">
      <c r="A4789" s="107" t="s">
        <v>308</v>
      </c>
      <c r="B4789" s="108" t="s">
        <v>8555</v>
      </c>
      <c r="C4789" s="120" t="s">
        <v>8556</v>
      </c>
      <c r="D4789" s="108"/>
      <c r="E4789" s="108"/>
      <c r="F4789" s="107" t="s">
        <v>25</v>
      </c>
      <c r="G4789" s="108"/>
      <c r="H4789" s="107">
        <v>1002</v>
      </c>
      <c r="I4789" s="112">
        <f t="shared" si="290"/>
        <v>901.8</v>
      </c>
      <c r="J4789" s="113">
        <v>801.6</v>
      </c>
    </row>
    <row r="4790" s="8" customFormat="1" spans="1:10">
      <c r="A4790" s="107" t="s">
        <v>308</v>
      </c>
      <c r="B4790" s="108">
        <v>330401002</v>
      </c>
      <c r="C4790" s="109" t="s">
        <v>8557</v>
      </c>
      <c r="D4790" s="108"/>
      <c r="E4790" s="108"/>
      <c r="F4790" s="107" t="s">
        <v>25</v>
      </c>
      <c r="G4790" s="108"/>
      <c r="H4790" s="107">
        <v>1149</v>
      </c>
      <c r="I4790" s="112">
        <f t="shared" si="290"/>
        <v>1034.1</v>
      </c>
      <c r="J4790" s="113">
        <v>919.2</v>
      </c>
    </row>
    <row r="4791" s="8" customFormat="1" spans="1:10">
      <c r="A4791" s="107" t="s">
        <v>308</v>
      </c>
      <c r="B4791" s="108">
        <v>330401003</v>
      </c>
      <c r="C4791" s="109" t="s">
        <v>8558</v>
      </c>
      <c r="D4791" s="108"/>
      <c r="E4791" s="108"/>
      <c r="F4791" s="107" t="s">
        <v>25</v>
      </c>
      <c r="G4791" s="108"/>
      <c r="H4791" s="107">
        <v>1383</v>
      </c>
      <c r="I4791" s="112">
        <f t="shared" si="290"/>
        <v>1244.7</v>
      </c>
      <c r="J4791" s="112">
        <f t="shared" ref="J4791:J4797" si="291">H4791*0.8</f>
        <v>1106.4</v>
      </c>
    </row>
    <row r="4792" s="8" customFormat="1" spans="1:10">
      <c r="A4792" s="107" t="s">
        <v>308</v>
      </c>
      <c r="B4792" s="108">
        <v>330401004</v>
      </c>
      <c r="C4792" s="109" t="s">
        <v>8559</v>
      </c>
      <c r="D4792" s="108" t="s">
        <v>8560</v>
      </c>
      <c r="E4792" s="108" t="s">
        <v>8561</v>
      </c>
      <c r="F4792" s="107" t="s">
        <v>25</v>
      </c>
      <c r="G4792" s="110"/>
      <c r="H4792" s="107">
        <v>1071</v>
      </c>
      <c r="I4792" s="112">
        <f t="shared" si="290"/>
        <v>963.9</v>
      </c>
      <c r="J4792" s="113">
        <v>856.8</v>
      </c>
    </row>
    <row r="4793" s="8" customFormat="1" spans="1:10">
      <c r="A4793" s="107" t="s">
        <v>308</v>
      </c>
      <c r="B4793" s="108" t="s">
        <v>8562</v>
      </c>
      <c r="C4793" s="120" t="s">
        <v>8563</v>
      </c>
      <c r="D4793" s="108"/>
      <c r="E4793" s="108" t="s">
        <v>8561</v>
      </c>
      <c r="F4793" s="107" t="s">
        <v>25</v>
      </c>
      <c r="G4793" s="108"/>
      <c r="H4793" s="107">
        <v>1285.2</v>
      </c>
      <c r="I4793" s="112">
        <f t="shared" si="290"/>
        <v>1156.68</v>
      </c>
      <c r="J4793" s="113">
        <v>1028.16</v>
      </c>
    </row>
    <row r="4794" s="8" customFormat="1" spans="1:10">
      <c r="A4794" s="107" t="s">
        <v>308</v>
      </c>
      <c r="B4794" s="108">
        <v>330401005</v>
      </c>
      <c r="C4794" s="109" t="s">
        <v>8564</v>
      </c>
      <c r="D4794" s="108"/>
      <c r="E4794" s="108"/>
      <c r="F4794" s="107" t="s">
        <v>25</v>
      </c>
      <c r="G4794" s="108"/>
      <c r="H4794" s="107">
        <v>1115</v>
      </c>
      <c r="I4794" s="112">
        <f t="shared" si="290"/>
        <v>1003.5</v>
      </c>
      <c r="J4794" s="112">
        <f t="shared" si="291"/>
        <v>892</v>
      </c>
    </row>
    <row r="4795" s="8" customFormat="1" ht="40.5" spans="1:10">
      <c r="A4795" s="107" t="s">
        <v>308</v>
      </c>
      <c r="B4795" s="108">
        <v>330401006</v>
      </c>
      <c r="C4795" s="109" t="s">
        <v>8565</v>
      </c>
      <c r="D4795" s="108" t="s">
        <v>8566</v>
      </c>
      <c r="E4795" s="108" t="s">
        <v>6060</v>
      </c>
      <c r="F4795" s="107" t="s">
        <v>25</v>
      </c>
      <c r="G4795" s="110"/>
      <c r="H4795" s="107">
        <v>1140</v>
      </c>
      <c r="I4795" s="112">
        <f t="shared" si="290"/>
        <v>1026</v>
      </c>
      <c r="J4795" s="112">
        <f t="shared" si="291"/>
        <v>912</v>
      </c>
    </row>
    <row r="4796" s="8" customFormat="1" spans="1:10">
      <c r="A4796" s="107" t="s">
        <v>308</v>
      </c>
      <c r="B4796" s="108" t="s">
        <v>8567</v>
      </c>
      <c r="C4796" s="120" t="s">
        <v>8568</v>
      </c>
      <c r="D4796" s="108"/>
      <c r="E4796" s="108"/>
      <c r="F4796" s="107" t="s">
        <v>25</v>
      </c>
      <c r="G4796" s="108"/>
      <c r="H4796" s="107">
        <v>500</v>
      </c>
      <c r="I4796" s="112">
        <f t="shared" si="290"/>
        <v>450</v>
      </c>
      <c r="J4796" s="112">
        <f t="shared" si="291"/>
        <v>400</v>
      </c>
    </row>
    <row r="4797" s="8" customFormat="1" spans="1:10">
      <c r="A4797" s="107" t="s">
        <v>308</v>
      </c>
      <c r="B4797" s="108" t="s">
        <v>8569</v>
      </c>
      <c r="C4797" s="120" t="s">
        <v>8570</v>
      </c>
      <c r="D4797" s="108"/>
      <c r="E4797" s="108"/>
      <c r="F4797" s="107" t="s">
        <v>25</v>
      </c>
      <c r="G4797" s="108"/>
      <c r="H4797" s="107">
        <v>500</v>
      </c>
      <c r="I4797" s="112">
        <f t="shared" si="290"/>
        <v>450</v>
      </c>
      <c r="J4797" s="112">
        <f t="shared" si="291"/>
        <v>400</v>
      </c>
    </row>
    <row r="4798" s="8" customFormat="1" spans="1:10">
      <c r="A4798" s="107" t="s">
        <v>308</v>
      </c>
      <c r="B4798" s="108">
        <v>330401007</v>
      </c>
      <c r="C4798" s="109" t="s">
        <v>8571</v>
      </c>
      <c r="D4798" s="108" t="s">
        <v>8572</v>
      </c>
      <c r="E4798" s="108"/>
      <c r="F4798" s="107" t="s">
        <v>25</v>
      </c>
      <c r="G4798" s="108"/>
      <c r="H4798" s="107">
        <v>731</v>
      </c>
      <c r="I4798" s="112">
        <f t="shared" si="290"/>
        <v>657.9</v>
      </c>
      <c r="J4798" s="113">
        <v>584.8</v>
      </c>
    </row>
    <row r="4799" s="8" customFormat="1" spans="1:10">
      <c r="A4799" s="107" t="s">
        <v>308</v>
      </c>
      <c r="B4799" s="108">
        <v>330401008</v>
      </c>
      <c r="C4799" s="109" t="s">
        <v>8573</v>
      </c>
      <c r="D4799" s="108"/>
      <c r="E4799" s="108"/>
      <c r="F4799" s="107" t="s">
        <v>25</v>
      </c>
      <c r="G4799" s="110"/>
      <c r="H4799" s="107">
        <v>682</v>
      </c>
      <c r="I4799" s="112">
        <f t="shared" si="290"/>
        <v>613.8</v>
      </c>
      <c r="J4799" s="112">
        <f t="shared" ref="J4799:J4803" si="292">H4799*0.8</f>
        <v>545.6</v>
      </c>
    </row>
    <row r="4800" s="8" customFormat="1" spans="1:10">
      <c r="A4800" s="107" t="s">
        <v>308</v>
      </c>
      <c r="B4800" s="108" t="s">
        <v>8574</v>
      </c>
      <c r="C4800" s="120" t="s">
        <v>8575</v>
      </c>
      <c r="D4800" s="108"/>
      <c r="E4800" s="108"/>
      <c r="F4800" s="107" t="s">
        <v>25</v>
      </c>
      <c r="G4800" s="108"/>
      <c r="H4800" s="107">
        <v>802</v>
      </c>
      <c r="I4800" s="112">
        <f t="shared" si="290"/>
        <v>721.8</v>
      </c>
      <c r="J4800" s="112">
        <f t="shared" si="292"/>
        <v>641.6</v>
      </c>
    </row>
    <row r="4801" s="8" customFormat="1" spans="1:10">
      <c r="A4801" s="107" t="s">
        <v>308</v>
      </c>
      <c r="B4801" s="108">
        <v>330401009</v>
      </c>
      <c r="C4801" s="109" t="s">
        <v>8576</v>
      </c>
      <c r="D4801" s="108"/>
      <c r="E4801" s="108"/>
      <c r="F4801" s="107" t="s">
        <v>25</v>
      </c>
      <c r="G4801" s="108"/>
      <c r="H4801" s="107">
        <v>403</v>
      </c>
      <c r="I4801" s="112">
        <f t="shared" si="290"/>
        <v>362.7</v>
      </c>
      <c r="J4801" s="113">
        <v>322.4</v>
      </c>
    </row>
    <row r="4802" s="8" customFormat="1" spans="1:10">
      <c r="A4802" s="107" t="s">
        <v>308</v>
      </c>
      <c r="B4802" s="108">
        <v>330401010</v>
      </c>
      <c r="C4802" s="109" t="s">
        <v>8577</v>
      </c>
      <c r="D4802" s="108"/>
      <c r="E4802" s="108"/>
      <c r="F4802" s="107" t="s">
        <v>25</v>
      </c>
      <c r="G4802" s="108"/>
      <c r="H4802" s="107">
        <v>1764</v>
      </c>
      <c r="I4802" s="112">
        <f t="shared" si="290"/>
        <v>1587.6</v>
      </c>
      <c r="J4802" s="113">
        <v>1411.2</v>
      </c>
    </row>
    <row r="4803" s="8" customFormat="1" spans="1:10">
      <c r="A4803" s="107" t="s">
        <v>308</v>
      </c>
      <c r="B4803" s="108">
        <v>330401011</v>
      </c>
      <c r="C4803" s="109" t="s">
        <v>8578</v>
      </c>
      <c r="D4803" s="108"/>
      <c r="E4803" s="108"/>
      <c r="F4803" s="107" t="s">
        <v>25</v>
      </c>
      <c r="G4803" s="108"/>
      <c r="H4803" s="107">
        <v>759</v>
      </c>
      <c r="I4803" s="112">
        <f t="shared" si="290"/>
        <v>683.1</v>
      </c>
      <c r="J4803" s="112">
        <f t="shared" si="292"/>
        <v>607.2</v>
      </c>
    </row>
    <row r="4804" s="8" customFormat="1" ht="27" spans="1:10">
      <c r="A4804" s="107" t="s">
        <v>308</v>
      </c>
      <c r="B4804" s="108">
        <v>330401012</v>
      </c>
      <c r="C4804" s="109" t="s">
        <v>8579</v>
      </c>
      <c r="D4804" s="108" t="s">
        <v>8580</v>
      </c>
      <c r="E4804" s="108"/>
      <c r="F4804" s="107" t="s">
        <v>8581</v>
      </c>
      <c r="G4804" s="108"/>
      <c r="H4804" s="107">
        <v>1008</v>
      </c>
      <c r="I4804" s="112">
        <f t="shared" si="290"/>
        <v>907.2</v>
      </c>
      <c r="J4804" s="113">
        <v>806.4</v>
      </c>
    </row>
    <row r="4805" s="13" customFormat="1" spans="1:10">
      <c r="A4805" s="107" t="s">
        <v>308</v>
      </c>
      <c r="B4805" s="108">
        <v>330401013</v>
      </c>
      <c r="C4805" s="109" t="s">
        <v>8582</v>
      </c>
      <c r="D4805" s="108"/>
      <c r="E4805" s="108"/>
      <c r="F4805" s="107" t="s">
        <v>25</v>
      </c>
      <c r="G4805" s="108"/>
      <c r="H4805" s="107">
        <v>1140</v>
      </c>
      <c r="I4805" s="112">
        <f t="shared" si="290"/>
        <v>1026</v>
      </c>
      <c r="J4805" s="112">
        <f t="shared" ref="J4805:J4808" si="293">H4805*0.8</f>
        <v>912</v>
      </c>
    </row>
    <row r="4806" s="8" customFormat="1" spans="1:10">
      <c r="A4806" s="107" t="s">
        <v>308</v>
      </c>
      <c r="B4806" s="108">
        <v>330401014</v>
      </c>
      <c r="C4806" s="109" t="s">
        <v>8583</v>
      </c>
      <c r="D4806" s="108"/>
      <c r="E4806" s="108"/>
      <c r="F4806" s="107" t="s">
        <v>789</v>
      </c>
      <c r="G4806" s="108"/>
      <c r="H4806" s="107">
        <v>1100</v>
      </c>
      <c r="I4806" s="112">
        <f t="shared" si="290"/>
        <v>990</v>
      </c>
      <c r="J4806" s="112">
        <f t="shared" si="293"/>
        <v>880</v>
      </c>
    </row>
    <row r="4807" s="8" customFormat="1" spans="1:10">
      <c r="A4807" s="107" t="s">
        <v>308</v>
      </c>
      <c r="B4807" s="108">
        <v>330401015</v>
      </c>
      <c r="C4807" s="109" t="s">
        <v>8584</v>
      </c>
      <c r="D4807" s="108"/>
      <c r="E4807" s="108"/>
      <c r="F4807" s="107" t="s">
        <v>8581</v>
      </c>
      <c r="G4807" s="110"/>
      <c r="H4807" s="107">
        <v>1358</v>
      </c>
      <c r="I4807" s="112">
        <f t="shared" si="290"/>
        <v>1222.2</v>
      </c>
      <c r="J4807" s="112">
        <f t="shared" si="293"/>
        <v>1086.4</v>
      </c>
    </row>
    <row r="4808" s="8" customFormat="1" spans="1:10">
      <c r="A4808" s="107" t="s">
        <v>308</v>
      </c>
      <c r="B4808" s="108" t="s">
        <v>8585</v>
      </c>
      <c r="C4808" s="120" t="s">
        <v>8586</v>
      </c>
      <c r="D4808" s="108"/>
      <c r="E4808" s="108"/>
      <c r="F4808" s="107" t="s">
        <v>8581</v>
      </c>
      <c r="G4808" s="108"/>
      <c r="H4808" s="107">
        <v>1629.6</v>
      </c>
      <c r="I4808" s="112">
        <f t="shared" si="290"/>
        <v>1466.64</v>
      </c>
      <c r="J4808" s="112">
        <f t="shared" si="293"/>
        <v>1303.68</v>
      </c>
    </row>
    <row r="4809" s="8" customFormat="1" spans="1:10">
      <c r="A4809" s="107" t="s">
        <v>308</v>
      </c>
      <c r="B4809" s="108">
        <v>330401016</v>
      </c>
      <c r="C4809" s="109" t="s">
        <v>8587</v>
      </c>
      <c r="D4809" s="108"/>
      <c r="E4809" s="108"/>
      <c r="F4809" s="107" t="s">
        <v>25</v>
      </c>
      <c r="G4809" s="108"/>
      <c r="H4809" s="107">
        <v>1222</v>
      </c>
      <c r="I4809" s="112">
        <f t="shared" si="290"/>
        <v>1099.8</v>
      </c>
      <c r="J4809" s="113">
        <v>977.6</v>
      </c>
    </row>
    <row r="4810" s="8" customFormat="1" spans="1:10">
      <c r="A4810" s="107" t="s">
        <v>308</v>
      </c>
      <c r="B4810" s="108">
        <v>330401017</v>
      </c>
      <c r="C4810" s="109" t="s">
        <v>8588</v>
      </c>
      <c r="D4810" s="108" t="s">
        <v>8589</v>
      </c>
      <c r="E4810" s="108" t="s">
        <v>8590</v>
      </c>
      <c r="F4810" s="107" t="s">
        <v>657</v>
      </c>
      <c r="G4810" s="108"/>
      <c r="H4810" s="107">
        <v>1054</v>
      </c>
      <c r="I4810" s="112">
        <f t="shared" si="290"/>
        <v>948.6</v>
      </c>
      <c r="J4810" s="112">
        <f t="shared" ref="J4810:J4814" si="294">H4810*0.8</f>
        <v>843.2</v>
      </c>
    </row>
    <row r="4811" s="8" customFormat="1" spans="1:10">
      <c r="A4811" s="107" t="s">
        <v>308</v>
      </c>
      <c r="B4811" s="108">
        <v>330401018</v>
      </c>
      <c r="C4811" s="109" t="s">
        <v>8591</v>
      </c>
      <c r="D4811" s="108" t="s">
        <v>8592</v>
      </c>
      <c r="E4811" s="108"/>
      <c r="F4811" s="107" t="s">
        <v>25</v>
      </c>
      <c r="G4811" s="108"/>
      <c r="H4811" s="107">
        <v>587</v>
      </c>
      <c r="I4811" s="112">
        <f t="shared" si="290"/>
        <v>528.3</v>
      </c>
      <c r="J4811" s="112">
        <f t="shared" si="294"/>
        <v>469.6</v>
      </c>
    </row>
    <row r="4812" s="8" customFormat="1" ht="27" spans="1:10">
      <c r="A4812" s="107" t="s">
        <v>308</v>
      </c>
      <c r="B4812" s="108" t="s">
        <v>8593</v>
      </c>
      <c r="C4812" s="109" t="s">
        <v>8594</v>
      </c>
      <c r="D4812" s="108" t="s">
        <v>8595</v>
      </c>
      <c r="E4812" s="108" t="s">
        <v>8596</v>
      </c>
      <c r="F4812" s="107" t="s">
        <v>4600</v>
      </c>
      <c r="G4812" s="110"/>
      <c r="H4812" s="107">
        <v>1028</v>
      </c>
      <c r="I4812" s="112">
        <f t="shared" si="290"/>
        <v>925.2</v>
      </c>
      <c r="J4812" s="112">
        <f t="shared" si="294"/>
        <v>822.4</v>
      </c>
    </row>
    <row r="4813" s="8" customFormat="1" spans="1:10">
      <c r="A4813" s="107" t="s">
        <v>308</v>
      </c>
      <c r="B4813" s="108" t="s">
        <v>8597</v>
      </c>
      <c r="C4813" s="120" t="s">
        <v>8598</v>
      </c>
      <c r="D4813" s="108"/>
      <c r="E4813" s="108"/>
      <c r="F4813" s="112" t="s">
        <v>4600</v>
      </c>
      <c r="G4813" s="108"/>
      <c r="H4813" s="107">
        <v>514</v>
      </c>
      <c r="I4813" s="112">
        <f t="shared" si="290"/>
        <v>462.6</v>
      </c>
      <c r="J4813" s="112">
        <f t="shared" si="294"/>
        <v>411.2</v>
      </c>
    </row>
    <row r="4814" s="8" customFormat="1" spans="1:10">
      <c r="A4814" s="107" t="s">
        <v>308</v>
      </c>
      <c r="B4814" s="108" t="s">
        <v>8599</v>
      </c>
      <c r="C4814" s="120" t="s">
        <v>8600</v>
      </c>
      <c r="D4814" s="108"/>
      <c r="E4814" s="108"/>
      <c r="F4814" s="112" t="s">
        <v>4600</v>
      </c>
      <c r="G4814" s="108"/>
      <c r="H4814" s="107">
        <v>514</v>
      </c>
      <c r="I4814" s="112">
        <f t="shared" si="290"/>
        <v>462.6</v>
      </c>
      <c r="J4814" s="112">
        <f t="shared" si="294"/>
        <v>411.2</v>
      </c>
    </row>
    <row r="4815" s="8" customFormat="1" spans="1:10">
      <c r="A4815" s="107"/>
      <c r="B4815" s="108">
        <v>330402</v>
      </c>
      <c r="C4815" s="109" t="s">
        <v>8601</v>
      </c>
      <c r="D4815" s="108"/>
      <c r="E4815" s="108"/>
      <c r="F4815" s="107"/>
      <c r="G4815" s="108"/>
      <c r="H4815" s="107"/>
      <c r="I4815" s="112"/>
      <c r="J4815" s="112"/>
    </row>
    <row r="4816" s="8" customFormat="1" spans="1:10">
      <c r="A4816" s="107" t="s">
        <v>308</v>
      </c>
      <c r="B4816" s="108">
        <v>330402001</v>
      </c>
      <c r="C4816" s="109" t="s">
        <v>8602</v>
      </c>
      <c r="D4816" s="108"/>
      <c r="E4816" s="108"/>
      <c r="F4816" s="107" t="s">
        <v>25</v>
      </c>
      <c r="G4816" s="108"/>
      <c r="H4816" s="107">
        <v>712</v>
      </c>
      <c r="I4816" s="112">
        <f t="shared" ref="I4816:I4835" si="295">H4816*0.9</f>
        <v>640.8</v>
      </c>
      <c r="J4816" s="112">
        <f t="shared" ref="J4816:J4828" si="296">H4816*0.8</f>
        <v>569.6</v>
      </c>
    </row>
    <row r="4817" s="8" customFormat="1" spans="1:10">
      <c r="A4817" s="107" t="s">
        <v>308</v>
      </c>
      <c r="B4817" s="108">
        <v>330402002</v>
      </c>
      <c r="C4817" s="109" t="s">
        <v>8603</v>
      </c>
      <c r="D4817" s="110"/>
      <c r="E4817" s="108"/>
      <c r="F4817" s="107" t="s">
        <v>25</v>
      </c>
      <c r="G4817" s="108"/>
      <c r="H4817" s="107">
        <v>551</v>
      </c>
      <c r="I4817" s="112">
        <f t="shared" si="295"/>
        <v>495.9</v>
      </c>
      <c r="J4817" s="112">
        <f t="shared" si="296"/>
        <v>440.8</v>
      </c>
    </row>
    <row r="4818" s="8" customFormat="1" spans="1:10">
      <c r="A4818" s="107" t="s">
        <v>308</v>
      </c>
      <c r="B4818" s="108" t="s">
        <v>8604</v>
      </c>
      <c r="C4818" s="109" t="s">
        <v>8605</v>
      </c>
      <c r="D4818" s="108"/>
      <c r="E4818" s="108"/>
      <c r="F4818" s="107" t="s">
        <v>25</v>
      </c>
      <c r="G4818" s="108"/>
      <c r="H4818" s="107">
        <v>551</v>
      </c>
      <c r="I4818" s="112">
        <f t="shared" si="295"/>
        <v>495.9</v>
      </c>
      <c r="J4818" s="112">
        <f t="shared" si="296"/>
        <v>440.8</v>
      </c>
    </row>
    <row r="4819" s="8" customFormat="1" spans="1:10">
      <c r="A4819" s="107" t="s">
        <v>308</v>
      </c>
      <c r="B4819" s="108">
        <v>330402003</v>
      </c>
      <c r="C4819" s="109" t="s">
        <v>8606</v>
      </c>
      <c r="D4819" s="108"/>
      <c r="E4819" s="108"/>
      <c r="F4819" s="107" t="s">
        <v>25</v>
      </c>
      <c r="G4819" s="110"/>
      <c r="H4819" s="107">
        <v>880</v>
      </c>
      <c r="I4819" s="112">
        <f t="shared" si="295"/>
        <v>792</v>
      </c>
      <c r="J4819" s="112">
        <f t="shared" si="296"/>
        <v>704</v>
      </c>
    </row>
    <row r="4820" s="8" customFormat="1" spans="1:10">
      <c r="A4820" s="107" t="s">
        <v>308</v>
      </c>
      <c r="B4820" s="108" t="s">
        <v>8607</v>
      </c>
      <c r="C4820" s="120" t="s">
        <v>8608</v>
      </c>
      <c r="D4820" s="108"/>
      <c r="E4820" s="108"/>
      <c r="F4820" s="107" t="s">
        <v>25</v>
      </c>
      <c r="G4820" s="108"/>
      <c r="H4820" s="107">
        <v>1320</v>
      </c>
      <c r="I4820" s="112">
        <f t="shared" si="295"/>
        <v>1188</v>
      </c>
      <c r="J4820" s="112">
        <f t="shared" si="296"/>
        <v>1056</v>
      </c>
    </row>
    <row r="4821" s="8" customFormat="1" spans="1:10">
      <c r="A4821" s="107" t="s">
        <v>308</v>
      </c>
      <c r="B4821" s="108">
        <v>330402004</v>
      </c>
      <c r="C4821" s="109" t="s">
        <v>8609</v>
      </c>
      <c r="D4821" s="110"/>
      <c r="E4821" s="108"/>
      <c r="F4821" s="107" t="s">
        <v>25</v>
      </c>
      <c r="G4821" s="108"/>
      <c r="H4821" s="107">
        <v>480</v>
      </c>
      <c r="I4821" s="112">
        <f t="shared" si="295"/>
        <v>432</v>
      </c>
      <c r="J4821" s="112">
        <f t="shared" si="296"/>
        <v>384</v>
      </c>
    </row>
    <row r="4822" s="8" customFormat="1" spans="1:10">
      <c r="A4822" s="107" t="s">
        <v>308</v>
      </c>
      <c r="B4822" s="108" t="s">
        <v>8610</v>
      </c>
      <c r="C4822" s="109" t="s">
        <v>8611</v>
      </c>
      <c r="D4822" s="108"/>
      <c r="E4822" s="108"/>
      <c r="F4822" s="107" t="s">
        <v>25</v>
      </c>
      <c r="G4822" s="108"/>
      <c r="H4822" s="107">
        <v>480</v>
      </c>
      <c r="I4822" s="112">
        <f t="shared" si="295"/>
        <v>432</v>
      </c>
      <c r="J4822" s="112">
        <f t="shared" si="296"/>
        <v>384</v>
      </c>
    </row>
    <row r="4823" s="8" customFormat="1" spans="1:10">
      <c r="A4823" s="107" t="s">
        <v>308</v>
      </c>
      <c r="B4823" s="108">
        <v>330402005</v>
      </c>
      <c r="C4823" s="109" t="s">
        <v>8612</v>
      </c>
      <c r="D4823" s="110"/>
      <c r="E4823" s="108"/>
      <c r="F4823" s="107" t="s">
        <v>25</v>
      </c>
      <c r="G4823" s="108"/>
      <c r="H4823" s="107">
        <v>855</v>
      </c>
      <c r="I4823" s="112">
        <f t="shared" si="295"/>
        <v>769.5</v>
      </c>
      <c r="J4823" s="112">
        <f t="shared" si="296"/>
        <v>684</v>
      </c>
    </row>
    <row r="4824" s="8" customFormat="1" spans="1:10">
      <c r="A4824" s="107" t="s">
        <v>308</v>
      </c>
      <c r="B4824" s="108" t="s">
        <v>8613</v>
      </c>
      <c r="C4824" s="120" t="s">
        <v>8614</v>
      </c>
      <c r="D4824" s="108"/>
      <c r="E4824" s="108"/>
      <c r="F4824" s="107" t="s">
        <v>25</v>
      </c>
      <c r="G4824" s="108"/>
      <c r="H4824" s="107">
        <v>855</v>
      </c>
      <c r="I4824" s="112">
        <f t="shared" si="295"/>
        <v>769.5</v>
      </c>
      <c r="J4824" s="112">
        <f t="shared" si="296"/>
        <v>684</v>
      </c>
    </row>
    <row r="4825" s="8" customFormat="1" spans="1:10">
      <c r="A4825" s="107" t="s">
        <v>308</v>
      </c>
      <c r="B4825" s="108" t="s">
        <v>8615</v>
      </c>
      <c r="C4825" s="120" t="s">
        <v>8616</v>
      </c>
      <c r="D4825" s="108"/>
      <c r="E4825" s="108"/>
      <c r="F4825" s="107" t="s">
        <v>25</v>
      </c>
      <c r="G4825" s="108"/>
      <c r="H4825" s="107">
        <v>855</v>
      </c>
      <c r="I4825" s="112">
        <f t="shared" si="295"/>
        <v>769.5</v>
      </c>
      <c r="J4825" s="112">
        <f t="shared" si="296"/>
        <v>684</v>
      </c>
    </row>
    <row r="4826" s="8" customFormat="1" spans="1:10">
      <c r="A4826" s="107" t="s">
        <v>308</v>
      </c>
      <c r="B4826" s="108">
        <v>330402006</v>
      </c>
      <c r="C4826" s="109" t="s">
        <v>8617</v>
      </c>
      <c r="D4826" s="108"/>
      <c r="E4826" s="108"/>
      <c r="F4826" s="107" t="s">
        <v>25</v>
      </c>
      <c r="G4826" s="108"/>
      <c r="H4826" s="107">
        <v>770</v>
      </c>
      <c r="I4826" s="112">
        <f t="shared" si="295"/>
        <v>693</v>
      </c>
      <c r="J4826" s="112">
        <f t="shared" si="296"/>
        <v>616</v>
      </c>
    </row>
    <row r="4827" s="8" customFormat="1" spans="1:10">
      <c r="A4827" s="107" t="s">
        <v>308</v>
      </c>
      <c r="B4827" s="108">
        <v>330402007</v>
      </c>
      <c r="C4827" s="109" t="s">
        <v>8618</v>
      </c>
      <c r="D4827" s="108"/>
      <c r="E4827" s="108"/>
      <c r="F4827" s="107" t="s">
        <v>25</v>
      </c>
      <c r="G4827" s="108"/>
      <c r="H4827" s="107">
        <v>780</v>
      </c>
      <c r="I4827" s="112">
        <f t="shared" si="295"/>
        <v>702</v>
      </c>
      <c r="J4827" s="112">
        <f t="shared" si="296"/>
        <v>624</v>
      </c>
    </row>
    <row r="4828" s="8" customFormat="1" ht="27" spans="1:10">
      <c r="A4828" s="107" t="s">
        <v>308</v>
      </c>
      <c r="B4828" s="108">
        <v>330402008</v>
      </c>
      <c r="C4828" s="109" t="s">
        <v>8619</v>
      </c>
      <c r="D4828" s="108" t="s">
        <v>8620</v>
      </c>
      <c r="E4828" s="108" t="s">
        <v>8621</v>
      </c>
      <c r="F4828" s="107" t="s">
        <v>25</v>
      </c>
      <c r="G4828" s="108"/>
      <c r="H4828" s="107">
        <v>860</v>
      </c>
      <c r="I4828" s="112">
        <f t="shared" si="295"/>
        <v>774</v>
      </c>
      <c r="J4828" s="112">
        <f t="shared" si="296"/>
        <v>688</v>
      </c>
    </row>
    <row r="4829" s="8" customFormat="1" spans="1:10">
      <c r="A4829" s="107" t="s">
        <v>308</v>
      </c>
      <c r="B4829" s="108">
        <v>330402009</v>
      </c>
      <c r="C4829" s="109" t="s">
        <v>8622</v>
      </c>
      <c r="D4829" s="108" t="s">
        <v>8623</v>
      </c>
      <c r="E4829" s="108"/>
      <c r="F4829" s="107" t="s">
        <v>25</v>
      </c>
      <c r="G4829" s="110"/>
      <c r="H4829" s="107">
        <v>1676</v>
      </c>
      <c r="I4829" s="112">
        <f t="shared" si="295"/>
        <v>1508.4</v>
      </c>
      <c r="J4829" s="113">
        <v>1340.8</v>
      </c>
    </row>
    <row r="4830" s="8" customFormat="1" spans="1:10">
      <c r="A4830" s="107" t="s">
        <v>308</v>
      </c>
      <c r="B4830" s="108" t="s">
        <v>8624</v>
      </c>
      <c r="C4830" s="120" t="s">
        <v>8625</v>
      </c>
      <c r="D4830" s="108"/>
      <c r="E4830" s="108"/>
      <c r="F4830" s="107" t="s">
        <v>25</v>
      </c>
      <c r="G4830" s="108"/>
      <c r="H4830" s="107">
        <v>1776</v>
      </c>
      <c r="I4830" s="112">
        <f t="shared" si="295"/>
        <v>1598.4</v>
      </c>
      <c r="J4830" s="113">
        <v>1420.8</v>
      </c>
    </row>
    <row r="4831" s="8" customFormat="1" spans="1:10">
      <c r="A4831" s="107" t="s">
        <v>308</v>
      </c>
      <c r="B4831" s="108">
        <v>330402010</v>
      </c>
      <c r="C4831" s="109" t="s">
        <v>8626</v>
      </c>
      <c r="D4831" s="110"/>
      <c r="E4831" s="108" t="s">
        <v>8627</v>
      </c>
      <c r="F4831" s="107" t="s">
        <v>8628</v>
      </c>
      <c r="G4831" s="108"/>
      <c r="H4831" s="107">
        <v>310</v>
      </c>
      <c r="I4831" s="112">
        <f t="shared" si="295"/>
        <v>279</v>
      </c>
      <c r="J4831" s="112">
        <f t="shared" ref="J4831:J4835" si="297">H4831*0.8</f>
        <v>248</v>
      </c>
    </row>
    <row r="4832" s="8" customFormat="1" spans="1:10">
      <c r="A4832" s="107" t="s">
        <v>308</v>
      </c>
      <c r="B4832" s="108" t="s">
        <v>8629</v>
      </c>
      <c r="C4832" s="109" t="s">
        <v>8630</v>
      </c>
      <c r="D4832" s="108"/>
      <c r="E4832" s="108" t="s">
        <v>8627</v>
      </c>
      <c r="F4832" s="107" t="s">
        <v>8628</v>
      </c>
      <c r="G4832" s="108"/>
      <c r="H4832" s="107">
        <v>310</v>
      </c>
      <c r="I4832" s="112">
        <f t="shared" si="295"/>
        <v>279</v>
      </c>
      <c r="J4832" s="112">
        <f t="shared" si="297"/>
        <v>248</v>
      </c>
    </row>
    <row r="4833" s="8" customFormat="1" spans="1:10">
      <c r="A4833" s="107" t="s">
        <v>308</v>
      </c>
      <c r="B4833" s="108" t="s">
        <v>8631</v>
      </c>
      <c r="C4833" s="109" t="s">
        <v>8632</v>
      </c>
      <c r="D4833" s="108"/>
      <c r="E4833" s="108"/>
      <c r="F4833" s="107" t="s">
        <v>4600</v>
      </c>
      <c r="G4833" s="110"/>
      <c r="H4833" s="107">
        <v>675</v>
      </c>
      <c r="I4833" s="112">
        <f t="shared" si="295"/>
        <v>607.5</v>
      </c>
      <c r="J4833" s="112">
        <f t="shared" si="297"/>
        <v>540</v>
      </c>
    </row>
    <row r="4834" s="8" customFormat="1" spans="1:10">
      <c r="A4834" s="107" t="s">
        <v>308</v>
      </c>
      <c r="B4834" s="108" t="s">
        <v>8633</v>
      </c>
      <c r="C4834" s="120" t="s">
        <v>8634</v>
      </c>
      <c r="D4834" s="108"/>
      <c r="E4834" s="108"/>
      <c r="F4834" s="107" t="s">
        <v>4600</v>
      </c>
      <c r="G4834" s="108"/>
      <c r="H4834" s="107">
        <v>775</v>
      </c>
      <c r="I4834" s="112">
        <f t="shared" si="295"/>
        <v>697.5</v>
      </c>
      <c r="J4834" s="112">
        <f t="shared" si="297"/>
        <v>620</v>
      </c>
    </row>
    <row r="4835" s="8" customFormat="1" spans="1:10">
      <c r="A4835" s="107" t="s">
        <v>308</v>
      </c>
      <c r="B4835" s="108" t="s">
        <v>8635</v>
      </c>
      <c r="C4835" s="109" t="s">
        <v>8636</v>
      </c>
      <c r="D4835" s="108" t="s">
        <v>8637</v>
      </c>
      <c r="E4835" s="108" t="s">
        <v>8638</v>
      </c>
      <c r="F4835" s="107" t="s">
        <v>4600</v>
      </c>
      <c r="G4835" s="108"/>
      <c r="H4835" s="107">
        <v>767</v>
      </c>
      <c r="I4835" s="112">
        <f t="shared" si="295"/>
        <v>690.3</v>
      </c>
      <c r="J4835" s="112">
        <f t="shared" si="297"/>
        <v>613.6</v>
      </c>
    </row>
    <row r="4836" s="8" customFormat="1" spans="1:10">
      <c r="A4836" s="107" t="s">
        <v>308</v>
      </c>
      <c r="B4836" s="108">
        <v>330403</v>
      </c>
      <c r="C4836" s="109" t="s">
        <v>8639</v>
      </c>
      <c r="D4836" s="108"/>
      <c r="E4836" s="108"/>
      <c r="F4836" s="107"/>
      <c r="G4836" s="108"/>
      <c r="H4836" s="107"/>
      <c r="I4836" s="112"/>
      <c r="J4836" s="112"/>
    </row>
    <row r="4837" s="8" customFormat="1" spans="1:10">
      <c r="A4837" s="107" t="s">
        <v>308</v>
      </c>
      <c r="B4837" s="108">
        <v>330403001</v>
      </c>
      <c r="C4837" s="109" t="s">
        <v>8640</v>
      </c>
      <c r="D4837" s="110"/>
      <c r="E4837" s="108" t="s">
        <v>8641</v>
      </c>
      <c r="F4837" s="107" t="s">
        <v>25</v>
      </c>
      <c r="G4837" s="108"/>
      <c r="H4837" s="107">
        <v>1577</v>
      </c>
      <c r="I4837" s="112">
        <f t="shared" ref="I4837:I4844" si="298">H4837*0.9</f>
        <v>1419.3</v>
      </c>
      <c r="J4837" s="112">
        <f t="shared" ref="J4837:J4844" si="299">H4837*0.8</f>
        <v>1261.6</v>
      </c>
    </row>
    <row r="4838" s="8" customFormat="1" spans="1:10">
      <c r="A4838" s="107" t="s">
        <v>308</v>
      </c>
      <c r="B4838" s="108" t="s">
        <v>8642</v>
      </c>
      <c r="C4838" s="109" t="s">
        <v>8643</v>
      </c>
      <c r="D4838" s="108"/>
      <c r="E4838" s="108" t="s">
        <v>8641</v>
      </c>
      <c r="F4838" s="107" t="s">
        <v>25</v>
      </c>
      <c r="G4838" s="108"/>
      <c r="H4838" s="107">
        <v>1577</v>
      </c>
      <c r="I4838" s="112">
        <f t="shared" si="298"/>
        <v>1419.3</v>
      </c>
      <c r="J4838" s="112">
        <f t="shared" si="299"/>
        <v>1261.6</v>
      </c>
    </row>
    <row r="4839" s="8" customFormat="1" spans="1:10">
      <c r="A4839" s="107" t="s">
        <v>308</v>
      </c>
      <c r="B4839" s="108">
        <v>330403002</v>
      </c>
      <c r="C4839" s="109" t="s">
        <v>8644</v>
      </c>
      <c r="D4839" s="110"/>
      <c r="E4839" s="108" t="s">
        <v>8641</v>
      </c>
      <c r="F4839" s="107" t="s">
        <v>25</v>
      </c>
      <c r="G4839" s="110"/>
      <c r="H4839" s="107">
        <v>806</v>
      </c>
      <c r="I4839" s="112">
        <f t="shared" si="298"/>
        <v>725.4</v>
      </c>
      <c r="J4839" s="113">
        <v>644.8</v>
      </c>
    </row>
    <row r="4840" s="8" customFormat="1" spans="1:10">
      <c r="A4840" s="107" t="s">
        <v>308</v>
      </c>
      <c r="B4840" s="108" t="s">
        <v>8645</v>
      </c>
      <c r="C4840" s="120" t="s">
        <v>8646</v>
      </c>
      <c r="D4840" s="108"/>
      <c r="E4840" s="108" t="s">
        <v>8641</v>
      </c>
      <c r="F4840" s="107" t="s">
        <v>25</v>
      </c>
      <c r="G4840" s="108"/>
      <c r="H4840" s="107">
        <v>806</v>
      </c>
      <c r="I4840" s="112">
        <f t="shared" si="298"/>
        <v>725.4</v>
      </c>
      <c r="J4840" s="113">
        <v>644.8</v>
      </c>
    </row>
    <row r="4841" s="8" customFormat="1" spans="1:10">
      <c r="A4841" s="107" t="s">
        <v>308</v>
      </c>
      <c r="B4841" s="108" t="s">
        <v>8647</v>
      </c>
      <c r="C4841" s="120" t="s">
        <v>8648</v>
      </c>
      <c r="D4841" s="108"/>
      <c r="E4841" s="108" t="s">
        <v>8641</v>
      </c>
      <c r="F4841" s="107" t="s">
        <v>25</v>
      </c>
      <c r="G4841" s="108"/>
      <c r="H4841" s="107">
        <v>1612</v>
      </c>
      <c r="I4841" s="112">
        <f t="shared" si="298"/>
        <v>1450.8</v>
      </c>
      <c r="J4841" s="113">
        <v>1289.6</v>
      </c>
    </row>
    <row r="4842" s="8" customFormat="1" spans="1:10">
      <c r="A4842" s="107" t="s">
        <v>308</v>
      </c>
      <c r="B4842" s="108">
        <v>330403003</v>
      </c>
      <c r="C4842" s="109" t="s">
        <v>8649</v>
      </c>
      <c r="D4842" s="108"/>
      <c r="E4842" s="108"/>
      <c r="F4842" s="107" t="s">
        <v>25</v>
      </c>
      <c r="G4842" s="108"/>
      <c r="H4842" s="107">
        <v>636</v>
      </c>
      <c r="I4842" s="112">
        <f t="shared" si="298"/>
        <v>572.4</v>
      </c>
      <c r="J4842" s="112">
        <f t="shared" si="299"/>
        <v>508.8</v>
      </c>
    </row>
    <row r="4843" s="8" customFormat="1" spans="1:10">
      <c r="A4843" s="107" t="s">
        <v>308</v>
      </c>
      <c r="B4843" s="108">
        <v>330403004</v>
      </c>
      <c r="C4843" s="109" t="s">
        <v>8650</v>
      </c>
      <c r="D4843" s="108"/>
      <c r="E4843" s="108" t="s">
        <v>8651</v>
      </c>
      <c r="F4843" s="107" t="s">
        <v>25</v>
      </c>
      <c r="G4843" s="108"/>
      <c r="H4843" s="107">
        <v>1380</v>
      </c>
      <c r="I4843" s="112">
        <f t="shared" si="298"/>
        <v>1242</v>
      </c>
      <c r="J4843" s="112">
        <f t="shared" si="299"/>
        <v>1104</v>
      </c>
    </row>
    <row r="4844" s="8" customFormat="1" spans="1:10">
      <c r="A4844" s="107" t="s">
        <v>308</v>
      </c>
      <c r="B4844" s="108">
        <v>330403005</v>
      </c>
      <c r="C4844" s="60" t="s">
        <v>8652</v>
      </c>
      <c r="D4844" s="108"/>
      <c r="E4844" s="108" t="s">
        <v>8641</v>
      </c>
      <c r="F4844" s="107" t="s">
        <v>25</v>
      </c>
      <c r="G4844" s="108"/>
      <c r="H4844" s="107">
        <v>480</v>
      </c>
      <c r="I4844" s="112">
        <f t="shared" si="298"/>
        <v>432</v>
      </c>
      <c r="J4844" s="112">
        <f t="shared" si="299"/>
        <v>384</v>
      </c>
    </row>
    <row r="4845" s="8" customFormat="1" spans="1:10">
      <c r="A4845" s="107" t="s">
        <v>308</v>
      </c>
      <c r="B4845" s="108">
        <v>330403006</v>
      </c>
      <c r="C4845" s="108" t="s">
        <v>8653</v>
      </c>
      <c r="D4845" s="110"/>
      <c r="E4845" s="108"/>
      <c r="F4845" s="107"/>
      <c r="G4845" s="108"/>
      <c r="H4845" s="107"/>
      <c r="I4845" s="112"/>
      <c r="J4845" s="112"/>
    </row>
    <row r="4846" s="8" customFormat="1" spans="1:10">
      <c r="A4846" s="107" t="s">
        <v>308</v>
      </c>
      <c r="B4846" s="108" t="s">
        <v>8654</v>
      </c>
      <c r="C4846" s="108" t="s">
        <v>8653</v>
      </c>
      <c r="D4846" s="108"/>
      <c r="E4846" s="108"/>
      <c r="F4846" s="107" t="s">
        <v>25</v>
      </c>
      <c r="G4846" s="108"/>
      <c r="H4846" s="107">
        <v>57</v>
      </c>
      <c r="I4846" s="112">
        <f t="shared" ref="I4846:I4854" si="300">H4846*0.9</f>
        <v>51.3</v>
      </c>
      <c r="J4846" s="113">
        <v>45.6</v>
      </c>
    </row>
    <row r="4847" s="8" customFormat="1" spans="1:10">
      <c r="A4847" s="107" t="s">
        <v>308</v>
      </c>
      <c r="B4847" s="108" t="s">
        <v>8655</v>
      </c>
      <c r="C4847" s="120" t="s">
        <v>8656</v>
      </c>
      <c r="D4847" s="108"/>
      <c r="E4847" s="108"/>
      <c r="F4847" s="107" t="s">
        <v>25</v>
      </c>
      <c r="G4847" s="108"/>
      <c r="H4847" s="107">
        <v>57</v>
      </c>
      <c r="I4847" s="112">
        <f t="shared" si="300"/>
        <v>51.3</v>
      </c>
      <c r="J4847" s="113">
        <v>45.6</v>
      </c>
    </row>
    <row r="4848" s="8" customFormat="1" spans="1:10">
      <c r="A4848" s="107" t="s">
        <v>308</v>
      </c>
      <c r="B4848" s="108" t="s">
        <v>8657</v>
      </c>
      <c r="C4848" s="109" t="s">
        <v>8658</v>
      </c>
      <c r="D4848" s="108"/>
      <c r="E4848" s="108"/>
      <c r="F4848" s="107" t="s">
        <v>25</v>
      </c>
      <c r="G4848" s="108"/>
      <c r="H4848" s="107">
        <v>302</v>
      </c>
      <c r="I4848" s="112">
        <f t="shared" si="300"/>
        <v>271.8</v>
      </c>
      <c r="J4848" s="113">
        <v>241.6</v>
      </c>
    </row>
    <row r="4849" s="8" customFormat="1" spans="1:10">
      <c r="A4849" s="107" t="s">
        <v>308</v>
      </c>
      <c r="B4849" s="108" t="s">
        <v>8659</v>
      </c>
      <c r="C4849" s="120" t="s">
        <v>8660</v>
      </c>
      <c r="D4849" s="108"/>
      <c r="E4849" s="108"/>
      <c r="F4849" s="107" t="s">
        <v>25</v>
      </c>
      <c r="G4849" s="108"/>
      <c r="H4849" s="107">
        <v>302</v>
      </c>
      <c r="I4849" s="112">
        <f t="shared" si="300"/>
        <v>271.8</v>
      </c>
      <c r="J4849" s="113">
        <v>241.6</v>
      </c>
    </row>
    <row r="4850" s="8" customFormat="1" spans="1:10">
      <c r="A4850" s="107" t="s">
        <v>308</v>
      </c>
      <c r="B4850" s="108">
        <v>330403007</v>
      </c>
      <c r="C4850" s="109" t="s">
        <v>8661</v>
      </c>
      <c r="D4850" s="108"/>
      <c r="E4850" s="108"/>
      <c r="F4850" s="107" t="s">
        <v>789</v>
      </c>
      <c r="G4850" s="108"/>
      <c r="H4850" s="107">
        <v>741</v>
      </c>
      <c r="I4850" s="112">
        <f t="shared" si="300"/>
        <v>666.9</v>
      </c>
      <c r="J4850" s="112">
        <f t="shared" ref="J4850:J4854" si="301">H4850*0.8</f>
        <v>592.8</v>
      </c>
    </row>
    <row r="4851" s="8" customFormat="1" spans="1:10">
      <c r="A4851" s="107" t="s">
        <v>308</v>
      </c>
      <c r="B4851" s="108">
        <v>330403008</v>
      </c>
      <c r="C4851" s="109" t="s">
        <v>8662</v>
      </c>
      <c r="D4851" s="110"/>
      <c r="E4851" s="108"/>
      <c r="F4851" s="107" t="s">
        <v>25</v>
      </c>
      <c r="G4851" s="108"/>
      <c r="H4851" s="107">
        <v>250</v>
      </c>
      <c r="I4851" s="112">
        <f t="shared" si="300"/>
        <v>225</v>
      </c>
      <c r="J4851" s="112">
        <f t="shared" si="301"/>
        <v>200</v>
      </c>
    </row>
    <row r="4852" s="8" customFormat="1" spans="1:10">
      <c r="A4852" s="107" t="s">
        <v>308</v>
      </c>
      <c r="B4852" s="108" t="s">
        <v>8663</v>
      </c>
      <c r="C4852" s="120" t="s">
        <v>8664</v>
      </c>
      <c r="D4852" s="108"/>
      <c r="E4852" s="108"/>
      <c r="F4852" s="107" t="s">
        <v>25</v>
      </c>
      <c r="G4852" s="108"/>
      <c r="H4852" s="107">
        <v>250</v>
      </c>
      <c r="I4852" s="112">
        <f t="shared" si="300"/>
        <v>225</v>
      </c>
      <c r="J4852" s="112">
        <f t="shared" si="301"/>
        <v>200</v>
      </c>
    </row>
    <row r="4853" s="8" customFormat="1" spans="1:10">
      <c r="A4853" s="107" t="s">
        <v>308</v>
      </c>
      <c r="B4853" s="108" t="s">
        <v>8665</v>
      </c>
      <c r="C4853" s="120" t="s">
        <v>8666</v>
      </c>
      <c r="D4853" s="108"/>
      <c r="E4853" s="108"/>
      <c r="F4853" s="107" t="s">
        <v>25</v>
      </c>
      <c r="G4853" s="108"/>
      <c r="H4853" s="107">
        <v>250</v>
      </c>
      <c r="I4853" s="112">
        <f t="shared" si="300"/>
        <v>225</v>
      </c>
      <c r="J4853" s="112">
        <f t="shared" si="301"/>
        <v>200</v>
      </c>
    </row>
    <row r="4854" s="8" customFormat="1" ht="54" spans="1:10">
      <c r="A4854" s="107" t="s">
        <v>308</v>
      </c>
      <c r="B4854" s="108" t="s">
        <v>8667</v>
      </c>
      <c r="C4854" s="109" t="s">
        <v>8668</v>
      </c>
      <c r="D4854" s="108" t="s">
        <v>8669</v>
      </c>
      <c r="E4854" s="108" t="s">
        <v>8670</v>
      </c>
      <c r="F4854" s="107" t="s">
        <v>4600</v>
      </c>
      <c r="G4854" s="108"/>
      <c r="H4854" s="107">
        <v>700</v>
      </c>
      <c r="I4854" s="112">
        <f t="shared" si="300"/>
        <v>630</v>
      </c>
      <c r="J4854" s="112">
        <f t="shared" si="301"/>
        <v>560</v>
      </c>
    </row>
    <row r="4855" s="8" customFormat="1" spans="1:10">
      <c r="A4855" s="107" t="s">
        <v>308</v>
      </c>
      <c r="B4855" s="108">
        <v>330404</v>
      </c>
      <c r="C4855" s="109" t="s">
        <v>8671</v>
      </c>
      <c r="D4855" s="108"/>
      <c r="E4855" s="108"/>
      <c r="F4855" s="107"/>
      <c r="G4855" s="108"/>
      <c r="H4855" s="107"/>
      <c r="I4855" s="112"/>
      <c r="J4855" s="112"/>
    </row>
    <row r="4856" s="8" customFormat="1" ht="40.5" spans="1:10">
      <c r="A4856" s="107" t="s">
        <v>308</v>
      </c>
      <c r="B4856" s="108">
        <v>330404001</v>
      </c>
      <c r="C4856" s="109" t="s">
        <v>8672</v>
      </c>
      <c r="D4856" s="108"/>
      <c r="E4856" s="108" t="s">
        <v>8673</v>
      </c>
      <c r="F4856" s="107" t="s">
        <v>25</v>
      </c>
      <c r="G4856" s="108"/>
      <c r="H4856" s="107">
        <v>1300</v>
      </c>
      <c r="I4856" s="112">
        <f t="shared" ref="I4856:I4859" si="302">H4856*0.9</f>
        <v>1170</v>
      </c>
      <c r="J4856" s="112">
        <f t="shared" ref="J4856:J4858" si="303">H4856*0.8</f>
        <v>1040</v>
      </c>
    </row>
    <row r="4857" s="8" customFormat="1" spans="1:10">
      <c r="A4857" s="107" t="s">
        <v>308</v>
      </c>
      <c r="B4857" s="108">
        <v>330404002</v>
      </c>
      <c r="C4857" s="109" t="s">
        <v>8674</v>
      </c>
      <c r="D4857" s="108"/>
      <c r="E4857" s="108" t="s">
        <v>8675</v>
      </c>
      <c r="F4857" s="107" t="s">
        <v>25</v>
      </c>
      <c r="G4857" s="108"/>
      <c r="H4857" s="107">
        <v>1200</v>
      </c>
      <c r="I4857" s="112">
        <f t="shared" si="302"/>
        <v>1080</v>
      </c>
      <c r="J4857" s="112">
        <f t="shared" si="303"/>
        <v>960</v>
      </c>
    </row>
    <row r="4858" s="8" customFormat="1" spans="1:10">
      <c r="A4858" s="107" t="s">
        <v>308</v>
      </c>
      <c r="B4858" s="108">
        <v>330404003</v>
      </c>
      <c r="C4858" s="109" t="s">
        <v>8676</v>
      </c>
      <c r="D4858" s="108"/>
      <c r="E4858" s="108"/>
      <c r="F4858" s="107" t="s">
        <v>789</v>
      </c>
      <c r="G4858" s="108"/>
      <c r="H4858" s="107">
        <v>190</v>
      </c>
      <c r="I4858" s="112">
        <f t="shared" si="302"/>
        <v>171</v>
      </c>
      <c r="J4858" s="112">
        <f t="shared" si="303"/>
        <v>152</v>
      </c>
    </row>
    <row r="4859" s="8" customFormat="1" spans="1:10">
      <c r="A4859" s="107" t="s">
        <v>308</v>
      </c>
      <c r="B4859" s="108">
        <v>330404004</v>
      </c>
      <c r="C4859" s="109" t="s">
        <v>8677</v>
      </c>
      <c r="D4859" s="108" t="s">
        <v>8678</v>
      </c>
      <c r="E4859" s="108"/>
      <c r="F4859" s="107" t="s">
        <v>25</v>
      </c>
      <c r="G4859" s="108"/>
      <c r="H4859" s="107">
        <v>202</v>
      </c>
      <c r="I4859" s="112">
        <f t="shared" si="302"/>
        <v>181.8</v>
      </c>
      <c r="J4859" s="113">
        <v>161.6</v>
      </c>
    </row>
    <row r="4860" s="8" customFormat="1" spans="1:10">
      <c r="A4860" s="107" t="s">
        <v>308</v>
      </c>
      <c r="B4860" s="108">
        <v>330404005</v>
      </c>
      <c r="C4860" s="109" t="s">
        <v>8679</v>
      </c>
      <c r="D4860" s="108"/>
      <c r="E4860" s="108" t="s">
        <v>8675</v>
      </c>
      <c r="F4860" s="107" t="s">
        <v>25</v>
      </c>
      <c r="G4860" s="108"/>
      <c r="H4860" s="107" t="s">
        <v>314</v>
      </c>
      <c r="I4860" s="112" t="s">
        <v>314</v>
      </c>
      <c r="J4860" s="107" t="s">
        <v>314</v>
      </c>
    </row>
    <row r="4861" s="8" customFormat="1" spans="1:10">
      <c r="A4861" s="107" t="s">
        <v>308</v>
      </c>
      <c r="B4861" s="108">
        <v>330404006</v>
      </c>
      <c r="C4861" s="109" t="s">
        <v>8680</v>
      </c>
      <c r="D4861" s="108"/>
      <c r="E4861" s="108"/>
      <c r="F4861" s="107" t="s">
        <v>25</v>
      </c>
      <c r="G4861" s="108"/>
      <c r="H4861" s="107">
        <v>983</v>
      </c>
      <c r="I4861" s="112">
        <f t="shared" ref="I4861:I4871" si="304">H4861*0.9</f>
        <v>884.7</v>
      </c>
      <c r="J4861" s="113">
        <v>786.4</v>
      </c>
    </row>
    <row r="4862" s="8" customFormat="1" spans="1:10">
      <c r="A4862" s="107" t="s">
        <v>308</v>
      </c>
      <c r="B4862" s="108">
        <v>330404007</v>
      </c>
      <c r="C4862" s="109" t="s">
        <v>8681</v>
      </c>
      <c r="D4862" s="110"/>
      <c r="E4862" s="108"/>
      <c r="F4862" s="107" t="s">
        <v>25</v>
      </c>
      <c r="G4862" s="108"/>
      <c r="H4862" s="107">
        <v>882</v>
      </c>
      <c r="I4862" s="112">
        <f t="shared" si="304"/>
        <v>793.8</v>
      </c>
      <c r="J4862" s="113">
        <v>705.6</v>
      </c>
    </row>
    <row r="4863" s="8" customFormat="1" spans="1:10">
      <c r="A4863" s="107" t="s">
        <v>308</v>
      </c>
      <c r="B4863" s="108" t="s">
        <v>8682</v>
      </c>
      <c r="C4863" s="120" t="s">
        <v>8683</v>
      </c>
      <c r="D4863" s="108"/>
      <c r="E4863" s="108"/>
      <c r="F4863" s="107" t="s">
        <v>25</v>
      </c>
      <c r="G4863" s="108"/>
      <c r="H4863" s="107">
        <v>882</v>
      </c>
      <c r="I4863" s="112">
        <f t="shared" si="304"/>
        <v>793.8</v>
      </c>
      <c r="J4863" s="113">
        <v>705.6</v>
      </c>
    </row>
    <row r="4864" s="8" customFormat="1" spans="1:10">
      <c r="A4864" s="107" t="s">
        <v>308</v>
      </c>
      <c r="B4864" s="108" t="s">
        <v>8684</v>
      </c>
      <c r="C4864" s="120" t="s">
        <v>8685</v>
      </c>
      <c r="D4864" s="108"/>
      <c r="E4864" s="108"/>
      <c r="F4864" s="107" t="s">
        <v>25</v>
      </c>
      <c r="G4864" s="108"/>
      <c r="H4864" s="107">
        <v>882</v>
      </c>
      <c r="I4864" s="112">
        <f t="shared" si="304"/>
        <v>793.8</v>
      </c>
      <c r="J4864" s="113">
        <v>705.6</v>
      </c>
    </row>
    <row r="4865" s="8" customFormat="1" ht="40.5" spans="1:10">
      <c r="A4865" s="107" t="s">
        <v>308</v>
      </c>
      <c r="B4865" s="108">
        <v>330404009</v>
      </c>
      <c r="C4865" s="109" t="s">
        <v>8686</v>
      </c>
      <c r="D4865" s="108"/>
      <c r="E4865" s="108" t="s">
        <v>8687</v>
      </c>
      <c r="F4865" s="107" t="s">
        <v>25</v>
      </c>
      <c r="G4865" s="108"/>
      <c r="H4865" s="107">
        <v>1672</v>
      </c>
      <c r="I4865" s="112">
        <f t="shared" si="304"/>
        <v>1504.8</v>
      </c>
      <c r="J4865" s="112">
        <f t="shared" ref="J4865:J4871" si="305">H4865*0.8</f>
        <v>1337.6</v>
      </c>
    </row>
    <row r="4866" s="8" customFormat="1" ht="23.25" customHeight="1" spans="1:10">
      <c r="A4866" s="107" t="s">
        <v>308</v>
      </c>
      <c r="B4866" s="108">
        <v>330404011</v>
      </c>
      <c r="C4866" s="109" t="s">
        <v>8688</v>
      </c>
      <c r="D4866" s="108"/>
      <c r="E4866" s="108" t="s">
        <v>6060</v>
      </c>
      <c r="F4866" s="107" t="s">
        <v>25</v>
      </c>
      <c r="G4866" s="108"/>
      <c r="H4866" s="107">
        <v>1580</v>
      </c>
      <c r="I4866" s="112">
        <f t="shared" si="304"/>
        <v>1422</v>
      </c>
      <c r="J4866" s="113">
        <v>1264</v>
      </c>
    </row>
    <row r="4867" s="8" customFormat="1" ht="27" spans="1:10">
      <c r="A4867" s="107" t="s">
        <v>308</v>
      </c>
      <c r="B4867" s="108">
        <v>330404013</v>
      </c>
      <c r="C4867" s="109" t="s">
        <v>8689</v>
      </c>
      <c r="D4867" s="108"/>
      <c r="E4867" s="108" t="s">
        <v>8690</v>
      </c>
      <c r="F4867" s="107" t="s">
        <v>25</v>
      </c>
      <c r="G4867" s="108"/>
      <c r="H4867" s="107">
        <v>1263</v>
      </c>
      <c r="I4867" s="112">
        <f t="shared" si="304"/>
        <v>1136.7</v>
      </c>
      <c r="J4867" s="112">
        <f t="shared" si="305"/>
        <v>1010.4</v>
      </c>
    </row>
    <row r="4868" s="8" customFormat="1" ht="27" spans="1:10">
      <c r="A4868" s="107" t="s">
        <v>308</v>
      </c>
      <c r="B4868" s="108" t="s">
        <v>8691</v>
      </c>
      <c r="C4868" s="109" t="s">
        <v>8692</v>
      </c>
      <c r="D4868" s="108" t="s">
        <v>8693</v>
      </c>
      <c r="E4868" s="108"/>
      <c r="F4868" s="107" t="s">
        <v>4600</v>
      </c>
      <c r="G4868" s="110"/>
      <c r="H4868" s="107">
        <v>1042</v>
      </c>
      <c r="I4868" s="112">
        <f t="shared" si="304"/>
        <v>937.8</v>
      </c>
      <c r="J4868" s="112">
        <f t="shared" si="305"/>
        <v>833.6</v>
      </c>
    </row>
    <row r="4869" s="8" customFormat="1" spans="1:10">
      <c r="A4869" s="107" t="s">
        <v>308</v>
      </c>
      <c r="B4869" s="162" t="s">
        <v>8694</v>
      </c>
      <c r="C4869" s="109" t="s">
        <v>8695</v>
      </c>
      <c r="D4869" s="108"/>
      <c r="E4869" s="108"/>
      <c r="F4869" s="107" t="s">
        <v>4600</v>
      </c>
      <c r="G4869" s="108"/>
      <c r="H4869" s="107">
        <v>1354.6</v>
      </c>
      <c r="I4869" s="112">
        <f t="shared" si="304"/>
        <v>1219.14</v>
      </c>
      <c r="J4869" s="112">
        <f t="shared" si="305"/>
        <v>1083.68</v>
      </c>
    </row>
    <row r="4870" s="8" customFormat="1" spans="1:10">
      <c r="A4870" s="107" t="s">
        <v>308</v>
      </c>
      <c r="B4870" s="108" t="s">
        <v>8696</v>
      </c>
      <c r="C4870" s="109" t="s">
        <v>8697</v>
      </c>
      <c r="D4870" s="108"/>
      <c r="E4870" s="108" t="s">
        <v>8698</v>
      </c>
      <c r="F4870" s="107" t="s">
        <v>4600</v>
      </c>
      <c r="G4870" s="108"/>
      <c r="H4870" s="107">
        <v>1000</v>
      </c>
      <c r="I4870" s="112">
        <f t="shared" si="304"/>
        <v>900</v>
      </c>
      <c r="J4870" s="112">
        <f t="shared" si="305"/>
        <v>800</v>
      </c>
    </row>
    <row r="4871" s="9" customFormat="1" ht="27" spans="1:10">
      <c r="A4871" s="113" t="s">
        <v>308</v>
      </c>
      <c r="B4871" s="128" t="s">
        <v>8699</v>
      </c>
      <c r="C4871" s="120" t="s">
        <v>8700</v>
      </c>
      <c r="D4871" s="121" t="s">
        <v>8701</v>
      </c>
      <c r="E4871" s="121"/>
      <c r="F4871" s="113" t="s">
        <v>4600</v>
      </c>
      <c r="G4871" s="121"/>
      <c r="H4871" s="113">
        <v>5250</v>
      </c>
      <c r="I4871" s="112">
        <f t="shared" si="304"/>
        <v>4725</v>
      </c>
      <c r="J4871" s="112">
        <f t="shared" si="305"/>
        <v>4200</v>
      </c>
    </row>
    <row r="4872" s="8" customFormat="1" ht="27" spans="1:10">
      <c r="A4872" s="107"/>
      <c r="B4872" s="108">
        <v>330405</v>
      </c>
      <c r="C4872" s="109" t="s">
        <v>8702</v>
      </c>
      <c r="D4872" s="108"/>
      <c r="E4872" s="108"/>
      <c r="F4872" s="107"/>
      <c r="G4872" s="108"/>
      <c r="H4872" s="107"/>
      <c r="I4872" s="112"/>
      <c r="J4872" s="112"/>
    </row>
    <row r="4873" s="8" customFormat="1" spans="1:10">
      <c r="A4873" s="107" t="s">
        <v>308</v>
      </c>
      <c r="B4873" s="108">
        <v>330405001</v>
      </c>
      <c r="C4873" s="109" t="s">
        <v>8703</v>
      </c>
      <c r="D4873" s="108"/>
      <c r="E4873" s="108" t="s">
        <v>8675</v>
      </c>
      <c r="F4873" s="107" t="s">
        <v>25</v>
      </c>
      <c r="G4873" s="108"/>
      <c r="H4873" s="107">
        <v>1164</v>
      </c>
      <c r="I4873" s="112">
        <f t="shared" ref="I4873:I4875" si="306">H4873*0.9</f>
        <v>1047.6</v>
      </c>
      <c r="J4873" s="112">
        <f t="shared" ref="J4873:J4875" si="307">H4873*0.8</f>
        <v>931.2</v>
      </c>
    </row>
    <row r="4874" s="8" customFormat="1" spans="1:10">
      <c r="A4874" s="107" t="s">
        <v>308</v>
      </c>
      <c r="B4874" s="108">
        <v>330405002</v>
      </c>
      <c r="C4874" s="109" t="s">
        <v>8704</v>
      </c>
      <c r="D4874" s="108"/>
      <c r="E4874" s="108"/>
      <c r="F4874" s="107" t="s">
        <v>25</v>
      </c>
      <c r="G4874" s="108"/>
      <c r="H4874" s="107">
        <v>911</v>
      </c>
      <c r="I4874" s="112">
        <f t="shared" si="306"/>
        <v>819.9</v>
      </c>
      <c r="J4874" s="112">
        <f t="shared" si="307"/>
        <v>728.8</v>
      </c>
    </row>
    <row r="4875" s="8" customFormat="1" spans="1:10">
      <c r="A4875" s="107" t="s">
        <v>308</v>
      </c>
      <c r="B4875" s="108">
        <v>330405003</v>
      </c>
      <c r="C4875" s="109" t="s">
        <v>8705</v>
      </c>
      <c r="D4875" s="108"/>
      <c r="E4875" s="108" t="s">
        <v>8675</v>
      </c>
      <c r="F4875" s="107" t="s">
        <v>25</v>
      </c>
      <c r="G4875" s="108"/>
      <c r="H4875" s="107">
        <v>1300</v>
      </c>
      <c r="I4875" s="112">
        <f t="shared" si="306"/>
        <v>1170</v>
      </c>
      <c r="J4875" s="112">
        <f t="shared" si="307"/>
        <v>1040</v>
      </c>
    </row>
    <row r="4876" s="8" customFormat="1" spans="1:10">
      <c r="A4876" s="107" t="s">
        <v>308</v>
      </c>
      <c r="B4876" s="108">
        <v>330405004</v>
      </c>
      <c r="C4876" s="109" t="s">
        <v>8706</v>
      </c>
      <c r="D4876" s="108"/>
      <c r="E4876" s="108" t="s">
        <v>8675</v>
      </c>
      <c r="F4876" s="107" t="s">
        <v>25</v>
      </c>
      <c r="G4876" s="108"/>
      <c r="H4876" s="107" t="s">
        <v>314</v>
      </c>
      <c r="I4876" s="112" t="s">
        <v>314</v>
      </c>
      <c r="J4876" s="107" t="s">
        <v>314</v>
      </c>
    </row>
    <row r="4877" s="8" customFormat="1" spans="1:10">
      <c r="A4877" s="107" t="s">
        <v>308</v>
      </c>
      <c r="B4877" s="108">
        <v>330405005</v>
      </c>
      <c r="C4877" s="109" t="s">
        <v>8707</v>
      </c>
      <c r="D4877" s="108"/>
      <c r="E4877" s="108" t="s">
        <v>8675</v>
      </c>
      <c r="F4877" s="107" t="s">
        <v>25</v>
      </c>
      <c r="G4877" s="108"/>
      <c r="H4877" s="107">
        <v>1510</v>
      </c>
      <c r="I4877" s="112">
        <f t="shared" ref="I4877:I4881" si="308">H4877*0.9</f>
        <v>1359</v>
      </c>
      <c r="J4877" s="112">
        <f t="shared" ref="J4877:J4881" si="309">H4877*0.8</f>
        <v>1208</v>
      </c>
    </row>
    <row r="4878" s="8" customFormat="1" ht="27" spans="1:10">
      <c r="A4878" s="107" t="s">
        <v>308</v>
      </c>
      <c r="B4878" s="108">
        <v>330405006</v>
      </c>
      <c r="C4878" s="109" t="s">
        <v>8708</v>
      </c>
      <c r="D4878" s="108"/>
      <c r="E4878" s="108" t="s">
        <v>8709</v>
      </c>
      <c r="F4878" s="107" t="s">
        <v>25</v>
      </c>
      <c r="G4878" s="108"/>
      <c r="H4878" s="107">
        <v>1200</v>
      </c>
      <c r="I4878" s="112">
        <f t="shared" si="308"/>
        <v>1080</v>
      </c>
      <c r="J4878" s="112">
        <f t="shared" si="309"/>
        <v>960</v>
      </c>
    </row>
    <row r="4879" s="8" customFormat="1" spans="1:10">
      <c r="A4879" s="107" t="s">
        <v>308</v>
      </c>
      <c r="B4879" s="108">
        <v>330405007</v>
      </c>
      <c r="C4879" s="109" t="s">
        <v>8710</v>
      </c>
      <c r="D4879" s="108"/>
      <c r="E4879" s="108" t="s">
        <v>8675</v>
      </c>
      <c r="F4879" s="107" t="s">
        <v>25</v>
      </c>
      <c r="G4879" s="108"/>
      <c r="H4879" s="107">
        <v>1073</v>
      </c>
      <c r="I4879" s="112">
        <f t="shared" si="308"/>
        <v>965.7</v>
      </c>
      <c r="J4879" s="112">
        <f t="shared" si="309"/>
        <v>858.4</v>
      </c>
    </row>
    <row r="4880" s="8" customFormat="1" spans="1:10">
      <c r="A4880" s="107" t="s">
        <v>308</v>
      </c>
      <c r="B4880" s="108">
        <v>330405008</v>
      </c>
      <c r="C4880" s="109" t="s">
        <v>8711</v>
      </c>
      <c r="D4880" s="108" t="s">
        <v>8712</v>
      </c>
      <c r="E4880" s="108" t="s">
        <v>8675</v>
      </c>
      <c r="F4880" s="107" t="s">
        <v>25</v>
      </c>
      <c r="G4880" s="108"/>
      <c r="H4880" s="107">
        <v>1425</v>
      </c>
      <c r="I4880" s="112">
        <f t="shared" si="308"/>
        <v>1282.5</v>
      </c>
      <c r="J4880" s="112">
        <f t="shared" si="309"/>
        <v>1140</v>
      </c>
    </row>
    <row r="4881" s="8" customFormat="1" ht="27" spans="1:10">
      <c r="A4881" s="107" t="s">
        <v>308</v>
      </c>
      <c r="B4881" s="108">
        <v>330405009</v>
      </c>
      <c r="C4881" s="109" t="s">
        <v>8713</v>
      </c>
      <c r="D4881" s="108"/>
      <c r="E4881" s="108" t="s">
        <v>8714</v>
      </c>
      <c r="F4881" s="107" t="s">
        <v>25</v>
      </c>
      <c r="G4881" s="108"/>
      <c r="H4881" s="107">
        <v>1235</v>
      </c>
      <c r="I4881" s="112">
        <f t="shared" si="308"/>
        <v>1111.5</v>
      </c>
      <c r="J4881" s="112">
        <f t="shared" si="309"/>
        <v>988</v>
      </c>
    </row>
    <row r="4882" s="8" customFormat="1" spans="1:10">
      <c r="A4882" s="107" t="s">
        <v>308</v>
      </c>
      <c r="B4882" s="108">
        <v>330405010</v>
      </c>
      <c r="C4882" s="109" t="s">
        <v>8715</v>
      </c>
      <c r="D4882" s="108"/>
      <c r="E4882" s="108" t="s">
        <v>8675</v>
      </c>
      <c r="F4882" s="107"/>
      <c r="G4882" s="108"/>
      <c r="H4882" s="107"/>
      <c r="I4882" s="112"/>
      <c r="J4882" s="112"/>
    </row>
    <row r="4883" s="8" customFormat="1" spans="1:10">
      <c r="A4883" s="107" t="s">
        <v>308</v>
      </c>
      <c r="B4883" s="108" t="s">
        <v>8716</v>
      </c>
      <c r="C4883" s="109" t="s">
        <v>8717</v>
      </c>
      <c r="D4883" s="108"/>
      <c r="E4883" s="108"/>
      <c r="F4883" s="107" t="s">
        <v>789</v>
      </c>
      <c r="G4883" s="108"/>
      <c r="H4883" s="107">
        <v>700</v>
      </c>
      <c r="I4883" s="112">
        <f t="shared" ref="I4883:I4903" si="310">H4883*0.9</f>
        <v>630</v>
      </c>
      <c r="J4883" s="112">
        <f t="shared" ref="J4883:J4895" si="311">H4883*0.8</f>
        <v>560</v>
      </c>
    </row>
    <row r="4884" s="8" customFormat="1" spans="1:10">
      <c r="A4884" s="107" t="s">
        <v>308</v>
      </c>
      <c r="B4884" s="108" t="s">
        <v>8718</v>
      </c>
      <c r="C4884" s="109" t="s">
        <v>8719</v>
      </c>
      <c r="D4884" s="108"/>
      <c r="E4884" s="108"/>
      <c r="F4884" s="107" t="s">
        <v>789</v>
      </c>
      <c r="G4884" s="108"/>
      <c r="H4884" s="107">
        <v>890</v>
      </c>
      <c r="I4884" s="112">
        <f t="shared" si="310"/>
        <v>801</v>
      </c>
      <c r="J4884" s="112">
        <f t="shared" si="311"/>
        <v>712</v>
      </c>
    </row>
    <row r="4885" s="8" customFormat="1" spans="1:10">
      <c r="A4885" s="107" t="s">
        <v>308</v>
      </c>
      <c r="B4885" s="108" t="s">
        <v>8720</v>
      </c>
      <c r="C4885" s="109" t="s">
        <v>8721</v>
      </c>
      <c r="D4885" s="108"/>
      <c r="E4885" s="108"/>
      <c r="F4885" s="107" t="s">
        <v>789</v>
      </c>
      <c r="G4885" s="108"/>
      <c r="H4885" s="107">
        <v>700</v>
      </c>
      <c r="I4885" s="112">
        <f t="shared" si="310"/>
        <v>630</v>
      </c>
      <c r="J4885" s="112">
        <f t="shared" si="311"/>
        <v>560</v>
      </c>
    </row>
    <row r="4886" s="8" customFormat="1" spans="1:10">
      <c r="A4886" s="107" t="s">
        <v>308</v>
      </c>
      <c r="B4886" s="108">
        <v>330405011</v>
      </c>
      <c r="C4886" s="109" t="s">
        <v>8722</v>
      </c>
      <c r="D4886" s="110"/>
      <c r="E4886" s="108" t="s">
        <v>8675</v>
      </c>
      <c r="F4886" s="107" t="s">
        <v>25</v>
      </c>
      <c r="G4886" s="110"/>
      <c r="H4886" s="107">
        <v>1000</v>
      </c>
      <c r="I4886" s="112">
        <f t="shared" si="310"/>
        <v>900</v>
      </c>
      <c r="J4886" s="112">
        <f t="shared" si="311"/>
        <v>800</v>
      </c>
    </row>
    <row r="4887" s="8" customFormat="1" ht="27" spans="1:10">
      <c r="A4887" s="107" t="s">
        <v>308</v>
      </c>
      <c r="B4887" s="108" t="s">
        <v>8723</v>
      </c>
      <c r="C4887" s="120" t="s">
        <v>8724</v>
      </c>
      <c r="D4887" s="108"/>
      <c r="E4887" s="108"/>
      <c r="F4887" s="107" t="s">
        <v>25</v>
      </c>
      <c r="G4887" s="108"/>
      <c r="H4887" s="107">
        <v>100</v>
      </c>
      <c r="I4887" s="112">
        <f t="shared" si="310"/>
        <v>90</v>
      </c>
      <c r="J4887" s="112">
        <f t="shared" si="311"/>
        <v>80</v>
      </c>
    </row>
    <row r="4888" s="8" customFormat="1" spans="1:10">
      <c r="A4888" s="107" t="s">
        <v>308</v>
      </c>
      <c r="B4888" s="108" t="s">
        <v>8725</v>
      </c>
      <c r="C4888" s="120" t="s">
        <v>8726</v>
      </c>
      <c r="D4888" s="108"/>
      <c r="E4888" s="108" t="s">
        <v>8675</v>
      </c>
      <c r="F4888" s="107" t="s">
        <v>25</v>
      </c>
      <c r="G4888" s="108"/>
      <c r="H4888" s="107">
        <v>1000</v>
      </c>
      <c r="I4888" s="112">
        <f t="shared" si="310"/>
        <v>900</v>
      </c>
      <c r="J4888" s="112">
        <f t="shared" si="311"/>
        <v>800</v>
      </c>
    </row>
    <row r="4889" s="8" customFormat="1" ht="27" spans="1:10">
      <c r="A4889" s="107" t="s">
        <v>308</v>
      </c>
      <c r="B4889" s="108" t="s">
        <v>8727</v>
      </c>
      <c r="C4889" s="120" t="s">
        <v>8728</v>
      </c>
      <c r="D4889" s="108"/>
      <c r="E4889" s="108"/>
      <c r="F4889" s="107" t="s">
        <v>25</v>
      </c>
      <c r="G4889" s="108"/>
      <c r="H4889" s="107">
        <v>100</v>
      </c>
      <c r="I4889" s="112">
        <f t="shared" si="310"/>
        <v>90</v>
      </c>
      <c r="J4889" s="112">
        <f t="shared" si="311"/>
        <v>80</v>
      </c>
    </row>
    <row r="4890" s="8" customFormat="1" spans="1:10">
      <c r="A4890" s="107" t="s">
        <v>308</v>
      </c>
      <c r="B4890" s="108" t="s">
        <v>8729</v>
      </c>
      <c r="C4890" s="120" t="s">
        <v>8730</v>
      </c>
      <c r="D4890" s="108"/>
      <c r="E4890" s="108" t="s">
        <v>8675</v>
      </c>
      <c r="F4890" s="107" t="s">
        <v>25</v>
      </c>
      <c r="G4890" s="108"/>
      <c r="H4890" s="117">
        <v>1710</v>
      </c>
      <c r="I4890" s="118">
        <v>1539</v>
      </c>
      <c r="J4890" s="118">
        <v>1368</v>
      </c>
    </row>
    <row r="4891" s="8" customFormat="1" ht="27" spans="1:10">
      <c r="A4891" s="107" t="s">
        <v>308</v>
      </c>
      <c r="B4891" s="108" t="s">
        <v>8731</v>
      </c>
      <c r="C4891" s="120" t="s">
        <v>8732</v>
      </c>
      <c r="D4891" s="108"/>
      <c r="E4891" s="108"/>
      <c r="F4891" s="107" t="s">
        <v>25</v>
      </c>
      <c r="G4891" s="108"/>
      <c r="H4891" s="107">
        <v>100</v>
      </c>
      <c r="I4891" s="112">
        <f t="shared" si="310"/>
        <v>90</v>
      </c>
      <c r="J4891" s="112">
        <f t="shared" si="311"/>
        <v>80</v>
      </c>
    </row>
    <row r="4892" s="8" customFormat="1" spans="1:10">
      <c r="A4892" s="107" t="s">
        <v>308</v>
      </c>
      <c r="B4892" s="108">
        <v>330405012</v>
      </c>
      <c r="C4892" s="109" t="s">
        <v>8733</v>
      </c>
      <c r="D4892" s="108"/>
      <c r="E4892" s="108" t="s">
        <v>8675</v>
      </c>
      <c r="F4892" s="107" t="s">
        <v>25</v>
      </c>
      <c r="G4892" s="108"/>
      <c r="H4892" s="107">
        <v>1050</v>
      </c>
      <c r="I4892" s="112">
        <f t="shared" si="310"/>
        <v>945</v>
      </c>
      <c r="J4892" s="112">
        <f t="shared" si="311"/>
        <v>840</v>
      </c>
    </row>
    <row r="4893" s="8" customFormat="1" ht="27" spans="1:10">
      <c r="A4893" s="107" t="s">
        <v>308</v>
      </c>
      <c r="B4893" s="108">
        <v>330405013</v>
      </c>
      <c r="C4893" s="109" t="s">
        <v>8734</v>
      </c>
      <c r="D4893" s="108" t="s">
        <v>8735</v>
      </c>
      <c r="E4893" s="108" t="s">
        <v>8675</v>
      </c>
      <c r="F4893" s="107" t="s">
        <v>25</v>
      </c>
      <c r="G4893" s="108"/>
      <c r="H4893" s="107">
        <v>1400</v>
      </c>
      <c r="I4893" s="112">
        <f t="shared" si="310"/>
        <v>1260</v>
      </c>
      <c r="J4893" s="112">
        <f t="shared" si="311"/>
        <v>1120</v>
      </c>
    </row>
    <row r="4894" s="8" customFormat="1" ht="27" spans="1:10">
      <c r="A4894" s="107" t="s">
        <v>308</v>
      </c>
      <c r="B4894" s="108">
        <v>330405014</v>
      </c>
      <c r="C4894" s="109" t="s">
        <v>8736</v>
      </c>
      <c r="D4894" s="108"/>
      <c r="E4894" s="108" t="s">
        <v>8737</v>
      </c>
      <c r="F4894" s="107" t="s">
        <v>25</v>
      </c>
      <c r="G4894" s="108"/>
      <c r="H4894" s="107">
        <v>1680</v>
      </c>
      <c r="I4894" s="112">
        <f t="shared" si="310"/>
        <v>1512</v>
      </c>
      <c r="J4894" s="112">
        <f t="shared" si="311"/>
        <v>1344</v>
      </c>
    </row>
    <row r="4895" s="8" customFormat="1" spans="1:10">
      <c r="A4895" s="107" t="s">
        <v>308</v>
      </c>
      <c r="B4895" s="108">
        <v>330405015</v>
      </c>
      <c r="C4895" s="109" t="s">
        <v>8738</v>
      </c>
      <c r="D4895" s="108"/>
      <c r="E4895" s="108" t="s">
        <v>8675</v>
      </c>
      <c r="F4895" s="107" t="s">
        <v>25</v>
      </c>
      <c r="G4895" s="108"/>
      <c r="H4895" s="107">
        <v>1464</v>
      </c>
      <c r="I4895" s="112">
        <f t="shared" si="310"/>
        <v>1317.6</v>
      </c>
      <c r="J4895" s="112">
        <f t="shared" si="311"/>
        <v>1171.2</v>
      </c>
    </row>
    <row r="4896" s="8" customFormat="1" spans="1:10">
      <c r="A4896" s="107" t="s">
        <v>308</v>
      </c>
      <c r="B4896" s="108">
        <v>330405016</v>
      </c>
      <c r="C4896" s="109" t="s">
        <v>8739</v>
      </c>
      <c r="D4896" s="108"/>
      <c r="E4896" s="108" t="s">
        <v>8675</v>
      </c>
      <c r="F4896" s="107" t="s">
        <v>25</v>
      </c>
      <c r="G4896" s="108"/>
      <c r="H4896" s="107">
        <v>1915</v>
      </c>
      <c r="I4896" s="112">
        <f t="shared" si="310"/>
        <v>1723.5</v>
      </c>
      <c r="J4896" s="113">
        <v>1532</v>
      </c>
    </row>
    <row r="4897" s="8" customFormat="1" ht="40.5" spans="1:10">
      <c r="A4897" s="107" t="s">
        <v>308</v>
      </c>
      <c r="B4897" s="151" t="s">
        <v>8740</v>
      </c>
      <c r="C4897" s="60" t="s">
        <v>8741</v>
      </c>
      <c r="D4897" s="52"/>
      <c r="E4897" s="52" t="s">
        <v>8742</v>
      </c>
      <c r="F4897" s="107" t="s">
        <v>25</v>
      </c>
      <c r="G4897" s="108"/>
      <c r="H4897" s="107">
        <v>1377</v>
      </c>
      <c r="I4897" s="112">
        <f t="shared" si="310"/>
        <v>1239.3</v>
      </c>
      <c r="J4897" s="112">
        <f t="shared" ref="J4897:J4903" si="312">H4897*0.8</f>
        <v>1101.6</v>
      </c>
    </row>
    <row r="4898" s="8" customFormat="1" spans="1:10">
      <c r="A4898" s="107" t="s">
        <v>308</v>
      </c>
      <c r="B4898" s="108">
        <v>330405018</v>
      </c>
      <c r="C4898" s="109" t="s">
        <v>8743</v>
      </c>
      <c r="D4898" s="108"/>
      <c r="E4898" s="108" t="s">
        <v>797</v>
      </c>
      <c r="F4898" s="107" t="s">
        <v>25</v>
      </c>
      <c r="G4898" s="108"/>
      <c r="H4898" s="107">
        <v>959</v>
      </c>
      <c r="I4898" s="112">
        <f t="shared" si="310"/>
        <v>863.1</v>
      </c>
      <c r="J4898" s="112">
        <f t="shared" si="312"/>
        <v>767.2</v>
      </c>
    </row>
    <row r="4899" s="8" customFormat="1" spans="1:10">
      <c r="A4899" s="107" t="s">
        <v>308</v>
      </c>
      <c r="B4899" s="108">
        <v>330405019</v>
      </c>
      <c r="C4899" s="109" t="s">
        <v>8744</v>
      </c>
      <c r="D4899" s="108"/>
      <c r="E4899" s="108"/>
      <c r="F4899" s="107" t="s">
        <v>25</v>
      </c>
      <c r="G4899" s="108"/>
      <c r="H4899" s="107">
        <v>959</v>
      </c>
      <c r="I4899" s="112">
        <f t="shared" si="310"/>
        <v>863.1</v>
      </c>
      <c r="J4899" s="112">
        <f t="shared" si="312"/>
        <v>767.2</v>
      </c>
    </row>
    <row r="4900" s="8" customFormat="1" spans="1:10">
      <c r="A4900" s="107" t="s">
        <v>308</v>
      </c>
      <c r="B4900" s="108">
        <v>330405020</v>
      </c>
      <c r="C4900" s="109" t="s">
        <v>8745</v>
      </c>
      <c r="D4900" s="108"/>
      <c r="E4900" s="108"/>
      <c r="F4900" s="107" t="s">
        <v>25</v>
      </c>
      <c r="G4900" s="108"/>
      <c r="H4900" s="107">
        <v>969</v>
      </c>
      <c r="I4900" s="112">
        <f t="shared" si="310"/>
        <v>872.1</v>
      </c>
      <c r="J4900" s="112">
        <f t="shared" si="312"/>
        <v>775.2</v>
      </c>
    </row>
    <row r="4901" s="8" customFormat="1" spans="1:10">
      <c r="A4901" s="107" t="s">
        <v>308</v>
      </c>
      <c r="B4901" s="108">
        <v>330405021</v>
      </c>
      <c r="C4901" s="109" t="s">
        <v>8746</v>
      </c>
      <c r="D4901" s="108"/>
      <c r="E4901" s="108"/>
      <c r="F4901" s="107" t="s">
        <v>25</v>
      </c>
      <c r="G4901" s="108"/>
      <c r="H4901" s="107">
        <v>1254</v>
      </c>
      <c r="I4901" s="112">
        <f t="shared" si="310"/>
        <v>1128.6</v>
      </c>
      <c r="J4901" s="112">
        <f t="shared" si="312"/>
        <v>1003.2</v>
      </c>
    </row>
    <row r="4902" s="8" customFormat="1" ht="27" spans="1:10">
      <c r="A4902" s="107" t="s">
        <v>308</v>
      </c>
      <c r="B4902" s="108" t="s">
        <v>8747</v>
      </c>
      <c r="C4902" s="109" t="s">
        <v>8748</v>
      </c>
      <c r="D4902" s="108" t="s">
        <v>8749</v>
      </c>
      <c r="E4902" s="108" t="s">
        <v>8750</v>
      </c>
      <c r="F4902" s="107" t="s">
        <v>4600</v>
      </c>
      <c r="G4902" s="108"/>
      <c r="H4902" s="107">
        <v>1042</v>
      </c>
      <c r="I4902" s="112">
        <f t="shared" si="310"/>
        <v>937.8</v>
      </c>
      <c r="J4902" s="112">
        <f t="shared" si="312"/>
        <v>833.6</v>
      </c>
    </row>
    <row r="4903" s="8" customFormat="1" ht="40.5" spans="1:10">
      <c r="A4903" s="107" t="s">
        <v>308</v>
      </c>
      <c r="B4903" s="108" t="s">
        <v>8751</v>
      </c>
      <c r="C4903" s="109" t="s">
        <v>8752</v>
      </c>
      <c r="D4903" s="108"/>
      <c r="E4903" s="108" t="s">
        <v>8753</v>
      </c>
      <c r="F4903" s="107" t="s">
        <v>4600</v>
      </c>
      <c r="G4903" s="108"/>
      <c r="H4903" s="107">
        <v>1224</v>
      </c>
      <c r="I4903" s="112">
        <f t="shared" si="310"/>
        <v>1101.6</v>
      </c>
      <c r="J4903" s="112">
        <f t="shared" si="312"/>
        <v>979.2</v>
      </c>
    </row>
    <row r="4904" s="8" customFormat="1" spans="1:10">
      <c r="A4904" s="107" t="s">
        <v>308</v>
      </c>
      <c r="B4904" s="108">
        <v>330406</v>
      </c>
      <c r="C4904" s="109" t="s">
        <v>8754</v>
      </c>
      <c r="D4904" s="108"/>
      <c r="E4904" s="108" t="s">
        <v>8755</v>
      </c>
      <c r="F4904" s="107"/>
      <c r="G4904" s="108"/>
      <c r="H4904" s="107"/>
      <c r="I4904" s="112"/>
      <c r="J4904" s="112"/>
    </row>
    <row r="4905" s="8" customFormat="1" spans="1:10">
      <c r="A4905" s="107" t="s">
        <v>308</v>
      </c>
      <c r="B4905" s="108">
        <v>330406001</v>
      </c>
      <c r="C4905" s="109" t="s">
        <v>8756</v>
      </c>
      <c r="D4905" s="108"/>
      <c r="E4905" s="108" t="s">
        <v>8675</v>
      </c>
      <c r="F4905" s="107" t="s">
        <v>25</v>
      </c>
      <c r="G4905" s="108"/>
      <c r="H4905" s="107">
        <v>1100</v>
      </c>
      <c r="I4905" s="112">
        <f t="shared" ref="I4905:I4925" si="313">H4905*0.9</f>
        <v>990</v>
      </c>
      <c r="J4905" s="112">
        <f t="shared" ref="J4905:J4912" si="314">H4905*0.8</f>
        <v>880</v>
      </c>
    </row>
    <row r="4906" s="8" customFormat="1" spans="1:10">
      <c r="A4906" s="107" t="s">
        <v>308</v>
      </c>
      <c r="B4906" s="108">
        <v>330406002</v>
      </c>
      <c r="C4906" s="109" t="s">
        <v>8757</v>
      </c>
      <c r="D4906" s="108"/>
      <c r="E4906" s="108" t="s">
        <v>8675</v>
      </c>
      <c r="F4906" s="107" t="s">
        <v>25</v>
      </c>
      <c r="G4906" s="108"/>
      <c r="H4906" s="107">
        <v>1368</v>
      </c>
      <c r="I4906" s="112">
        <f t="shared" si="313"/>
        <v>1231.2</v>
      </c>
      <c r="J4906" s="112">
        <f t="shared" si="314"/>
        <v>1094.4</v>
      </c>
    </row>
    <row r="4907" s="8" customFormat="1" spans="1:10">
      <c r="A4907" s="107" t="s">
        <v>308</v>
      </c>
      <c r="B4907" s="108">
        <v>330406003</v>
      </c>
      <c r="C4907" s="109" t="s">
        <v>8758</v>
      </c>
      <c r="D4907" s="108"/>
      <c r="E4907" s="108" t="s">
        <v>8675</v>
      </c>
      <c r="F4907" s="107" t="s">
        <v>25</v>
      </c>
      <c r="G4907" s="108"/>
      <c r="H4907" s="107">
        <v>1290</v>
      </c>
      <c r="I4907" s="112">
        <f t="shared" si="313"/>
        <v>1161</v>
      </c>
      <c r="J4907" s="112">
        <f t="shared" si="314"/>
        <v>1032</v>
      </c>
    </row>
    <row r="4908" s="8" customFormat="1" spans="1:10">
      <c r="A4908" s="107" t="s">
        <v>308</v>
      </c>
      <c r="B4908" s="108">
        <v>330406004</v>
      </c>
      <c r="C4908" s="109" t="s">
        <v>8759</v>
      </c>
      <c r="D4908" s="108"/>
      <c r="E4908" s="108" t="s">
        <v>8675</v>
      </c>
      <c r="F4908" s="107" t="s">
        <v>25</v>
      </c>
      <c r="G4908" s="108"/>
      <c r="H4908" s="107">
        <v>1290</v>
      </c>
      <c r="I4908" s="112">
        <f t="shared" si="313"/>
        <v>1161</v>
      </c>
      <c r="J4908" s="112">
        <f t="shared" si="314"/>
        <v>1032</v>
      </c>
    </row>
    <row r="4909" s="8" customFormat="1" ht="27" spans="1:10">
      <c r="A4909" s="107" t="s">
        <v>308</v>
      </c>
      <c r="B4909" s="108">
        <v>330406005</v>
      </c>
      <c r="C4909" s="109" t="s">
        <v>8760</v>
      </c>
      <c r="D4909" s="108"/>
      <c r="E4909" s="108" t="s">
        <v>8761</v>
      </c>
      <c r="F4909" s="107" t="s">
        <v>25</v>
      </c>
      <c r="G4909" s="108"/>
      <c r="H4909" s="107">
        <v>2700</v>
      </c>
      <c r="I4909" s="112">
        <f t="shared" si="313"/>
        <v>2430</v>
      </c>
      <c r="J4909" s="112">
        <f t="shared" si="314"/>
        <v>2160</v>
      </c>
    </row>
    <row r="4910" s="8" customFormat="1" ht="81" spans="1:10">
      <c r="A4910" s="107" t="s">
        <v>308</v>
      </c>
      <c r="B4910" s="108">
        <v>330406006</v>
      </c>
      <c r="C4910" s="109" t="s">
        <v>8762</v>
      </c>
      <c r="D4910" s="52" t="s">
        <v>8763</v>
      </c>
      <c r="E4910" s="108" t="s">
        <v>8764</v>
      </c>
      <c r="F4910" s="107" t="s">
        <v>25</v>
      </c>
      <c r="G4910" s="108"/>
      <c r="H4910" s="107">
        <v>1600</v>
      </c>
      <c r="I4910" s="112">
        <f t="shared" si="313"/>
        <v>1440</v>
      </c>
      <c r="J4910" s="112">
        <f t="shared" si="314"/>
        <v>1280</v>
      </c>
    </row>
    <row r="4911" s="8" customFormat="1" spans="1:10">
      <c r="A4911" s="107" t="s">
        <v>308</v>
      </c>
      <c r="B4911" s="108">
        <v>330406007</v>
      </c>
      <c r="C4911" s="109" t="s">
        <v>8765</v>
      </c>
      <c r="D4911" s="108"/>
      <c r="E4911" s="108" t="s">
        <v>8675</v>
      </c>
      <c r="F4911" s="107" t="s">
        <v>25</v>
      </c>
      <c r="G4911" s="108"/>
      <c r="H4911" s="107">
        <v>1510</v>
      </c>
      <c r="I4911" s="112">
        <f t="shared" si="313"/>
        <v>1359</v>
      </c>
      <c r="J4911" s="112">
        <f t="shared" si="314"/>
        <v>1208</v>
      </c>
    </row>
    <row r="4912" s="8" customFormat="1" ht="27" spans="1:10">
      <c r="A4912" s="107" t="s">
        <v>308</v>
      </c>
      <c r="B4912" s="108">
        <v>330406008</v>
      </c>
      <c r="C4912" s="109" t="s">
        <v>8766</v>
      </c>
      <c r="D4912" s="108"/>
      <c r="E4912" s="108" t="s">
        <v>8764</v>
      </c>
      <c r="F4912" s="107" t="s">
        <v>25</v>
      </c>
      <c r="G4912" s="108"/>
      <c r="H4912" s="107">
        <v>1805</v>
      </c>
      <c r="I4912" s="112">
        <f t="shared" si="313"/>
        <v>1624.5</v>
      </c>
      <c r="J4912" s="112">
        <f t="shared" si="314"/>
        <v>1444</v>
      </c>
    </row>
    <row r="4913" s="8" customFormat="1" ht="27" spans="1:10">
      <c r="A4913" s="107" t="s">
        <v>308</v>
      </c>
      <c r="B4913" s="108">
        <v>330406009</v>
      </c>
      <c r="C4913" s="109" t="s">
        <v>8767</v>
      </c>
      <c r="D4913" s="108"/>
      <c r="E4913" s="108" t="s">
        <v>8764</v>
      </c>
      <c r="F4913" s="107" t="s">
        <v>25</v>
      </c>
      <c r="G4913" s="108"/>
      <c r="H4913" s="107">
        <v>1890</v>
      </c>
      <c r="I4913" s="112">
        <f t="shared" si="313"/>
        <v>1701</v>
      </c>
      <c r="J4913" s="113">
        <v>1512</v>
      </c>
    </row>
    <row r="4914" s="8" customFormat="1" ht="40.5" spans="1:10">
      <c r="A4914" s="107" t="s">
        <v>308</v>
      </c>
      <c r="B4914" s="108">
        <v>330406010</v>
      </c>
      <c r="C4914" s="109" t="s">
        <v>8768</v>
      </c>
      <c r="D4914" s="108"/>
      <c r="E4914" s="108" t="s">
        <v>8769</v>
      </c>
      <c r="F4914" s="107" t="s">
        <v>25</v>
      </c>
      <c r="G4914" s="108"/>
      <c r="H4914" s="107">
        <v>3186</v>
      </c>
      <c r="I4914" s="112">
        <f t="shared" si="313"/>
        <v>2867.4</v>
      </c>
      <c r="J4914" s="112">
        <f t="shared" ref="J4914:J4923" si="315">H4914*0.8</f>
        <v>2548.8</v>
      </c>
    </row>
    <row r="4915" s="8" customFormat="1" ht="27" spans="1:10">
      <c r="A4915" s="107" t="s">
        <v>308</v>
      </c>
      <c r="B4915" s="108">
        <v>330406011</v>
      </c>
      <c r="C4915" s="109" t="s">
        <v>8770</v>
      </c>
      <c r="D4915" s="108"/>
      <c r="E4915" s="108" t="s">
        <v>8764</v>
      </c>
      <c r="F4915" s="107" t="s">
        <v>25</v>
      </c>
      <c r="G4915" s="108"/>
      <c r="H4915" s="107">
        <v>3459</v>
      </c>
      <c r="I4915" s="112">
        <f t="shared" si="313"/>
        <v>3113.1</v>
      </c>
      <c r="J4915" s="113">
        <v>2767.2</v>
      </c>
    </row>
    <row r="4916" s="8" customFormat="1" spans="1:10">
      <c r="A4916" s="107" t="s">
        <v>308</v>
      </c>
      <c r="B4916" s="108">
        <v>330406012</v>
      </c>
      <c r="C4916" s="109" t="s">
        <v>8771</v>
      </c>
      <c r="D4916" s="108"/>
      <c r="E4916" s="108" t="s">
        <v>8675</v>
      </c>
      <c r="F4916" s="107" t="s">
        <v>25</v>
      </c>
      <c r="G4916" s="108"/>
      <c r="H4916" s="107">
        <v>1586</v>
      </c>
      <c r="I4916" s="112">
        <f t="shared" si="313"/>
        <v>1427.4</v>
      </c>
      <c r="J4916" s="112">
        <f t="shared" si="315"/>
        <v>1268.8</v>
      </c>
    </row>
    <row r="4917" s="8" customFormat="1" spans="1:10">
      <c r="A4917" s="107" t="s">
        <v>308</v>
      </c>
      <c r="B4917" s="108">
        <v>330406013</v>
      </c>
      <c r="C4917" s="109" t="s">
        <v>8772</v>
      </c>
      <c r="D4917" s="108"/>
      <c r="E4917" s="108" t="s">
        <v>8675</v>
      </c>
      <c r="F4917" s="107" t="s">
        <v>25</v>
      </c>
      <c r="G4917" s="108"/>
      <c r="H4917" s="107">
        <v>2099</v>
      </c>
      <c r="I4917" s="112">
        <f t="shared" si="313"/>
        <v>1889.1</v>
      </c>
      <c r="J4917" s="112">
        <f t="shared" si="315"/>
        <v>1679.2</v>
      </c>
    </row>
    <row r="4918" s="8" customFormat="1" ht="27" spans="1:10">
      <c r="A4918" s="107" t="s">
        <v>308</v>
      </c>
      <c r="B4918" s="108">
        <v>330406014</v>
      </c>
      <c r="C4918" s="109" t="s">
        <v>8773</v>
      </c>
      <c r="D4918" s="108"/>
      <c r="E4918" s="108" t="s">
        <v>8774</v>
      </c>
      <c r="F4918" s="107" t="s">
        <v>25</v>
      </c>
      <c r="G4918" s="108"/>
      <c r="H4918" s="107">
        <v>1890</v>
      </c>
      <c r="I4918" s="112">
        <f t="shared" si="313"/>
        <v>1701</v>
      </c>
      <c r="J4918" s="112">
        <f t="shared" si="315"/>
        <v>1512</v>
      </c>
    </row>
    <row r="4919" s="8" customFormat="1" ht="27" spans="1:10">
      <c r="A4919" s="107" t="s">
        <v>308</v>
      </c>
      <c r="B4919" s="108">
        <v>330406015</v>
      </c>
      <c r="C4919" s="109" t="s">
        <v>8775</v>
      </c>
      <c r="D4919" s="108"/>
      <c r="E4919" s="108" t="s">
        <v>8764</v>
      </c>
      <c r="F4919" s="107" t="s">
        <v>25</v>
      </c>
      <c r="G4919" s="108"/>
      <c r="H4919" s="107">
        <v>3467</v>
      </c>
      <c r="I4919" s="112">
        <f t="shared" si="313"/>
        <v>3120.3</v>
      </c>
      <c r="J4919" s="112">
        <f t="shared" si="315"/>
        <v>2773.6</v>
      </c>
    </row>
    <row r="4920" s="8" customFormat="1" ht="40.5" spans="1:10">
      <c r="A4920" s="107" t="s">
        <v>308</v>
      </c>
      <c r="B4920" s="108">
        <v>330406017</v>
      </c>
      <c r="C4920" s="109" t="s">
        <v>8776</v>
      </c>
      <c r="D4920" s="108" t="s">
        <v>8777</v>
      </c>
      <c r="E4920" s="108" t="s">
        <v>8778</v>
      </c>
      <c r="F4920" s="107" t="s">
        <v>25</v>
      </c>
      <c r="G4920" s="108"/>
      <c r="H4920" s="107">
        <v>3087</v>
      </c>
      <c r="I4920" s="112">
        <f t="shared" si="313"/>
        <v>2778.3</v>
      </c>
      <c r="J4920" s="112">
        <f t="shared" si="315"/>
        <v>2469.6</v>
      </c>
    </row>
    <row r="4921" s="8" customFormat="1" ht="40.5" spans="1:10">
      <c r="A4921" s="107" t="s">
        <v>308</v>
      </c>
      <c r="B4921" s="108">
        <v>330406018</v>
      </c>
      <c r="C4921" s="109" t="s">
        <v>8779</v>
      </c>
      <c r="D4921" s="108"/>
      <c r="E4921" s="108" t="s">
        <v>8778</v>
      </c>
      <c r="F4921" s="107" t="s">
        <v>25</v>
      </c>
      <c r="G4921" s="108"/>
      <c r="H4921" s="107">
        <v>3857</v>
      </c>
      <c r="I4921" s="112">
        <f t="shared" si="313"/>
        <v>3471.3</v>
      </c>
      <c r="J4921" s="112">
        <f t="shared" si="315"/>
        <v>3085.6</v>
      </c>
    </row>
    <row r="4922" s="8" customFormat="1" ht="40.5" spans="1:10">
      <c r="A4922" s="107" t="s">
        <v>308</v>
      </c>
      <c r="B4922" s="108">
        <v>330406019</v>
      </c>
      <c r="C4922" s="109" t="s">
        <v>8780</v>
      </c>
      <c r="D4922" s="163" t="s">
        <v>8781</v>
      </c>
      <c r="E4922" s="108" t="s">
        <v>8782</v>
      </c>
      <c r="F4922" s="107" t="s">
        <v>25</v>
      </c>
      <c r="G4922" s="108"/>
      <c r="H4922" s="107">
        <v>1300</v>
      </c>
      <c r="I4922" s="112">
        <f t="shared" si="313"/>
        <v>1170</v>
      </c>
      <c r="J4922" s="112">
        <f t="shared" si="315"/>
        <v>1040</v>
      </c>
    </row>
    <row r="4923" s="8" customFormat="1" ht="27" spans="1:10">
      <c r="A4923" s="107" t="s">
        <v>308</v>
      </c>
      <c r="B4923" s="108">
        <v>330406020</v>
      </c>
      <c r="C4923" s="109" t="s">
        <v>8783</v>
      </c>
      <c r="D4923" s="108"/>
      <c r="E4923" s="108" t="s">
        <v>8784</v>
      </c>
      <c r="F4923" s="107" t="s">
        <v>789</v>
      </c>
      <c r="G4923" s="108"/>
      <c r="H4923" s="107">
        <v>285</v>
      </c>
      <c r="I4923" s="112">
        <f t="shared" si="313"/>
        <v>256.5</v>
      </c>
      <c r="J4923" s="112">
        <f t="shared" si="315"/>
        <v>228</v>
      </c>
    </row>
    <row r="4924" s="8" customFormat="1" spans="1:10">
      <c r="A4924" s="107" t="s">
        <v>308</v>
      </c>
      <c r="B4924" s="108">
        <v>330406021</v>
      </c>
      <c r="C4924" s="109" t="s">
        <v>8785</v>
      </c>
      <c r="D4924" s="108"/>
      <c r="E4924" s="108"/>
      <c r="F4924" s="107" t="s">
        <v>25</v>
      </c>
      <c r="G4924" s="108"/>
      <c r="H4924" s="107">
        <v>3452</v>
      </c>
      <c r="I4924" s="112">
        <f t="shared" si="313"/>
        <v>3106.8</v>
      </c>
      <c r="J4924" s="113">
        <v>2761.6</v>
      </c>
    </row>
    <row r="4925" s="8" customFormat="1" ht="40.5" spans="1:10">
      <c r="A4925" s="107" t="s">
        <v>308</v>
      </c>
      <c r="B4925" s="108" t="s">
        <v>8786</v>
      </c>
      <c r="C4925" s="109" t="s">
        <v>8787</v>
      </c>
      <c r="D4925" s="108"/>
      <c r="E4925" s="108" t="s">
        <v>8788</v>
      </c>
      <c r="F4925" s="107" t="s">
        <v>4600</v>
      </c>
      <c r="G4925" s="108"/>
      <c r="H4925" s="107">
        <v>960</v>
      </c>
      <c r="I4925" s="112">
        <f t="shared" si="313"/>
        <v>864</v>
      </c>
      <c r="J4925" s="112">
        <f t="shared" ref="J4925:J4929" si="316">H4925*0.8</f>
        <v>768</v>
      </c>
    </row>
    <row r="4926" s="8" customFormat="1" spans="1:10">
      <c r="A4926" s="107" t="s">
        <v>308</v>
      </c>
      <c r="B4926" s="108">
        <v>330407</v>
      </c>
      <c r="C4926" s="109" t="s">
        <v>8789</v>
      </c>
      <c r="D4926" s="108"/>
      <c r="E4926" s="108"/>
      <c r="F4926" s="107"/>
      <c r="G4926" s="108"/>
      <c r="H4926" s="107"/>
      <c r="I4926" s="112"/>
      <c r="J4926" s="112"/>
    </row>
    <row r="4927" s="8" customFormat="1" ht="27" spans="1:10">
      <c r="A4927" s="107" t="s">
        <v>308</v>
      </c>
      <c r="B4927" s="108">
        <v>330407001</v>
      </c>
      <c r="C4927" s="60" t="s">
        <v>8790</v>
      </c>
      <c r="D4927" s="52" t="s">
        <v>8791</v>
      </c>
      <c r="E4927" s="52" t="s">
        <v>8792</v>
      </c>
      <c r="F4927" s="107" t="s">
        <v>25</v>
      </c>
      <c r="G4927" s="108"/>
      <c r="H4927" s="107">
        <v>988</v>
      </c>
      <c r="I4927" s="112">
        <f t="shared" ref="I4927:I4929" si="317">H4927*0.9</f>
        <v>889.2</v>
      </c>
      <c r="J4927" s="112">
        <f t="shared" si="316"/>
        <v>790.4</v>
      </c>
    </row>
    <row r="4928" s="8" customFormat="1" ht="40.5" spans="1:10">
      <c r="A4928" s="107" t="s">
        <v>308</v>
      </c>
      <c r="B4928" s="108">
        <v>330407002</v>
      </c>
      <c r="C4928" s="109" t="s">
        <v>8793</v>
      </c>
      <c r="D4928" s="108"/>
      <c r="E4928" s="108" t="s">
        <v>8794</v>
      </c>
      <c r="F4928" s="107" t="s">
        <v>25</v>
      </c>
      <c r="G4928" s="108"/>
      <c r="H4928" s="107">
        <v>2000</v>
      </c>
      <c r="I4928" s="112">
        <f t="shared" si="317"/>
        <v>1800</v>
      </c>
      <c r="J4928" s="112">
        <f t="shared" si="316"/>
        <v>1600</v>
      </c>
    </row>
    <row r="4929" s="8" customFormat="1" spans="1:10">
      <c r="A4929" s="107" t="s">
        <v>308</v>
      </c>
      <c r="B4929" s="108">
        <v>330407003</v>
      </c>
      <c r="C4929" s="109" t="s">
        <v>8795</v>
      </c>
      <c r="D4929" s="108"/>
      <c r="E4929" s="108" t="s">
        <v>8796</v>
      </c>
      <c r="F4929" s="107" t="s">
        <v>25</v>
      </c>
      <c r="G4929" s="108"/>
      <c r="H4929" s="107">
        <v>2375</v>
      </c>
      <c r="I4929" s="112">
        <f t="shared" si="317"/>
        <v>2137.5</v>
      </c>
      <c r="J4929" s="112">
        <f t="shared" si="316"/>
        <v>1900</v>
      </c>
    </row>
    <row r="4930" s="8" customFormat="1" ht="23.25" customHeight="1" spans="1:10">
      <c r="A4930" s="107" t="s">
        <v>308</v>
      </c>
      <c r="B4930" s="108">
        <v>330407004</v>
      </c>
      <c r="C4930" s="109" t="s">
        <v>8797</v>
      </c>
      <c r="D4930" s="108" t="s">
        <v>8798</v>
      </c>
      <c r="E4930" s="108" t="s">
        <v>8799</v>
      </c>
      <c r="F4930" s="107"/>
      <c r="G4930" s="108"/>
      <c r="H4930" s="107"/>
      <c r="I4930" s="112"/>
      <c r="J4930" s="112"/>
    </row>
    <row r="4931" s="8" customFormat="1" ht="23.25" customHeight="1" spans="1:10">
      <c r="A4931" s="107" t="s">
        <v>308</v>
      </c>
      <c r="B4931" s="108" t="s">
        <v>8800</v>
      </c>
      <c r="C4931" s="60" t="s">
        <v>8801</v>
      </c>
      <c r="D4931" s="52" t="s">
        <v>8802</v>
      </c>
      <c r="E4931" s="108" t="s">
        <v>8799</v>
      </c>
      <c r="F4931" s="107" t="s">
        <v>25</v>
      </c>
      <c r="G4931" s="108"/>
      <c r="H4931" s="90">
        <v>1043</v>
      </c>
      <c r="I4931" s="71">
        <f t="shared" ref="I4931:I4933" si="318">0.9*H4931</f>
        <v>938.7</v>
      </c>
      <c r="J4931" s="71">
        <f t="shared" ref="J4931:J4933" si="319">0.8*H4931</f>
        <v>834.4</v>
      </c>
    </row>
    <row r="4932" s="8" customFormat="1" ht="23.25" customHeight="1" spans="1:10">
      <c r="A4932" s="107" t="s">
        <v>308</v>
      </c>
      <c r="B4932" s="108" t="s">
        <v>8803</v>
      </c>
      <c r="C4932" s="60" t="s">
        <v>8804</v>
      </c>
      <c r="D4932" s="52" t="s">
        <v>8802</v>
      </c>
      <c r="E4932" s="108" t="s">
        <v>8799</v>
      </c>
      <c r="F4932" s="107" t="s">
        <v>25</v>
      </c>
      <c r="G4932" s="108"/>
      <c r="H4932" s="90">
        <v>1043</v>
      </c>
      <c r="I4932" s="71">
        <f t="shared" si="318"/>
        <v>938.7</v>
      </c>
      <c r="J4932" s="71">
        <f t="shared" si="319"/>
        <v>834.4</v>
      </c>
    </row>
    <row r="4933" s="8" customFormat="1" ht="23.25" customHeight="1" spans="1:10">
      <c r="A4933" s="107" t="s">
        <v>308</v>
      </c>
      <c r="B4933" s="108" t="s">
        <v>8805</v>
      </c>
      <c r="C4933" s="60" t="s">
        <v>8806</v>
      </c>
      <c r="D4933" s="52" t="s">
        <v>8802</v>
      </c>
      <c r="E4933" s="108" t="s">
        <v>8799</v>
      </c>
      <c r="F4933" s="107" t="s">
        <v>25</v>
      </c>
      <c r="G4933" s="108"/>
      <c r="H4933" s="90">
        <v>1043</v>
      </c>
      <c r="I4933" s="71">
        <f t="shared" si="318"/>
        <v>938.7</v>
      </c>
      <c r="J4933" s="71">
        <f t="shared" si="319"/>
        <v>834.4</v>
      </c>
    </row>
    <row r="4934" s="8" customFormat="1" ht="81" spans="1:10">
      <c r="A4934" s="107" t="s">
        <v>308</v>
      </c>
      <c r="B4934" s="108">
        <v>330407005</v>
      </c>
      <c r="C4934" s="109" t="s">
        <v>8807</v>
      </c>
      <c r="D4934" s="108" t="s">
        <v>8808</v>
      </c>
      <c r="E4934" s="108" t="s">
        <v>8809</v>
      </c>
      <c r="F4934" s="107"/>
      <c r="G4934" s="108"/>
      <c r="H4934" s="107"/>
      <c r="I4934" s="112"/>
      <c r="J4934" s="112"/>
    </row>
    <row r="4935" s="8" customFormat="1" ht="81" spans="1:10">
      <c r="A4935" s="107" t="s">
        <v>308</v>
      </c>
      <c r="B4935" s="108" t="s">
        <v>8810</v>
      </c>
      <c r="C4935" s="109" t="s">
        <v>8811</v>
      </c>
      <c r="D4935" s="108" t="s">
        <v>8808</v>
      </c>
      <c r="E4935" s="108" t="s">
        <v>8809</v>
      </c>
      <c r="F4935" s="107" t="s">
        <v>25</v>
      </c>
      <c r="G4935" s="108"/>
      <c r="H4935" s="107">
        <v>2993</v>
      </c>
      <c r="I4935" s="112">
        <f t="shared" ref="I4935:I4942" si="320">H4935*0.9</f>
        <v>2693.7</v>
      </c>
      <c r="J4935" s="113">
        <v>2394.4</v>
      </c>
    </row>
    <row r="4936" s="8" customFormat="1" ht="81" spans="1:10">
      <c r="A4936" s="107" t="s">
        <v>308</v>
      </c>
      <c r="B4936" s="108" t="s">
        <v>8812</v>
      </c>
      <c r="C4936" s="109" t="s">
        <v>8813</v>
      </c>
      <c r="D4936" s="108" t="s">
        <v>8808</v>
      </c>
      <c r="E4936" s="108" t="s">
        <v>8809</v>
      </c>
      <c r="F4936" s="107" t="s">
        <v>25</v>
      </c>
      <c r="G4936" s="108"/>
      <c r="H4936" s="107">
        <v>2090</v>
      </c>
      <c r="I4936" s="112">
        <f t="shared" si="320"/>
        <v>1881</v>
      </c>
      <c r="J4936" s="112">
        <f t="shared" ref="J4936:J4942" si="321">H4936*0.8</f>
        <v>1672</v>
      </c>
    </row>
    <row r="4937" s="8" customFormat="1" ht="73.5" customHeight="1" spans="1:10">
      <c r="A4937" s="107" t="s">
        <v>308</v>
      </c>
      <c r="B4937" s="89" t="s">
        <v>8814</v>
      </c>
      <c r="C4937" s="60" t="s">
        <v>8815</v>
      </c>
      <c r="D4937" s="73" t="s">
        <v>8808</v>
      </c>
      <c r="E4937" s="52" t="s">
        <v>8816</v>
      </c>
      <c r="F4937" s="67" t="s">
        <v>25</v>
      </c>
      <c r="G4937" s="108"/>
      <c r="H4937" s="107">
        <v>2090</v>
      </c>
      <c r="I4937" s="112">
        <f t="shared" si="320"/>
        <v>1881</v>
      </c>
      <c r="J4937" s="112">
        <f t="shared" si="321"/>
        <v>1672</v>
      </c>
    </row>
    <row r="4938" s="8" customFormat="1" ht="81" spans="1:10">
      <c r="A4938" s="107" t="s">
        <v>308</v>
      </c>
      <c r="B4938" s="108" t="s">
        <v>8817</v>
      </c>
      <c r="C4938" s="109" t="s">
        <v>8818</v>
      </c>
      <c r="D4938" s="108" t="s">
        <v>8819</v>
      </c>
      <c r="E4938" s="108" t="s">
        <v>8809</v>
      </c>
      <c r="F4938" s="107" t="s">
        <v>25</v>
      </c>
      <c r="G4938" s="108"/>
      <c r="H4938" s="107">
        <v>2993</v>
      </c>
      <c r="I4938" s="112">
        <f t="shared" si="320"/>
        <v>2693.7</v>
      </c>
      <c r="J4938" s="112">
        <f t="shared" si="321"/>
        <v>2394.4</v>
      </c>
    </row>
    <row r="4939" s="8" customFormat="1" spans="1:10">
      <c r="A4939" s="107" t="s">
        <v>308</v>
      </c>
      <c r="B4939" s="108">
        <v>330407006</v>
      </c>
      <c r="C4939" s="109" t="s">
        <v>8820</v>
      </c>
      <c r="D4939" s="108"/>
      <c r="E4939" s="108" t="s">
        <v>8821</v>
      </c>
      <c r="F4939" s="107" t="s">
        <v>25</v>
      </c>
      <c r="G4939" s="108"/>
      <c r="H4939" s="107">
        <v>750</v>
      </c>
      <c r="I4939" s="112">
        <f t="shared" si="320"/>
        <v>675</v>
      </c>
      <c r="J4939" s="112">
        <f t="shared" si="321"/>
        <v>600</v>
      </c>
    </row>
    <row r="4940" s="8" customFormat="1" ht="27" spans="1:10">
      <c r="A4940" s="107" t="s">
        <v>308</v>
      </c>
      <c r="B4940" s="108">
        <v>330407007</v>
      </c>
      <c r="C4940" s="109" t="s">
        <v>8822</v>
      </c>
      <c r="D4940" s="108"/>
      <c r="E4940" s="108" t="s">
        <v>8823</v>
      </c>
      <c r="F4940" s="107" t="s">
        <v>25</v>
      </c>
      <c r="G4940" s="108"/>
      <c r="H4940" s="107">
        <v>750</v>
      </c>
      <c r="I4940" s="112">
        <f t="shared" si="320"/>
        <v>675</v>
      </c>
      <c r="J4940" s="112">
        <f t="shared" si="321"/>
        <v>600</v>
      </c>
    </row>
    <row r="4941" s="8" customFormat="1" spans="1:10">
      <c r="A4941" s="107" t="s">
        <v>308</v>
      </c>
      <c r="B4941" s="108">
        <v>330407008</v>
      </c>
      <c r="C4941" s="109" t="s">
        <v>8824</v>
      </c>
      <c r="D4941" s="108"/>
      <c r="E4941" s="108"/>
      <c r="F4941" s="107" t="s">
        <v>25</v>
      </c>
      <c r="G4941" s="108"/>
      <c r="H4941" s="107">
        <v>2565</v>
      </c>
      <c r="I4941" s="112">
        <f t="shared" si="320"/>
        <v>2308.5</v>
      </c>
      <c r="J4941" s="112">
        <f t="shared" si="321"/>
        <v>2052</v>
      </c>
    </row>
    <row r="4942" s="8" customFormat="1" spans="1:10">
      <c r="A4942" s="107" t="s">
        <v>308</v>
      </c>
      <c r="B4942" s="108">
        <v>330407009</v>
      </c>
      <c r="C4942" s="109" t="s">
        <v>8825</v>
      </c>
      <c r="D4942" s="108"/>
      <c r="E4942" s="108"/>
      <c r="F4942" s="107" t="s">
        <v>25</v>
      </c>
      <c r="G4942" s="108"/>
      <c r="H4942" s="107">
        <v>2800</v>
      </c>
      <c r="I4942" s="112">
        <f t="shared" si="320"/>
        <v>2520</v>
      </c>
      <c r="J4942" s="112">
        <f t="shared" si="321"/>
        <v>2240</v>
      </c>
    </row>
    <row r="4943" s="8" customFormat="1" spans="1:10">
      <c r="A4943" s="107" t="s">
        <v>308</v>
      </c>
      <c r="B4943" s="108">
        <v>330407010</v>
      </c>
      <c r="C4943" s="109" t="s">
        <v>8826</v>
      </c>
      <c r="D4943" s="108"/>
      <c r="E4943" s="108"/>
      <c r="F4943" s="107" t="s">
        <v>25</v>
      </c>
      <c r="G4943" s="108"/>
      <c r="H4943" s="107" t="s">
        <v>314</v>
      </c>
      <c r="I4943" s="107" t="s">
        <v>314</v>
      </c>
      <c r="J4943" s="107" t="s">
        <v>314</v>
      </c>
    </row>
    <row r="4944" s="8" customFormat="1" ht="27" spans="1:10">
      <c r="A4944" s="107" t="s">
        <v>308</v>
      </c>
      <c r="B4944" s="108">
        <v>330407011</v>
      </c>
      <c r="C4944" s="109" t="s">
        <v>8827</v>
      </c>
      <c r="D4944" s="108"/>
      <c r="E4944" s="108" t="s">
        <v>8828</v>
      </c>
      <c r="F4944" s="107" t="s">
        <v>25</v>
      </c>
      <c r="G4944" s="108"/>
      <c r="H4944" s="107">
        <v>2970</v>
      </c>
      <c r="I4944" s="112">
        <f t="shared" ref="I4944:I4949" si="322">H4944*0.9</f>
        <v>2673</v>
      </c>
      <c r="J4944" s="112">
        <f t="shared" ref="J4944:J4946" si="323">H4944*0.8</f>
        <v>2376</v>
      </c>
    </row>
    <row r="4945" s="8" customFormat="1" spans="1:10">
      <c r="A4945" s="107" t="s">
        <v>308</v>
      </c>
      <c r="B4945" s="108">
        <v>330407012</v>
      </c>
      <c r="C4945" s="109" t="s">
        <v>8829</v>
      </c>
      <c r="D4945" s="108" t="s">
        <v>8830</v>
      </c>
      <c r="E4945" s="108" t="s">
        <v>8799</v>
      </c>
      <c r="F4945" s="107" t="s">
        <v>25</v>
      </c>
      <c r="G4945" s="108"/>
      <c r="H4945" s="107">
        <v>1000</v>
      </c>
      <c r="I4945" s="112">
        <f t="shared" si="322"/>
        <v>900</v>
      </c>
      <c r="J4945" s="112">
        <f t="shared" si="323"/>
        <v>800</v>
      </c>
    </row>
    <row r="4946" s="8" customFormat="1" spans="1:10">
      <c r="A4946" s="107" t="s">
        <v>308</v>
      </c>
      <c r="B4946" s="108">
        <v>330407013</v>
      </c>
      <c r="C4946" s="109" t="s">
        <v>8831</v>
      </c>
      <c r="D4946" s="108"/>
      <c r="E4946" s="108"/>
      <c r="F4946" s="107" t="s">
        <v>25</v>
      </c>
      <c r="G4946" s="108"/>
      <c r="H4946" s="107">
        <v>608</v>
      </c>
      <c r="I4946" s="112">
        <f t="shared" si="322"/>
        <v>547.2</v>
      </c>
      <c r="J4946" s="112">
        <f t="shared" si="323"/>
        <v>486.4</v>
      </c>
    </row>
    <row r="4947" s="8" customFormat="1" ht="27" spans="1:10">
      <c r="A4947" s="107" t="s">
        <v>308</v>
      </c>
      <c r="B4947" s="108">
        <v>330407014</v>
      </c>
      <c r="C4947" s="109" t="s">
        <v>8832</v>
      </c>
      <c r="D4947" s="108"/>
      <c r="E4947" s="108" t="s">
        <v>8833</v>
      </c>
      <c r="F4947" s="107" t="s">
        <v>789</v>
      </c>
      <c r="G4947" s="108"/>
      <c r="H4947" s="107">
        <v>2293</v>
      </c>
      <c r="I4947" s="112">
        <f t="shared" si="322"/>
        <v>2063.7</v>
      </c>
      <c r="J4947" s="113">
        <v>1834.4</v>
      </c>
    </row>
    <row r="4948" s="8" customFormat="1" spans="1:10">
      <c r="A4948" s="107" t="s">
        <v>308</v>
      </c>
      <c r="B4948" s="108" t="s">
        <v>8834</v>
      </c>
      <c r="C4948" s="109" t="s">
        <v>8835</v>
      </c>
      <c r="D4948" s="108"/>
      <c r="E4948" s="108"/>
      <c r="F4948" s="107" t="s">
        <v>4600</v>
      </c>
      <c r="G4948" s="108"/>
      <c r="H4948" s="107">
        <v>890</v>
      </c>
      <c r="I4948" s="112">
        <f t="shared" si="322"/>
        <v>801</v>
      </c>
      <c r="J4948" s="112">
        <f t="shared" ref="J4948:J4963" si="324">H4948*0.8</f>
        <v>712</v>
      </c>
    </row>
    <row r="4949" s="8" customFormat="1" spans="1:10">
      <c r="A4949" s="107" t="s">
        <v>308</v>
      </c>
      <c r="B4949" s="108" t="s">
        <v>8836</v>
      </c>
      <c r="C4949" s="109" t="s">
        <v>8837</v>
      </c>
      <c r="D4949" s="108"/>
      <c r="E4949" s="108"/>
      <c r="F4949" s="107" t="s">
        <v>4600</v>
      </c>
      <c r="G4949" s="108"/>
      <c r="H4949" s="107">
        <v>790</v>
      </c>
      <c r="I4949" s="112">
        <f t="shared" si="322"/>
        <v>711</v>
      </c>
      <c r="J4949" s="112">
        <f t="shared" si="324"/>
        <v>632</v>
      </c>
    </row>
    <row r="4950" s="8" customFormat="1" spans="1:10">
      <c r="A4950" s="107"/>
      <c r="B4950" s="108">
        <v>330408</v>
      </c>
      <c r="C4950" s="109" t="s">
        <v>8838</v>
      </c>
      <c r="D4950" s="108"/>
      <c r="E4950" s="108"/>
      <c r="F4950" s="107"/>
      <c r="G4950" s="108"/>
      <c r="H4950" s="107"/>
      <c r="I4950" s="112"/>
      <c r="J4950" s="112"/>
    </row>
    <row r="4951" s="8" customFormat="1" ht="27" spans="1:10">
      <c r="A4951" s="107" t="s">
        <v>308</v>
      </c>
      <c r="B4951" s="108">
        <v>330408001</v>
      </c>
      <c r="C4951" s="109" t="s">
        <v>8839</v>
      </c>
      <c r="D4951" s="108" t="s">
        <v>8840</v>
      </c>
      <c r="E4951" s="108" t="s">
        <v>797</v>
      </c>
      <c r="F4951" s="107" t="s">
        <v>8841</v>
      </c>
      <c r="G4951" s="110"/>
      <c r="H4951" s="107">
        <v>780</v>
      </c>
      <c r="I4951" s="112">
        <f t="shared" ref="I4951:I4963" si="325">H4951*0.9</f>
        <v>702</v>
      </c>
      <c r="J4951" s="112">
        <f t="shared" si="324"/>
        <v>624</v>
      </c>
    </row>
    <row r="4952" s="8" customFormat="1" ht="27" spans="1:10">
      <c r="A4952" s="107" t="s">
        <v>308</v>
      </c>
      <c r="B4952" s="108" t="s">
        <v>8842</v>
      </c>
      <c r="C4952" s="120" t="s">
        <v>8843</v>
      </c>
      <c r="D4952" s="108"/>
      <c r="E4952" s="108"/>
      <c r="F4952" s="107" t="s">
        <v>8841</v>
      </c>
      <c r="G4952" s="108"/>
      <c r="H4952" s="107">
        <v>390</v>
      </c>
      <c r="I4952" s="112">
        <f t="shared" si="325"/>
        <v>351</v>
      </c>
      <c r="J4952" s="112">
        <f t="shared" si="324"/>
        <v>312</v>
      </c>
    </row>
    <row r="4953" s="8" customFormat="1" ht="27" spans="1:10">
      <c r="A4953" s="107" t="s">
        <v>308</v>
      </c>
      <c r="B4953" s="108" t="s">
        <v>8844</v>
      </c>
      <c r="C4953" s="120" t="s">
        <v>8845</v>
      </c>
      <c r="D4953" s="108"/>
      <c r="E4953" s="108"/>
      <c r="F4953" s="107" t="s">
        <v>8841</v>
      </c>
      <c r="G4953" s="108"/>
      <c r="H4953" s="107">
        <v>390</v>
      </c>
      <c r="I4953" s="112">
        <f t="shared" si="325"/>
        <v>351</v>
      </c>
      <c r="J4953" s="112">
        <f t="shared" si="324"/>
        <v>312</v>
      </c>
    </row>
    <row r="4954" s="8" customFormat="1" ht="27" spans="1:10">
      <c r="A4954" s="107" t="s">
        <v>308</v>
      </c>
      <c r="B4954" s="108" t="s">
        <v>8846</v>
      </c>
      <c r="C4954" s="120" t="s">
        <v>8847</v>
      </c>
      <c r="D4954" s="108"/>
      <c r="E4954" s="108"/>
      <c r="F4954" s="107" t="s">
        <v>25</v>
      </c>
      <c r="G4954" s="108"/>
      <c r="H4954" s="117">
        <v>624</v>
      </c>
      <c r="I4954" s="118">
        <v>561.6</v>
      </c>
      <c r="J4954" s="118">
        <v>499.2</v>
      </c>
    </row>
    <row r="4955" s="8" customFormat="1" ht="27" spans="1:10">
      <c r="A4955" s="107" t="s">
        <v>308</v>
      </c>
      <c r="B4955" s="108">
        <v>330408002</v>
      </c>
      <c r="C4955" s="109" t="s">
        <v>8848</v>
      </c>
      <c r="D4955" s="108" t="s">
        <v>8849</v>
      </c>
      <c r="E4955" s="108" t="s">
        <v>797</v>
      </c>
      <c r="F4955" s="107" t="s">
        <v>8841</v>
      </c>
      <c r="G4955" s="110"/>
      <c r="H4955" s="107">
        <v>1250</v>
      </c>
      <c r="I4955" s="112">
        <f t="shared" si="325"/>
        <v>1125</v>
      </c>
      <c r="J4955" s="112">
        <f t="shared" si="324"/>
        <v>1000</v>
      </c>
    </row>
    <row r="4956" s="8" customFormat="1" ht="27" spans="1:10">
      <c r="A4956" s="107" t="s">
        <v>308</v>
      </c>
      <c r="B4956" s="108" t="s">
        <v>8850</v>
      </c>
      <c r="C4956" s="120" t="s">
        <v>8851</v>
      </c>
      <c r="D4956" s="108"/>
      <c r="E4956" s="108"/>
      <c r="F4956" s="107" t="s">
        <v>8841</v>
      </c>
      <c r="G4956" s="108"/>
      <c r="H4956" s="107">
        <v>625</v>
      </c>
      <c r="I4956" s="112">
        <f t="shared" si="325"/>
        <v>562.5</v>
      </c>
      <c r="J4956" s="112">
        <f t="shared" si="324"/>
        <v>500</v>
      </c>
    </row>
    <row r="4957" s="8" customFormat="1" ht="27" spans="1:10">
      <c r="A4957" s="107" t="s">
        <v>308</v>
      </c>
      <c r="B4957" s="108" t="s">
        <v>8852</v>
      </c>
      <c r="C4957" s="120" t="s">
        <v>8853</v>
      </c>
      <c r="D4957" s="108"/>
      <c r="E4957" s="108"/>
      <c r="F4957" s="107" t="s">
        <v>25</v>
      </c>
      <c r="G4957" s="108"/>
      <c r="H4957" s="107">
        <v>625</v>
      </c>
      <c r="I4957" s="112">
        <f t="shared" si="325"/>
        <v>562.5</v>
      </c>
      <c r="J4957" s="112">
        <f t="shared" si="324"/>
        <v>500</v>
      </c>
    </row>
    <row r="4958" s="8" customFormat="1" ht="27" spans="1:10">
      <c r="A4958" s="107" t="s">
        <v>308</v>
      </c>
      <c r="B4958" s="108" t="s">
        <v>8854</v>
      </c>
      <c r="C4958" s="120" t="s">
        <v>8855</v>
      </c>
      <c r="D4958" s="108"/>
      <c r="E4958" s="108"/>
      <c r="F4958" s="107" t="s">
        <v>8841</v>
      </c>
      <c r="G4958" s="108"/>
      <c r="H4958" s="107">
        <v>625</v>
      </c>
      <c r="I4958" s="112">
        <f t="shared" si="325"/>
        <v>562.5</v>
      </c>
      <c r="J4958" s="112">
        <f t="shared" si="324"/>
        <v>500</v>
      </c>
    </row>
    <row r="4959" s="8" customFormat="1" ht="27" spans="1:10">
      <c r="A4959" s="107" t="s">
        <v>308</v>
      </c>
      <c r="B4959" s="108">
        <v>330408003</v>
      </c>
      <c r="C4959" s="109" t="s">
        <v>8856</v>
      </c>
      <c r="D4959" s="108" t="s">
        <v>8857</v>
      </c>
      <c r="E4959" s="108" t="s">
        <v>797</v>
      </c>
      <c r="F4959" s="107" t="s">
        <v>25</v>
      </c>
      <c r="G4959" s="110"/>
      <c r="H4959" s="117">
        <v>2203</v>
      </c>
      <c r="I4959" s="118">
        <v>1982.7</v>
      </c>
      <c r="J4959" s="118">
        <v>1762.4</v>
      </c>
    </row>
    <row r="4960" s="8" customFormat="1" spans="1:10">
      <c r="A4960" s="107" t="s">
        <v>308</v>
      </c>
      <c r="B4960" s="108">
        <v>330408004</v>
      </c>
      <c r="C4960" s="109" t="s">
        <v>8858</v>
      </c>
      <c r="D4960" s="108"/>
      <c r="E4960" s="108" t="s">
        <v>797</v>
      </c>
      <c r="F4960" s="107" t="s">
        <v>25</v>
      </c>
      <c r="G4960" s="108"/>
      <c r="H4960" s="107">
        <v>1948</v>
      </c>
      <c r="I4960" s="112">
        <f t="shared" si="325"/>
        <v>1753.2</v>
      </c>
      <c r="J4960" s="112">
        <f t="shared" si="324"/>
        <v>1558.4</v>
      </c>
    </row>
    <row r="4961" s="8" customFormat="1" spans="1:10">
      <c r="A4961" s="107" t="s">
        <v>308</v>
      </c>
      <c r="B4961" s="108" t="s">
        <v>8859</v>
      </c>
      <c r="C4961" s="109" t="s">
        <v>8860</v>
      </c>
      <c r="D4961" s="108"/>
      <c r="E4961" s="108"/>
      <c r="F4961" s="107" t="s">
        <v>8841</v>
      </c>
      <c r="G4961" s="110"/>
      <c r="H4961" s="107">
        <v>1000</v>
      </c>
      <c r="I4961" s="112">
        <f t="shared" si="325"/>
        <v>900</v>
      </c>
      <c r="J4961" s="112">
        <f t="shared" si="324"/>
        <v>800</v>
      </c>
    </row>
    <row r="4962" s="8" customFormat="1" ht="27" spans="1:10">
      <c r="A4962" s="107" t="s">
        <v>308</v>
      </c>
      <c r="B4962" s="108" t="s">
        <v>8861</v>
      </c>
      <c r="C4962" s="120" t="s">
        <v>8862</v>
      </c>
      <c r="D4962" s="108"/>
      <c r="E4962" s="108"/>
      <c r="F4962" s="107" t="s">
        <v>8841</v>
      </c>
      <c r="G4962" s="108"/>
      <c r="H4962" s="107">
        <v>500</v>
      </c>
      <c r="I4962" s="112">
        <f t="shared" si="325"/>
        <v>450</v>
      </c>
      <c r="J4962" s="112">
        <f t="shared" si="324"/>
        <v>400</v>
      </c>
    </row>
    <row r="4963" s="8" customFormat="1" ht="27" spans="1:10">
      <c r="A4963" s="107" t="s">
        <v>308</v>
      </c>
      <c r="B4963" s="108" t="s">
        <v>8863</v>
      </c>
      <c r="C4963" s="120" t="s">
        <v>8864</v>
      </c>
      <c r="D4963" s="108"/>
      <c r="E4963" s="108"/>
      <c r="F4963" s="107" t="s">
        <v>25</v>
      </c>
      <c r="G4963" s="108"/>
      <c r="H4963" s="107">
        <v>500</v>
      </c>
      <c r="I4963" s="112">
        <f t="shared" si="325"/>
        <v>450</v>
      </c>
      <c r="J4963" s="112">
        <f t="shared" si="324"/>
        <v>400</v>
      </c>
    </row>
    <row r="4964" s="8" customFormat="1" spans="1:10">
      <c r="A4964" s="107"/>
      <c r="B4964" s="108">
        <v>330409</v>
      </c>
      <c r="C4964" s="109" t="s">
        <v>8865</v>
      </c>
      <c r="D4964" s="108"/>
      <c r="E4964" s="108"/>
      <c r="F4964" s="107"/>
      <c r="G4964" s="108"/>
      <c r="H4964" s="107"/>
      <c r="I4964" s="112"/>
      <c r="J4964" s="112"/>
    </row>
    <row r="4965" s="8" customFormat="1" spans="1:10">
      <c r="A4965" s="107" t="s">
        <v>308</v>
      </c>
      <c r="B4965" s="108">
        <v>330409001</v>
      </c>
      <c r="C4965" s="109" t="s">
        <v>8866</v>
      </c>
      <c r="D4965" s="108"/>
      <c r="E4965" s="108"/>
      <c r="F4965" s="107" t="s">
        <v>25</v>
      </c>
      <c r="G4965" s="108"/>
      <c r="H4965" s="107">
        <v>1000</v>
      </c>
      <c r="I4965" s="112">
        <f t="shared" ref="I4965:I4975" si="326">H4965*0.9</f>
        <v>900</v>
      </c>
      <c r="J4965" s="112">
        <f t="shared" ref="J4965:J4968" si="327">H4965*0.8</f>
        <v>800</v>
      </c>
    </row>
    <row r="4966" s="8" customFormat="1" spans="1:10">
      <c r="A4966" s="107" t="s">
        <v>308</v>
      </c>
      <c r="B4966" s="108">
        <v>330409002</v>
      </c>
      <c r="C4966" s="109" t="s">
        <v>8867</v>
      </c>
      <c r="D4966" s="108"/>
      <c r="E4966" s="108"/>
      <c r="F4966" s="107" t="s">
        <v>25</v>
      </c>
      <c r="G4966" s="108"/>
      <c r="H4966" s="107">
        <v>1360</v>
      </c>
      <c r="I4966" s="112">
        <f t="shared" si="326"/>
        <v>1224</v>
      </c>
      <c r="J4966" s="112">
        <f t="shared" si="327"/>
        <v>1088</v>
      </c>
    </row>
    <row r="4967" s="8" customFormat="1" spans="1:10">
      <c r="A4967" s="107" t="s">
        <v>308</v>
      </c>
      <c r="B4967" s="108">
        <v>330409003</v>
      </c>
      <c r="C4967" s="109" t="s">
        <v>8868</v>
      </c>
      <c r="D4967" s="108"/>
      <c r="E4967" s="108"/>
      <c r="F4967" s="107" t="s">
        <v>25</v>
      </c>
      <c r="G4967" s="108"/>
      <c r="H4967" s="107">
        <v>1613</v>
      </c>
      <c r="I4967" s="112">
        <f t="shared" si="326"/>
        <v>1451.7</v>
      </c>
      <c r="J4967" s="113">
        <v>1290.4</v>
      </c>
    </row>
    <row r="4968" s="8" customFormat="1" spans="1:10">
      <c r="A4968" s="107" t="s">
        <v>308</v>
      </c>
      <c r="B4968" s="108">
        <v>330409004</v>
      </c>
      <c r="C4968" s="109" t="s">
        <v>8869</v>
      </c>
      <c r="D4968" s="108"/>
      <c r="E4968" s="108"/>
      <c r="F4968" s="107" t="s">
        <v>25</v>
      </c>
      <c r="G4968" s="108"/>
      <c r="H4968" s="107">
        <v>1326</v>
      </c>
      <c r="I4968" s="112">
        <f t="shared" si="326"/>
        <v>1193.4</v>
      </c>
      <c r="J4968" s="112">
        <f t="shared" si="327"/>
        <v>1060.8</v>
      </c>
    </row>
    <row r="4969" s="8" customFormat="1" spans="1:10">
      <c r="A4969" s="107" t="s">
        <v>308</v>
      </c>
      <c r="B4969" s="108">
        <v>330409005</v>
      </c>
      <c r="C4969" s="109" t="s">
        <v>8870</v>
      </c>
      <c r="D4969" s="108" t="s">
        <v>8871</v>
      </c>
      <c r="E4969" s="108" t="s">
        <v>8796</v>
      </c>
      <c r="F4969" s="107" t="s">
        <v>25</v>
      </c>
      <c r="G4969" s="108"/>
      <c r="H4969" s="107">
        <v>1764</v>
      </c>
      <c r="I4969" s="112">
        <f t="shared" si="326"/>
        <v>1587.6</v>
      </c>
      <c r="J4969" s="113">
        <v>1411.2</v>
      </c>
    </row>
    <row r="4970" s="8" customFormat="1" ht="27" spans="1:10">
      <c r="A4970" s="107" t="s">
        <v>308</v>
      </c>
      <c r="B4970" s="108" t="s">
        <v>8872</v>
      </c>
      <c r="C4970" s="109" t="s">
        <v>8873</v>
      </c>
      <c r="D4970" s="108"/>
      <c r="E4970" s="108" t="s">
        <v>8796</v>
      </c>
      <c r="F4970" s="107" t="s">
        <v>25</v>
      </c>
      <c r="G4970" s="108" t="s">
        <v>6369</v>
      </c>
      <c r="H4970" s="107">
        <v>1764</v>
      </c>
      <c r="I4970" s="112">
        <f t="shared" si="326"/>
        <v>1587.6</v>
      </c>
      <c r="J4970" s="113">
        <v>1411.2</v>
      </c>
    </row>
    <row r="4971" s="8" customFormat="1" spans="1:10">
      <c r="A4971" s="107" t="s">
        <v>308</v>
      </c>
      <c r="B4971" s="108">
        <v>330409006</v>
      </c>
      <c r="C4971" s="109" t="s">
        <v>8874</v>
      </c>
      <c r="D4971" s="108"/>
      <c r="E4971" s="108"/>
      <c r="F4971" s="107" t="s">
        <v>25</v>
      </c>
      <c r="G4971" s="108"/>
      <c r="H4971" s="107">
        <v>570</v>
      </c>
      <c r="I4971" s="112">
        <f t="shared" si="326"/>
        <v>513</v>
      </c>
      <c r="J4971" s="112">
        <f t="shared" ref="J4971:J4975" si="328">H4971*0.8</f>
        <v>456</v>
      </c>
    </row>
    <row r="4972" s="8" customFormat="1" ht="27" spans="1:10">
      <c r="A4972" s="107" t="s">
        <v>308</v>
      </c>
      <c r="B4972" s="108">
        <v>330409007</v>
      </c>
      <c r="C4972" s="109" t="s">
        <v>8875</v>
      </c>
      <c r="D4972" s="108"/>
      <c r="E4972" s="108" t="s">
        <v>8876</v>
      </c>
      <c r="F4972" s="107" t="s">
        <v>25</v>
      </c>
      <c r="G4972" s="108"/>
      <c r="H4972" s="107">
        <v>600</v>
      </c>
      <c r="I4972" s="112">
        <f t="shared" si="326"/>
        <v>540</v>
      </c>
      <c r="J4972" s="112">
        <f t="shared" si="328"/>
        <v>480</v>
      </c>
    </row>
    <row r="4973" s="8" customFormat="1" spans="1:10">
      <c r="A4973" s="107" t="s">
        <v>308</v>
      </c>
      <c r="B4973" s="108">
        <v>330409008</v>
      </c>
      <c r="C4973" s="109" t="s">
        <v>8877</v>
      </c>
      <c r="D4973" s="108"/>
      <c r="E4973" s="108"/>
      <c r="F4973" s="107" t="s">
        <v>25</v>
      </c>
      <c r="G4973" s="108"/>
      <c r="H4973" s="107">
        <v>600</v>
      </c>
      <c r="I4973" s="112">
        <f t="shared" si="326"/>
        <v>540</v>
      </c>
      <c r="J4973" s="112">
        <f t="shared" si="328"/>
        <v>480</v>
      </c>
    </row>
    <row r="4974" s="8" customFormat="1" ht="27" spans="1:10">
      <c r="A4974" s="107" t="s">
        <v>308</v>
      </c>
      <c r="B4974" s="108">
        <v>330409009</v>
      </c>
      <c r="C4974" s="109" t="s">
        <v>8878</v>
      </c>
      <c r="D4974" s="108" t="s">
        <v>8879</v>
      </c>
      <c r="E4974" s="108" t="s">
        <v>8876</v>
      </c>
      <c r="F4974" s="107" t="s">
        <v>25</v>
      </c>
      <c r="G4974" s="108"/>
      <c r="H4974" s="107">
        <v>950</v>
      </c>
      <c r="I4974" s="112">
        <f t="shared" si="326"/>
        <v>855</v>
      </c>
      <c r="J4974" s="112">
        <f t="shared" si="328"/>
        <v>760</v>
      </c>
    </row>
    <row r="4975" s="8" customFormat="1" spans="1:10">
      <c r="A4975" s="107" t="s">
        <v>308</v>
      </c>
      <c r="B4975" s="108">
        <v>330409010</v>
      </c>
      <c r="C4975" s="109" t="s">
        <v>8880</v>
      </c>
      <c r="D4975" s="108"/>
      <c r="E4975" s="108"/>
      <c r="F4975" s="107" t="s">
        <v>25</v>
      </c>
      <c r="G4975" s="108"/>
      <c r="H4975" s="107">
        <v>180</v>
      </c>
      <c r="I4975" s="112">
        <f t="shared" si="326"/>
        <v>162</v>
      </c>
      <c r="J4975" s="112">
        <f t="shared" si="328"/>
        <v>144</v>
      </c>
    </row>
    <row r="4976" s="8" customFormat="1" spans="1:10">
      <c r="A4976" s="107" t="s">
        <v>308</v>
      </c>
      <c r="B4976" s="108">
        <v>330409011</v>
      </c>
      <c r="C4976" s="109" t="s">
        <v>8881</v>
      </c>
      <c r="D4976" s="108"/>
      <c r="E4976" s="108"/>
      <c r="F4976" s="107" t="s">
        <v>25</v>
      </c>
      <c r="G4976" s="108"/>
      <c r="H4976" s="107" t="s">
        <v>314</v>
      </c>
      <c r="I4976" s="107" t="s">
        <v>314</v>
      </c>
      <c r="J4976" s="107" t="s">
        <v>314</v>
      </c>
    </row>
    <row r="4977" s="8" customFormat="1" ht="27" spans="1:10">
      <c r="A4977" s="107" t="s">
        <v>308</v>
      </c>
      <c r="B4977" s="108">
        <v>330409012</v>
      </c>
      <c r="C4977" s="109" t="s">
        <v>8882</v>
      </c>
      <c r="D4977" s="108"/>
      <c r="E4977" s="108" t="s">
        <v>8876</v>
      </c>
      <c r="F4977" s="107" t="s">
        <v>25</v>
      </c>
      <c r="G4977" s="108"/>
      <c r="H4977" s="107">
        <v>1200</v>
      </c>
      <c r="I4977" s="112">
        <f t="shared" ref="I4977:I4997" si="329">H4977*0.9</f>
        <v>1080</v>
      </c>
      <c r="J4977" s="112">
        <f t="shared" ref="J4977:J4997" si="330">H4977*0.8</f>
        <v>960</v>
      </c>
    </row>
    <row r="4978" s="8" customFormat="1" spans="1:10">
      <c r="A4978" s="107" t="s">
        <v>308</v>
      </c>
      <c r="B4978" s="108">
        <v>330409013</v>
      </c>
      <c r="C4978" s="109" t="s">
        <v>8883</v>
      </c>
      <c r="D4978" s="108"/>
      <c r="E4978" s="108"/>
      <c r="F4978" s="107" t="s">
        <v>789</v>
      </c>
      <c r="G4978" s="108"/>
      <c r="H4978" s="107">
        <v>570</v>
      </c>
      <c r="I4978" s="112">
        <f t="shared" si="329"/>
        <v>513</v>
      </c>
      <c r="J4978" s="112">
        <f t="shared" si="330"/>
        <v>456</v>
      </c>
    </row>
    <row r="4979" s="8" customFormat="1" spans="1:10">
      <c r="A4979" s="107" t="s">
        <v>308</v>
      </c>
      <c r="B4979" s="108">
        <v>330409014</v>
      </c>
      <c r="C4979" s="109" t="s">
        <v>8884</v>
      </c>
      <c r="D4979" s="108" t="s">
        <v>8885</v>
      </c>
      <c r="E4979" s="108"/>
      <c r="F4979" s="107" t="s">
        <v>25</v>
      </c>
      <c r="G4979" s="110"/>
      <c r="H4979" s="107">
        <v>1840</v>
      </c>
      <c r="I4979" s="112">
        <f t="shared" si="329"/>
        <v>1656</v>
      </c>
      <c r="J4979" s="113">
        <v>1472</v>
      </c>
    </row>
    <row r="4980" s="8" customFormat="1" spans="1:10">
      <c r="A4980" s="107" t="s">
        <v>308</v>
      </c>
      <c r="B4980" s="108" t="s">
        <v>8886</v>
      </c>
      <c r="C4980" s="120" t="s">
        <v>8887</v>
      </c>
      <c r="D4980" s="108"/>
      <c r="E4980" s="108"/>
      <c r="F4980" s="107" t="s">
        <v>25</v>
      </c>
      <c r="G4980" s="108"/>
      <c r="H4980" s="107">
        <v>2208</v>
      </c>
      <c r="I4980" s="112">
        <f t="shared" si="329"/>
        <v>1987.2</v>
      </c>
      <c r="J4980" s="113">
        <v>1766.4</v>
      </c>
    </row>
    <row r="4981" s="8" customFormat="1" spans="1:10">
      <c r="A4981" s="107" t="s">
        <v>308</v>
      </c>
      <c r="B4981" s="108" t="s">
        <v>8888</v>
      </c>
      <c r="C4981" s="120" t="s">
        <v>8889</v>
      </c>
      <c r="D4981" s="110"/>
      <c r="E4981" s="110"/>
      <c r="F4981" s="107" t="s">
        <v>25</v>
      </c>
      <c r="G4981" s="108"/>
      <c r="H4981" s="107">
        <v>1840</v>
      </c>
      <c r="I4981" s="112">
        <f t="shared" si="329"/>
        <v>1656</v>
      </c>
      <c r="J4981" s="113">
        <v>1472</v>
      </c>
    </row>
    <row r="4982" s="8" customFormat="1" spans="1:10">
      <c r="A4982" s="107" t="s">
        <v>308</v>
      </c>
      <c r="B4982" s="108">
        <v>330409015</v>
      </c>
      <c r="C4982" s="109" t="s">
        <v>8890</v>
      </c>
      <c r="D4982" s="108" t="s">
        <v>8024</v>
      </c>
      <c r="E4982" s="108"/>
      <c r="F4982" s="107" t="s">
        <v>25</v>
      </c>
      <c r="G4982" s="108"/>
      <c r="H4982" s="107">
        <v>1210</v>
      </c>
      <c r="I4982" s="112">
        <f t="shared" si="329"/>
        <v>1089</v>
      </c>
      <c r="J4982" s="112">
        <f t="shared" si="330"/>
        <v>968</v>
      </c>
    </row>
    <row r="4983" s="8" customFormat="1" spans="1:10">
      <c r="A4983" s="107" t="s">
        <v>308</v>
      </c>
      <c r="B4983" s="108">
        <v>330409016</v>
      </c>
      <c r="C4983" s="109" t="s">
        <v>8891</v>
      </c>
      <c r="D4983" s="108"/>
      <c r="E4983" s="108"/>
      <c r="F4983" s="107" t="s">
        <v>25</v>
      </c>
      <c r="G4983" s="108"/>
      <c r="H4983" s="107">
        <v>1615</v>
      </c>
      <c r="I4983" s="112">
        <f t="shared" si="329"/>
        <v>1453.5</v>
      </c>
      <c r="J4983" s="112">
        <f t="shared" si="330"/>
        <v>1292</v>
      </c>
    </row>
    <row r="4984" s="8" customFormat="1" ht="40.5" spans="1:10">
      <c r="A4984" s="107" t="s">
        <v>308</v>
      </c>
      <c r="B4984" s="108">
        <v>330409017</v>
      </c>
      <c r="C4984" s="109" t="s">
        <v>8892</v>
      </c>
      <c r="D4984" s="108"/>
      <c r="E4984" s="108" t="s">
        <v>8893</v>
      </c>
      <c r="F4984" s="107" t="s">
        <v>25</v>
      </c>
      <c r="G4984" s="108"/>
      <c r="H4984" s="107">
        <v>1434</v>
      </c>
      <c r="I4984" s="112">
        <f t="shared" si="329"/>
        <v>1290.6</v>
      </c>
      <c r="J4984" s="112">
        <f t="shared" si="330"/>
        <v>1147.2</v>
      </c>
    </row>
    <row r="4985" s="8" customFormat="1" spans="1:10">
      <c r="A4985" s="107" t="s">
        <v>308</v>
      </c>
      <c r="B4985" s="108">
        <v>330409018</v>
      </c>
      <c r="C4985" s="109" t="s">
        <v>8894</v>
      </c>
      <c r="D4985" s="108"/>
      <c r="E4985" s="108" t="s">
        <v>8895</v>
      </c>
      <c r="F4985" s="107" t="s">
        <v>25</v>
      </c>
      <c r="G4985" s="108"/>
      <c r="H4985" s="107">
        <v>1402</v>
      </c>
      <c r="I4985" s="112">
        <f t="shared" si="329"/>
        <v>1261.8</v>
      </c>
      <c r="J4985" s="112">
        <f t="shared" si="330"/>
        <v>1121.6</v>
      </c>
    </row>
    <row r="4986" s="8" customFormat="1" ht="40.5" spans="1:10">
      <c r="A4986" s="107" t="s">
        <v>308</v>
      </c>
      <c r="B4986" s="108">
        <v>330409019</v>
      </c>
      <c r="C4986" s="109" t="s">
        <v>8896</v>
      </c>
      <c r="D4986" s="108" t="s">
        <v>8897</v>
      </c>
      <c r="E4986" s="108" t="s">
        <v>8898</v>
      </c>
      <c r="F4986" s="107" t="s">
        <v>25</v>
      </c>
      <c r="G4986" s="108"/>
      <c r="H4986" s="107">
        <v>1510</v>
      </c>
      <c r="I4986" s="112">
        <f t="shared" si="329"/>
        <v>1359</v>
      </c>
      <c r="J4986" s="112">
        <f t="shared" si="330"/>
        <v>1208</v>
      </c>
    </row>
    <row r="4987" s="8" customFormat="1" ht="40.5" spans="1:10">
      <c r="A4987" s="107" t="s">
        <v>308</v>
      </c>
      <c r="B4987" s="108">
        <v>330409020</v>
      </c>
      <c r="C4987" s="109" t="s">
        <v>8899</v>
      </c>
      <c r="D4987" s="108"/>
      <c r="E4987" s="108" t="s">
        <v>8900</v>
      </c>
      <c r="F4987" s="107" t="s">
        <v>25</v>
      </c>
      <c r="G4987" s="108"/>
      <c r="H4987" s="107">
        <v>1387</v>
      </c>
      <c r="I4987" s="112">
        <f t="shared" si="329"/>
        <v>1248.3</v>
      </c>
      <c r="J4987" s="112">
        <f t="shared" si="330"/>
        <v>1109.6</v>
      </c>
    </row>
    <row r="4988" s="8" customFormat="1" ht="40.5" spans="1:10">
      <c r="A4988" s="107" t="s">
        <v>308</v>
      </c>
      <c r="B4988" s="108">
        <v>330409021</v>
      </c>
      <c r="C4988" s="109" t="s">
        <v>8901</v>
      </c>
      <c r="D4988" s="108"/>
      <c r="E4988" s="108" t="s">
        <v>8893</v>
      </c>
      <c r="F4988" s="107" t="s">
        <v>25</v>
      </c>
      <c r="G4988" s="108"/>
      <c r="H4988" s="107">
        <v>1434</v>
      </c>
      <c r="I4988" s="112">
        <f t="shared" si="329"/>
        <v>1290.6</v>
      </c>
      <c r="J4988" s="112">
        <f t="shared" si="330"/>
        <v>1147.2</v>
      </c>
    </row>
    <row r="4989" s="8" customFormat="1" spans="1:10">
      <c r="A4989" s="107" t="s">
        <v>308</v>
      </c>
      <c r="B4989" s="108">
        <v>330409022</v>
      </c>
      <c r="C4989" s="109" t="s">
        <v>8902</v>
      </c>
      <c r="D4989" s="108"/>
      <c r="E4989" s="108"/>
      <c r="F4989" s="107" t="s">
        <v>8628</v>
      </c>
      <c r="G4989" s="108"/>
      <c r="H4989" s="107">
        <v>1450</v>
      </c>
      <c r="I4989" s="112">
        <f t="shared" si="329"/>
        <v>1305</v>
      </c>
      <c r="J4989" s="112">
        <f t="shared" si="330"/>
        <v>1160</v>
      </c>
    </row>
    <row r="4990" s="8" customFormat="1" spans="1:10">
      <c r="A4990" s="107" t="s">
        <v>308</v>
      </c>
      <c r="B4990" s="108">
        <v>330409024</v>
      </c>
      <c r="C4990" s="109" t="s">
        <v>8903</v>
      </c>
      <c r="D4990" s="108"/>
      <c r="E4990" s="108"/>
      <c r="F4990" s="107" t="s">
        <v>25</v>
      </c>
      <c r="G4990" s="108"/>
      <c r="H4990" s="117">
        <v>3000</v>
      </c>
      <c r="I4990" s="118">
        <v>2700</v>
      </c>
      <c r="J4990" s="118">
        <v>2400</v>
      </c>
    </row>
    <row r="4991" s="8" customFormat="1" spans="1:10">
      <c r="A4991" s="107" t="s">
        <v>308</v>
      </c>
      <c r="B4991" s="108">
        <v>330409025</v>
      </c>
      <c r="C4991" s="109" t="s">
        <v>8904</v>
      </c>
      <c r="D4991" s="108"/>
      <c r="E4991" s="108" t="s">
        <v>5335</v>
      </c>
      <c r="F4991" s="107" t="s">
        <v>25</v>
      </c>
      <c r="G4991" s="108"/>
      <c r="H4991" s="107">
        <v>5130</v>
      </c>
      <c r="I4991" s="112">
        <f t="shared" si="329"/>
        <v>4617</v>
      </c>
      <c r="J4991" s="112">
        <f t="shared" si="330"/>
        <v>4104</v>
      </c>
    </row>
    <row r="4992" s="8" customFormat="1" spans="1:10">
      <c r="A4992" s="107" t="s">
        <v>308</v>
      </c>
      <c r="B4992" s="108">
        <v>330409026</v>
      </c>
      <c r="C4992" s="109" t="s">
        <v>8905</v>
      </c>
      <c r="D4992" s="108"/>
      <c r="E4992" s="108"/>
      <c r="F4992" s="107" t="s">
        <v>8581</v>
      </c>
      <c r="G4992" s="108"/>
      <c r="H4992" s="107">
        <v>1425</v>
      </c>
      <c r="I4992" s="112">
        <f t="shared" si="329"/>
        <v>1282.5</v>
      </c>
      <c r="J4992" s="112">
        <f t="shared" si="330"/>
        <v>1140</v>
      </c>
    </row>
    <row r="4993" s="8" customFormat="1" spans="1:10">
      <c r="A4993" s="107" t="s">
        <v>308</v>
      </c>
      <c r="B4993" s="108">
        <v>330409027</v>
      </c>
      <c r="C4993" s="109" t="s">
        <v>8906</v>
      </c>
      <c r="D4993" s="108" t="s">
        <v>8907</v>
      </c>
      <c r="E4993" s="108"/>
      <c r="F4993" s="107" t="s">
        <v>25</v>
      </c>
      <c r="G4993" s="108"/>
      <c r="H4993" s="107">
        <v>950</v>
      </c>
      <c r="I4993" s="112">
        <f t="shared" si="329"/>
        <v>855</v>
      </c>
      <c r="J4993" s="112">
        <f t="shared" si="330"/>
        <v>760</v>
      </c>
    </row>
    <row r="4994" s="8" customFormat="1" spans="1:10">
      <c r="A4994" s="107" t="s">
        <v>308</v>
      </c>
      <c r="B4994" s="108">
        <v>330409028</v>
      </c>
      <c r="C4994" s="109" t="s">
        <v>8908</v>
      </c>
      <c r="D4994" s="108" t="s">
        <v>8909</v>
      </c>
      <c r="E4994" s="108"/>
      <c r="F4994" s="107" t="s">
        <v>25</v>
      </c>
      <c r="G4994" s="110"/>
      <c r="H4994" s="107">
        <v>1425</v>
      </c>
      <c r="I4994" s="112">
        <f t="shared" si="329"/>
        <v>1282.5</v>
      </c>
      <c r="J4994" s="112">
        <f t="shared" si="330"/>
        <v>1140</v>
      </c>
    </row>
    <row r="4995" s="8" customFormat="1" ht="27" spans="1:10">
      <c r="A4995" s="107" t="s">
        <v>308</v>
      </c>
      <c r="B4995" s="108" t="s">
        <v>8910</v>
      </c>
      <c r="C4995" s="120" t="s">
        <v>8911</v>
      </c>
      <c r="D4995" s="108" t="s">
        <v>8909</v>
      </c>
      <c r="E4995" s="108"/>
      <c r="F4995" s="107" t="s">
        <v>25</v>
      </c>
      <c r="G4995" s="108"/>
      <c r="H4995" s="107">
        <v>1710</v>
      </c>
      <c r="I4995" s="112">
        <f t="shared" si="329"/>
        <v>1539</v>
      </c>
      <c r="J4995" s="112">
        <f t="shared" si="330"/>
        <v>1368</v>
      </c>
    </row>
    <row r="4996" s="8" customFormat="1" spans="1:10">
      <c r="A4996" s="107" t="s">
        <v>308</v>
      </c>
      <c r="B4996" s="108" t="s">
        <v>8912</v>
      </c>
      <c r="C4996" s="109" t="s">
        <v>8913</v>
      </c>
      <c r="D4996" s="108" t="s">
        <v>8914</v>
      </c>
      <c r="E4996" s="108" t="s">
        <v>8915</v>
      </c>
      <c r="F4996" s="107" t="s">
        <v>4600</v>
      </c>
      <c r="G4996" s="108"/>
      <c r="H4996" s="107">
        <v>1235</v>
      </c>
      <c r="I4996" s="112">
        <f t="shared" si="329"/>
        <v>1111.5</v>
      </c>
      <c r="J4996" s="112">
        <f t="shared" si="330"/>
        <v>988</v>
      </c>
    </row>
    <row r="4997" s="9" customFormat="1" ht="27" spans="1:10">
      <c r="A4997" s="112" t="s">
        <v>308</v>
      </c>
      <c r="B4997" s="128" t="s">
        <v>8916</v>
      </c>
      <c r="C4997" s="120" t="s">
        <v>8917</v>
      </c>
      <c r="D4997" s="121" t="s">
        <v>8918</v>
      </c>
      <c r="E4997" s="119"/>
      <c r="F4997" s="112" t="s">
        <v>4600</v>
      </c>
      <c r="G4997" s="119"/>
      <c r="H4997" s="113">
        <v>2195</v>
      </c>
      <c r="I4997" s="112">
        <f t="shared" si="329"/>
        <v>1975.5</v>
      </c>
      <c r="J4997" s="112">
        <f t="shared" si="330"/>
        <v>1756</v>
      </c>
    </row>
    <row r="4998" s="8" customFormat="1" spans="1:10">
      <c r="A4998" s="107" t="s">
        <v>308</v>
      </c>
      <c r="B4998" s="108">
        <v>3305</v>
      </c>
      <c r="C4998" s="109" t="s">
        <v>8919</v>
      </c>
      <c r="D4998" s="108"/>
      <c r="E4998" s="108"/>
      <c r="F4998" s="107"/>
      <c r="G4998" s="108"/>
      <c r="H4998" s="107"/>
      <c r="I4998" s="112"/>
      <c r="J4998" s="112"/>
    </row>
    <row r="4999" s="8" customFormat="1" spans="1:10">
      <c r="A4999" s="107" t="s">
        <v>308</v>
      </c>
      <c r="B4999" s="108">
        <v>330501</v>
      </c>
      <c r="C4999" s="109" t="s">
        <v>8920</v>
      </c>
      <c r="D4999" s="108"/>
      <c r="E4999" s="108"/>
      <c r="F4999" s="107"/>
      <c r="G4999" s="108"/>
      <c r="H4999" s="107"/>
      <c r="I4999" s="112"/>
      <c r="J4999" s="112"/>
    </row>
    <row r="5000" s="8" customFormat="1" spans="1:10">
      <c r="A5000" s="107" t="s">
        <v>308</v>
      </c>
      <c r="B5000" s="108">
        <v>330501001</v>
      </c>
      <c r="C5000" s="109" t="s">
        <v>8921</v>
      </c>
      <c r="D5000" s="110"/>
      <c r="E5000" s="108"/>
      <c r="F5000" s="107" t="s">
        <v>25</v>
      </c>
      <c r="G5000" s="108"/>
      <c r="H5000" s="107">
        <v>332</v>
      </c>
      <c r="I5000" s="112">
        <f t="shared" ref="I5000:I5023" si="331">H5000*0.9</f>
        <v>298.8</v>
      </c>
      <c r="J5000" s="112">
        <f t="shared" ref="J5000:J5005" si="332">H5000*0.8</f>
        <v>265.6</v>
      </c>
    </row>
    <row r="5001" s="8" customFormat="1" spans="1:10">
      <c r="A5001" s="107" t="s">
        <v>308</v>
      </c>
      <c r="B5001" s="108" t="s">
        <v>8922</v>
      </c>
      <c r="C5001" s="120" t="s">
        <v>8923</v>
      </c>
      <c r="D5001" s="108"/>
      <c r="E5001" s="108"/>
      <c r="F5001" s="107" t="s">
        <v>25</v>
      </c>
      <c r="G5001" s="108"/>
      <c r="H5001" s="107">
        <v>332</v>
      </c>
      <c r="I5001" s="112">
        <f t="shared" si="331"/>
        <v>298.8</v>
      </c>
      <c r="J5001" s="112">
        <f t="shared" si="332"/>
        <v>265.6</v>
      </c>
    </row>
    <row r="5002" s="8" customFormat="1" spans="1:10">
      <c r="A5002" s="107" t="s">
        <v>308</v>
      </c>
      <c r="B5002" s="108">
        <v>330501002</v>
      </c>
      <c r="C5002" s="109" t="s">
        <v>8924</v>
      </c>
      <c r="D5002" s="108"/>
      <c r="E5002" s="108"/>
      <c r="F5002" s="107" t="s">
        <v>25</v>
      </c>
      <c r="G5002" s="108"/>
      <c r="H5002" s="107">
        <v>150</v>
      </c>
      <c r="I5002" s="112">
        <f t="shared" si="331"/>
        <v>135</v>
      </c>
      <c r="J5002" s="112">
        <f t="shared" si="332"/>
        <v>120</v>
      </c>
    </row>
    <row r="5003" s="8" customFormat="1" spans="1:10">
      <c r="A5003" s="107" t="s">
        <v>308</v>
      </c>
      <c r="B5003" s="108">
        <v>330501003</v>
      </c>
      <c r="C5003" s="109" t="s">
        <v>8925</v>
      </c>
      <c r="D5003" s="108"/>
      <c r="E5003" s="108"/>
      <c r="F5003" s="107" t="s">
        <v>25</v>
      </c>
      <c r="G5003" s="108"/>
      <c r="H5003" s="107">
        <v>285</v>
      </c>
      <c r="I5003" s="112">
        <f t="shared" si="331"/>
        <v>256.5</v>
      </c>
      <c r="J5003" s="112">
        <f t="shared" si="332"/>
        <v>228</v>
      </c>
    </row>
    <row r="5004" s="8" customFormat="1" spans="1:10">
      <c r="A5004" s="107" t="s">
        <v>308</v>
      </c>
      <c r="B5004" s="108">
        <v>330501004</v>
      </c>
      <c r="C5004" s="109" t="s">
        <v>8926</v>
      </c>
      <c r="D5004" s="108"/>
      <c r="E5004" s="108"/>
      <c r="F5004" s="107" t="s">
        <v>25</v>
      </c>
      <c r="G5004" s="108"/>
      <c r="H5004" s="107">
        <v>1140</v>
      </c>
      <c r="I5004" s="112">
        <f t="shared" si="331"/>
        <v>1026</v>
      </c>
      <c r="J5004" s="112">
        <f t="shared" si="332"/>
        <v>912</v>
      </c>
    </row>
    <row r="5005" s="8" customFormat="1" spans="1:10">
      <c r="A5005" s="107" t="s">
        <v>308</v>
      </c>
      <c r="B5005" s="108">
        <v>330501005</v>
      </c>
      <c r="C5005" s="109" t="s">
        <v>8927</v>
      </c>
      <c r="D5005" s="108"/>
      <c r="E5005" s="108"/>
      <c r="F5005" s="107" t="s">
        <v>25</v>
      </c>
      <c r="G5005" s="108"/>
      <c r="H5005" s="107">
        <v>190</v>
      </c>
      <c r="I5005" s="112">
        <f t="shared" si="331"/>
        <v>171</v>
      </c>
      <c r="J5005" s="112">
        <f t="shared" si="332"/>
        <v>152</v>
      </c>
    </row>
    <row r="5006" s="8" customFormat="1" spans="1:10">
      <c r="A5006" s="107" t="s">
        <v>308</v>
      </c>
      <c r="B5006" s="108">
        <v>330501006</v>
      </c>
      <c r="C5006" s="109" t="s">
        <v>8928</v>
      </c>
      <c r="D5006" s="108"/>
      <c r="E5006" s="108"/>
      <c r="F5006" s="107" t="s">
        <v>25</v>
      </c>
      <c r="G5006" s="108"/>
      <c r="H5006" s="107">
        <v>427</v>
      </c>
      <c r="I5006" s="112">
        <f t="shared" si="331"/>
        <v>384.3</v>
      </c>
      <c r="J5006" s="113">
        <v>341.6</v>
      </c>
    </row>
    <row r="5007" s="8" customFormat="1" spans="1:10">
      <c r="A5007" s="107" t="s">
        <v>308</v>
      </c>
      <c r="B5007" s="108">
        <v>330501007</v>
      </c>
      <c r="C5007" s="109" t="s">
        <v>8929</v>
      </c>
      <c r="D5007" s="108" t="s">
        <v>8930</v>
      </c>
      <c r="E5007" s="108"/>
      <c r="F5007" s="107" t="s">
        <v>25</v>
      </c>
      <c r="G5007" s="108"/>
      <c r="H5007" s="107">
        <v>1000</v>
      </c>
      <c r="I5007" s="112">
        <f t="shared" si="331"/>
        <v>900</v>
      </c>
      <c r="J5007" s="112">
        <f t="shared" ref="J5007:J5009" si="333">H5007*0.8</f>
        <v>800</v>
      </c>
    </row>
    <row r="5008" s="8" customFormat="1" spans="1:10">
      <c r="A5008" s="107" t="s">
        <v>308</v>
      </c>
      <c r="B5008" s="108">
        <v>330501008</v>
      </c>
      <c r="C5008" s="109" t="s">
        <v>8931</v>
      </c>
      <c r="D5008" s="108"/>
      <c r="E5008" s="108"/>
      <c r="F5008" s="107" t="s">
        <v>25</v>
      </c>
      <c r="G5008" s="108"/>
      <c r="H5008" s="107">
        <v>332</v>
      </c>
      <c r="I5008" s="112">
        <f t="shared" si="331"/>
        <v>298.8</v>
      </c>
      <c r="J5008" s="112">
        <f t="shared" si="333"/>
        <v>265.6</v>
      </c>
    </row>
    <row r="5009" s="8" customFormat="1" spans="1:10">
      <c r="A5009" s="107" t="s">
        <v>308</v>
      </c>
      <c r="B5009" s="108">
        <v>330501009</v>
      </c>
      <c r="C5009" s="109" t="s">
        <v>8932</v>
      </c>
      <c r="D5009" s="108"/>
      <c r="E5009" s="108"/>
      <c r="F5009" s="107" t="s">
        <v>25</v>
      </c>
      <c r="G5009" s="108"/>
      <c r="H5009" s="107">
        <v>200</v>
      </c>
      <c r="I5009" s="112">
        <f t="shared" si="331"/>
        <v>180</v>
      </c>
      <c r="J5009" s="112">
        <f t="shared" si="333"/>
        <v>160</v>
      </c>
    </row>
    <row r="5010" s="8" customFormat="1" spans="1:10">
      <c r="A5010" s="107" t="s">
        <v>308</v>
      </c>
      <c r="B5010" s="108">
        <v>330501010</v>
      </c>
      <c r="C5010" s="109" t="s">
        <v>8933</v>
      </c>
      <c r="D5010" s="110"/>
      <c r="E5010" s="108"/>
      <c r="F5010" s="107" t="s">
        <v>25</v>
      </c>
      <c r="G5010" s="108"/>
      <c r="H5010" s="107">
        <v>441</v>
      </c>
      <c r="I5010" s="112">
        <f t="shared" si="331"/>
        <v>396.9</v>
      </c>
      <c r="J5010" s="113">
        <v>352.8</v>
      </c>
    </row>
    <row r="5011" s="8" customFormat="1" spans="1:10">
      <c r="A5011" s="107" t="s">
        <v>308</v>
      </c>
      <c r="B5011" s="108" t="s">
        <v>8934</v>
      </c>
      <c r="C5011" s="109" t="s">
        <v>8935</v>
      </c>
      <c r="D5011" s="108"/>
      <c r="E5011" s="108"/>
      <c r="F5011" s="107" t="s">
        <v>25</v>
      </c>
      <c r="G5011" s="108"/>
      <c r="H5011" s="107">
        <v>441</v>
      </c>
      <c r="I5011" s="112">
        <f t="shared" si="331"/>
        <v>396.9</v>
      </c>
      <c r="J5011" s="112">
        <f t="shared" ref="J5011:J5023" si="334">H5011*0.8</f>
        <v>352.8</v>
      </c>
    </row>
    <row r="5012" s="8" customFormat="1" spans="1:10">
      <c r="A5012" s="107" t="s">
        <v>308</v>
      </c>
      <c r="B5012" s="108" t="s">
        <v>8936</v>
      </c>
      <c r="C5012" s="109" t="s">
        <v>8937</v>
      </c>
      <c r="D5012" s="108"/>
      <c r="E5012" s="108"/>
      <c r="F5012" s="107" t="s">
        <v>25</v>
      </c>
      <c r="G5012" s="108"/>
      <c r="H5012" s="107">
        <v>441</v>
      </c>
      <c r="I5012" s="112">
        <f t="shared" si="331"/>
        <v>396.9</v>
      </c>
      <c r="J5012" s="112">
        <f t="shared" si="334"/>
        <v>352.8</v>
      </c>
    </row>
    <row r="5013" s="8" customFormat="1" spans="1:10">
      <c r="A5013" s="107" t="s">
        <v>86</v>
      </c>
      <c r="B5013" s="108">
        <v>330501011</v>
      </c>
      <c r="C5013" s="109" t="s">
        <v>8938</v>
      </c>
      <c r="D5013" s="108"/>
      <c r="E5013" s="108"/>
      <c r="F5013" s="107" t="s">
        <v>25</v>
      </c>
      <c r="G5013" s="108"/>
      <c r="H5013" s="107">
        <v>150</v>
      </c>
      <c r="I5013" s="112">
        <f t="shared" si="331"/>
        <v>135</v>
      </c>
      <c r="J5013" s="112">
        <f t="shared" si="334"/>
        <v>120</v>
      </c>
    </row>
    <row r="5014" s="8" customFormat="1" spans="1:10">
      <c r="A5014" s="107" t="s">
        <v>308</v>
      </c>
      <c r="B5014" s="108">
        <v>330501012</v>
      </c>
      <c r="C5014" s="109" t="s">
        <v>8939</v>
      </c>
      <c r="D5014" s="108"/>
      <c r="E5014" s="108"/>
      <c r="F5014" s="107" t="s">
        <v>25</v>
      </c>
      <c r="G5014" s="108"/>
      <c r="H5014" s="107">
        <v>117</v>
      </c>
      <c r="I5014" s="112">
        <f t="shared" si="331"/>
        <v>105.3</v>
      </c>
      <c r="J5014" s="112">
        <f t="shared" si="334"/>
        <v>93.6</v>
      </c>
    </row>
    <row r="5015" s="8" customFormat="1" spans="1:10">
      <c r="A5015" s="107" t="s">
        <v>308</v>
      </c>
      <c r="B5015" s="108">
        <v>330501013</v>
      </c>
      <c r="C5015" s="109" t="s">
        <v>8940</v>
      </c>
      <c r="D5015" s="108"/>
      <c r="E5015" s="108"/>
      <c r="F5015" s="107" t="s">
        <v>25</v>
      </c>
      <c r="G5015" s="108"/>
      <c r="H5015" s="107">
        <v>760</v>
      </c>
      <c r="I5015" s="112">
        <f t="shared" si="331"/>
        <v>684</v>
      </c>
      <c r="J5015" s="112">
        <f t="shared" si="334"/>
        <v>608</v>
      </c>
    </row>
    <row r="5016" s="8" customFormat="1" spans="1:10">
      <c r="A5016" s="107" t="s">
        <v>308</v>
      </c>
      <c r="B5016" s="108">
        <v>330501014</v>
      </c>
      <c r="C5016" s="109" t="s">
        <v>8941</v>
      </c>
      <c r="D5016" s="108"/>
      <c r="E5016" s="108"/>
      <c r="F5016" s="107" t="s">
        <v>25</v>
      </c>
      <c r="G5016" s="108"/>
      <c r="H5016" s="107">
        <v>1425</v>
      </c>
      <c r="I5016" s="112">
        <f t="shared" si="331"/>
        <v>1282.5</v>
      </c>
      <c r="J5016" s="112">
        <f t="shared" si="334"/>
        <v>1140</v>
      </c>
    </row>
    <row r="5017" s="8" customFormat="1" spans="1:10">
      <c r="A5017" s="107" t="s">
        <v>308</v>
      </c>
      <c r="B5017" s="108">
        <v>330501015</v>
      </c>
      <c r="C5017" s="109" t="s">
        <v>8942</v>
      </c>
      <c r="D5017" s="108"/>
      <c r="E5017" s="108"/>
      <c r="F5017" s="107" t="s">
        <v>25</v>
      </c>
      <c r="G5017" s="108"/>
      <c r="H5017" s="107">
        <v>1140</v>
      </c>
      <c r="I5017" s="112">
        <f t="shared" si="331"/>
        <v>1026</v>
      </c>
      <c r="J5017" s="112">
        <f t="shared" si="334"/>
        <v>912</v>
      </c>
    </row>
    <row r="5018" s="8" customFormat="1" spans="1:10">
      <c r="A5018" s="107" t="s">
        <v>308</v>
      </c>
      <c r="B5018" s="108">
        <v>330501016</v>
      </c>
      <c r="C5018" s="109" t="s">
        <v>8943</v>
      </c>
      <c r="D5018" s="108" t="s">
        <v>8944</v>
      </c>
      <c r="E5018" s="108"/>
      <c r="F5018" s="107" t="s">
        <v>25</v>
      </c>
      <c r="G5018" s="108"/>
      <c r="H5018" s="107">
        <v>1500</v>
      </c>
      <c r="I5018" s="112">
        <f t="shared" si="331"/>
        <v>1350</v>
      </c>
      <c r="J5018" s="112">
        <f t="shared" si="334"/>
        <v>1200</v>
      </c>
    </row>
    <row r="5019" s="8" customFormat="1" spans="1:10">
      <c r="A5019" s="107" t="s">
        <v>308</v>
      </c>
      <c r="B5019" s="108">
        <v>330501017</v>
      </c>
      <c r="C5019" s="109" t="s">
        <v>8945</v>
      </c>
      <c r="D5019" s="108" t="s">
        <v>8944</v>
      </c>
      <c r="E5019" s="108"/>
      <c r="F5019" s="107" t="s">
        <v>25</v>
      </c>
      <c r="G5019" s="108"/>
      <c r="H5019" s="107">
        <v>950</v>
      </c>
      <c r="I5019" s="112">
        <f t="shared" si="331"/>
        <v>855</v>
      </c>
      <c r="J5019" s="112">
        <f t="shared" si="334"/>
        <v>760</v>
      </c>
    </row>
    <row r="5020" s="8" customFormat="1" spans="1:10">
      <c r="A5020" s="107" t="s">
        <v>308</v>
      </c>
      <c r="B5020" s="108">
        <v>330501018</v>
      </c>
      <c r="C5020" s="109" t="s">
        <v>8946</v>
      </c>
      <c r="D5020" s="108" t="s">
        <v>8947</v>
      </c>
      <c r="E5020" s="108"/>
      <c r="F5020" s="107" t="s">
        <v>25</v>
      </c>
      <c r="G5020" s="108"/>
      <c r="H5020" s="107">
        <v>1500</v>
      </c>
      <c r="I5020" s="112">
        <f t="shared" si="331"/>
        <v>1350</v>
      </c>
      <c r="J5020" s="112">
        <f t="shared" si="334"/>
        <v>1200</v>
      </c>
    </row>
    <row r="5021" s="8" customFormat="1" ht="27" spans="1:10">
      <c r="A5021" s="107" t="s">
        <v>308</v>
      </c>
      <c r="B5021" s="108">
        <v>330501019</v>
      </c>
      <c r="C5021" s="109" t="s">
        <v>8948</v>
      </c>
      <c r="D5021" s="108" t="s">
        <v>8949</v>
      </c>
      <c r="E5021" s="108" t="s">
        <v>8590</v>
      </c>
      <c r="F5021" s="107" t="s">
        <v>25</v>
      </c>
      <c r="G5021" s="108"/>
      <c r="H5021" s="107">
        <v>985</v>
      </c>
      <c r="I5021" s="112">
        <f t="shared" si="331"/>
        <v>886.5</v>
      </c>
      <c r="J5021" s="112">
        <f t="shared" si="334"/>
        <v>788</v>
      </c>
    </row>
    <row r="5022" s="8" customFormat="1" spans="1:10">
      <c r="A5022" s="107" t="s">
        <v>308</v>
      </c>
      <c r="B5022" s="108">
        <v>330501020</v>
      </c>
      <c r="C5022" s="109" t="s">
        <v>8950</v>
      </c>
      <c r="D5022" s="108" t="s">
        <v>8951</v>
      </c>
      <c r="E5022" s="108"/>
      <c r="F5022" s="107" t="s">
        <v>25</v>
      </c>
      <c r="G5022" s="108"/>
      <c r="H5022" s="107">
        <v>380</v>
      </c>
      <c r="I5022" s="112">
        <f t="shared" si="331"/>
        <v>342</v>
      </c>
      <c r="J5022" s="112">
        <f t="shared" si="334"/>
        <v>304</v>
      </c>
    </row>
    <row r="5023" s="8" customFormat="1" spans="1:10">
      <c r="A5023" s="107" t="s">
        <v>308</v>
      </c>
      <c r="B5023" s="108">
        <v>330501021</v>
      </c>
      <c r="C5023" s="109" t="s">
        <v>8952</v>
      </c>
      <c r="D5023" s="110"/>
      <c r="E5023" s="108"/>
      <c r="F5023" s="107" t="s">
        <v>25</v>
      </c>
      <c r="G5023" s="108"/>
      <c r="H5023" s="107">
        <v>950</v>
      </c>
      <c r="I5023" s="112">
        <f t="shared" si="331"/>
        <v>855</v>
      </c>
      <c r="J5023" s="112">
        <f t="shared" si="334"/>
        <v>760</v>
      </c>
    </row>
    <row r="5024" s="8" customFormat="1" spans="1:10">
      <c r="A5024" s="107" t="s">
        <v>308</v>
      </c>
      <c r="B5024" s="108">
        <v>330502</v>
      </c>
      <c r="C5024" s="109" t="s">
        <v>8953</v>
      </c>
      <c r="D5024" s="108"/>
      <c r="E5024" s="108"/>
      <c r="F5024" s="107"/>
      <c r="G5024" s="108"/>
      <c r="H5024" s="107"/>
      <c r="I5024" s="112"/>
      <c r="J5024" s="112"/>
    </row>
    <row r="5025" s="8" customFormat="1" spans="1:10">
      <c r="A5025" s="107" t="s">
        <v>308</v>
      </c>
      <c r="B5025" s="108">
        <v>330502001</v>
      </c>
      <c r="C5025" s="109" t="s">
        <v>8954</v>
      </c>
      <c r="D5025" s="108"/>
      <c r="E5025" s="108"/>
      <c r="F5025" s="107" t="s">
        <v>25</v>
      </c>
      <c r="G5025" s="108"/>
      <c r="H5025" s="107">
        <v>605</v>
      </c>
      <c r="I5025" s="112">
        <f t="shared" ref="I5025:I5046" si="335">H5025*0.9</f>
        <v>544.5</v>
      </c>
      <c r="J5025" s="113">
        <v>484</v>
      </c>
    </row>
    <row r="5026" s="8" customFormat="1" spans="1:10">
      <c r="A5026" s="107" t="s">
        <v>308</v>
      </c>
      <c r="B5026" s="108">
        <v>330502002</v>
      </c>
      <c r="C5026" s="109" t="s">
        <v>8955</v>
      </c>
      <c r="D5026" s="108"/>
      <c r="E5026" s="108"/>
      <c r="F5026" s="107" t="s">
        <v>25</v>
      </c>
      <c r="G5026" s="108"/>
      <c r="H5026" s="107">
        <v>160</v>
      </c>
      <c r="I5026" s="112">
        <f t="shared" si="335"/>
        <v>144</v>
      </c>
      <c r="J5026" s="112">
        <f t="shared" ref="J5026:J5034" si="336">H5026*0.8</f>
        <v>128</v>
      </c>
    </row>
    <row r="5027" s="8" customFormat="1" spans="1:10">
      <c r="A5027" s="107" t="s">
        <v>308</v>
      </c>
      <c r="B5027" s="108">
        <v>330502003</v>
      </c>
      <c r="C5027" s="109" t="s">
        <v>8956</v>
      </c>
      <c r="D5027" s="108" t="s">
        <v>8957</v>
      </c>
      <c r="E5027" s="108"/>
      <c r="F5027" s="107" t="s">
        <v>25</v>
      </c>
      <c r="G5027" s="108"/>
      <c r="H5027" s="107">
        <v>1140</v>
      </c>
      <c r="I5027" s="112">
        <f t="shared" si="335"/>
        <v>1026</v>
      </c>
      <c r="J5027" s="112">
        <f t="shared" si="336"/>
        <v>912</v>
      </c>
    </row>
    <row r="5028" s="8" customFormat="1" spans="1:10">
      <c r="A5028" s="107" t="s">
        <v>308</v>
      </c>
      <c r="B5028" s="108">
        <v>330502004</v>
      </c>
      <c r="C5028" s="109" t="s">
        <v>8958</v>
      </c>
      <c r="D5028" s="108" t="s">
        <v>8959</v>
      </c>
      <c r="E5028" s="108"/>
      <c r="F5028" s="107" t="s">
        <v>25</v>
      </c>
      <c r="G5028" s="108"/>
      <c r="H5028" s="107">
        <v>950</v>
      </c>
      <c r="I5028" s="112">
        <f t="shared" si="335"/>
        <v>855</v>
      </c>
      <c r="J5028" s="112">
        <f t="shared" si="336"/>
        <v>760</v>
      </c>
    </row>
    <row r="5029" s="8" customFormat="1" spans="1:10">
      <c r="A5029" s="107" t="s">
        <v>308</v>
      </c>
      <c r="B5029" s="108">
        <v>330502005</v>
      </c>
      <c r="C5029" s="109" t="s">
        <v>8960</v>
      </c>
      <c r="D5029" s="110"/>
      <c r="E5029" s="108"/>
      <c r="F5029" s="107" t="s">
        <v>25</v>
      </c>
      <c r="G5029" s="108"/>
      <c r="H5029" s="117">
        <v>1847</v>
      </c>
      <c r="I5029" s="118">
        <v>1662.3</v>
      </c>
      <c r="J5029" s="118">
        <v>1477.6</v>
      </c>
    </row>
    <row r="5030" s="8" customFormat="1" spans="1:10">
      <c r="A5030" s="107" t="s">
        <v>308</v>
      </c>
      <c r="B5030" s="108" t="s">
        <v>8961</v>
      </c>
      <c r="C5030" s="120" t="s">
        <v>8962</v>
      </c>
      <c r="D5030" s="108"/>
      <c r="E5030" s="108"/>
      <c r="F5030" s="107" t="s">
        <v>25</v>
      </c>
      <c r="G5030" s="108"/>
      <c r="H5030" s="107">
        <v>1140</v>
      </c>
      <c r="I5030" s="112">
        <f t="shared" si="335"/>
        <v>1026</v>
      </c>
      <c r="J5030" s="112">
        <f t="shared" si="336"/>
        <v>912</v>
      </c>
    </row>
    <row r="5031" s="8" customFormat="1" spans="1:10">
      <c r="A5031" s="107" t="s">
        <v>308</v>
      </c>
      <c r="B5031" s="108" t="s">
        <v>8963</v>
      </c>
      <c r="C5031" s="120" t="s">
        <v>8964</v>
      </c>
      <c r="D5031" s="108"/>
      <c r="E5031" s="108"/>
      <c r="F5031" s="107" t="s">
        <v>25</v>
      </c>
      <c r="G5031" s="108"/>
      <c r="H5031" s="107">
        <v>1140</v>
      </c>
      <c r="I5031" s="112">
        <f t="shared" si="335"/>
        <v>1026</v>
      </c>
      <c r="J5031" s="112">
        <f t="shared" si="336"/>
        <v>912</v>
      </c>
    </row>
    <row r="5032" s="8" customFormat="1" spans="1:10">
      <c r="A5032" s="107" t="s">
        <v>308</v>
      </c>
      <c r="B5032" s="108">
        <v>330502006</v>
      </c>
      <c r="C5032" s="109" t="s">
        <v>8965</v>
      </c>
      <c r="D5032" s="108"/>
      <c r="E5032" s="108"/>
      <c r="F5032" s="107" t="s">
        <v>25</v>
      </c>
      <c r="G5032" s="108"/>
      <c r="H5032" s="107">
        <v>1263</v>
      </c>
      <c r="I5032" s="112">
        <f t="shared" si="335"/>
        <v>1136.7</v>
      </c>
      <c r="J5032" s="112">
        <f t="shared" si="336"/>
        <v>1010.4</v>
      </c>
    </row>
    <row r="5033" s="8" customFormat="1" spans="1:10">
      <c r="A5033" s="107" t="s">
        <v>308</v>
      </c>
      <c r="B5033" s="108">
        <v>330502007</v>
      </c>
      <c r="C5033" s="109" t="s">
        <v>8966</v>
      </c>
      <c r="D5033" s="108"/>
      <c r="E5033" s="108"/>
      <c r="F5033" s="107" t="s">
        <v>25</v>
      </c>
      <c r="G5033" s="108"/>
      <c r="H5033" s="107">
        <v>1900</v>
      </c>
      <c r="I5033" s="112">
        <f t="shared" si="335"/>
        <v>1710</v>
      </c>
      <c r="J5033" s="112">
        <f t="shared" si="336"/>
        <v>1520</v>
      </c>
    </row>
    <row r="5034" s="8" customFormat="1" spans="1:10">
      <c r="A5034" s="107" t="s">
        <v>308</v>
      </c>
      <c r="B5034" s="108">
        <v>330502008</v>
      </c>
      <c r="C5034" s="109" t="s">
        <v>8967</v>
      </c>
      <c r="D5034" s="108"/>
      <c r="E5034" s="108"/>
      <c r="F5034" s="107" t="s">
        <v>25</v>
      </c>
      <c r="G5034" s="108"/>
      <c r="H5034" s="107">
        <v>1140</v>
      </c>
      <c r="I5034" s="112">
        <f t="shared" si="335"/>
        <v>1026</v>
      </c>
      <c r="J5034" s="112">
        <f t="shared" si="336"/>
        <v>912</v>
      </c>
    </row>
    <row r="5035" s="8" customFormat="1" ht="27" spans="1:10">
      <c r="A5035" s="107" t="s">
        <v>308</v>
      </c>
      <c r="B5035" s="108">
        <v>330502009</v>
      </c>
      <c r="C5035" s="109" t="s">
        <v>8968</v>
      </c>
      <c r="D5035" s="108" t="s">
        <v>8969</v>
      </c>
      <c r="E5035" s="108"/>
      <c r="F5035" s="107" t="s">
        <v>25</v>
      </c>
      <c r="G5035" s="108"/>
      <c r="H5035" s="117">
        <v>2601</v>
      </c>
      <c r="I5035" s="118">
        <v>2340.9</v>
      </c>
      <c r="J5035" s="118">
        <v>2080.8</v>
      </c>
    </row>
    <row r="5036" s="8" customFormat="1" spans="1:10">
      <c r="A5036" s="107" t="s">
        <v>308</v>
      </c>
      <c r="B5036" s="108">
        <v>330502010</v>
      </c>
      <c r="C5036" s="109" t="s">
        <v>8970</v>
      </c>
      <c r="D5036" s="108"/>
      <c r="E5036" s="108"/>
      <c r="F5036" s="107" t="s">
        <v>25</v>
      </c>
      <c r="G5036" s="108"/>
      <c r="H5036" s="117">
        <v>3393</v>
      </c>
      <c r="I5036" s="118">
        <v>3053.7</v>
      </c>
      <c r="J5036" s="118">
        <v>2714.4</v>
      </c>
    </row>
    <row r="5037" s="8" customFormat="1" ht="27" spans="1:10">
      <c r="A5037" s="107" t="s">
        <v>86</v>
      </c>
      <c r="B5037" s="108">
        <v>330502011</v>
      </c>
      <c r="C5037" s="109" t="s">
        <v>8971</v>
      </c>
      <c r="D5037" s="108" t="s">
        <v>8972</v>
      </c>
      <c r="E5037" s="108"/>
      <c r="F5037" s="107" t="s">
        <v>25</v>
      </c>
      <c r="G5037" s="108" t="s">
        <v>6369</v>
      </c>
      <c r="H5037" s="107">
        <v>950</v>
      </c>
      <c r="I5037" s="112">
        <f t="shared" si="335"/>
        <v>855</v>
      </c>
      <c r="J5037" s="112">
        <f t="shared" ref="J5037:J5042" si="337">H5037*0.8</f>
        <v>760</v>
      </c>
    </row>
    <row r="5038" s="8" customFormat="1" spans="1:10">
      <c r="A5038" s="107" t="s">
        <v>308</v>
      </c>
      <c r="B5038" s="108">
        <v>330502012</v>
      </c>
      <c r="C5038" s="109" t="s">
        <v>8973</v>
      </c>
      <c r="D5038" s="108"/>
      <c r="E5038" s="108"/>
      <c r="F5038" s="107" t="s">
        <v>25</v>
      </c>
      <c r="G5038" s="108"/>
      <c r="H5038" s="107">
        <v>600</v>
      </c>
      <c r="I5038" s="112">
        <f t="shared" si="335"/>
        <v>540</v>
      </c>
      <c r="J5038" s="112">
        <f t="shared" si="337"/>
        <v>480</v>
      </c>
    </row>
    <row r="5039" s="8" customFormat="1" spans="1:10">
      <c r="A5039" s="107" t="s">
        <v>308</v>
      </c>
      <c r="B5039" s="108">
        <v>330502013</v>
      </c>
      <c r="C5039" s="109" t="s">
        <v>8974</v>
      </c>
      <c r="D5039" s="108" t="s">
        <v>8975</v>
      </c>
      <c r="E5039" s="108"/>
      <c r="F5039" s="107" t="s">
        <v>25</v>
      </c>
      <c r="G5039" s="108"/>
      <c r="H5039" s="107">
        <v>1140</v>
      </c>
      <c r="I5039" s="112">
        <f t="shared" si="335"/>
        <v>1026</v>
      </c>
      <c r="J5039" s="112">
        <f t="shared" si="337"/>
        <v>912</v>
      </c>
    </row>
    <row r="5040" s="8" customFormat="1" ht="27" spans="1:10">
      <c r="A5040" s="107" t="s">
        <v>308</v>
      </c>
      <c r="B5040" s="108">
        <v>330502014</v>
      </c>
      <c r="C5040" s="109" t="s">
        <v>8976</v>
      </c>
      <c r="D5040" s="108" t="s">
        <v>8977</v>
      </c>
      <c r="E5040" s="108"/>
      <c r="F5040" s="107" t="s">
        <v>25</v>
      </c>
      <c r="G5040" s="108"/>
      <c r="H5040" s="107">
        <v>942</v>
      </c>
      <c r="I5040" s="112">
        <f t="shared" si="335"/>
        <v>847.8</v>
      </c>
      <c r="J5040" s="112">
        <f t="shared" si="337"/>
        <v>753.6</v>
      </c>
    </row>
    <row r="5041" s="8" customFormat="1" ht="27" spans="1:10">
      <c r="A5041" s="107" t="s">
        <v>308</v>
      </c>
      <c r="B5041" s="108">
        <v>330502015</v>
      </c>
      <c r="C5041" s="109" t="s">
        <v>8978</v>
      </c>
      <c r="D5041" s="108" t="s">
        <v>8977</v>
      </c>
      <c r="E5041" s="108"/>
      <c r="F5041" s="107" t="s">
        <v>25</v>
      </c>
      <c r="G5041" s="108"/>
      <c r="H5041" s="117">
        <v>1609</v>
      </c>
      <c r="I5041" s="118">
        <v>1448.1</v>
      </c>
      <c r="J5041" s="118">
        <v>1287.2</v>
      </c>
    </row>
    <row r="5042" s="8" customFormat="1" ht="27" spans="1:10">
      <c r="A5042" s="107" t="s">
        <v>308</v>
      </c>
      <c r="B5042" s="108">
        <v>330502016</v>
      </c>
      <c r="C5042" s="109" t="s">
        <v>8979</v>
      </c>
      <c r="D5042" s="108" t="s">
        <v>8980</v>
      </c>
      <c r="E5042" s="108"/>
      <c r="F5042" s="107" t="s">
        <v>25</v>
      </c>
      <c r="G5042" s="108"/>
      <c r="H5042" s="117">
        <v>1601</v>
      </c>
      <c r="I5042" s="118">
        <v>1440.9</v>
      </c>
      <c r="J5042" s="118">
        <v>1280.8</v>
      </c>
    </row>
    <row r="5043" s="8" customFormat="1" ht="27" spans="1:10">
      <c r="A5043" s="107" t="s">
        <v>308</v>
      </c>
      <c r="B5043" s="108">
        <v>330502017</v>
      </c>
      <c r="C5043" s="109" t="s">
        <v>8981</v>
      </c>
      <c r="D5043" s="108" t="s">
        <v>8980</v>
      </c>
      <c r="E5043" s="108"/>
      <c r="F5043" s="107" t="s">
        <v>25</v>
      </c>
      <c r="G5043" s="108"/>
      <c r="H5043" s="107">
        <v>1500</v>
      </c>
      <c r="I5043" s="112">
        <f t="shared" si="335"/>
        <v>1350</v>
      </c>
      <c r="J5043" s="113">
        <v>1200</v>
      </c>
    </row>
    <row r="5044" s="8" customFormat="1" spans="1:10">
      <c r="A5044" s="107" t="s">
        <v>308</v>
      </c>
      <c r="B5044" s="108">
        <v>330502018</v>
      </c>
      <c r="C5044" s="109" t="s">
        <v>8982</v>
      </c>
      <c r="D5044" s="108" t="s">
        <v>8983</v>
      </c>
      <c r="E5044" s="108"/>
      <c r="F5044" s="107" t="s">
        <v>25</v>
      </c>
      <c r="G5044" s="108"/>
      <c r="H5044" s="117">
        <v>1608</v>
      </c>
      <c r="I5044" s="118">
        <v>1447.2</v>
      </c>
      <c r="J5044" s="118">
        <v>1286.4</v>
      </c>
    </row>
    <row r="5045" s="8" customFormat="1" ht="27" spans="1:10">
      <c r="A5045" s="107" t="s">
        <v>308</v>
      </c>
      <c r="B5045" s="108">
        <v>330502019</v>
      </c>
      <c r="C5045" s="109" t="s">
        <v>8984</v>
      </c>
      <c r="D5045" s="108" t="s">
        <v>8985</v>
      </c>
      <c r="E5045" s="108"/>
      <c r="F5045" s="107" t="s">
        <v>25</v>
      </c>
      <c r="G5045" s="108"/>
      <c r="H5045" s="107">
        <v>2000</v>
      </c>
      <c r="I5045" s="112">
        <f t="shared" si="335"/>
        <v>1800</v>
      </c>
      <c r="J5045" s="112">
        <f t="shared" ref="J5044:J5046" si="338">H5045*0.8</f>
        <v>1600</v>
      </c>
    </row>
    <row r="5046" s="8" customFormat="1" spans="1:10">
      <c r="A5046" s="107" t="s">
        <v>308</v>
      </c>
      <c r="B5046" s="108">
        <v>330502020</v>
      </c>
      <c r="C5046" s="109" t="s">
        <v>8986</v>
      </c>
      <c r="D5046" s="108"/>
      <c r="E5046" s="108" t="s">
        <v>8987</v>
      </c>
      <c r="F5046" s="107" t="s">
        <v>25</v>
      </c>
      <c r="G5046" s="108"/>
      <c r="H5046" s="117">
        <v>4235</v>
      </c>
      <c r="I5046" s="118">
        <v>3811.5</v>
      </c>
      <c r="J5046" s="118">
        <v>3388</v>
      </c>
    </row>
    <row r="5047" s="8" customFormat="1" spans="1:10">
      <c r="A5047" s="107" t="s">
        <v>308</v>
      </c>
      <c r="B5047" s="108">
        <v>330503</v>
      </c>
      <c r="C5047" s="109" t="s">
        <v>8988</v>
      </c>
      <c r="D5047" s="108"/>
      <c r="E5047" s="108"/>
      <c r="F5047" s="107"/>
      <c r="G5047" s="108"/>
      <c r="H5047" s="107"/>
      <c r="I5047" s="112"/>
      <c r="J5047" s="112"/>
    </row>
    <row r="5048" s="8" customFormat="1" spans="1:10">
      <c r="A5048" s="107" t="s">
        <v>308</v>
      </c>
      <c r="B5048" s="108">
        <v>330503001</v>
      </c>
      <c r="C5048" s="109" t="s">
        <v>8989</v>
      </c>
      <c r="D5048" s="110"/>
      <c r="E5048" s="108"/>
      <c r="F5048" s="107" t="s">
        <v>25</v>
      </c>
      <c r="G5048" s="108"/>
      <c r="H5048" s="107">
        <v>1140</v>
      </c>
      <c r="I5048" s="112">
        <f t="shared" ref="I5048:I5073" si="339">H5048*0.9</f>
        <v>1026</v>
      </c>
      <c r="J5048" s="112">
        <f t="shared" ref="J5048:J5073" si="340">H5048*0.8</f>
        <v>912</v>
      </c>
    </row>
    <row r="5049" s="8" customFormat="1" spans="1:10">
      <c r="A5049" s="107" t="s">
        <v>308</v>
      </c>
      <c r="B5049" s="108" t="s">
        <v>8990</v>
      </c>
      <c r="C5049" s="119" t="s">
        <v>8991</v>
      </c>
      <c r="D5049" s="108"/>
      <c r="E5049" s="108"/>
      <c r="F5049" s="107" t="s">
        <v>25</v>
      </c>
      <c r="G5049" s="108"/>
      <c r="H5049" s="107">
        <v>1140</v>
      </c>
      <c r="I5049" s="112">
        <f t="shared" si="339"/>
        <v>1026</v>
      </c>
      <c r="J5049" s="112">
        <f t="shared" si="340"/>
        <v>912</v>
      </c>
    </row>
    <row r="5050" s="8" customFormat="1" spans="1:10">
      <c r="A5050" s="107" t="s">
        <v>308</v>
      </c>
      <c r="B5050" s="108" t="s">
        <v>8992</v>
      </c>
      <c r="C5050" s="119" t="s">
        <v>8993</v>
      </c>
      <c r="D5050" s="108"/>
      <c r="E5050" s="108"/>
      <c r="F5050" s="107" t="s">
        <v>25</v>
      </c>
      <c r="G5050" s="108"/>
      <c r="H5050" s="107">
        <v>1140</v>
      </c>
      <c r="I5050" s="112">
        <f t="shared" si="339"/>
        <v>1026</v>
      </c>
      <c r="J5050" s="112">
        <f t="shared" si="340"/>
        <v>912</v>
      </c>
    </row>
    <row r="5051" s="8" customFormat="1" spans="1:10">
      <c r="A5051" s="107" t="s">
        <v>308</v>
      </c>
      <c r="B5051" s="108">
        <v>330503002</v>
      </c>
      <c r="C5051" s="109" t="s">
        <v>8994</v>
      </c>
      <c r="D5051" s="110"/>
      <c r="E5051" s="108"/>
      <c r="F5051" s="107" t="s">
        <v>25</v>
      </c>
      <c r="G5051" s="108"/>
      <c r="H5051" s="117">
        <v>1647</v>
      </c>
      <c r="I5051" s="118">
        <v>1482.3</v>
      </c>
      <c r="J5051" s="118">
        <v>1317.6</v>
      </c>
    </row>
    <row r="5052" s="8" customFormat="1" spans="1:10">
      <c r="A5052" s="107" t="s">
        <v>308</v>
      </c>
      <c r="B5052" s="108" t="s">
        <v>8995</v>
      </c>
      <c r="C5052" s="120" t="s">
        <v>8996</v>
      </c>
      <c r="D5052" s="108"/>
      <c r="E5052" s="108"/>
      <c r="F5052" s="107" t="s">
        <v>25</v>
      </c>
      <c r="G5052" s="108"/>
      <c r="H5052" s="107">
        <v>1140</v>
      </c>
      <c r="I5052" s="112">
        <f t="shared" si="339"/>
        <v>1026</v>
      </c>
      <c r="J5052" s="112">
        <f t="shared" si="340"/>
        <v>912</v>
      </c>
    </row>
    <row r="5053" s="8" customFormat="1" spans="1:10">
      <c r="A5053" s="107" t="s">
        <v>308</v>
      </c>
      <c r="B5053" s="108" t="s">
        <v>8997</v>
      </c>
      <c r="C5053" s="120" t="s">
        <v>8998</v>
      </c>
      <c r="D5053" s="108"/>
      <c r="E5053" s="108"/>
      <c r="F5053" s="107" t="s">
        <v>25</v>
      </c>
      <c r="G5053" s="108"/>
      <c r="H5053" s="107">
        <v>1140</v>
      </c>
      <c r="I5053" s="112">
        <f t="shared" si="339"/>
        <v>1026</v>
      </c>
      <c r="J5053" s="112">
        <f t="shared" si="340"/>
        <v>912</v>
      </c>
    </row>
    <row r="5054" s="8" customFormat="1" spans="1:10">
      <c r="A5054" s="107" t="s">
        <v>308</v>
      </c>
      <c r="B5054" s="108" t="s">
        <v>8999</v>
      </c>
      <c r="C5054" s="120" t="s">
        <v>9000</v>
      </c>
      <c r="D5054" s="108"/>
      <c r="E5054" s="108"/>
      <c r="F5054" s="107" t="s">
        <v>25</v>
      </c>
      <c r="G5054" s="108"/>
      <c r="H5054" s="107">
        <v>1140</v>
      </c>
      <c r="I5054" s="112">
        <f t="shared" si="339"/>
        <v>1026</v>
      </c>
      <c r="J5054" s="112">
        <f t="shared" si="340"/>
        <v>912</v>
      </c>
    </row>
    <row r="5055" s="8" customFormat="1" spans="1:10">
      <c r="A5055" s="107" t="s">
        <v>308</v>
      </c>
      <c r="B5055" s="108">
        <v>330503003</v>
      </c>
      <c r="C5055" s="109" t="s">
        <v>9001</v>
      </c>
      <c r="D5055" s="108"/>
      <c r="E5055" s="108"/>
      <c r="F5055" s="107" t="s">
        <v>25</v>
      </c>
      <c r="G5055" s="108"/>
      <c r="H5055" s="107">
        <v>1200</v>
      </c>
      <c r="I5055" s="112">
        <f t="shared" si="339"/>
        <v>1080</v>
      </c>
      <c r="J5055" s="112">
        <f t="shared" si="340"/>
        <v>960</v>
      </c>
    </row>
    <row r="5056" s="8" customFormat="1" spans="1:10">
      <c r="A5056" s="107" t="s">
        <v>308</v>
      </c>
      <c r="B5056" s="108">
        <v>330503004</v>
      </c>
      <c r="C5056" s="109" t="s">
        <v>9002</v>
      </c>
      <c r="D5056" s="108"/>
      <c r="E5056" s="108"/>
      <c r="F5056" s="107" t="s">
        <v>25</v>
      </c>
      <c r="G5056" s="108"/>
      <c r="H5056" s="107">
        <v>950</v>
      </c>
      <c r="I5056" s="112">
        <f t="shared" si="339"/>
        <v>855</v>
      </c>
      <c r="J5056" s="112">
        <f t="shared" si="340"/>
        <v>760</v>
      </c>
    </row>
    <row r="5057" s="8" customFormat="1" spans="1:10">
      <c r="A5057" s="107" t="s">
        <v>308</v>
      </c>
      <c r="B5057" s="108">
        <v>330503005</v>
      </c>
      <c r="C5057" s="109" t="s">
        <v>9003</v>
      </c>
      <c r="D5057" s="108"/>
      <c r="E5057" s="108"/>
      <c r="F5057" s="107" t="s">
        <v>25</v>
      </c>
      <c r="G5057" s="108"/>
      <c r="H5057" s="107">
        <v>595</v>
      </c>
      <c r="I5057" s="112">
        <f t="shared" si="339"/>
        <v>535.5</v>
      </c>
      <c r="J5057" s="112">
        <f t="shared" si="340"/>
        <v>476</v>
      </c>
    </row>
    <row r="5058" s="8" customFormat="1" spans="1:10">
      <c r="A5058" s="107" t="s">
        <v>308</v>
      </c>
      <c r="B5058" s="108">
        <v>330503006</v>
      </c>
      <c r="C5058" s="109" t="s">
        <v>9004</v>
      </c>
      <c r="D5058" s="108"/>
      <c r="E5058" s="108"/>
      <c r="F5058" s="107" t="s">
        <v>25</v>
      </c>
      <c r="G5058" s="108"/>
      <c r="H5058" s="107">
        <v>570</v>
      </c>
      <c r="I5058" s="112">
        <f t="shared" si="339"/>
        <v>513</v>
      </c>
      <c r="J5058" s="112">
        <f t="shared" si="340"/>
        <v>456</v>
      </c>
    </row>
    <row r="5059" s="8" customFormat="1" spans="1:10">
      <c r="A5059" s="107" t="s">
        <v>308</v>
      </c>
      <c r="B5059" s="108">
        <v>330503007</v>
      </c>
      <c r="C5059" s="109" t="s">
        <v>9005</v>
      </c>
      <c r="D5059" s="108"/>
      <c r="E5059" s="108"/>
      <c r="F5059" s="107" t="s">
        <v>25</v>
      </c>
      <c r="G5059" s="108"/>
      <c r="H5059" s="107">
        <v>570</v>
      </c>
      <c r="I5059" s="112">
        <f t="shared" si="339"/>
        <v>513</v>
      </c>
      <c r="J5059" s="112">
        <f t="shared" si="340"/>
        <v>456</v>
      </c>
    </row>
    <row r="5060" s="8" customFormat="1" spans="1:10">
      <c r="A5060" s="107" t="s">
        <v>308</v>
      </c>
      <c r="B5060" s="108">
        <v>330503008</v>
      </c>
      <c r="C5060" s="109" t="s">
        <v>9006</v>
      </c>
      <c r="D5060" s="110"/>
      <c r="E5060" s="108"/>
      <c r="F5060" s="107" t="s">
        <v>25</v>
      </c>
      <c r="G5060" s="108"/>
      <c r="H5060" s="117">
        <v>3424</v>
      </c>
      <c r="I5060" s="118">
        <v>3081.6</v>
      </c>
      <c r="J5060" s="118">
        <v>2739.2</v>
      </c>
    </row>
    <row r="5061" s="8" customFormat="1" spans="1:10">
      <c r="A5061" s="107" t="s">
        <v>308</v>
      </c>
      <c r="B5061" s="108" t="s">
        <v>9007</v>
      </c>
      <c r="C5061" s="120" t="s">
        <v>9008</v>
      </c>
      <c r="D5061" s="108"/>
      <c r="E5061" s="108"/>
      <c r="F5061" s="107" t="s">
        <v>25</v>
      </c>
      <c r="G5061" s="108"/>
      <c r="H5061" s="107">
        <v>2285</v>
      </c>
      <c r="I5061" s="112">
        <f t="shared" si="339"/>
        <v>2056.5</v>
      </c>
      <c r="J5061" s="112">
        <f t="shared" si="340"/>
        <v>1828</v>
      </c>
    </row>
    <row r="5062" s="8" customFormat="1" spans="1:10">
      <c r="A5062" s="107" t="s">
        <v>308</v>
      </c>
      <c r="B5062" s="108">
        <v>330503009</v>
      </c>
      <c r="C5062" s="109" t="s">
        <v>9009</v>
      </c>
      <c r="D5062" s="110"/>
      <c r="E5062" s="108" t="s">
        <v>6072</v>
      </c>
      <c r="F5062" s="107" t="s">
        <v>25</v>
      </c>
      <c r="G5062" s="108"/>
      <c r="H5062" s="107">
        <v>836</v>
      </c>
      <c r="I5062" s="112">
        <f t="shared" si="339"/>
        <v>752.4</v>
      </c>
      <c r="J5062" s="112">
        <f t="shared" si="340"/>
        <v>668.8</v>
      </c>
    </row>
    <row r="5063" s="8" customFormat="1" spans="1:10">
      <c r="A5063" s="107" t="s">
        <v>308</v>
      </c>
      <c r="B5063" s="108" t="s">
        <v>9010</v>
      </c>
      <c r="C5063" s="120" t="s">
        <v>9011</v>
      </c>
      <c r="D5063" s="108"/>
      <c r="E5063" s="108" t="s">
        <v>6072</v>
      </c>
      <c r="F5063" s="107" t="s">
        <v>25</v>
      </c>
      <c r="G5063" s="108"/>
      <c r="H5063" s="107">
        <v>836</v>
      </c>
      <c r="I5063" s="112">
        <f t="shared" si="339"/>
        <v>752.4</v>
      </c>
      <c r="J5063" s="112">
        <f t="shared" si="340"/>
        <v>668.8</v>
      </c>
    </row>
    <row r="5064" s="8" customFormat="1" spans="1:10">
      <c r="A5064" s="107" t="s">
        <v>308</v>
      </c>
      <c r="B5064" s="108">
        <v>330503010</v>
      </c>
      <c r="C5064" s="109" t="s">
        <v>9012</v>
      </c>
      <c r="D5064" s="108"/>
      <c r="E5064" s="108"/>
      <c r="F5064" s="107" t="s">
        <v>25</v>
      </c>
      <c r="G5064" s="108"/>
      <c r="H5064" s="107">
        <v>2375</v>
      </c>
      <c r="I5064" s="112">
        <f t="shared" si="339"/>
        <v>2137.5</v>
      </c>
      <c r="J5064" s="112">
        <f t="shared" si="340"/>
        <v>1900</v>
      </c>
    </row>
    <row r="5065" s="8" customFormat="1" spans="1:10">
      <c r="A5065" s="107" t="s">
        <v>308</v>
      </c>
      <c r="B5065" s="108">
        <v>330503011</v>
      </c>
      <c r="C5065" s="109" t="s">
        <v>9013</v>
      </c>
      <c r="D5065" s="108"/>
      <c r="E5065" s="108"/>
      <c r="F5065" s="107" t="s">
        <v>25</v>
      </c>
      <c r="G5065" s="108"/>
      <c r="H5065" s="107">
        <v>2375</v>
      </c>
      <c r="I5065" s="112">
        <f t="shared" si="339"/>
        <v>2137.5</v>
      </c>
      <c r="J5065" s="112">
        <f t="shared" si="340"/>
        <v>1900</v>
      </c>
    </row>
    <row r="5066" s="8" customFormat="1" spans="1:10">
      <c r="A5066" s="107" t="s">
        <v>308</v>
      </c>
      <c r="B5066" s="108">
        <v>330503012</v>
      </c>
      <c r="C5066" s="109" t="s">
        <v>9014</v>
      </c>
      <c r="D5066" s="108"/>
      <c r="E5066" s="108"/>
      <c r="F5066" s="107" t="s">
        <v>25</v>
      </c>
      <c r="G5066" s="108"/>
      <c r="H5066" s="107">
        <v>2375</v>
      </c>
      <c r="I5066" s="112">
        <f t="shared" si="339"/>
        <v>2137.5</v>
      </c>
      <c r="J5066" s="112">
        <f t="shared" si="340"/>
        <v>1900</v>
      </c>
    </row>
    <row r="5067" s="8" customFormat="1" spans="1:10">
      <c r="A5067" s="107" t="s">
        <v>308</v>
      </c>
      <c r="B5067" s="108">
        <v>330503013</v>
      </c>
      <c r="C5067" s="109" t="s">
        <v>9015</v>
      </c>
      <c r="D5067" s="108"/>
      <c r="E5067" s="108"/>
      <c r="F5067" s="107" t="s">
        <v>25</v>
      </c>
      <c r="G5067" s="108"/>
      <c r="H5067" s="107">
        <v>2375</v>
      </c>
      <c r="I5067" s="112">
        <f t="shared" si="339"/>
        <v>2137.5</v>
      </c>
      <c r="J5067" s="112">
        <f t="shared" si="340"/>
        <v>1900</v>
      </c>
    </row>
    <row r="5068" s="8" customFormat="1" spans="1:10">
      <c r="A5068" s="107" t="s">
        <v>308</v>
      </c>
      <c r="B5068" s="108">
        <v>330503014</v>
      </c>
      <c r="C5068" s="109" t="s">
        <v>9016</v>
      </c>
      <c r="D5068" s="108" t="s">
        <v>9017</v>
      </c>
      <c r="E5068" s="108"/>
      <c r="F5068" s="107" t="s">
        <v>25</v>
      </c>
      <c r="G5068" s="108"/>
      <c r="H5068" s="107">
        <v>1900</v>
      </c>
      <c r="I5068" s="112">
        <f t="shared" si="339"/>
        <v>1710</v>
      </c>
      <c r="J5068" s="112">
        <f t="shared" si="340"/>
        <v>1520</v>
      </c>
    </row>
    <row r="5069" s="8" customFormat="1" spans="1:10">
      <c r="A5069" s="107" t="s">
        <v>308</v>
      </c>
      <c r="B5069" s="108">
        <v>330503015</v>
      </c>
      <c r="C5069" s="109" t="s">
        <v>9018</v>
      </c>
      <c r="D5069" s="108" t="s">
        <v>9019</v>
      </c>
      <c r="E5069" s="108"/>
      <c r="F5069" s="107" t="s">
        <v>25</v>
      </c>
      <c r="G5069" s="108"/>
      <c r="H5069" s="107">
        <v>1900</v>
      </c>
      <c r="I5069" s="112">
        <f t="shared" si="339"/>
        <v>1710</v>
      </c>
      <c r="J5069" s="112">
        <f t="shared" si="340"/>
        <v>1520</v>
      </c>
    </row>
    <row r="5070" s="8" customFormat="1" spans="1:10">
      <c r="A5070" s="107" t="s">
        <v>308</v>
      </c>
      <c r="B5070" s="108">
        <v>330503016</v>
      </c>
      <c r="C5070" s="109" t="s">
        <v>9020</v>
      </c>
      <c r="D5070" s="108" t="s">
        <v>9021</v>
      </c>
      <c r="E5070" s="108"/>
      <c r="F5070" s="107" t="s">
        <v>25</v>
      </c>
      <c r="G5070" s="108"/>
      <c r="H5070" s="107">
        <v>1972</v>
      </c>
      <c r="I5070" s="112">
        <f t="shared" si="339"/>
        <v>1774.8</v>
      </c>
      <c r="J5070" s="112">
        <f t="shared" si="340"/>
        <v>1577.6</v>
      </c>
    </row>
    <row r="5071" s="8" customFormat="1" spans="1:10">
      <c r="A5071" s="107" t="s">
        <v>308</v>
      </c>
      <c r="B5071" s="108">
        <v>330503017</v>
      </c>
      <c r="C5071" s="109" t="s">
        <v>9022</v>
      </c>
      <c r="D5071" s="108"/>
      <c r="E5071" s="108"/>
      <c r="F5071" s="107" t="s">
        <v>25</v>
      </c>
      <c r="G5071" s="108"/>
      <c r="H5071" s="107">
        <v>475</v>
      </c>
      <c r="I5071" s="112">
        <f t="shared" si="339"/>
        <v>427.5</v>
      </c>
      <c r="J5071" s="112">
        <f t="shared" si="340"/>
        <v>380</v>
      </c>
    </row>
    <row r="5072" s="8" customFormat="1" ht="27" spans="1:10">
      <c r="A5072" s="107" t="s">
        <v>308</v>
      </c>
      <c r="B5072" s="108">
        <v>330503018</v>
      </c>
      <c r="C5072" s="109" t="s">
        <v>9023</v>
      </c>
      <c r="D5072" s="108" t="s">
        <v>9024</v>
      </c>
      <c r="E5072" s="108"/>
      <c r="F5072" s="107" t="s">
        <v>25</v>
      </c>
      <c r="G5072" s="108"/>
      <c r="H5072" s="107">
        <v>1900</v>
      </c>
      <c r="I5072" s="112">
        <f t="shared" si="339"/>
        <v>1710</v>
      </c>
      <c r="J5072" s="112">
        <f t="shared" si="340"/>
        <v>1520</v>
      </c>
    </row>
    <row r="5073" s="8" customFormat="1" ht="27" spans="1:10">
      <c r="A5073" s="107" t="s">
        <v>308</v>
      </c>
      <c r="B5073" s="108">
        <v>330503019</v>
      </c>
      <c r="C5073" s="109" t="s">
        <v>9025</v>
      </c>
      <c r="D5073" s="108" t="s">
        <v>9026</v>
      </c>
      <c r="E5073" s="108"/>
      <c r="F5073" s="107" t="s">
        <v>25</v>
      </c>
      <c r="G5073" s="108"/>
      <c r="H5073" s="107">
        <v>1900</v>
      </c>
      <c r="I5073" s="112">
        <f t="shared" si="339"/>
        <v>1710</v>
      </c>
      <c r="J5073" s="112">
        <f t="shared" si="340"/>
        <v>1520</v>
      </c>
    </row>
    <row r="5074" s="8" customFormat="1" spans="1:10">
      <c r="A5074" s="107"/>
      <c r="B5074" s="108">
        <v>3306</v>
      </c>
      <c r="C5074" s="109" t="s">
        <v>9027</v>
      </c>
      <c r="D5074" s="108"/>
      <c r="E5074" s="108"/>
      <c r="F5074" s="107"/>
      <c r="G5074" s="108"/>
      <c r="H5074" s="107"/>
      <c r="I5074" s="112"/>
      <c r="J5074" s="112"/>
    </row>
    <row r="5075" s="8" customFormat="1" spans="1:10">
      <c r="A5075" s="107" t="s">
        <v>308</v>
      </c>
      <c r="B5075" s="108">
        <v>330601</v>
      </c>
      <c r="C5075" s="109" t="s">
        <v>9028</v>
      </c>
      <c r="D5075" s="108"/>
      <c r="E5075" s="108"/>
      <c r="F5075" s="107"/>
      <c r="G5075" s="108"/>
      <c r="H5075" s="107"/>
      <c r="I5075" s="112"/>
      <c r="J5075" s="112"/>
    </row>
    <row r="5076" s="8" customFormat="1" spans="1:10">
      <c r="A5076" s="107" t="s">
        <v>308</v>
      </c>
      <c r="B5076" s="108">
        <v>330601001</v>
      </c>
      <c r="C5076" s="109" t="s">
        <v>9029</v>
      </c>
      <c r="D5076" s="108"/>
      <c r="E5076" s="108"/>
      <c r="F5076" s="107" t="s">
        <v>25</v>
      </c>
      <c r="G5076" s="108"/>
      <c r="H5076" s="107">
        <v>280</v>
      </c>
      <c r="I5076" s="112">
        <f t="shared" ref="I5076:I5111" si="341">H5076*0.9</f>
        <v>252</v>
      </c>
      <c r="J5076" s="112">
        <f t="shared" ref="J5076:J5084" si="342">H5076*0.8</f>
        <v>224</v>
      </c>
    </row>
    <row r="5077" s="8" customFormat="1" spans="1:10">
      <c r="A5077" s="107" t="s">
        <v>308</v>
      </c>
      <c r="B5077" s="108">
        <v>330601002</v>
      </c>
      <c r="C5077" s="109" t="s">
        <v>9030</v>
      </c>
      <c r="D5077" s="108"/>
      <c r="E5077" s="108"/>
      <c r="F5077" s="107" t="s">
        <v>25</v>
      </c>
      <c r="G5077" s="108"/>
      <c r="H5077" s="107">
        <v>200</v>
      </c>
      <c r="I5077" s="112">
        <f t="shared" si="341"/>
        <v>180</v>
      </c>
      <c r="J5077" s="112">
        <f t="shared" si="342"/>
        <v>160</v>
      </c>
    </row>
    <row r="5078" s="8" customFormat="1" spans="1:10">
      <c r="A5078" s="107" t="s">
        <v>308</v>
      </c>
      <c r="B5078" s="108">
        <v>330601003</v>
      </c>
      <c r="C5078" s="109" t="s">
        <v>9031</v>
      </c>
      <c r="D5078" s="108" t="s">
        <v>9032</v>
      </c>
      <c r="E5078" s="108" t="s">
        <v>9033</v>
      </c>
      <c r="F5078" s="107" t="s">
        <v>25</v>
      </c>
      <c r="G5078" s="108"/>
      <c r="H5078" s="107">
        <v>950</v>
      </c>
      <c r="I5078" s="112">
        <f t="shared" si="341"/>
        <v>855</v>
      </c>
      <c r="J5078" s="112">
        <f t="shared" si="342"/>
        <v>760</v>
      </c>
    </row>
    <row r="5079" s="8" customFormat="1" ht="27" spans="1:10">
      <c r="A5079" s="107" t="s">
        <v>308</v>
      </c>
      <c r="B5079" s="108">
        <v>330601004</v>
      </c>
      <c r="C5079" s="109" t="s">
        <v>9034</v>
      </c>
      <c r="D5079" s="108" t="s">
        <v>9035</v>
      </c>
      <c r="E5079" s="108" t="s">
        <v>8590</v>
      </c>
      <c r="F5079" s="107" t="s">
        <v>25</v>
      </c>
      <c r="G5079" s="108"/>
      <c r="H5079" s="107">
        <v>950</v>
      </c>
      <c r="I5079" s="112">
        <f t="shared" si="341"/>
        <v>855</v>
      </c>
      <c r="J5079" s="112">
        <f t="shared" si="342"/>
        <v>760</v>
      </c>
    </row>
    <row r="5080" s="8" customFormat="1" spans="1:10">
      <c r="A5080" s="107" t="s">
        <v>308</v>
      </c>
      <c r="B5080" s="108">
        <v>330601005</v>
      </c>
      <c r="C5080" s="109" t="s">
        <v>9036</v>
      </c>
      <c r="D5080" s="108" t="s">
        <v>9032</v>
      </c>
      <c r="E5080" s="108"/>
      <c r="F5080" s="107" t="s">
        <v>25</v>
      </c>
      <c r="G5080" s="108"/>
      <c r="H5080" s="107">
        <v>358</v>
      </c>
      <c r="I5080" s="112">
        <f t="shared" si="341"/>
        <v>322.2</v>
      </c>
      <c r="J5080" s="112">
        <f t="shared" si="342"/>
        <v>286.4</v>
      </c>
    </row>
    <row r="5081" s="8" customFormat="1" spans="1:10">
      <c r="A5081" s="107" t="s">
        <v>308</v>
      </c>
      <c r="B5081" s="108">
        <v>330601006</v>
      </c>
      <c r="C5081" s="109" t="s">
        <v>9037</v>
      </c>
      <c r="D5081" s="110"/>
      <c r="E5081" s="108"/>
      <c r="F5081" s="107" t="s">
        <v>25</v>
      </c>
      <c r="G5081" s="108"/>
      <c r="H5081" s="107">
        <v>97</v>
      </c>
      <c r="I5081" s="112">
        <f t="shared" si="341"/>
        <v>87.3</v>
      </c>
      <c r="J5081" s="112">
        <f t="shared" si="342"/>
        <v>77.6</v>
      </c>
    </row>
    <row r="5082" s="8" customFormat="1" spans="1:10">
      <c r="A5082" s="107" t="s">
        <v>308</v>
      </c>
      <c r="B5082" s="108" t="s">
        <v>9038</v>
      </c>
      <c r="C5082" s="119" t="s">
        <v>9039</v>
      </c>
      <c r="D5082" s="108"/>
      <c r="E5082" s="108"/>
      <c r="F5082" s="107" t="s">
        <v>25</v>
      </c>
      <c r="G5082" s="108"/>
      <c r="H5082" s="107">
        <v>97</v>
      </c>
      <c r="I5082" s="112">
        <f t="shared" si="341"/>
        <v>87.3</v>
      </c>
      <c r="J5082" s="112">
        <f t="shared" si="342"/>
        <v>77.6</v>
      </c>
    </row>
    <row r="5083" s="8" customFormat="1" spans="1:10">
      <c r="A5083" s="107" t="s">
        <v>308</v>
      </c>
      <c r="B5083" s="108" t="s">
        <v>9040</v>
      </c>
      <c r="C5083" s="119" t="s">
        <v>9041</v>
      </c>
      <c r="D5083" s="108"/>
      <c r="E5083" s="108"/>
      <c r="F5083" s="107" t="s">
        <v>25</v>
      </c>
      <c r="G5083" s="108"/>
      <c r="H5083" s="107">
        <v>97</v>
      </c>
      <c r="I5083" s="112">
        <f t="shared" si="341"/>
        <v>87.3</v>
      </c>
      <c r="J5083" s="112">
        <f t="shared" si="342"/>
        <v>77.6</v>
      </c>
    </row>
    <row r="5084" s="8" customFormat="1" spans="1:10">
      <c r="A5084" s="107" t="s">
        <v>308</v>
      </c>
      <c r="B5084" s="108">
        <v>330601007</v>
      </c>
      <c r="C5084" s="109" t="s">
        <v>9042</v>
      </c>
      <c r="D5084" s="108"/>
      <c r="E5084" s="108"/>
      <c r="F5084" s="107" t="s">
        <v>25</v>
      </c>
      <c r="G5084" s="108"/>
      <c r="H5084" s="107">
        <v>35</v>
      </c>
      <c r="I5084" s="112">
        <f t="shared" si="341"/>
        <v>31.5</v>
      </c>
      <c r="J5084" s="112">
        <f t="shared" si="342"/>
        <v>28</v>
      </c>
    </row>
    <row r="5085" s="8" customFormat="1" spans="1:10">
      <c r="A5085" s="107" t="s">
        <v>308</v>
      </c>
      <c r="B5085" s="108">
        <v>330601008</v>
      </c>
      <c r="C5085" s="109" t="s">
        <v>9043</v>
      </c>
      <c r="D5085" s="108"/>
      <c r="E5085" s="108"/>
      <c r="F5085" s="107" t="s">
        <v>25</v>
      </c>
      <c r="G5085" s="108"/>
      <c r="H5085" s="107">
        <v>378</v>
      </c>
      <c r="I5085" s="112">
        <f t="shared" si="341"/>
        <v>340.2</v>
      </c>
      <c r="J5085" s="113">
        <v>302.4</v>
      </c>
    </row>
    <row r="5086" s="8" customFormat="1" spans="1:10">
      <c r="A5086" s="107" t="s">
        <v>308</v>
      </c>
      <c r="B5086" s="108">
        <v>330601009</v>
      </c>
      <c r="C5086" s="109" t="s">
        <v>9044</v>
      </c>
      <c r="D5086" s="108"/>
      <c r="E5086" s="108"/>
      <c r="F5086" s="107" t="s">
        <v>25</v>
      </c>
      <c r="G5086" s="108"/>
      <c r="H5086" s="107">
        <v>300</v>
      </c>
      <c r="I5086" s="112">
        <f t="shared" si="341"/>
        <v>270</v>
      </c>
      <c r="J5086" s="112">
        <f t="shared" ref="J5086:J5098" si="343">H5086*0.8</f>
        <v>240</v>
      </c>
    </row>
    <row r="5087" s="8" customFormat="1" spans="1:10">
      <c r="A5087" s="107" t="s">
        <v>308</v>
      </c>
      <c r="B5087" s="108">
        <v>330601010</v>
      </c>
      <c r="C5087" s="109" t="s">
        <v>9045</v>
      </c>
      <c r="D5087" s="108"/>
      <c r="E5087" s="108"/>
      <c r="F5087" s="107" t="s">
        <v>25</v>
      </c>
      <c r="G5087" s="108"/>
      <c r="H5087" s="107">
        <v>760</v>
      </c>
      <c r="I5087" s="112">
        <f t="shared" si="341"/>
        <v>684</v>
      </c>
      <c r="J5087" s="112">
        <f t="shared" si="343"/>
        <v>608</v>
      </c>
    </row>
    <row r="5088" s="8" customFormat="1" spans="1:10">
      <c r="A5088" s="107" t="s">
        <v>308</v>
      </c>
      <c r="B5088" s="108">
        <v>330601011</v>
      </c>
      <c r="C5088" s="109" t="s">
        <v>9046</v>
      </c>
      <c r="D5088" s="108"/>
      <c r="E5088" s="108"/>
      <c r="F5088" s="107" t="s">
        <v>25</v>
      </c>
      <c r="G5088" s="108"/>
      <c r="H5088" s="107">
        <v>450</v>
      </c>
      <c r="I5088" s="112">
        <f t="shared" si="341"/>
        <v>405</v>
      </c>
      <c r="J5088" s="112">
        <f t="shared" si="343"/>
        <v>360</v>
      </c>
    </row>
    <row r="5089" s="8" customFormat="1" spans="1:10">
      <c r="A5089" s="107" t="s">
        <v>308</v>
      </c>
      <c r="B5089" s="108">
        <v>330601012</v>
      </c>
      <c r="C5089" s="109" t="s">
        <v>9047</v>
      </c>
      <c r="D5089" s="108"/>
      <c r="E5089" s="108"/>
      <c r="F5089" s="107" t="s">
        <v>25</v>
      </c>
      <c r="G5089" s="108"/>
      <c r="H5089" s="117">
        <v>542</v>
      </c>
      <c r="I5089" s="118">
        <v>487.8</v>
      </c>
      <c r="J5089" s="118">
        <v>433.6</v>
      </c>
    </row>
    <row r="5090" s="8" customFormat="1" spans="1:10">
      <c r="A5090" s="107" t="s">
        <v>308</v>
      </c>
      <c r="B5090" s="108">
        <v>330601013</v>
      </c>
      <c r="C5090" s="109" t="s">
        <v>9048</v>
      </c>
      <c r="D5090" s="108"/>
      <c r="E5090" s="108"/>
      <c r="F5090" s="107" t="s">
        <v>25</v>
      </c>
      <c r="G5090" s="108"/>
      <c r="H5090" s="107">
        <v>194</v>
      </c>
      <c r="I5090" s="112">
        <f t="shared" si="341"/>
        <v>174.6</v>
      </c>
      <c r="J5090" s="112">
        <f t="shared" si="343"/>
        <v>155.2</v>
      </c>
    </row>
    <row r="5091" s="8" customFormat="1" spans="1:10">
      <c r="A5091" s="107" t="s">
        <v>308</v>
      </c>
      <c r="B5091" s="108">
        <v>330601014</v>
      </c>
      <c r="C5091" s="109" t="s">
        <v>9049</v>
      </c>
      <c r="D5091" s="108" t="s">
        <v>9050</v>
      </c>
      <c r="E5091" s="108"/>
      <c r="F5091" s="107" t="s">
        <v>25</v>
      </c>
      <c r="G5091" s="108"/>
      <c r="H5091" s="117">
        <v>1050</v>
      </c>
      <c r="I5091" s="118">
        <v>945</v>
      </c>
      <c r="J5091" s="118">
        <v>840</v>
      </c>
    </row>
    <row r="5092" s="8" customFormat="1" ht="27" spans="1:10">
      <c r="A5092" s="107" t="s">
        <v>308</v>
      </c>
      <c r="B5092" s="108">
        <v>330601015</v>
      </c>
      <c r="C5092" s="109" t="s">
        <v>9051</v>
      </c>
      <c r="D5092" s="108" t="s">
        <v>9052</v>
      </c>
      <c r="E5092" s="108"/>
      <c r="F5092" s="107" t="s">
        <v>25</v>
      </c>
      <c r="G5092" s="108"/>
      <c r="H5092" s="107">
        <v>500</v>
      </c>
      <c r="I5092" s="112">
        <f t="shared" si="341"/>
        <v>450</v>
      </c>
      <c r="J5092" s="112">
        <f t="shared" si="343"/>
        <v>400</v>
      </c>
    </row>
    <row r="5093" s="8" customFormat="1" spans="1:10">
      <c r="A5093" s="107" t="s">
        <v>308</v>
      </c>
      <c r="B5093" s="108">
        <v>330601016</v>
      </c>
      <c r="C5093" s="109" t="s">
        <v>9053</v>
      </c>
      <c r="D5093" s="108" t="s">
        <v>9054</v>
      </c>
      <c r="E5093" s="108"/>
      <c r="F5093" s="107" t="s">
        <v>25</v>
      </c>
      <c r="G5093" s="108"/>
      <c r="H5093" s="107">
        <v>950</v>
      </c>
      <c r="I5093" s="112">
        <f t="shared" si="341"/>
        <v>855</v>
      </c>
      <c r="J5093" s="112">
        <f t="shared" si="343"/>
        <v>760</v>
      </c>
    </row>
    <row r="5094" s="8" customFormat="1" spans="1:10">
      <c r="A5094" s="107" t="s">
        <v>308</v>
      </c>
      <c r="B5094" s="108">
        <v>330601017</v>
      </c>
      <c r="C5094" s="109" t="s">
        <v>9055</v>
      </c>
      <c r="D5094" s="110"/>
      <c r="E5094" s="108"/>
      <c r="F5094" s="107" t="s">
        <v>25</v>
      </c>
      <c r="G5094" s="108"/>
      <c r="H5094" s="107">
        <v>185</v>
      </c>
      <c r="I5094" s="112">
        <f t="shared" si="341"/>
        <v>166.5</v>
      </c>
      <c r="J5094" s="112">
        <f t="shared" si="343"/>
        <v>148</v>
      </c>
    </row>
    <row r="5095" s="8" customFormat="1" spans="1:10">
      <c r="A5095" s="107" t="s">
        <v>308</v>
      </c>
      <c r="B5095" s="108" t="s">
        <v>9056</v>
      </c>
      <c r="C5095" s="120" t="s">
        <v>9057</v>
      </c>
      <c r="D5095" s="108"/>
      <c r="E5095" s="108"/>
      <c r="F5095" s="107" t="s">
        <v>25</v>
      </c>
      <c r="G5095" s="108"/>
      <c r="H5095" s="107">
        <v>185</v>
      </c>
      <c r="I5095" s="112">
        <f t="shared" si="341"/>
        <v>166.5</v>
      </c>
      <c r="J5095" s="112">
        <f t="shared" si="343"/>
        <v>148</v>
      </c>
    </row>
    <row r="5096" s="8" customFormat="1" spans="1:10">
      <c r="A5096" s="107" t="s">
        <v>308</v>
      </c>
      <c r="B5096" s="108">
        <v>330601018</v>
      </c>
      <c r="C5096" s="109" t="s">
        <v>9058</v>
      </c>
      <c r="D5096" s="108"/>
      <c r="E5096" s="108"/>
      <c r="F5096" s="107" t="s">
        <v>25</v>
      </c>
      <c r="G5096" s="108"/>
      <c r="H5096" s="107">
        <v>800</v>
      </c>
      <c r="I5096" s="112">
        <f t="shared" si="341"/>
        <v>720</v>
      </c>
      <c r="J5096" s="112">
        <f t="shared" si="343"/>
        <v>640</v>
      </c>
    </row>
    <row r="5097" s="8" customFormat="1" spans="1:10">
      <c r="A5097" s="107" t="s">
        <v>308</v>
      </c>
      <c r="B5097" s="108">
        <v>330601019</v>
      </c>
      <c r="C5097" s="109" t="s">
        <v>9059</v>
      </c>
      <c r="D5097" s="108"/>
      <c r="E5097" s="108"/>
      <c r="F5097" s="107" t="s">
        <v>25</v>
      </c>
      <c r="G5097" s="108"/>
      <c r="H5097" s="107">
        <v>760</v>
      </c>
      <c r="I5097" s="112">
        <f t="shared" si="341"/>
        <v>684</v>
      </c>
      <c r="J5097" s="112">
        <f t="shared" si="343"/>
        <v>608</v>
      </c>
    </row>
    <row r="5098" s="8" customFormat="1" spans="1:10">
      <c r="A5098" s="107" t="s">
        <v>308</v>
      </c>
      <c r="B5098" s="108">
        <v>330601020</v>
      </c>
      <c r="C5098" s="109" t="s">
        <v>9060</v>
      </c>
      <c r="D5098" s="108" t="s">
        <v>9032</v>
      </c>
      <c r="E5098" s="108"/>
      <c r="F5098" s="107" t="s">
        <v>25</v>
      </c>
      <c r="G5098" s="108"/>
      <c r="H5098" s="107">
        <v>1150</v>
      </c>
      <c r="I5098" s="112">
        <f t="shared" si="341"/>
        <v>1035</v>
      </c>
      <c r="J5098" s="112">
        <f t="shared" si="343"/>
        <v>920</v>
      </c>
    </row>
    <row r="5099" s="8" customFormat="1" spans="1:10">
      <c r="A5099" s="107" t="s">
        <v>308</v>
      </c>
      <c r="B5099" s="108">
        <v>330601021</v>
      </c>
      <c r="C5099" s="109" t="s">
        <v>9061</v>
      </c>
      <c r="D5099" s="108"/>
      <c r="E5099" s="108"/>
      <c r="F5099" s="107" t="s">
        <v>25</v>
      </c>
      <c r="G5099" s="108"/>
      <c r="H5099" s="107">
        <v>1386</v>
      </c>
      <c r="I5099" s="112">
        <f t="shared" si="341"/>
        <v>1247.4</v>
      </c>
      <c r="J5099" s="113">
        <v>1108.8</v>
      </c>
    </row>
    <row r="5100" s="8" customFormat="1" spans="1:10">
      <c r="A5100" s="107" t="s">
        <v>308</v>
      </c>
      <c r="B5100" s="108">
        <v>330601023</v>
      </c>
      <c r="C5100" s="109" t="s">
        <v>9062</v>
      </c>
      <c r="D5100" s="108"/>
      <c r="E5100" s="108" t="s">
        <v>9063</v>
      </c>
      <c r="F5100" s="107" t="s">
        <v>25</v>
      </c>
      <c r="G5100" s="108"/>
      <c r="H5100" s="107">
        <v>1235</v>
      </c>
      <c r="I5100" s="112">
        <f t="shared" si="341"/>
        <v>1111.5</v>
      </c>
      <c r="J5100" s="112">
        <f t="shared" ref="J5100:J5111" si="344">H5100*0.8</f>
        <v>988</v>
      </c>
    </row>
    <row r="5101" s="8" customFormat="1" spans="1:10">
      <c r="A5101" s="107" t="s">
        <v>308</v>
      </c>
      <c r="B5101" s="108">
        <v>330601024</v>
      </c>
      <c r="C5101" s="109" t="s">
        <v>9064</v>
      </c>
      <c r="D5101" s="108"/>
      <c r="E5101" s="108" t="s">
        <v>9033</v>
      </c>
      <c r="F5101" s="107" t="s">
        <v>25</v>
      </c>
      <c r="G5101" s="108"/>
      <c r="H5101" s="107">
        <v>1330</v>
      </c>
      <c r="I5101" s="112">
        <f t="shared" si="341"/>
        <v>1197</v>
      </c>
      <c r="J5101" s="112">
        <f t="shared" si="344"/>
        <v>1064</v>
      </c>
    </row>
    <row r="5102" s="8" customFormat="1" spans="1:10">
      <c r="A5102" s="107" t="s">
        <v>308</v>
      </c>
      <c r="B5102" s="108">
        <v>330601025</v>
      </c>
      <c r="C5102" s="109" t="s">
        <v>9065</v>
      </c>
      <c r="D5102" s="108"/>
      <c r="E5102" s="108"/>
      <c r="F5102" s="107" t="s">
        <v>25</v>
      </c>
      <c r="G5102" s="108"/>
      <c r="H5102" s="117">
        <v>1672</v>
      </c>
      <c r="I5102" s="118">
        <v>1504.8</v>
      </c>
      <c r="J5102" s="118">
        <v>1337.6</v>
      </c>
    </row>
    <row r="5103" s="8" customFormat="1" spans="1:10">
      <c r="A5103" s="107" t="s">
        <v>308</v>
      </c>
      <c r="B5103" s="108">
        <v>330601026</v>
      </c>
      <c r="C5103" s="109" t="s">
        <v>9066</v>
      </c>
      <c r="D5103" s="108"/>
      <c r="E5103" s="108" t="s">
        <v>9033</v>
      </c>
      <c r="F5103" s="107" t="s">
        <v>25</v>
      </c>
      <c r="G5103" s="108"/>
      <c r="H5103" s="107">
        <v>1700</v>
      </c>
      <c r="I5103" s="112">
        <f t="shared" si="341"/>
        <v>1530</v>
      </c>
      <c r="J5103" s="112">
        <f t="shared" si="344"/>
        <v>1360</v>
      </c>
    </row>
    <row r="5104" s="8" customFormat="1" spans="1:10">
      <c r="A5104" s="107" t="s">
        <v>308</v>
      </c>
      <c r="B5104" s="108">
        <v>330601027</v>
      </c>
      <c r="C5104" s="109" t="s">
        <v>9067</v>
      </c>
      <c r="D5104" s="110"/>
      <c r="E5104" s="108"/>
      <c r="F5104" s="107" t="s">
        <v>25</v>
      </c>
      <c r="G5104" s="108"/>
      <c r="H5104" s="107">
        <v>1200</v>
      </c>
      <c r="I5104" s="112">
        <f t="shared" si="341"/>
        <v>1080</v>
      </c>
      <c r="J5104" s="112">
        <f t="shared" si="344"/>
        <v>960</v>
      </c>
    </row>
    <row r="5105" s="8" customFormat="1" spans="1:10">
      <c r="A5105" s="107" t="s">
        <v>308</v>
      </c>
      <c r="B5105" s="108" t="s">
        <v>9068</v>
      </c>
      <c r="C5105" s="120" t="s">
        <v>9069</v>
      </c>
      <c r="D5105" s="108"/>
      <c r="E5105" s="108"/>
      <c r="F5105" s="107" t="s">
        <v>25</v>
      </c>
      <c r="G5105" s="108"/>
      <c r="H5105" s="117">
        <v>1632</v>
      </c>
      <c r="I5105" s="118">
        <v>1468.8</v>
      </c>
      <c r="J5105" s="118">
        <v>1305.6</v>
      </c>
    </row>
    <row r="5106" s="8" customFormat="1" spans="1:10">
      <c r="A5106" s="107" t="s">
        <v>308</v>
      </c>
      <c r="B5106" s="108">
        <v>330601028</v>
      </c>
      <c r="C5106" s="109" t="s">
        <v>9070</v>
      </c>
      <c r="D5106" s="108"/>
      <c r="E5106" s="108"/>
      <c r="F5106" s="107" t="s">
        <v>25</v>
      </c>
      <c r="G5106" s="108"/>
      <c r="H5106" s="117">
        <v>1626</v>
      </c>
      <c r="I5106" s="118">
        <v>1463.4</v>
      </c>
      <c r="J5106" s="118">
        <v>1300.8</v>
      </c>
    </row>
    <row r="5107" s="8" customFormat="1" spans="1:10">
      <c r="A5107" s="107" t="s">
        <v>308</v>
      </c>
      <c r="B5107" s="108">
        <v>330601029</v>
      </c>
      <c r="C5107" s="109" t="s">
        <v>9071</v>
      </c>
      <c r="D5107" s="108"/>
      <c r="E5107" s="108"/>
      <c r="F5107" s="107" t="s">
        <v>25</v>
      </c>
      <c r="G5107" s="108"/>
      <c r="H5107" s="107">
        <v>1261</v>
      </c>
      <c r="I5107" s="112">
        <f t="shared" si="341"/>
        <v>1134.9</v>
      </c>
      <c r="J5107" s="112">
        <f t="shared" si="344"/>
        <v>1008.8</v>
      </c>
    </row>
    <row r="5108" s="8" customFormat="1" spans="1:10">
      <c r="A5108" s="107" t="s">
        <v>308</v>
      </c>
      <c r="B5108" s="108" t="s">
        <v>9072</v>
      </c>
      <c r="C5108" s="109" t="s">
        <v>9073</v>
      </c>
      <c r="D5108" s="108"/>
      <c r="E5108" s="108"/>
      <c r="F5108" s="107" t="s">
        <v>25</v>
      </c>
      <c r="G5108" s="110"/>
      <c r="H5108" s="117">
        <v>4615</v>
      </c>
      <c r="I5108" s="118">
        <v>4153.5</v>
      </c>
      <c r="J5108" s="118">
        <v>3692</v>
      </c>
    </row>
    <row r="5109" s="8" customFormat="1" ht="27" spans="1:10">
      <c r="A5109" s="107" t="s">
        <v>308</v>
      </c>
      <c r="B5109" s="108" t="s">
        <v>9074</v>
      </c>
      <c r="C5109" s="120" t="s">
        <v>9075</v>
      </c>
      <c r="D5109" s="108"/>
      <c r="E5109" s="108"/>
      <c r="F5109" s="107" t="s">
        <v>25</v>
      </c>
      <c r="G5109" s="108"/>
      <c r="H5109" s="107">
        <v>3731</v>
      </c>
      <c r="I5109" s="112">
        <f t="shared" si="341"/>
        <v>3357.9</v>
      </c>
      <c r="J5109" s="112">
        <f t="shared" si="344"/>
        <v>2984.8</v>
      </c>
    </row>
    <row r="5110" s="9" customFormat="1" ht="81" spans="1:10">
      <c r="A5110" s="113" t="s">
        <v>308</v>
      </c>
      <c r="B5110" s="119" t="s">
        <v>9076</v>
      </c>
      <c r="C5110" s="120" t="s">
        <v>9077</v>
      </c>
      <c r="D5110" s="121" t="s">
        <v>9078</v>
      </c>
      <c r="E5110" s="121"/>
      <c r="F5110" s="113" t="s">
        <v>25</v>
      </c>
      <c r="G5110" s="121"/>
      <c r="H5110" s="112">
        <v>1750</v>
      </c>
      <c r="I5110" s="112">
        <f t="shared" si="341"/>
        <v>1575</v>
      </c>
      <c r="J5110" s="112">
        <f t="shared" si="344"/>
        <v>1400</v>
      </c>
    </row>
    <row r="5111" s="9" customFormat="1" ht="27" spans="1:10">
      <c r="A5111" s="122" t="s">
        <v>308</v>
      </c>
      <c r="B5111" s="119" t="s">
        <v>9079</v>
      </c>
      <c r="C5111" s="124" t="s">
        <v>9080</v>
      </c>
      <c r="D5111" s="121" t="s">
        <v>9081</v>
      </c>
      <c r="E5111" s="125"/>
      <c r="F5111" s="122" t="s">
        <v>25</v>
      </c>
      <c r="G5111" s="119"/>
      <c r="H5111" s="112">
        <v>1943</v>
      </c>
      <c r="I5111" s="112">
        <f t="shared" si="341"/>
        <v>1748.7</v>
      </c>
      <c r="J5111" s="112">
        <f t="shared" si="344"/>
        <v>1554.4</v>
      </c>
    </row>
    <row r="5112" s="8" customFormat="1" spans="1:10">
      <c r="A5112" s="107"/>
      <c r="B5112" s="108">
        <v>330602</v>
      </c>
      <c r="C5112" s="109" t="s">
        <v>9082</v>
      </c>
      <c r="D5112" s="108"/>
      <c r="E5112" s="108"/>
      <c r="F5112" s="107"/>
      <c r="G5112" s="108"/>
      <c r="H5112" s="107"/>
      <c r="I5112" s="112"/>
      <c r="J5112" s="112"/>
    </row>
    <row r="5113" s="8" customFormat="1" spans="1:10">
      <c r="A5113" s="107" t="s">
        <v>308</v>
      </c>
      <c r="B5113" s="108">
        <v>330602001</v>
      </c>
      <c r="C5113" s="109" t="s">
        <v>9083</v>
      </c>
      <c r="D5113" s="108" t="s">
        <v>9084</v>
      </c>
      <c r="E5113" s="108"/>
      <c r="F5113" s="107" t="s">
        <v>25</v>
      </c>
      <c r="G5113" s="108"/>
      <c r="H5113" s="107">
        <v>731</v>
      </c>
      <c r="I5113" s="112">
        <f t="shared" ref="I5113:I5124" si="345">H5113*0.9</f>
        <v>657.9</v>
      </c>
      <c r="J5113" s="113">
        <v>584.8</v>
      </c>
    </row>
    <row r="5114" s="8" customFormat="1" spans="1:10">
      <c r="A5114" s="107" t="s">
        <v>308</v>
      </c>
      <c r="B5114" s="108">
        <v>330602002</v>
      </c>
      <c r="C5114" s="109" t="s">
        <v>9085</v>
      </c>
      <c r="D5114" s="108" t="s">
        <v>9086</v>
      </c>
      <c r="E5114" s="108"/>
      <c r="F5114" s="107" t="s">
        <v>25</v>
      </c>
      <c r="G5114" s="108"/>
      <c r="H5114" s="107">
        <v>760</v>
      </c>
      <c r="I5114" s="112">
        <f t="shared" si="345"/>
        <v>684</v>
      </c>
      <c r="J5114" s="112">
        <f t="shared" ref="J5114:J5124" si="346">H5114*0.8</f>
        <v>608</v>
      </c>
    </row>
    <row r="5115" s="8" customFormat="1" spans="1:10">
      <c r="A5115" s="107" t="s">
        <v>308</v>
      </c>
      <c r="B5115" s="108">
        <v>330602003</v>
      </c>
      <c r="C5115" s="109" t="s">
        <v>9087</v>
      </c>
      <c r="D5115" s="108"/>
      <c r="E5115" s="108"/>
      <c r="F5115" s="107" t="s">
        <v>25</v>
      </c>
      <c r="G5115" s="108"/>
      <c r="H5115" s="107">
        <v>855</v>
      </c>
      <c r="I5115" s="112">
        <f t="shared" si="345"/>
        <v>769.5</v>
      </c>
      <c r="J5115" s="112">
        <f t="shared" si="346"/>
        <v>684</v>
      </c>
    </row>
    <row r="5116" s="8" customFormat="1" spans="1:10">
      <c r="A5116" s="107" t="s">
        <v>308</v>
      </c>
      <c r="B5116" s="108">
        <v>330602004</v>
      </c>
      <c r="C5116" s="109" t="s">
        <v>9088</v>
      </c>
      <c r="D5116" s="108"/>
      <c r="E5116" s="108"/>
      <c r="F5116" s="107" t="s">
        <v>25</v>
      </c>
      <c r="G5116" s="108"/>
      <c r="H5116" s="107">
        <v>855</v>
      </c>
      <c r="I5116" s="112">
        <f t="shared" si="345"/>
        <v>769.5</v>
      </c>
      <c r="J5116" s="112">
        <f t="shared" si="346"/>
        <v>684</v>
      </c>
    </row>
    <row r="5117" s="8" customFormat="1" spans="1:10">
      <c r="A5117" s="107" t="s">
        <v>308</v>
      </c>
      <c r="B5117" s="108">
        <v>330602005</v>
      </c>
      <c r="C5117" s="109" t="s">
        <v>9089</v>
      </c>
      <c r="D5117" s="108"/>
      <c r="E5117" s="108"/>
      <c r="F5117" s="107" t="s">
        <v>25</v>
      </c>
      <c r="G5117" s="108"/>
      <c r="H5117" s="107">
        <v>1140</v>
      </c>
      <c r="I5117" s="112">
        <f t="shared" si="345"/>
        <v>1026</v>
      </c>
      <c r="J5117" s="112">
        <f t="shared" si="346"/>
        <v>912</v>
      </c>
    </row>
    <row r="5118" s="8" customFormat="1" spans="1:10">
      <c r="A5118" s="107" t="s">
        <v>308</v>
      </c>
      <c r="B5118" s="108">
        <v>330602006</v>
      </c>
      <c r="C5118" s="109" t="s">
        <v>9090</v>
      </c>
      <c r="D5118" s="108"/>
      <c r="E5118" s="108"/>
      <c r="F5118" s="107" t="s">
        <v>25</v>
      </c>
      <c r="G5118" s="108"/>
      <c r="H5118" s="107">
        <v>570</v>
      </c>
      <c r="I5118" s="112">
        <f t="shared" si="345"/>
        <v>513</v>
      </c>
      <c r="J5118" s="112">
        <f t="shared" si="346"/>
        <v>456</v>
      </c>
    </row>
    <row r="5119" s="8" customFormat="1" spans="1:10">
      <c r="A5119" s="107" t="s">
        <v>308</v>
      </c>
      <c r="B5119" s="108">
        <v>330602007</v>
      </c>
      <c r="C5119" s="109" t="s">
        <v>9091</v>
      </c>
      <c r="D5119" s="108"/>
      <c r="E5119" s="108"/>
      <c r="F5119" s="107" t="s">
        <v>25</v>
      </c>
      <c r="G5119" s="108"/>
      <c r="H5119" s="107">
        <v>700</v>
      </c>
      <c r="I5119" s="112">
        <f t="shared" si="345"/>
        <v>630</v>
      </c>
      <c r="J5119" s="112">
        <f t="shared" si="346"/>
        <v>560</v>
      </c>
    </row>
    <row r="5120" s="8" customFormat="1" spans="1:10">
      <c r="A5120" s="107" t="s">
        <v>308</v>
      </c>
      <c r="B5120" s="108">
        <v>330602008</v>
      </c>
      <c r="C5120" s="109" t="s">
        <v>9092</v>
      </c>
      <c r="D5120" s="108"/>
      <c r="E5120" s="108"/>
      <c r="F5120" s="107" t="s">
        <v>25</v>
      </c>
      <c r="G5120" s="108"/>
      <c r="H5120" s="117">
        <v>998</v>
      </c>
      <c r="I5120" s="118">
        <v>898.2</v>
      </c>
      <c r="J5120" s="118">
        <v>798.4</v>
      </c>
    </row>
    <row r="5121" s="8" customFormat="1" spans="1:10">
      <c r="A5121" s="107" t="s">
        <v>308</v>
      </c>
      <c r="B5121" s="108">
        <v>330602009</v>
      </c>
      <c r="C5121" s="109" t="s">
        <v>9093</v>
      </c>
      <c r="D5121" s="108" t="s">
        <v>9094</v>
      </c>
      <c r="E5121" s="108"/>
      <c r="F5121" s="107" t="s">
        <v>25</v>
      </c>
      <c r="G5121" s="108"/>
      <c r="H5121" s="107">
        <v>750</v>
      </c>
      <c r="I5121" s="112">
        <f t="shared" si="345"/>
        <v>675</v>
      </c>
      <c r="J5121" s="112">
        <f t="shared" si="346"/>
        <v>600</v>
      </c>
    </row>
    <row r="5122" s="8" customFormat="1" spans="1:10">
      <c r="A5122" s="107" t="s">
        <v>308</v>
      </c>
      <c r="B5122" s="108">
        <v>330602010</v>
      </c>
      <c r="C5122" s="109" t="s">
        <v>9095</v>
      </c>
      <c r="D5122" s="108"/>
      <c r="E5122" s="108"/>
      <c r="F5122" s="107" t="s">
        <v>25</v>
      </c>
      <c r="G5122" s="108"/>
      <c r="H5122" s="107">
        <v>700</v>
      </c>
      <c r="I5122" s="112">
        <f t="shared" si="345"/>
        <v>630</v>
      </c>
      <c r="J5122" s="112">
        <f t="shared" si="346"/>
        <v>560</v>
      </c>
    </row>
    <row r="5123" s="8" customFormat="1" spans="1:10">
      <c r="A5123" s="107" t="s">
        <v>308</v>
      </c>
      <c r="B5123" s="108">
        <v>330602011</v>
      </c>
      <c r="C5123" s="109" t="s">
        <v>9096</v>
      </c>
      <c r="D5123" s="108"/>
      <c r="E5123" s="108"/>
      <c r="F5123" s="107" t="s">
        <v>25</v>
      </c>
      <c r="G5123" s="108"/>
      <c r="H5123" s="107">
        <v>760</v>
      </c>
      <c r="I5123" s="112">
        <f t="shared" si="345"/>
        <v>684</v>
      </c>
      <c r="J5123" s="112">
        <f t="shared" si="346"/>
        <v>608</v>
      </c>
    </row>
    <row r="5124" s="8" customFormat="1" spans="1:10">
      <c r="A5124" s="107" t="s">
        <v>308</v>
      </c>
      <c r="B5124" s="108">
        <v>330602012</v>
      </c>
      <c r="C5124" s="109" t="s">
        <v>9097</v>
      </c>
      <c r="D5124" s="108"/>
      <c r="E5124" s="108"/>
      <c r="F5124" s="107" t="s">
        <v>25</v>
      </c>
      <c r="G5124" s="108"/>
      <c r="H5124" s="107">
        <v>1300</v>
      </c>
      <c r="I5124" s="112">
        <f t="shared" si="345"/>
        <v>1170</v>
      </c>
      <c r="J5124" s="112">
        <f t="shared" si="346"/>
        <v>1040</v>
      </c>
    </row>
    <row r="5125" s="8" customFormat="1" spans="1:10">
      <c r="A5125" s="107" t="s">
        <v>308</v>
      </c>
      <c r="B5125" s="164">
        <v>330602013</v>
      </c>
      <c r="C5125" s="119" t="s">
        <v>9098</v>
      </c>
      <c r="D5125" s="108"/>
      <c r="E5125" s="107"/>
      <c r="F5125" s="165"/>
      <c r="G5125" s="108"/>
      <c r="H5125" s="107"/>
      <c r="I5125" s="112"/>
      <c r="J5125" s="113"/>
    </row>
    <row r="5126" s="8" customFormat="1" spans="1:10">
      <c r="A5126" s="107" t="s">
        <v>308</v>
      </c>
      <c r="B5126" s="164" t="s">
        <v>9099</v>
      </c>
      <c r="C5126" s="119" t="s">
        <v>9100</v>
      </c>
      <c r="D5126" s="108"/>
      <c r="E5126" s="107"/>
      <c r="F5126" s="107" t="s">
        <v>789</v>
      </c>
      <c r="G5126" s="108"/>
      <c r="H5126" s="107">
        <v>1890</v>
      </c>
      <c r="I5126" s="112">
        <f t="shared" ref="I5126:I5130" si="347">H5126*0.9</f>
        <v>1701</v>
      </c>
      <c r="J5126" s="113">
        <v>1512</v>
      </c>
    </row>
    <row r="5127" s="8" customFormat="1" spans="1:10">
      <c r="A5127" s="107" t="s">
        <v>308</v>
      </c>
      <c r="B5127" s="164" t="s">
        <v>9101</v>
      </c>
      <c r="C5127" s="119" t="s">
        <v>9102</v>
      </c>
      <c r="D5127" s="108"/>
      <c r="E5127" s="107"/>
      <c r="F5127" s="107" t="s">
        <v>789</v>
      </c>
      <c r="G5127" s="108"/>
      <c r="H5127" s="117">
        <v>2810</v>
      </c>
      <c r="I5127" s="118">
        <v>2529</v>
      </c>
      <c r="J5127" s="118">
        <v>2248</v>
      </c>
    </row>
    <row r="5128" s="8" customFormat="1" spans="1:10">
      <c r="A5128" s="107" t="s">
        <v>308</v>
      </c>
      <c r="B5128" s="164" t="s">
        <v>9103</v>
      </c>
      <c r="C5128" s="119" t="s">
        <v>9104</v>
      </c>
      <c r="D5128" s="108"/>
      <c r="E5128" s="107"/>
      <c r="F5128" s="107" t="s">
        <v>789</v>
      </c>
      <c r="G5128" s="108"/>
      <c r="H5128" s="107">
        <v>1890</v>
      </c>
      <c r="I5128" s="112">
        <f t="shared" si="347"/>
        <v>1701</v>
      </c>
      <c r="J5128" s="113">
        <v>1512</v>
      </c>
    </row>
    <row r="5129" s="8" customFormat="1" spans="1:10">
      <c r="A5129" s="107" t="s">
        <v>308</v>
      </c>
      <c r="B5129" s="164" t="s">
        <v>9105</v>
      </c>
      <c r="C5129" s="119" t="s">
        <v>9106</v>
      </c>
      <c r="D5129" s="108"/>
      <c r="E5129" s="107"/>
      <c r="F5129" s="107" t="s">
        <v>789</v>
      </c>
      <c r="G5129" s="108"/>
      <c r="H5129" s="107">
        <v>2268</v>
      </c>
      <c r="I5129" s="112">
        <f t="shared" si="347"/>
        <v>2041.2</v>
      </c>
      <c r="J5129" s="113">
        <v>1814.4</v>
      </c>
    </row>
    <row r="5130" s="8" customFormat="1" spans="1:10">
      <c r="A5130" s="107" t="s">
        <v>308</v>
      </c>
      <c r="B5130" s="108">
        <v>330602014</v>
      </c>
      <c r="C5130" s="109" t="s">
        <v>9107</v>
      </c>
      <c r="D5130" s="108"/>
      <c r="E5130" s="108"/>
      <c r="F5130" s="107" t="s">
        <v>25</v>
      </c>
      <c r="G5130" s="108"/>
      <c r="H5130" s="117">
        <v>1791</v>
      </c>
      <c r="I5130" s="118">
        <v>1611.9</v>
      </c>
      <c r="J5130" s="118">
        <v>1432.8</v>
      </c>
    </row>
    <row r="5131" s="8" customFormat="1" spans="1:10">
      <c r="A5131" s="107"/>
      <c r="B5131" s="108">
        <v>330603</v>
      </c>
      <c r="C5131" s="109" t="s">
        <v>9108</v>
      </c>
      <c r="D5131" s="108"/>
      <c r="E5131" s="108"/>
      <c r="F5131" s="107"/>
      <c r="G5131" s="108"/>
      <c r="H5131" s="107"/>
      <c r="I5131" s="112"/>
      <c r="J5131" s="112"/>
    </row>
    <row r="5132" s="8" customFormat="1" spans="1:10">
      <c r="A5132" s="107" t="s">
        <v>308</v>
      </c>
      <c r="B5132" s="108">
        <v>330603001</v>
      </c>
      <c r="C5132" s="109" t="s">
        <v>9109</v>
      </c>
      <c r="D5132" s="108"/>
      <c r="E5132" s="108"/>
      <c r="F5132" s="107" t="s">
        <v>25</v>
      </c>
      <c r="G5132" s="108"/>
      <c r="H5132" s="107">
        <v>1425</v>
      </c>
      <c r="I5132" s="112">
        <f t="shared" ref="I5132:I5138" si="348">H5132*0.9</f>
        <v>1282.5</v>
      </c>
      <c r="J5132" s="112">
        <f t="shared" ref="J5130:J5138" si="349">H5132*0.8</f>
        <v>1140</v>
      </c>
    </row>
    <row r="5133" s="8" customFormat="1" spans="1:10">
      <c r="A5133" s="107" t="s">
        <v>308</v>
      </c>
      <c r="B5133" s="108">
        <v>330603002</v>
      </c>
      <c r="C5133" s="109" t="s">
        <v>9110</v>
      </c>
      <c r="D5133" s="108"/>
      <c r="E5133" s="108"/>
      <c r="F5133" s="107" t="s">
        <v>25</v>
      </c>
      <c r="G5133" s="108"/>
      <c r="H5133" s="107">
        <v>2000</v>
      </c>
      <c r="I5133" s="112">
        <f t="shared" si="348"/>
        <v>1800</v>
      </c>
      <c r="J5133" s="112">
        <f t="shared" si="349"/>
        <v>1600</v>
      </c>
    </row>
    <row r="5134" s="8" customFormat="1" ht="27" spans="1:10">
      <c r="A5134" s="107" t="s">
        <v>308</v>
      </c>
      <c r="B5134" s="108">
        <v>330603003</v>
      </c>
      <c r="C5134" s="109" t="s">
        <v>9111</v>
      </c>
      <c r="D5134" s="108" t="s">
        <v>9112</v>
      </c>
      <c r="E5134" s="108"/>
      <c r="F5134" s="107" t="s">
        <v>25</v>
      </c>
      <c r="G5134" s="108"/>
      <c r="H5134" s="107">
        <v>3211</v>
      </c>
      <c r="I5134" s="112">
        <f t="shared" si="348"/>
        <v>2889.9</v>
      </c>
      <c r="J5134" s="112">
        <f t="shared" si="349"/>
        <v>2568.8</v>
      </c>
    </row>
    <row r="5135" s="8" customFormat="1" spans="1:10">
      <c r="A5135" s="107" t="s">
        <v>308</v>
      </c>
      <c r="B5135" s="108">
        <v>330603004</v>
      </c>
      <c r="C5135" s="109" t="s">
        <v>9113</v>
      </c>
      <c r="D5135" s="108"/>
      <c r="E5135" s="108"/>
      <c r="F5135" s="107" t="s">
        <v>25</v>
      </c>
      <c r="G5135" s="108"/>
      <c r="H5135" s="107">
        <v>2850</v>
      </c>
      <c r="I5135" s="112">
        <f t="shared" si="348"/>
        <v>2565</v>
      </c>
      <c r="J5135" s="112">
        <f t="shared" si="349"/>
        <v>2280</v>
      </c>
    </row>
    <row r="5136" s="8" customFormat="1" spans="1:10">
      <c r="A5136" s="107" t="s">
        <v>308</v>
      </c>
      <c r="B5136" s="108">
        <v>330603005</v>
      </c>
      <c r="C5136" s="109" t="s">
        <v>9114</v>
      </c>
      <c r="D5136" s="108"/>
      <c r="E5136" s="108"/>
      <c r="F5136" s="107" t="s">
        <v>25</v>
      </c>
      <c r="G5136" s="108"/>
      <c r="H5136" s="107">
        <v>1900</v>
      </c>
      <c r="I5136" s="112">
        <f t="shared" si="348"/>
        <v>1710</v>
      </c>
      <c r="J5136" s="112">
        <f t="shared" si="349"/>
        <v>1520</v>
      </c>
    </row>
    <row r="5137" s="8" customFormat="1" spans="1:10">
      <c r="A5137" s="107" t="s">
        <v>308</v>
      </c>
      <c r="B5137" s="108">
        <v>330603006</v>
      </c>
      <c r="C5137" s="109" t="s">
        <v>9115</v>
      </c>
      <c r="D5137" s="108"/>
      <c r="E5137" s="108"/>
      <c r="F5137" s="107" t="s">
        <v>25</v>
      </c>
      <c r="G5137" s="108" t="s">
        <v>9116</v>
      </c>
      <c r="H5137" s="117">
        <v>3214</v>
      </c>
      <c r="I5137" s="118">
        <v>2892.6</v>
      </c>
      <c r="J5137" s="118">
        <v>2571.2</v>
      </c>
    </row>
    <row r="5138" s="8" customFormat="1" spans="1:10">
      <c r="A5138" s="107" t="s">
        <v>308</v>
      </c>
      <c r="B5138" s="108">
        <v>330603007</v>
      </c>
      <c r="C5138" s="109" t="s">
        <v>9117</v>
      </c>
      <c r="D5138" s="108"/>
      <c r="E5138" s="108"/>
      <c r="F5138" s="107" t="s">
        <v>25</v>
      </c>
      <c r="G5138" s="108" t="s">
        <v>9116</v>
      </c>
      <c r="H5138" s="107">
        <v>2850</v>
      </c>
      <c r="I5138" s="112">
        <f t="shared" si="348"/>
        <v>2565</v>
      </c>
      <c r="J5138" s="112">
        <f t="shared" si="349"/>
        <v>2280</v>
      </c>
    </row>
    <row r="5139" s="8" customFormat="1" spans="1:10">
      <c r="A5139" s="107"/>
      <c r="B5139" s="108">
        <v>330604</v>
      </c>
      <c r="C5139" s="109" t="s">
        <v>9118</v>
      </c>
      <c r="D5139" s="108"/>
      <c r="E5139" s="108" t="s">
        <v>9119</v>
      </c>
      <c r="F5139" s="107"/>
      <c r="G5139" s="108"/>
      <c r="H5139" s="107"/>
      <c r="I5139" s="112"/>
      <c r="J5139" s="112"/>
    </row>
    <row r="5140" s="8" customFormat="1" spans="1:10">
      <c r="A5140" s="107" t="s">
        <v>308</v>
      </c>
      <c r="B5140" s="108">
        <v>330604001</v>
      </c>
      <c r="C5140" s="109" t="s">
        <v>9120</v>
      </c>
      <c r="D5140" s="108"/>
      <c r="E5140" s="108"/>
      <c r="F5140" s="107" t="s">
        <v>5101</v>
      </c>
      <c r="G5140" s="108"/>
      <c r="H5140" s="117">
        <v>8</v>
      </c>
      <c r="I5140" s="118">
        <v>7.2</v>
      </c>
      <c r="J5140" s="118">
        <v>6.4</v>
      </c>
    </row>
    <row r="5141" s="8" customFormat="1" spans="1:10">
      <c r="A5141" s="107" t="s">
        <v>308</v>
      </c>
      <c r="B5141" s="108">
        <v>330604002</v>
      </c>
      <c r="C5141" s="109" t="s">
        <v>9121</v>
      </c>
      <c r="D5141" s="108" t="s">
        <v>9122</v>
      </c>
      <c r="E5141" s="108"/>
      <c r="F5141" s="107" t="s">
        <v>5101</v>
      </c>
      <c r="G5141" s="108"/>
      <c r="H5141" s="117">
        <v>20</v>
      </c>
      <c r="I5141" s="118">
        <v>18</v>
      </c>
      <c r="J5141" s="118">
        <v>16</v>
      </c>
    </row>
    <row r="5142" s="8" customFormat="1" spans="1:10">
      <c r="A5142" s="107" t="s">
        <v>308</v>
      </c>
      <c r="B5142" s="108">
        <v>330604003</v>
      </c>
      <c r="C5142" s="109" t="s">
        <v>9123</v>
      </c>
      <c r="D5142" s="108" t="s">
        <v>9122</v>
      </c>
      <c r="E5142" s="108"/>
      <c r="F5142" s="107" t="s">
        <v>5101</v>
      </c>
      <c r="G5142" s="108"/>
      <c r="H5142" s="107">
        <v>20</v>
      </c>
      <c r="I5142" s="112">
        <f t="shared" ref="I5140:I5186" si="350">H5142*0.9</f>
        <v>18</v>
      </c>
      <c r="J5142" s="112">
        <f t="shared" ref="J5140:J5186" si="351">H5142*0.8</f>
        <v>16</v>
      </c>
    </row>
    <row r="5143" s="8" customFormat="1" spans="1:10">
      <c r="A5143" s="107" t="s">
        <v>308</v>
      </c>
      <c r="B5143" s="108">
        <v>330604004</v>
      </c>
      <c r="C5143" s="109" t="s">
        <v>9124</v>
      </c>
      <c r="D5143" s="108" t="s">
        <v>9122</v>
      </c>
      <c r="E5143" s="108"/>
      <c r="F5143" s="107" t="s">
        <v>5101</v>
      </c>
      <c r="G5143" s="108"/>
      <c r="H5143" s="117">
        <v>37</v>
      </c>
      <c r="I5143" s="118">
        <v>33.3</v>
      </c>
      <c r="J5143" s="118">
        <v>29.6</v>
      </c>
    </row>
    <row r="5144" s="8" customFormat="1" ht="81" spans="1:10">
      <c r="A5144" s="107" t="s">
        <v>308</v>
      </c>
      <c r="B5144" s="108">
        <v>330604005</v>
      </c>
      <c r="C5144" s="109" t="s">
        <v>9125</v>
      </c>
      <c r="D5144" s="108" t="s">
        <v>9126</v>
      </c>
      <c r="E5144" s="108"/>
      <c r="F5144" s="107" t="s">
        <v>5101</v>
      </c>
      <c r="G5144" s="108"/>
      <c r="H5144" s="107">
        <v>120</v>
      </c>
      <c r="I5144" s="112">
        <f t="shared" si="350"/>
        <v>108</v>
      </c>
      <c r="J5144" s="112">
        <f t="shared" si="351"/>
        <v>96</v>
      </c>
    </row>
    <row r="5145" s="8" customFormat="1" ht="27" spans="1:10">
      <c r="A5145" s="107" t="s">
        <v>308</v>
      </c>
      <c r="B5145" s="108">
        <v>330604006</v>
      </c>
      <c r="C5145" s="109" t="s">
        <v>9127</v>
      </c>
      <c r="D5145" s="108" t="s">
        <v>9128</v>
      </c>
      <c r="E5145" s="108"/>
      <c r="F5145" s="107" t="s">
        <v>5101</v>
      </c>
      <c r="G5145" s="108"/>
      <c r="H5145" s="107">
        <v>80</v>
      </c>
      <c r="I5145" s="112">
        <f t="shared" si="350"/>
        <v>72</v>
      </c>
      <c r="J5145" s="112">
        <f t="shared" si="351"/>
        <v>64</v>
      </c>
    </row>
    <row r="5146" s="8" customFormat="1" ht="27" spans="1:10">
      <c r="A5146" s="107" t="s">
        <v>308</v>
      </c>
      <c r="B5146" s="108">
        <v>330604007</v>
      </c>
      <c r="C5146" s="109" t="s">
        <v>9129</v>
      </c>
      <c r="D5146" s="108" t="s">
        <v>9130</v>
      </c>
      <c r="E5146" s="108" t="s">
        <v>8627</v>
      </c>
      <c r="F5146" s="107" t="s">
        <v>5101</v>
      </c>
      <c r="G5146" s="108"/>
      <c r="H5146" s="117">
        <v>27</v>
      </c>
      <c r="I5146" s="118">
        <v>24.3</v>
      </c>
      <c r="J5146" s="118">
        <v>21.6</v>
      </c>
    </row>
    <row r="5147" s="8" customFormat="1" ht="27" spans="1:10">
      <c r="A5147" s="107" t="s">
        <v>308</v>
      </c>
      <c r="B5147" s="108">
        <v>330604008</v>
      </c>
      <c r="C5147" s="109" t="s">
        <v>9131</v>
      </c>
      <c r="D5147" s="108" t="s">
        <v>9132</v>
      </c>
      <c r="E5147" s="108" t="s">
        <v>9133</v>
      </c>
      <c r="F5147" s="107" t="s">
        <v>5101</v>
      </c>
      <c r="G5147" s="108"/>
      <c r="H5147" s="107">
        <v>100</v>
      </c>
      <c r="I5147" s="112">
        <f t="shared" si="350"/>
        <v>90</v>
      </c>
      <c r="J5147" s="112">
        <f t="shared" si="351"/>
        <v>80</v>
      </c>
    </row>
    <row r="5148" s="8" customFormat="1" ht="54" spans="1:10">
      <c r="A5148" s="107" t="s">
        <v>308</v>
      </c>
      <c r="B5148" s="108">
        <v>330604009</v>
      </c>
      <c r="C5148" s="109" t="s">
        <v>9134</v>
      </c>
      <c r="D5148" s="108" t="s">
        <v>9135</v>
      </c>
      <c r="E5148" s="108" t="s">
        <v>9133</v>
      </c>
      <c r="F5148" s="107" t="s">
        <v>5101</v>
      </c>
      <c r="G5148" s="108"/>
      <c r="H5148" s="107">
        <v>200</v>
      </c>
      <c r="I5148" s="112">
        <f t="shared" si="350"/>
        <v>180</v>
      </c>
      <c r="J5148" s="112">
        <f t="shared" si="351"/>
        <v>160</v>
      </c>
    </row>
    <row r="5149" s="8" customFormat="1" spans="1:10">
      <c r="A5149" s="107" t="s">
        <v>308</v>
      </c>
      <c r="B5149" s="108">
        <v>330604010</v>
      </c>
      <c r="C5149" s="109" t="s">
        <v>9136</v>
      </c>
      <c r="D5149" s="108"/>
      <c r="E5149" s="108"/>
      <c r="F5149" s="107" t="s">
        <v>5101</v>
      </c>
      <c r="G5149" s="108"/>
      <c r="H5149" s="107">
        <v>77</v>
      </c>
      <c r="I5149" s="112">
        <f t="shared" si="350"/>
        <v>69.3</v>
      </c>
      <c r="J5149" s="112">
        <f t="shared" si="351"/>
        <v>61.6</v>
      </c>
    </row>
    <row r="5150" s="8" customFormat="1" ht="27" spans="1:10">
      <c r="A5150" s="107" t="s">
        <v>308</v>
      </c>
      <c r="B5150" s="108">
        <v>330604011</v>
      </c>
      <c r="C5150" s="109" t="s">
        <v>9137</v>
      </c>
      <c r="D5150" s="108" t="s">
        <v>9138</v>
      </c>
      <c r="E5150" s="108" t="s">
        <v>9139</v>
      </c>
      <c r="F5150" s="107" t="s">
        <v>5101</v>
      </c>
      <c r="G5150" s="108"/>
      <c r="H5150" s="107">
        <v>145</v>
      </c>
      <c r="I5150" s="112">
        <f t="shared" si="350"/>
        <v>130.5</v>
      </c>
      <c r="J5150" s="112">
        <f t="shared" si="351"/>
        <v>116</v>
      </c>
    </row>
    <row r="5151" s="8" customFormat="1" spans="1:10">
      <c r="A5151" s="107" t="s">
        <v>308</v>
      </c>
      <c r="B5151" s="108">
        <v>330604012</v>
      </c>
      <c r="C5151" s="109" t="s">
        <v>9140</v>
      </c>
      <c r="D5151" s="110"/>
      <c r="E5151" s="108"/>
      <c r="F5151" s="107" t="s">
        <v>25</v>
      </c>
      <c r="G5151" s="108"/>
      <c r="H5151" s="107">
        <v>145</v>
      </c>
      <c r="I5151" s="112">
        <f t="shared" si="350"/>
        <v>130.5</v>
      </c>
      <c r="J5151" s="112">
        <f t="shared" si="351"/>
        <v>116</v>
      </c>
    </row>
    <row r="5152" s="8" customFormat="1" spans="1:10">
      <c r="A5152" s="107" t="s">
        <v>308</v>
      </c>
      <c r="B5152" s="108" t="s">
        <v>9141</v>
      </c>
      <c r="C5152" s="109" t="s">
        <v>9142</v>
      </c>
      <c r="D5152" s="108"/>
      <c r="E5152" s="108"/>
      <c r="F5152" s="107" t="s">
        <v>25</v>
      </c>
      <c r="G5152" s="108"/>
      <c r="H5152" s="107">
        <v>145</v>
      </c>
      <c r="I5152" s="112">
        <f t="shared" si="350"/>
        <v>130.5</v>
      </c>
      <c r="J5152" s="112">
        <f t="shared" si="351"/>
        <v>116</v>
      </c>
    </row>
    <row r="5153" s="8" customFormat="1" ht="27" spans="1:10">
      <c r="A5153" s="107" t="s">
        <v>308</v>
      </c>
      <c r="B5153" s="108">
        <v>330604013</v>
      </c>
      <c r="C5153" s="109" t="s">
        <v>9143</v>
      </c>
      <c r="D5153" s="108" t="s">
        <v>9144</v>
      </c>
      <c r="E5153" s="108" t="s">
        <v>9145</v>
      </c>
      <c r="F5153" s="107" t="s">
        <v>25</v>
      </c>
      <c r="G5153" s="108"/>
      <c r="H5153" s="107">
        <v>427</v>
      </c>
      <c r="I5153" s="112">
        <f t="shared" si="350"/>
        <v>384.3</v>
      </c>
      <c r="J5153" s="112">
        <f t="shared" si="351"/>
        <v>341.6</v>
      </c>
    </row>
    <row r="5154" s="8" customFormat="1" ht="27" spans="1:10">
      <c r="A5154" s="107" t="s">
        <v>308</v>
      </c>
      <c r="B5154" s="108">
        <v>330604014</v>
      </c>
      <c r="C5154" s="109" t="s">
        <v>9146</v>
      </c>
      <c r="D5154" s="108" t="s">
        <v>9147</v>
      </c>
      <c r="E5154" s="108" t="s">
        <v>9148</v>
      </c>
      <c r="F5154" s="107" t="s">
        <v>25</v>
      </c>
      <c r="G5154" s="108"/>
      <c r="H5154" s="107">
        <v>450</v>
      </c>
      <c r="I5154" s="112">
        <f t="shared" si="350"/>
        <v>405</v>
      </c>
      <c r="J5154" s="112">
        <f t="shared" si="351"/>
        <v>360</v>
      </c>
    </row>
    <row r="5155" s="8" customFormat="1" spans="1:10">
      <c r="A5155" s="107" t="s">
        <v>308</v>
      </c>
      <c r="B5155" s="108">
        <v>330604015</v>
      </c>
      <c r="C5155" s="109" t="s">
        <v>9149</v>
      </c>
      <c r="D5155" s="108" t="s">
        <v>9150</v>
      </c>
      <c r="E5155" s="108"/>
      <c r="F5155" s="107" t="s">
        <v>25</v>
      </c>
      <c r="G5155" s="108"/>
      <c r="H5155" s="107">
        <v>450</v>
      </c>
      <c r="I5155" s="112">
        <f t="shared" si="350"/>
        <v>405</v>
      </c>
      <c r="J5155" s="112">
        <f t="shared" si="351"/>
        <v>360</v>
      </c>
    </row>
    <row r="5156" s="8" customFormat="1" ht="40.5" spans="1:10">
      <c r="A5156" s="107" t="s">
        <v>308</v>
      </c>
      <c r="B5156" s="108">
        <v>330604016</v>
      </c>
      <c r="C5156" s="109" t="s">
        <v>9151</v>
      </c>
      <c r="D5156" s="108" t="s">
        <v>9152</v>
      </c>
      <c r="E5156" s="108" t="s">
        <v>9145</v>
      </c>
      <c r="F5156" s="107" t="s">
        <v>25</v>
      </c>
      <c r="G5156" s="108"/>
      <c r="H5156" s="107">
        <v>410</v>
      </c>
      <c r="I5156" s="112">
        <f t="shared" si="350"/>
        <v>369</v>
      </c>
      <c r="J5156" s="112">
        <f t="shared" si="351"/>
        <v>328</v>
      </c>
    </row>
    <row r="5157" s="8" customFormat="1" ht="40.5" spans="1:10">
      <c r="A5157" s="107" t="s">
        <v>308</v>
      </c>
      <c r="B5157" s="108">
        <v>330604017</v>
      </c>
      <c r="C5157" s="109" t="s">
        <v>9153</v>
      </c>
      <c r="D5157" s="108" t="s">
        <v>9154</v>
      </c>
      <c r="E5157" s="108" t="s">
        <v>9155</v>
      </c>
      <c r="F5157" s="107" t="s">
        <v>25</v>
      </c>
      <c r="G5157" s="108"/>
      <c r="H5157" s="107">
        <v>280</v>
      </c>
      <c r="I5157" s="112">
        <f t="shared" si="350"/>
        <v>252</v>
      </c>
      <c r="J5157" s="112">
        <f t="shared" si="351"/>
        <v>224</v>
      </c>
    </row>
    <row r="5158" s="8" customFormat="1" spans="1:10">
      <c r="A5158" s="107" t="s">
        <v>308</v>
      </c>
      <c r="B5158" s="108">
        <v>330604018</v>
      </c>
      <c r="C5158" s="109" t="s">
        <v>9156</v>
      </c>
      <c r="D5158" s="108" t="s">
        <v>9157</v>
      </c>
      <c r="E5158" s="108"/>
      <c r="F5158" s="107" t="s">
        <v>5101</v>
      </c>
      <c r="G5158" s="108"/>
      <c r="H5158" s="117">
        <v>105</v>
      </c>
      <c r="I5158" s="118">
        <v>94.5</v>
      </c>
      <c r="J5158" s="118">
        <v>84</v>
      </c>
    </row>
    <row r="5159" s="8" customFormat="1" ht="27" spans="1:10">
      <c r="A5159" s="107" t="s">
        <v>308</v>
      </c>
      <c r="B5159" s="108">
        <v>330604019</v>
      </c>
      <c r="C5159" s="109" t="s">
        <v>9158</v>
      </c>
      <c r="D5159" s="108" t="s">
        <v>9159</v>
      </c>
      <c r="E5159" s="108" t="s">
        <v>9133</v>
      </c>
      <c r="F5159" s="107" t="s">
        <v>25</v>
      </c>
      <c r="G5159" s="108"/>
      <c r="H5159" s="107">
        <v>480</v>
      </c>
      <c r="I5159" s="112">
        <f t="shared" si="350"/>
        <v>432</v>
      </c>
      <c r="J5159" s="112">
        <f t="shared" si="351"/>
        <v>384</v>
      </c>
    </row>
    <row r="5160" s="8" customFormat="1" spans="1:10">
      <c r="A5160" s="107" t="s">
        <v>308</v>
      </c>
      <c r="B5160" s="108">
        <v>330604020</v>
      </c>
      <c r="C5160" s="109" t="s">
        <v>9160</v>
      </c>
      <c r="D5160" s="108"/>
      <c r="E5160" s="108"/>
      <c r="F5160" s="107" t="s">
        <v>25</v>
      </c>
      <c r="G5160" s="108"/>
      <c r="H5160" s="107">
        <v>400</v>
      </c>
      <c r="I5160" s="112">
        <f t="shared" si="350"/>
        <v>360</v>
      </c>
      <c r="J5160" s="112">
        <f t="shared" si="351"/>
        <v>320</v>
      </c>
    </row>
    <row r="5161" s="8" customFormat="1" spans="1:10">
      <c r="A5161" s="107" t="s">
        <v>308</v>
      </c>
      <c r="B5161" s="108">
        <v>330604021</v>
      </c>
      <c r="C5161" s="109" t="s">
        <v>9161</v>
      </c>
      <c r="D5161" s="108"/>
      <c r="E5161" s="108"/>
      <c r="F5161" s="107" t="s">
        <v>25</v>
      </c>
      <c r="G5161" s="108"/>
      <c r="H5161" s="107">
        <v>300</v>
      </c>
      <c r="I5161" s="112">
        <f t="shared" si="350"/>
        <v>270</v>
      </c>
      <c r="J5161" s="112">
        <f t="shared" si="351"/>
        <v>240</v>
      </c>
    </row>
    <row r="5162" s="8" customFormat="1" spans="1:10">
      <c r="A5162" s="107" t="s">
        <v>308</v>
      </c>
      <c r="B5162" s="108">
        <v>330604022</v>
      </c>
      <c r="C5162" s="109" t="s">
        <v>9162</v>
      </c>
      <c r="D5162" s="108" t="s">
        <v>9163</v>
      </c>
      <c r="E5162" s="108" t="s">
        <v>9164</v>
      </c>
      <c r="F5162" s="107" t="s">
        <v>5101</v>
      </c>
      <c r="G5162" s="108"/>
      <c r="H5162" s="107">
        <v>240</v>
      </c>
      <c r="I5162" s="112">
        <f t="shared" si="350"/>
        <v>216</v>
      </c>
      <c r="J5162" s="112">
        <f t="shared" si="351"/>
        <v>192</v>
      </c>
    </row>
    <row r="5163" s="8" customFormat="1" spans="1:10">
      <c r="A5163" s="107" t="s">
        <v>308</v>
      </c>
      <c r="B5163" s="108">
        <v>330604023</v>
      </c>
      <c r="C5163" s="109" t="s">
        <v>9165</v>
      </c>
      <c r="D5163" s="108"/>
      <c r="E5163" s="108" t="s">
        <v>8627</v>
      </c>
      <c r="F5163" s="107" t="s">
        <v>5101</v>
      </c>
      <c r="G5163" s="108"/>
      <c r="H5163" s="107">
        <v>100</v>
      </c>
      <c r="I5163" s="112">
        <f t="shared" si="350"/>
        <v>90</v>
      </c>
      <c r="J5163" s="112">
        <f t="shared" si="351"/>
        <v>80</v>
      </c>
    </row>
    <row r="5164" s="8" customFormat="1" spans="1:10">
      <c r="A5164" s="107" t="s">
        <v>308</v>
      </c>
      <c r="B5164" s="108">
        <v>330604024</v>
      </c>
      <c r="C5164" s="109" t="s">
        <v>9166</v>
      </c>
      <c r="D5164" s="108" t="s">
        <v>9167</v>
      </c>
      <c r="E5164" s="108"/>
      <c r="F5164" s="107" t="s">
        <v>25</v>
      </c>
      <c r="G5164" s="108"/>
      <c r="H5164" s="107">
        <v>1600</v>
      </c>
      <c r="I5164" s="112">
        <f t="shared" si="350"/>
        <v>1440</v>
      </c>
      <c r="J5164" s="112">
        <f t="shared" si="351"/>
        <v>1280</v>
      </c>
    </row>
    <row r="5165" s="8" customFormat="1" spans="1:10">
      <c r="A5165" s="107" t="s">
        <v>308</v>
      </c>
      <c r="B5165" s="108" t="s">
        <v>9168</v>
      </c>
      <c r="C5165" s="109" t="s">
        <v>9169</v>
      </c>
      <c r="D5165" s="108"/>
      <c r="E5165" s="108"/>
      <c r="F5165" s="107" t="s">
        <v>25</v>
      </c>
      <c r="G5165" s="108"/>
      <c r="H5165" s="107">
        <v>1600</v>
      </c>
      <c r="I5165" s="112">
        <f t="shared" si="350"/>
        <v>1440</v>
      </c>
      <c r="J5165" s="112">
        <f t="shared" si="351"/>
        <v>1280</v>
      </c>
    </row>
    <row r="5166" s="8" customFormat="1" ht="27" spans="1:10">
      <c r="A5166" s="107" t="s">
        <v>308</v>
      </c>
      <c r="B5166" s="108">
        <v>330604025</v>
      </c>
      <c r="C5166" s="109" t="s">
        <v>9170</v>
      </c>
      <c r="D5166" s="108"/>
      <c r="E5166" s="108" t="s">
        <v>9171</v>
      </c>
      <c r="F5166" s="107" t="s">
        <v>5101</v>
      </c>
      <c r="G5166" s="108"/>
      <c r="H5166" s="107">
        <v>150</v>
      </c>
      <c r="I5166" s="112">
        <f t="shared" si="350"/>
        <v>135</v>
      </c>
      <c r="J5166" s="112">
        <f t="shared" si="351"/>
        <v>120</v>
      </c>
    </row>
    <row r="5167" s="8" customFormat="1" ht="27" spans="1:10">
      <c r="A5167" s="107" t="s">
        <v>308</v>
      </c>
      <c r="B5167" s="108">
        <v>330604026</v>
      </c>
      <c r="C5167" s="109" t="s">
        <v>9172</v>
      </c>
      <c r="D5167" s="108" t="s">
        <v>9173</v>
      </c>
      <c r="E5167" s="108" t="s">
        <v>9164</v>
      </c>
      <c r="F5167" s="107" t="s">
        <v>5101</v>
      </c>
      <c r="G5167" s="108"/>
      <c r="H5167" s="107">
        <v>237</v>
      </c>
      <c r="I5167" s="112">
        <f t="shared" si="350"/>
        <v>213.3</v>
      </c>
      <c r="J5167" s="112">
        <f t="shared" si="351"/>
        <v>189.6</v>
      </c>
    </row>
    <row r="5168" s="8" customFormat="1" spans="1:10">
      <c r="A5168" s="107" t="s">
        <v>308</v>
      </c>
      <c r="B5168" s="108">
        <v>330604027</v>
      </c>
      <c r="C5168" s="109" t="s">
        <v>9174</v>
      </c>
      <c r="D5168" s="108"/>
      <c r="E5168" s="108"/>
      <c r="F5168" s="107" t="s">
        <v>5101</v>
      </c>
      <c r="G5168" s="108"/>
      <c r="H5168" s="107">
        <v>185</v>
      </c>
      <c r="I5168" s="112">
        <f t="shared" si="350"/>
        <v>166.5</v>
      </c>
      <c r="J5168" s="112">
        <f t="shared" si="351"/>
        <v>148</v>
      </c>
    </row>
    <row r="5169" s="8" customFormat="1" ht="27" spans="1:10">
      <c r="A5169" s="107" t="s">
        <v>308</v>
      </c>
      <c r="B5169" s="108">
        <v>330604028</v>
      </c>
      <c r="C5169" s="109" t="s">
        <v>9175</v>
      </c>
      <c r="D5169" s="108" t="s">
        <v>9176</v>
      </c>
      <c r="E5169" s="108"/>
      <c r="F5169" s="107" t="s">
        <v>25</v>
      </c>
      <c r="G5169" s="108"/>
      <c r="H5169" s="107">
        <v>1900</v>
      </c>
      <c r="I5169" s="112">
        <f t="shared" si="350"/>
        <v>1710</v>
      </c>
      <c r="J5169" s="112">
        <f t="shared" si="351"/>
        <v>1520</v>
      </c>
    </row>
    <row r="5170" s="8" customFormat="1" ht="27" spans="1:10">
      <c r="A5170" s="107" t="s">
        <v>308</v>
      </c>
      <c r="B5170" s="108">
        <v>330604029</v>
      </c>
      <c r="C5170" s="109" t="s">
        <v>9177</v>
      </c>
      <c r="D5170" s="108" t="s">
        <v>9178</v>
      </c>
      <c r="E5170" s="108" t="s">
        <v>9179</v>
      </c>
      <c r="F5170" s="107" t="s">
        <v>5101</v>
      </c>
      <c r="G5170" s="110"/>
      <c r="H5170" s="107">
        <v>80</v>
      </c>
      <c r="I5170" s="112">
        <f t="shared" si="350"/>
        <v>72</v>
      </c>
      <c r="J5170" s="112">
        <f t="shared" si="351"/>
        <v>64</v>
      </c>
    </row>
    <row r="5171" s="8" customFormat="1" ht="27" spans="1:10">
      <c r="A5171" s="107" t="s">
        <v>308</v>
      </c>
      <c r="B5171" s="108" t="s">
        <v>9180</v>
      </c>
      <c r="C5171" s="120" t="s">
        <v>9181</v>
      </c>
      <c r="D5171" s="108"/>
      <c r="E5171" s="108" t="s">
        <v>9179</v>
      </c>
      <c r="F5171" s="107" t="s">
        <v>5101</v>
      </c>
      <c r="G5171" s="108"/>
      <c r="H5171" s="117">
        <v>137</v>
      </c>
      <c r="I5171" s="118">
        <v>123.3</v>
      </c>
      <c r="J5171" s="118">
        <v>109.6</v>
      </c>
    </row>
    <row r="5172" s="8" customFormat="1" spans="1:10">
      <c r="A5172" s="107" t="s">
        <v>308</v>
      </c>
      <c r="B5172" s="108">
        <v>330604030</v>
      </c>
      <c r="C5172" s="109" t="s">
        <v>9182</v>
      </c>
      <c r="D5172" s="108"/>
      <c r="E5172" s="108"/>
      <c r="F5172" s="107" t="s">
        <v>9183</v>
      </c>
      <c r="G5172" s="108"/>
      <c r="H5172" s="107">
        <v>100</v>
      </c>
      <c r="I5172" s="112">
        <f t="shared" si="350"/>
        <v>90</v>
      </c>
      <c r="J5172" s="112">
        <f t="shared" si="351"/>
        <v>80</v>
      </c>
    </row>
    <row r="5173" s="8" customFormat="1" spans="1:10">
      <c r="A5173" s="107" t="s">
        <v>308</v>
      </c>
      <c r="B5173" s="108">
        <v>330604031</v>
      </c>
      <c r="C5173" s="109" t="s">
        <v>9184</v>
      </c>
      <c r="D5173" s="110"/>
      <c r="E5173" s="108" t="s">
        <v>9179</v>
      </c>
      <c r="F5173" s="107" t="s">
        <v>5101</v>
      </c>
      <c r="G5173" s="108"/>
      <c r="H5173" s="107">
        <v>70</v>
      </c>
      <c r="I5173" s="112">
        <f t="shared" si="350"/>
        <v>63</v>
      </c>
      <c r="J5173" s="112">
        <f t="shared" si="351"/>
        <v>56</v>
      </c>
    </row>
    <row r="5174" s="8" customFormat="1" spans="1:10">
      <c r="A5174" s="107" t="s">
        <v>308</v>
      </c>
      <c r="B5174" s="108" t="s">
        <v>9185</v>
      </c>
      <c r="C5174" s="120" t="s">
        <v>9186</v>
      </c>
      <c r="D5174" s="108"/>
      <c r="E5174" s="108" t="s">
        <v>9179</v>
      </c>
      <c r="F5174" s="107" t="s">
        <v>5101</v>
      </c>
      <c r="G5174" s="108"/>
      <c r="H5174" s="107">
        <v>70</v>
      </c>
      <c r="I5174" s="112">
        <f t="shared" si="350"/>
        <v>63</v>
      </c>
      <c r="J5174" s="112">
        <f t="shared" si="351"/>
        <v>56</v>
      </c>
    </row>
    <row r="5175" s="8" customFormat="1" ht="27" spans="1:10">
      <c r="A5175" s="107" t="s">
        <v>308</v>
      </c>
      <c r="B5175" s="108">
        <v>330604032</v>
      </c>
      <c r="C5175" s="109" t="s">
        <v>9187</v>
      </c>
      <c r="D5175" s="108" t="s">
        <v>9188</v>
      </c>
      <c r="E5175" s="108"/>
      <c r="F5175" s="107" t="s">
        <v>5107</v>
      </c>
      <c r="G5175" s="108" t="s">
        <v>9189</v>
      </c>
      <c r="H5175" s="107">
        <v>380</v>
      </c>
      <c r="I5175" s="112">
        <f t="shared" si="350"/>
        <v>342</v>
      </c>
      <c r="J5175" s="112">
        <f t="shared" si="351"/>
        <v>304</v>
      </c>
    </row>
    <row r="5176" s="8" customFormat="1" ht="27" spans="1:10">
      <c r="A5176" s="107" t="s">
        <v>308</v>
      </c>
      <c r="B5176" s="108">
        <v>330604033</v>
      </c>
      <c r="C5176" s="109" t="s">
        <v>9190</v>
      </c>
      <c r="D5176" s="108" t="s">
        <v>9191</v>
      </c>
      <c r="E5176" s="108"/>
      <c r="F5176" s="107" t="s">
        <v>5101</v>
      </c>
      <c r="G5176" s="108"/>
      <c r="H5176" s="107">
        <v>95</v>
      </c>
      <c r="I5176" s="112">
        <f t="shared" si="350"/>
        <v>85.5</v>
      </c>
      <c r="J5176" s="112">
        <f t="shared" si="351"/>
        <v>76</v>
      </c>
    </row>
    <row r="5177" s="8" customFormat="1" ht="27" spans="1:10">
      <c r="A5177" s="107" t="s">
        <v>308</v>
      </c>
      <c r="B5177" s="108">
        <v>330604034</v>
      </c>
      <c r="C5177" s="109" t="s">
        <v>9192</v>
      </c>
      <c r="D5177" s="108" t="s">
        <v>9193</v>
      </c>
      <c r="E5177" s="108"/>
      <c r="F5177" s="107" t="s">
        <v>5101</v>
      </c>
      <c r="G5177" s="108"/>
      <c r="H5177" s="107">
        <v>95</v>
      </c>
      <c r="I5177" s="112">
        <f t="shared" si="350"/>
        <v>85.5</v>
      </c>
      <c r="J5177" s="112">
        <f t="shared" si="351"/>
        <v>76</v>
      </c>
    </row>
    <row r="5178" s="8" customFormat="1" ht="27" spans="1:10">
      <c r="A5178" s="107" t="s">
        <v>308</v>
      </c>
      <c r="B5178" s="108">
        <v>330604035</v>
      </c>
      <c r="C5178" s="109" t="s">
        <v>9194</v>
      </c>
      <c r="D5178" s="108" t="s">
        <v>9195</v>
      </c>
      <c r="E5178" s="108" t="s">
        <v>9196</v>
      </c>
      <c r="F5178" s="107" t="s">
        <v>25</v>
      </c>
      <c r="G5178" s="108"/>
      <c r="H5178" s="107">
        <v>240</v>
      </c>
      <c r="I5178" s="112">
        <f t="shared" si="350"/>
        <v>216</v>
      </c>
      <c r="J5178" s="112">
        <f t="shared" si="351"/>
        <v>192</v>
      </c>
    </row>
    <row r="5179" s="8" customFormat="1" ht="27" spans="1:10">
      <c r="A5179" s="107" t="s">
        <v>308</v>
      </c>
      <c r="B5179" s="108">
        <v>330604036</v>
      </c>
      <c r="C5179" s="109" t="s">
        <v>9197</v>
      </c>
      <c r="D5179" s="108" t="s">
        <v>9198</v>
      </c>
      <c r="E5179" s="108" t="s">
        <v>9199</v>
      </c>
      <c r="F5179" s="107" t="s">
        <v>5101</v>
      </c>
      <c r="G5179" s="108"/>
      <c r="H5179" s="107">
        <v>123</v>
      </c>
      <c r="I5179" s="112">
        <f t="shared" si="350"/>
        <v>110.7</v>
      </c>
      <c r="J5179" s="112">
        <f t="shared" si="351"/>
        <v>98.4</v>
      </c>
    </row>
    <row r="5180" s="8" customFormat="1" ht="40.5" spans="1:10">
      <c r="A5180" s="107" t="s">
        <v>308</v>
      </c>
      <c r="B5180" s="108">
        <v>330604037</v>
      </c>
      <c r="C5180" s="109" t="s">
        <v>9200</v>
      </c>
      <c r="D5180" s="108" t="s">
        <v>9201</v>
      </c>
      <c r="E5180" s="108"/>
      <c r="F5180" s="107" t="s">
        <v>5101</v>
      </c>
      <c r="G5180" s="108"/>
      <c r="H5180" s="107">
        <v>171</v>
      </c>
      <c r="I5180" s="112">
        <f t="shared" si="350"/>
        <v>153.9</v>
      </c>
      <c r="J5180" s="112">
        <f t="shared" si="351"/>
        <v>136.8</v>
      </c>
    </row>
    <row r="5181" s="8" customFormat="1" ht="40.5" spans="1:10">
      <c r="A5181" s="107" t="s">
        <v>308</v>
      </c>
      <c r="B5181" s="108">
        <v>330604038</v>
      </c>
      <c r="C5181" s="109" t="s">
        <v>9202</v>
      </c>
      <c r="D5181" s="108" t="s">
        <v>9203</v>
      </c>
      <c r="E5181" s="108"/>
      <c r="F5181" s="107" t="s">
        <v>5101</v>
      </c>
      <c r="G5181" s="108"/>
      <c r="H5181" s="107">
        <v>90</v>
      </c>
      <c r="I5181" s="112">
        <f t="shared" si="350"/>
        <v>81</v>
      </c>
      <c r="J5181" s="112">
        <f t="shared" si="351"/>
        <v>72</v>
      </c>
    </row>
    <row r="5182" s="8" customFormat="1" ht="54" spans="1:10">
      <c r="A5182" s="107" t="s">
        <v>308</v>
      </c>
      <c r="B5182" s="108">
        <v>330604039</v>
      </c>
      <c r="C5182" s="109" t="s">
        <v>9204</v>
      </c>
      <c r="D5182" s="108" t="s">
        <v>9205</v>
      </c>
      <c r="E5182" s="108"/>
      <c r="F5182" s="107" t="s">
        <v>5101</v>
      </c>
      <c r="G5182" s="108"/>
      <c r="H5182" s="117">
        <v>110</v>
      </c>
      <c r="I5182" s="118">
        <v>99</v>
      </c>
      <c r="J5182" s="118">
        <v>88</v>
      </c>
    </row>
    <row r="5183" s="8" customFormat="1" ht="40.5" spans="1:10">
      <c r="A5183" s="107" t="s">
        <v>308</v>
      </c>
      <c r="B5183" s="108">
        <v>330604040</v>
      </c>
      <c r="C5183" s="109" t="s">
        <v>9206</v>
      </c>
      <c r="D5183" s="108" t="s">
        <v>9207</v>
      </c>
      <c r="E5183" s="108" t="s">
        <v>9208</v>
      </c>
      <c r="F5183" s="107" t="s">
        <v>5101</v>
      </c>
      <c r="G5183" s="108"/>
      <c r="H5183" s="107">
        <v>190</v>
      </c>
      <c r="I5183" s="112">
        <f t="shared" si="350"/>
        <v>171</v>
      </c>
      <c r="J5183" s="112">
        <f t="shared" si="351"/>
        <v>152</v>
      </c>
    </row>
    <row r="5184" s="8" customFormat="1" ht="40.5" spans="1:10">
      <c r="A5184" s="107" t="s">
        <v>308</v>
      </c>
      <c r="B5184" s="108">
        <v>330604041</v>
      </c>
      <c r="C5184" s="109" t="s">
        <v>9209</v>
      </c>
      <c r="D5184" s="108" t="s">
        <v>9210</v>
      </c>
      <c r="E5184" s="108" t="s">
        <v>5335</v>
      </c>
      <c r="F5184" s="107" t="s">
        <v>5101</v>
      </c>
      <c r="G5184" s="108"/>
      <c r="H5184" s="107">
        <v>171</v>
      </c>
      <c r="I5184" s="112">
        <f t="shared" si="350"/>
        <v>153.9</v>
      </c>
      <c r="J5184" s="112">
        <f t="shared" si="351"/>
        <v>136.8</v>
      </c>
    </row>
    <row r="5185" s="8" customFormat="1" ht="108" spans="1:10">
      <c r="A5185" s="107" t="s">
        <v>308</v>
      </c>
      <c r="B5185" s="108">
        <v>330604042</v>
      </c>
      <c r="C5185" s="109" t="s">
        <v>9211</v>
      </c>
      <c r="D5185" s="108" t="s">
        <v>9212</v>
      </c>
      <c r="E5185" s="108"/>
      <c r="F5185" s="107" t="s">
        <v>5101</v>
      </c>
      <c r="G5185" s="108"/>
      <c r="H5185" s="107">
        <v>200</v>
      </c>
      <c r="I5185" s="112">
        <f t="shared" si="350"/>
        <v>180</v>
      </c>
      <c r="J5185" s="112">
        <f t="shared" si="351"/>
        <v>160</v>
      </c>
    </row>
    <row r="5186" s="8" customFormat="1" ht="27" spans="1:10">
      <c r="A5186" s="107" t="s">
        <v>308</v>
      </c>
      <c r="B5186" s="108">
        <v>330604043</v>
      </c>
      <c r="C5186" s="109" t="s">
        <v>9213</v>
      </c>
      <c r="D5186" s="108" t="s">
        <v>9214</v>
      </c>
      <c r="E5186" s="108" t="s">
        <v>9215</v>
      </c>
      <c r="F5186" s="107" t="s">
        <v>5101</v>
      </c>
      <c r="G5186" s="108"/>
      <c r="H5186" s="107">
        <v>95</v>
      </c>
      <c r="I5186" s="112">
        <f t="shared" si="350"/>
        <v>85.5</v>
      </c>
      <c r="J5186" s="112">
        <f t="shared" si="351"/>
        <v>76</v>
      </c>
    </row>
    <row r="5187" s="8" customFormat="1" spans="1:10">
      <c r="A5187" s="107"/>
      <c r="B5187" s="108">
        <v>330605</v>
      </c>
      <c r="C5187" s="109" t="s">
        <v>9216</v>
      </c>
      <c r="D5187" s="108"/>
      <c r="E5187" s="108" t="s">
        <v>9217</v>
      </c>
      <c r="F5187" s="107"/>
      <c r="G5187" s="108"/>
      <c r="H5187" s="107"/>
      <c r="I5187" s="112"/>
      <c r="J5187" s="112"/>
    </row>
    <row r="5188" s="8" customFormat="1" spans="1:10">
      <c r="A5188" s="107" t="s">
        <v>308</v>
      </c>
      <c r="B5188" s="108">
        <v>330605001</v>
      </c>
      <c r="C5188" s="109" t="s">
        <v>9218</v>
      </c>
      <c r="D5188" s="108" t="s">
        <v>9219</v>
      </c>
      <c r="E5188" s="108"/>
      <c r="F5188" s="107" t="s">
        <v>25</v>
      </c>
      <c r="G5188" s="108"/>
      <c r="H5188" s="117">
        <v>289</v>
      </c>
      <c r="I5188" s="118">
        <v>260.1</v>
      </c>
      <c r="J5188" s="118">
        <v>231.2</v>
      </c>
    </row>
    <row r="5189" s="8" customFormat="1" ht="27" spans="1:10">
      <c r="A5189" s="107" t="s">
        <v>308</v>
      </c>
      <c r="B5189" s="108">
        <v>330605002</v>
      </c>
      <c r="C5189" s="109" t="s">
        <v>9220</v>
      </c>
      <c r="D5189" s="108" t="s">
        <v>9221</v>
      </c>
      <c r="E5189" s="108"/>
      <c r="F5189" s="107" t="s">
        <v>25</v>
      </c>
      <c r="G5189" s="108"/>
      <c r="H5189" s="107">
        <v>1400</v>
      </c>
      <c r="I5189" s="112">
        <f t="shared" ref="I5188:I5236" si="352">H5189*0.9</f>
        <v>1260</v>
      </c>
      <c r="J5189" s="112">
        <f t="shared" ref="J5188:J5236" si="353">H5189*0.8</f>
        <v>1120</v>
      </c>
    </row>
    <row r="5190" s="8" customFormat="1" ht="40.5" spans="1:10">
      <c r="A5190" s="107" t="s">
        <v>308</v>
      </c>
      <c r="B5190" s="108">
        <v>330605003</v>
      </c>
      <c r="C5190" s="109" t="s">
        <v>9222</v>
      </c>
      <c r="D5190" s="108" t="s">
        <v>9223</v>
      </c>
      <c r="E5190" s="108"/>
      <c r="F5190" s="107" t="s">
        <v>25</v>
      </c>
      <c r="G5190" s="108"/>
      <c r="H5190" s="107">
        <v>950</v>
      </c>
      <c r="I5190" s="112">
        <f t="shared" si="352"/>
        <v>855</v>
      </c>
      <c r="J5190" s="112">
        <f t="shared" si="353"/>
        <v>760</v>
      </c>
    </row>
    <row r="5191" s="8" customFormat="1" ht="27" spans="1:10">
      <c r="A5191" s="107" t="s">
        <v>308</v>
      </c>
      <c r="B5191" s="108">
        <v>330605004</v>
      </c>
      <c r="C5191" s="109" t="s">
        <v>9224</v>
      </c>
      <c r="D5191" s="108" t="s">
        <v>9225</v>
      </c>
      <c r="E5191" s="108"/>
      <c r="F5191" s="107" t="s">
        <v>25</v>
      </c>
      <c r="G5191" s="108"/>
      <c r="H5191" s="107">
        <v>950</v>
      </c>
      <c r="I5191" s="112">
        <f t="shared" si="352"/>
        <v>855</v>
      </c>
      <c r="J5191" s="112">
        <f t="shared" si="353"/>
        <v>760</v>
      </c>
    </row>
    <row r="5192" s="8" customFormat="1" ht="27" spans="1:10">
      <c r="A5192" s="107" t="s">
        <v>308</v>
      </c>
      <c r="B5192" s="108">
        <v>330605005</v>
      </c>
      <c r="C5192" s="109" t="s">
        <v>9226</v>
      </c>
      <c r="D5192" s="108" t="s">
        <v>9227</v>
      </c>
      <c r="E5192" s="108" t="s">
        <v>5201</v>
      </c>
      <c r="F5192" s="107" t="s">
        <v>25</v>
      </c>
      <c r="G5192" s="108"/>
      <c r="H5192" s="107">
        <v>1700</v>
      </c>
      <c r="I5192" s="112">
        <f t="shared" si="352"/>
        <v>1530</v>
      </c>
      <c r="J5192" s="112">
        <f t="shared" si="353"/>
        <v>1360</v>
      </c>
    </row>
    <row r="5193" s="8" customFormat="1" ht="27" spans="1:10">
      <c r="A5193" s="107" t="s">
        <v>308</v>
      </c>
      <c r="B5193" s="108">
        <v>330605006</v>
      </c>
      <c r="C5193" s="109" t="s">
        <v>9228</v>
      </c>
      <c r="D5193" s="108" t="s">
        <v>9229</v>
      </c>
      <c r="E5193" s="108" t="s">
        <v>9230</v>
      </c>
      <c r="F5193" s="107" t="s">
        <v>25</v>
      </c>
      <c r="G5193" s="108"/>
      <c r="H5193" s="107">
        <v>1900</v>
      </c>
      <c r="I5193" s="112">
        <f t="shared" si="352"/>
        <v>1710</v>
      </c>
      <c r="J5193" s="112">
        <f t="shared" si="353"/>
        <v>1520</v>
      </c>
    </row>
    <row r="5194" s="8" customFormat="1" ht="27" spans="1:10">
      <c r="A5194" s="107" t="s">
        <v>308</v>
      </c>
      <c r="B5194" s="108">
        <v>330605007</v>
      </c>
      <c r="C5194" s="109" t="s">
        <v>9231</v>
      </c>
      <c r="D5194" s="108" t="s">
        <v>9232</v>
      </c>
      <c r="E5194" s="108" t="s">
        <v>9230</v>
      </c>
      <c r="F5194" s="107" t="s">
        <v>25</v>
      </c>
      <c r="G5194" s="108"/>
      <c r="H5194" s="107">
        <v>2299</v>
      </c>
      <c r="I5194" s="112">
        <f t="shared" si="352"/>
        <v>2069.1</v>
      </c>
      <c r="J5194" s="112">
        <f t="shared" si="353"/>
        <v>1839.2</v>
      </c>
    </row>
    <row r="5195" s="8" customFormat="1" ht="27" spans="1:10">
      <c r="A5195" s="107" t="s">
        <v>308</v>
      </c>
      <c r="B5195" s="108">
        <v>330605008</v>
      </c>
      <c r="C5195" s="109" t="s">
        <v>9233</v>
      </c>
      <c r="D5195" s="108" t="s">
        <v>9234</v>
      </c>
      <c r="E5195" s="108" t="s">
        <v>9235</v>
      </c>
      <c r="F5195" s="107" t="s">
        <v>25</v>
      </c>
      <c r="G5195" s="108"/>
      <c r="H5195" s="107">
        <v>1300</v>
      </c>
      <c r="I5195" s="112">
        <f t="shared" si="352"/>
        <v>1170</v>
      </c>
      <c r="J5195" s="112">
        <f t="shared" si="353"/>
        <v>1040</v>
      </c>
    </row>
    <row r="5196" s="8" customFormat="1" ht="27" spans="1:10">
      <c r="A5196" s="107" t="s">
        <v>308</v>
      </c>
      <c r="B5196" s="108">
        <v>330605009</v>
      </c>
      <c r="C5196" s="109" t="s">
        <v>9236</v>
      </c>
      <c r="D5196" s="108" t="s">
        <v>9237</v>
      </c>
      <c r="E5196" s="108" t="s">
        <v>9238</v>
      </c>
      <c r="F5196" s="107" t="s">
        <v>25</v>
      </c>
      <c r="G5196" s="108"/>
      <c r="H5196" s="107">
        <v>1280</v>
      </c>
      <c r="I5196" s="112">
        <f t="shared" si="352"/>
        <v>1152</v>
      </c>
      <c r="J5196" s="112">
        <f t="shared" si="353"/>
        <v>1024</v>
      </c>
    </row>
    <row r="5197" s="8" customFormat="1" ht="40.5" spans="1:10">
      <c r="A5197" s="107" t="s">
        <v>308</v>
      </c>
      <c r="B5197" s="108">
        <v>330605010</v>
      </c>
      <c r="C5197" s="109" t="s">
        <v>9239</v>
      </c>
      <c r="D5197" s="108" t="s">
        <v>9240</v>
      </c>
      <c r="E5197" s="108" t="s">
        <v>9238</v>
      </c>
      <c r="F5197" s="107" t="s">
        <v>25</v>
      </c>
      <c r="G5197" s="108"/>
      <c r="H5197" s="107">
        <v>2231</v>
      </c>
      <c r="I5197" s="112">
        <f t="shared" si="352"/>
        <v>2007.9</v>
      </c>
      <c r="J5197" s="112">
        <f t="shared" si="353"/>
        <v>1784.8</v>
      </c>
    </row>
    <row r="5198" s="8" customFormat="1" ht="27" spans="1:10">
      <c r="A5198" s="107" t="s">
        <v>308</v>
      </c>
      <c r="B5198" s="108">
        <v>330605011</v>
      </c>
      <c r="C5198" s="109" t="s">
        <v>9241</v>
      </c>
      <c r="D5198" s="108" t="s">
        <v>9242</v>
      </c>
      <c r="E5198" s="108" t="s">
        <v>9238</v>
      </c>
      <c r="F5198" s="107" t="s">
        <v>25</v>
      </c>
      <c r="G5198" s="108"/>
      <c r="H5198" s="107">
        <v>2470</v>
      </c>
      <c r="I5198" s="112">
        <f t="shared" si="352"/>
        <v>2223</v>
      </c>
      <c r="J5198" s="112">
        <f t="shared" si="353"/>
        <v>1976</v>
      </c>
    </row>
    <row r="5199" s="8" customFormat="1" ht="40.5" spans="1:10">
      <c r="A5199" s="107" t="s">
        <v>308</v>
      </c>
      <c r="B5199" s="108">
        <v>330605012</v>
      </c>
      <c r="C5199" s="109" t="s">
        <v>9243</v>
      </c>
      <c r="D5199" s="108" t="s">
        <v>9244</v>
      </c>
      <c r="E5199" s="108" t="s">
        <v>9238</v>
      </c>
      <c r="F5199" s="107" t="s">
        <v>25</v>
      </c>
      <c r="G5199" s="108"/>
      <c r="H5199" s="107">
        <v>2850</v>
      </c>
      <c r="I5199" s="112">
        <f t="shared" si="352"/>
        <v>2565</v>
      </c>
      <c r="J5199" s="112">
        <f t="shared" si="353"/>
        <v>2280</v>
      </c>
    </row>
    <row r="5200" s="8" customFormat="1" ht="54" spans="1:10">
      <c r="A5200" s="107" t="s">
        <v>308</v>
      </c>
      <c r="B5200" s="108">
        <v>330605013</v>
      </c>
      <c r="C5200" s="109" t="s">
        <v>9245</v>
      </c>
      <c r="D5200" s="108" t="s">
        <v>9246</v>
      </c>
      <c r="E5200" s="108" t="s">
        <v>5201</v>
      </c>
      <c r="F5200" s="107" t="s">
        <v>25</v>
      </c>
      <c r="G5200" s="108"/>
      <c r="H5200" s="117">
        <v>2014</v>
      </c>
      <c r="I5200" s="118">
        <v>1812.6</v>
      </c>
      <c r="J5200" s="118">
        <v>1611.2</v>
      </c>
    </row>
    <row r="5201" s="8" customFormat="1" spans="1:10">
      <c r="A5201" s="107" t="s">
        <v>308</v>
      </c>
      <c r="B5201" s="108">
        <v>330605014</v>
      </c>
      <c r="C5201" s="109" t="s">
        <v>9247</v>
      </c>
      <c r="D5201" s="108"/>
      <c r="E5201" s="108"/>
      <c r="F5201" s="107" t="s">
        <v>25</v>
      </c>
      <c r="G5201" s="108"/>
      <c r="H5201" s="107">
        <v>750</v>
      </c>
      <c r="I5201" s="112">
        <f t="shared" si="352"/>
        <v>675</v>
      </c>
      <c r="J5201" s="112">
        <f t="shared" si="353"/>
        <v>600</v>
      </c>
    </row>
    <row r="5202" s="8" customFormat="1" ht="27" spans="1:10">
      <c r="A5202" s="107" t="s">
        <v>308</v>
      </c>
      <c r="B5202" s="108">
        <v>330605015</v>
      </c>
      <c r="C5202" s="109" t="s">
        <v>9248</v>
      </c>
      <c r="D5202" s="108" t="s">
        <v>9249</v>
      </c>
      <c r="E5202" s="108"/>
      <c r="F5202" s="107" t="s">
        <v>25</v>
      </c>
      <c r="G5202" s="110"/>
      <c r="H5202" s="117">
        <v>2202</v>
      </c>
      <c r="I5202" s="118">
        <v>1981.8</v>
      </c>
      <c r="J5202" s="118">
        <v>1761.6</v>
      </c>
    </row>
    <row r="5203" s="8" customFormat="1" ht="27" spans="1:10">
      <c r="A5203" s="107" t="s">
        <v>308</v>
      </c>
      <c r="B5203" s="108" t="s">
        <v>9250</v>
      </c>
      <c r="C5203" s="120" t="s">
        <v>9251</v>
      </c>
      <c r="D5203" s="108" t="s">
        <v>9249</v>
      </c>
      <c r="E5203" s="108"/>
      <c r="F5203" s="107" t="s">
        <v>25</v>
      </c>
      <c r="G5203" s="108"/>
      <c r="H5203" s="107">
        <v>900</v>
      </c>
      <c r="I5203" s="112">
        <f t="shared" si="352"/>
        <v>810</v>
      </c>
      <c r="J5203" s="112">
        <f t="shared" si="353"/>
        <v>720</v>
      </c>
    </row>
    <row r="5204" s="8" customFormat="1" spans="1:10">
      <c r="A5204" s="107" t="s">
        <v>308</v>
      </c>
      <c r="B5204" s="108">
        <v>330605016</v>
      </c>
      <c r="C5204" s="109" t="s">
        <v>9252</v>
      </c>
      <c r="D5204" s="108" t="s">
        <v>9253</v>
      </c>
      <c r="E5204" s="108"/>
      <c r="F5204" s="107" t="s">
        <v>25</v>
      </c>
      <c r="G5204" s="108"/>
      <c r="H5204" s="107">
        <v>1710</v>
      </c>
      <c r="I5204" s="112">
        <f t="shared" si="352"/>
        <v>1539</v>
      </c>
      <c r="J5204" s="112">
        <f t="shared" si="353"/>
        <v>1368</v>
      </c>
    </row>
    <row r="5205" s="8" customFormat="1" ht="40.5" spans="1:10">
      <c r="A5205" s="107" t="s">
        <v>308</v>
      </c>
      <c r="B5205" s="108">
        <v>330605017</v>
      </c>
      <c r="C5205" s="109" t="s">
        <v>9254</v>
      </c>
      <c r="D5205" s="108" t="s">
        <v>9255</v>
      </c>
      <c r="E5205" s="108"/>
      <c r="F5205" s="107" t="s">
        <v>25</v>
      </c>
      <c r="G5205" s="108"/>
      <c r="H5205" s="107">
        <v>1485</v>
      </c>
      <c r="I5205" s="112">
        <f t="shared" si="352"/>
        <v>1336.5</v>
      </c>
      <c r="J5205" s="112">
        <f t="shared" si="353"/>
        <v>1188</v>
      </c>
    </row>
    <row r="5206" s="8" customFormat="1" spans="1:10">
      <c r="A5206" s="107" t="s">
        <v>308</v>
      </c>
      <c r="B5206" s="108">
        <v>330605018</v>
      </c>
      <c r="C5206" s="109" t="s">
        <v>9256</v>
      </c>
      <c r="D5206" s="108"/>
      <c r="E5206" s="108"/>
      <c r="F5206" s="107" t="s">
        <v>25</v>
      </c>
      <c r="G5206" s="108"/>
      <c r="H5206" s="107">
        <v>1400</v>
      </c>
      <c r="I5206" s="112">
        <f t="shared" si="352"/>
        <v>1260</v>
      </c>
      <c r="J5206" s="112">
        <f t="shared" si="353"/>
        <v>1120</v>
      </c>
    </row>
    <row r="5207" s="8" customFormat="1" ht="40.5" spans="1:10">
      <c r="A5207" s="107" t="s">
        <v>308</v>
      </c>
      <c r="B5207" s="108">
        <v>330605019</v>
      </c>
      <c r="C5207" s="109" t="s">
        <v>9257</v>
      </c>
      <c r="D5207" s="108" t="s">
        <v>9258</v>
      </c>
      <c r="E5207" s="108"/>
      <c r="F5207" s="107" t="s">
        <v>25</v>
      </c>
      <c r="G5207" s="108"/>
      <c r="H5207" s="117">
        <v>2042</v>
      </c>
      <c r="I5207" s="118">
        <v>1837.8</v>
      </c>
      <c r="J5207" s="118">
        <v>1633.6</v>
      </c>
    </row>
    <row r="5208" s="8" customFormat="1" ht="27" spans="1:10">
      <c r="A5208" s="107" t="s">
        <v>308</v>
      </c>
      <c r="B5208" s="108">
        <v>330605020</v>
      </c>
      <c r="C5208" s="109" t="s">
        <v>9259</v>
      </c>
      <c r="D5208" s="110"/>
      <c r="E5208" s="108" t="s">
        <v>5201</v>
      </c>
      <c r="F5208" s="107" t="s">
        <v>25</v>
      </c>
      <c r="G5208" s="108"/>
      <c r="H5208" s="107">
        <v>1816</v>
      </c>
      <c r="I5208" s="112">
        <f t="shared" si="352"/>
        <v>1634.4</v>
      </c>
      <c r="J5208" s="112">
        <f t="shared" si="353"/>
        <v>1452.8</v>
      </c>
    </row>
    <row r="5209" s="8" customFormat="1" spans="1:10">
      <c r="A5209" s="107" t="s">
        <v>308</v>
      </c>
      <c r="B5209" s="108" t="s">
        <v>9260</v>
      </c>
      <c r="C5209" s="109" t="s">
        <v>9261</v>
      </c>
      <c r="D5209" s="108"/>
      <c r="E5209" s="108" t="s">
        <v>5201</v>
      </c>
      <c r="F5209" s="107" t="s">
        <v>25</v>
      </c>
      <c r="G5209" s="108"/>
      <c r="H5209" s="107">
        <v>1816</v>
      </c>
      <c r="I5209" s="112">
        <f t="shared" si="352"/>
        <v>1634.4</v>
      </c>
      <c r="J5209" s="112">
        <f t="shared" si="353"/>
        <v>1452.8</v>
      </c>
    </row>
    <row r="5210" s="8" customFormat="1" spans="1:10">
      <c r="A5210" s="107" t="s">
        <v>308</v>
      </c>
      <c r="B5210" s="108">
        <v>330605021</v>
      </c>
      <c r="C5210" s="109" t="s">
        <v>9262</v>
      </c>
      <c r="D5210" s="108" t="s">
        <v>9263</v>
      </c>
      <c r="E5210" s="108" t="s">
        <v>5201</v>
      </c>
      <c r="F5210" s="107" t="s">
        <v>25</v>
      </c>
      <c r="G5210" s="108"/>
      <c r="H5210" s="107">
        <v>760</v>
      </c>
      <c r="I5210" s="112">
        <f t="shared" si="352"/>
        <v>684</v>
      </c>
      <c r="J5210" s="112">
        <f t="shared" si="353"/>
        <v>608</v>
      </c>
    </row>
    <row r="5211" s="8" customFormat="1" ht="40.5" spans="1:10">
      <c r="A5211" s="107" t="s">
        <v>308</v>
      </c>
      <c r="B5211" s="108">
        <v>330605022</v>
      </c>
      <c r="C5211" s="109" t="s">
        <v>9264</v>
      </c>
      <c r="D5211" s="108" t="s">
        <v>9265</v>
      </c>
      <c r="E5211" s="108"/>
      <c r="F5211" s="107" t="s">
        <v>25</v>
      </c>
      <c r="G5211" s="108"/>
      <c r="H5211" s="107">
        <v>2375</v>
      </c>
      <c r="I5211" s="112">
        <f t="shared" si="352"/>
        <v>2137.5</v>
      </c>
      <c r="J5211" s="112">
        <f t="shared" si="353"/>
        <v>1900</v>
      </c>
    </row>
    <row r="5212" s="8" customFormat="1" spans="1:10">
      <c r="A5212" s="107" t="s">
        <v>308</v>
      </c>
      <c r="B5212" s="108">
        <v>330605023</v>
      </c>
      <c r="C5212" s="109" t="s">
        <v>9266</v>
      </c>
      <c r="D5212" s="108" t="s">
        <v>9267</v>
      </c>
      <c r="E5212" s="108"/>
      <c r="F5212" s="107" t="s">
        <v>25</v>
      </c>
      <c r="G5212" s="108"/>
      <c r="H5212" s="107">
        <v>1200</v>
      </c>
      <c r="I5212" s="112">
        <f t="shared" si="352"/>
        <v>1080</v>
      </c>
      <c r="J5212" s="112">
        <f t="shared" si="353"/>
        <v>960</v>
      </c>
    </row>
    <row r="5213" s="8" customFormat="1" ht="27" spans="1:10">
      <c r="A5213" s="107" t="s">
        <v>308</v>
      </c>
      <c r="B5213" s="108">
        <v>330605024</v>
      </c>
      <c r="C5213" s="109" t="s">
        <v>9268</v>
      </c>
      <c r="D5213" s="108" t="s">
        <v>9269</v>
      </c>
      <c r="E5213" s="108" t="s">
        <v>5201</v>
      </c>
      <c r="F5213" s="107" t="s">
        <v>25</v>
      </c>
      <c r="G5213" s="108"/>
      <c r="H5213" s="107">
        <v>1425</v>
      </c>
      <c r="I5213" s="112">
        <f t="shared" si="352"/>
        <v>1282.5</v>
      </c>
      <c r="J5213" s="112">
        <f t="shared" si="353"/>
        <v>1140</v>
      </c>
    </row>
    <row r="5214" s="8" customFormat="1" ht="40.5" spans="1:10">
      <c r="A5214" s="107" t="s">
        <v>308</v>
      </c>
      <c r="B5214" s="108">
        <v>330605025</v>
      </c>
      <c r="C5214" s="109" t="s">
        <v>9270</v>
      </c>
      <c r="D5214" s="108" t="s">
        <v>9271</v>
      </c>
      <c r="E5214" s="108"/>
      <c r="F5214" s="107" t="s">
        <v>25</v>
      </c>
      <c r="G5214" s="108"/>
      <c r="H5214" s="107">
        <v>1140</v>
      </c>
      <c r="I5214" s="112">
        <f t="shared" si="352"/>
        <v>1026</v>
      </c>
      <c r="J5214" s="112">
        <f t="shared" si="353"/>
        <v>912</v>
      </c>
    </row>
    <row r="5215" s="8" customFormat="1" ht="40.5" spans="1:10">
      <c r="A5215" s="107" t="s">
        <v>308</v>
      </c>
      <c r="B5215" s="108">
        <v>330605026</v>
      </c>
      <c r="C5215" s="109" t="s">
        <v>9272</v>
      </c>
      <c r="D5215" s="108" t="s">
        <v>9273</v>
      </c>
      <c r="E5215" s="108"/>
      <c r="F5215" s="107" t="s">
        <v>25</v>
      </c>
      <c r="G5215" s="108"/>
      <c r="H5215" s="107">
        <v>1900</v>
      </c>
      <c r="I5215" s="112">
        <f t="shared" si="352"/>
        <v>1710</v>
      </c>
      <c r="J5215" s="112">
        <f t="shared" si="353"/>
        <v>1520</v>
      </c>
    </row>
    <row r="5216" s="8" customFormat="1" ht="40.5" spans="1:10">
      <c r="A5216" s="107" t="s">
        <v>308</v>
      </c>
      <c r="B5216" s="108">
        <v>330605027</v>
      </c>
      <c r="C5216" s="109" t="s">
        <v>9274</v>
      </c>
      <c r="D5216" s="108" t="s">
        <v>9275</v>
      </c>
      <c r="E5216" s="108"/>
      <c r="F5216" s="107" t="s">
        <v>25</v>
      </c>
      <c r="G5216" s="108"/>
      <c r="H5216" s="117">
        <v>1153</v>
      </c>
      <c r="I5216" s="118">
        <v>1037.7</v>
      </c>
      <c r="J5216" s="118">
        <v>922.4</v>
      </c>
    </row>
    <row r="5217" s="8" customFormat="1" ht="27" spans="1:10">
      <c r="A5217" s="107" t="s">
        <v>308</v>
      </c>
      <c r="B5217" s="108">
        <v>330605028</v>
      </c>
      <c r="C5217" s="109" t="s">
        <v>9276</v>
      </c>
      <c r="D5217" s="108" t="s">
        <v>9277</v>
      </c>
      <c r="E5217" s="108"/>
      <c r="F5217" s="107" t="s">
        <v>25</v>
      </c>
      <c r="G5217" s="108"/>
      <c r="H5217" s="107">
        <v>1339</v>
      </c>
      <c r="I5217" s="112">
        <f t="shared" si="352"/>
        <v>1205.1</v>
      </c>
      <c r="J5217" s="112">
        <f t="shared" si="353"/>
        <v>1071.2</v>
      </c>
    </row>
    <row r="5218" s="8" customFormat="1" spans="1:10">
      <c r="A5218" s="107" t="s">
        <v>308</v>
      </c>
      <c r="B5218" s="108" t="s">
        <v>9278</v>
      </c>
      <c r="C5218" s="109" t="s">
        <v>9279</v>
      </c>
      <c r="D5218" s="108" t="s">
        <v>9280</v>
      </c>
      <c r="E5218" s="108"/>
      <c r="F5218" s="107" t="s">
        <v>25</v>
      </c>
      <c r="G5218" s="108"/>
      <c r="H5218" s="107">
        <v>1339</v>
      </c>
      <c r="I5218" s="112">
        <f t="shared" si="352"/>
        <v>1205.1</v>
      </c>
      <c r="J5218" s="112">
        <f t="shared" si="353"/>
        <v>1071.2</v>
      </c>
    </row>
    <row r="5219" s="8" customFormat="1" ht="40.5" spans="1:10">
      <c r="A5219" s="107" t="s">
        <v>308</v>
      </c>
      <c r="B5219" s="108">
        <v>330605029</v>
      </c>
      <c r="C5219" s="109" t="s">
        <v>9281</v>
      </c>
      <c r="D5219" s="108" t="s">
        <v>9282</v>
      </c>
      <c r="E5219" s="108"/>
      <c r="F5219" s="107" t="s">
        <v>25</v>
      </c>
      <c r="G5219" s="108"/>
      <c r="H5219" s="117">
        <v>2866</v>
      </c>
      <c r="I5219" s="118">
        <v>2579.4</v>
      </c>
      <c r="J5219" s="118">
        <v>2292.8</v>
      </c>
    </row>
    <row r="5220" s="8" customFormat="1" spans="1:10">
      <c r="A5220" s="107" t="s">
        <v>308</v>
      </c>
      <c r="B5220" s="108">
        <v>330605030</v>
      </c>
      <c r="C5220" s="109" t="s">
        <v>9283</v>
      </c>
      <c r="D5220" s="108" t="s">
        <v>9284</v>
      </c>
      <c r="E5220" s="108"/>
      <c r="F5220" s="107" t="s">
        <v>657</v>
      </c>
      <c r="G5220" s="108"/>
      <c r="H5220" s="107">
        <v>180</v>
      </c>
      <c r="I5220" s="112">
        <f t="shared" si="352"/>
        <v>162</v>
      </c>
      <c r="J5220" s="112">
        <f t="shared" si="353"/>
        <v>144</v>
      </c>
    </row>
    <row r="5221" s="8" customFormat="1" spans="1:10">
      <c r="A5221" s="107" t="s">
        <v>308</v>
      </c>
      <c r="B5221" s="108">
        <v>330605031</v>
      </c>
      <c r="C5221" s="109" t="s">
        <v>9285</v>
      </c>
      <c r="D5221" s="110"/>
      <c r="E5221" s="108"/>
      <c r="F5221" s="107" t="s">
        <v>25</v>
      </c>
      <c r="G5221" s="108"/>
      <c r="H5221" s="107">
        <v>1130</v>
      </c>
      <c r="I5221" s="112">
        <f t="shared" si="352"/>
        <v>1017</v>
      </c>
      <c r="J5221" s="112">
        <f t="shared" si="353"/>
        <v>904</v>
      </c>
    </row>
    <row r="5222" s="8" customFormat="1" spans="1:10">
      <c r="A5222" s="107" t="s">
        <v>308</v>
      </c>
      <c r="B5222" s="108" t="s">
        <v>9286</v>
      </c>
      <c r="C5222" s="120" t="s">
        <v>9287</v>
      </c>
      <c r="D5222" s="108"/>
      <c r="E5222" s="108"/>
      <c r="F5222" s="107" t="s">
        <v>25</v>
      </c>
      <c r="G5222" s="108"/>
      <c r="H5222" s="107">
        <v>1130</v>
      </c>
      <c r="I5222" s="112">
        <f t="shared" si="352"/>
        <v>1017</v>
      </c>
      <c r="J5222" s="112">
        <f t="shared" si="353"/>
        <v>904</v>
      </c>
    </row>
    <row r="5223" s="8" customFormat="1" spans="1:10">
      <c r="A5223" s="107" t="s">
        <v>308</v>
      </c>
      <c r="B5223" s="108">
        <v>330605032</v>
      </c>
      <c r="C5223" s="109" t="s">
        <v>9288</v>
      </c>
      <c r="D5223" s="110"/>
      <c r="E5223" s="108"/>
      <c r="F5223" s="107" t="s">
        <v>25</v>
      </c>
      <c r="G5223" s="110"/>
      <c r="H5223" s="107">
        <v>520</v>
      </c>
      <c r="I5223" s="112">
        <f t="shared" si="352"/>
        <v>468</v>
      </c>
      <c r="J5223" s="112">
        <f t="shared" si="353"/>
        <v>416</v>
      </c>
    </row>
    <row r="5224" s="8" customFormat="1" ht="27" spans="1:10">
      <c r="A5224" s="107" t="s">
        <v>308</v>
      </c>
      <c r="B5224" s="108" t="s">
        <v>9289</v>
      </c>
      <c r="C5224" s="120" t="s">
        <v>9290</v>
      </c>
      <c r="D5224" s="108"/>
      <c r="E5224" s="108"/>
      <c r="F5224" s="107" t="s">
        <v>25</v>
      </c>
      <c r="G5224" s="108"/>
      <c r="H5224" s="107">
        <v>1000</v>
      </c>
      <c r="I5224" s="112">
        <f t="shared" si="352"/>
        <v>900</v>
      </c>
      <c r="J5224" s="112">
        <f t="shared" si="353"/>
        <v>800</v>
      </c>
    </row>
    <row r="5225" s="8" customFormat="1" spans="1:10">
      <c r="A5225" s="107" t="s">
        <v>308</v>
      </c>
      <c r="B5225" s="108" t="s">
        <v>9291</v>
      </c>
      <c r="C5225" s="120" t="s">
        <v>9292</v>
      </c>
      <c r="D5225" s="108"/>
      <c r="E5225" s="108"/>
      <c r="F5225" s="107" t="s">
        <v>25</v>
      </c>
      <c r="G5225" s="108"/>
      <c r="H5225" s="107">
        <v>520</v>
      </c>
      <c r="I5225" s="112">
        <f t="shared" si="352"/>
        <v>468</v>
      </c>
      <c r="J5225" s="112">
        <f t="shared" si="353"/>
        <v>416</v>
      </c>
    </row>
    <row r="5226" s="8" customFormat="1" spans="1:10">
      <c r="A5226" s="107" t="s">
        <v>308</v>
      </c>
      <c r="B5226" s="108" t="s">
        <v>9293</v>
      </c>
      <c r="C5226" s="120" t="s">
        <v>9294</v>
      </c>
      <c r="D5226" s="108"/>
      <c r="E5226" s="108"/>
      <c r="F5226" s="107" t="s">
        <v>25</v>
      </c>
      <c r="G5226" s="108"/>
      <c r="H5226" s="107">
        <v>520</v>
      </c>
      <c r="I5226" s="112">
        <f t="shared" si="352"/>
        <v>468</v>
      </c>
      <c r="J5226" s="112">
        <f t="shared" si="353"/>
        <v>416</v>
      </c>
    </row>
    <row r="5227" s="8" customFormat="1" spans="1:10">
      <c r="A5227" s="107" t="s">
        <v>308</v>
      </c>
      <c r="B5227" s="108">
        <v>330605033</v>
      </c>
      <c r="C5227" s="109" t="s">
        <v>9295</v>
      </c>
      <c r="D5227" s="108" t="s">
        <v>6116</v>
      </c>
      <c r="E5227" s="108" t="s">
        <v>5201</v>
      </c>
      <c r="F5227" s="107" t="s">
        <v>25</v>
      </c>
      <c r="G5227" s="110"/>
      <c r="H5227" s="107">
        <v>430</v>
      </c>
      <c r="I5227" s="112">
        <f t="shared" si="352"/>
        <v>387</v>
      </c>
      <c r="J5227" s="112">
        <f t="shared" si="353"/>
        <v>344</v>
      </c>
    </row>
    <row r="5228" s="8" customFormat="1" spans="1:10">
      <c r="A5228" s="107" t="s">
        <v>308</v>
      </c>
      <c r="B5228" s="108" t="s">
        <v>9296</v>
      </c>
      <c r="C5228" s="120" t="s">
        <v>9297</v>
      </c>
      <c r="D5228" s="108" t="s">
        <v>9298</v>
      </c>
      <c r="E5228" s="108" t="s">
        <v>5201</v>
      </c>
      <c r="F5228" s="107" t="s">
        <v>25</v>
      </c>
      <c r="G5228" s="108"/>
      <c r="H5228" s="107">
        <v>1060</v>
      </c>
      <c r="I5228" s="112">
        <f t="shared" si="352"/>
        <v>954</v>
      </c>
      <c r="J5228" s="112">
        <f t="shared" si="353"/>
        <v>848</v>
      </c>
    </row>
    <row r="5229" s="8" customFormat="1" spans="1:10">
      <c r="A5229" s="107" t="s">
        <v>308</v>
      </c>
      <c r="B5229" s="108">
        <v>330605034</v>
      </c>
      <c r="C5229" s="109" t="s">
        <v>9299</v>
      </c>
      <c r="D5229" s="108"/>
      <c r="E5229" s="108"/>
      <c r="F5229" s="107" t="s">
        <v>25</v>
      </c>
      <c r="G5229" s="108"/>
      <c r="H5229" s="117">
        <v>685</v>
      </c>
      <c r="I5229" s="118">
        <v>616.5</v>
      </c>
      <c r="J5229" s="118">
        <v>548</v>
      </c>
    </row>
    <row r="5230" s="8" customFormat="1" spans="1:10">
      <c r="A5230" s="107" t="s">
        <v>308</v>
      </c>
      <c r="B5230" s="108">
        <v>330605035</v>
      </c>
      <c r="C5230" s="109" t="s">
        <v>9300</v>
      </c>
      <c r="D5230" s="108"/>
      <c r="E5230" s="108" t="s">
        <v>8627</v>
      </c>
      <c r="F5230" s="107" t="s">
        <v>25</v>
      </c>
      <c r="G5230" s="108"/>
      <c r="H5230" s="107">
        <v>300</v>
      </c>
      <c r="I5230" s="112">
        <f t="shared" si="352"/>
        <v>270</v>
      </c>
      <c r="J5230" s="112">
        <f t="shared" si="353"/>
        <v>240</v>
      </c>
    </row>
    <row r="5231" s="8" customFormat="1" spans="1:10">
      <c r="A5231" s="107" t="s">
        <v>308</v>
      </c>
      <c r="B5231" s="108">
        <v>330605036</v>
      </c>
      <c r="C5231" s="109" t="s">
        <v>9301</v>
      </c>
      <c r="D5231" s="108"/>
      <c r="E5231" s="108"/>
      <c r="F5231" s="107" t="s">
        <v>25</v>
      </c>
      <c r="G5231" s="108"/>
      <c r="H5231" s="107">
        <v>680</v>
      </c>
      <c r="I5231" s="112">
        <f t="shared" si="352"/>
        <v>612</v>
      </c>
      <c r="J5231" s="112">
        <f t="shared" si="353"/>
        <v>544</v>
      </c>
    </row>
    <row r="5232" s="8" customFormat="1" ht="27" spans="1:10">
      <c r="A5232" s="107" t="s">
        <v>308</v>
      </c>
      <c r="B5232" s="108" t="s">
        <v>9302</v>
      </c>
      <c r="C5232" s="109" t="s">
        <v>9303</v>
      </c>
      <c r="D5232" s="108" t="s">
        <v>9304</v>
      </c>
      <c r="E5232" s="108"/>
      <c r="F5232" s="107" t="s">
        <v>25</v>
      </c>
      <c r="G5232" s="108"/>
      <c r="H5232" s="107">
        <v>3880</v>
      </c>
      <c r="I5232" s="112">
        <f t="shared" si="352"/>
        <v>3492</v>
      </c>
      <c r="J5232" s="112">
        <f t="shared" si="353"/>
        <v>3104</v>
      </c>
    </row>
    <row r="5233" s="8" customFormat="1" ht="27" spans="1:10">
      <c r="A5233" s="107" t="s">
        <v>308</v>
      </c>
      <c r="B5233" s="108" t="s">
        <v>9305</v>
      </c>
      <c r="C5233" s="109" t="s">
        <v>9306</v>
      </c>
      <c r="D5233" s="108" t="s">
        <v>9304</v>
      </c>
      <c r="E5233" s="108"/>
      <c r="F5233" s="107" t="s">
        <v>25</v>
      </c>
      <c r="G5233" s="108"/>
      <c r="H5233" s="107">
        <v>3880</v>
      </c>
      <c r="I5233" s="112">
        <f t="shared" si="352"/>
        <v>3492</v>
      </c>
      <c r="J5233" s="112">
        <f t="shared" si="353"/>
        <v>3104</v>
      </c>
    </row>
    <row r="5234" s="8" customFormat="1" spans="1:10">
      <c r="A5234" s="107" t="s">
        <v>73</v>
      </c>
      <c r="B5234" s="108" t="s">
        <v>9307</v>
      </c>
      <c r="C5234" s="109" t="s">
        <v>9308</v>
      </c>
      <c r="D5234" s="110"/>
      <c r="E5234" s="108"/>
      <c r="F5234" s="107" t="s">
        <v>25</v>
      </c>
      <c r="G5234" s="108"/>
      <c r="H5234" s="107">
        <v>1275</v>
      </c>
      <c r="I5234" s="112">
        <f t="shared" si="352"/>
        <v>1147.5</v>
      </c>
      <c r="J5234" s="112">
        <f t="shared" si="353"/>
        <v>1020</v>
      </c>
    </row>
    <row r="5235" s="8" customFormat="1" spans="1:10">
      <c r="A5235" s="107" t="s">
        <v>308</v>
      </c>
      <c r="B5235" s="108" t="s">
        <v>9309</v>
      </c>
      <c r="C5235" s="120" t="s">
        <v>9310</v>
      </c>
      <c r="D5235" s="108"/>
      <c r="E5235" s="108"/>
      <c r="F5235" s="107" t="s">
        <v>25</v>
      </c>
      <c r="G5235" s="108"/>
      <c r="H5235" s="107">
        <v>1275</v>
      </c>
      <c r="I5235" s="112">
        <f t="shared" si="352"/>
        <v>1147.5</v>
      </c>
      <c r="J5235" s="112">
        <f t="shared" si="353"/>
        <v>1020</v>
      </c>
    </row>
    <row r="5236" s="8" customFormat="1" spans="1:10">
      <c r="A5236" s="107" t="s">
        <v>73</v>
      </c>
      <c r="B5236" s="108" t="s">
        <v>9311</v>
      </c>
      <c r="C5236" s="120" t="s">
        <v>9312</v>
      </c>
      <c r="D5236" s="108"/>
      <c r="E5236" s="108"/>
      <c r="F5236" s="107" t="s">
        <v>25</v>
      </c>
      <c r="G5236" s="108"/>
      <c r="H5236" s="107">
        <v>1275</v>
      </c>
      <c r="I5236" s="112">
        <f t="shared" si="352"/>
        <v>1147.5</v>
      </c>
      <c r="J5236" s="112">
        <f t="shared" si="353"/>
        <v>1020</v>
      </c>
    </row>
    <row r="5237" s="8" customFormat="1" ht="27" spans="1:10">
      <c r="A5237" s="107"/>
      <c r="B5237" s="108">
        <v>330606</v>
      </c>
      <c r="C5237" s="109" t="s">
        <v>9313</v>
      </c>
      <c r="D5237" s="108" t="s">
        <v>9314</v>
      </c>
      <c r="E5237" s="108" t="s">
        <v>9315</v>
      </c>
      <c r="F5237" s="107"/>
      <c r="G5237" s="108"/>
      <c r="H5237" s="107"/>
      <c r="I5237" s="112"/>
      <c r="J5237" s="112"/>
    </row>
    <row r="5238" s="8" customFormat="1" spans="1:10">
      <c r="A5238" s="107" t="s">
        <v>308</v>
      </c>
      <c r="B5238" s="108">
        <v>330606001</v>
      </c>
      <c r="C5238" s="109" t="s">
        <v>9316</v>
      </c>
      <c r="D5238" s="108" t="s">
        <v>9317</v>
      </c>
      <c r="E5238" s="108"/>
      <c r="F5238" s="107" t="s">
        <v>25</v>
      </c>
      <c r="G5238" s="108"/>
      <c r="H5238" s="107">
        <v>108</v>
      </c>
      <c r="I5238" s="112">
        <f t="shared" ref="I5238:I5291" si="354">H5238*0.9</f>
        <v>97.2</v>
      </c>
      <c r="J5238" s="112">
        <f t="shared" ref="J5238:J5291" si="355">H5238*0.8</f>
        <v>86.4</v>
      </c>
    </row>
    <row r="5239" s="8" customFormat="1" spans="1:10">
      <c r="A5239" s="107" t="s">
        <v>308</v>
      </c>
      <c r="B5239" s="108">
        <v>330606002</v>
      </c>
      <c r="C5239" s="109" t="s">
        <v>9318</v>
      </c>
      <c r="D5239" s="108"/>
      <c r="E5239" s="108"/>
      <c r="F5239" s="107" t="s">
        <v>25</v>
      </c>
      <c r="G5239" s="108"/>
      <c r="H5239" s="107">
        <v>1330</v>
      </c>
      <c r="I5239" s="112">
        <f t="shared" si="354"/>
        <v>1197</v>
      </c>
      <c r="J5239" s="112">
        <f t="shared" si="355"/>
        <v>1064</v>
      </c>
    </row>
    <row r="5240" s="8" customFormat="1" spans="1:10">
      <c r="A5240" s="107" t="s">
        <v>308</v>
      </c>
      <c r="B5240" s="108">
        <v>330606003</v>
      </c>
      <c r="C5240" s="109" t="s">
        <v>9319</v>
      </c>
      <c r="D5240" s="108"/>
      <c r="E5240" s="108"/>
      <c r="F5240" s="107" t="s">
        <v>25</v>
      </c>
      <c r="G5240" s="108"/>
      <c r="H5240" s="107">
        <v>2375</v>
      </c>
      <c r="I5240" s="112">
        <f t="shared" si="354"/>
        <v>2137.5</v>
      </c>
      <c r="J5240" s="112">
        <f t="shared" si="355"/>
        <v>1900</v>
      </c>
    </row>
    <row r="5241" s="8" customFormat="1" spans="1:10">
      <c r="A5241" s="107" t="s">
        <v>308</v>
      </c>
      <c r="B5241" s="108">
        <v>330606004</v>
      </c>
      <c r="C5241" s="109" t="s">
        <v>9320</v>
      </c>
      <c r="D5241" s="110"/>
      <c r="E5241" s="108"/>
      <c r="F5241" s="107" t="s">
        <v>25</v>
      </c>
      <c r="G5241" s="108"/>
      <c r="H5241" s="107">
        <v>760</v>
      </c>
      <c r="I5241" s="112">
        <f t="shared" si="354"/>
        <v>684</v>
      </c>
      <c r="J5241" s="112">
        <f t="shared" si="355"/>
        <v>608</v>
      </c>
    </row>
    <row r="5242" s="8" customFormat="1" spans="1:10">
      <c r="A5242" s="107" t="s">
        <v>308</v>
      </c>
      <c r="B5242" s="108" t="s">
        <v>9321</v>
      </c>
      <c r="C5242" s="109" t="s">
        <v>9322</v>
      </c>
      <c r="D5242" s="108"/>
      <c r="E5242" s="108"/>
      <c r="F5242" s="107" t="s">
        <v>25</v>
      </c>
      <c r="G5242" s="108"/>
      <c r="H5242" s="107">
        <v>760</v>
      </c>
      <c r="I5242" s="112">
        <f t="shared" si="354"/>
        <v>684</v>
      </c>
      <c r="J5242" s="112">
        <f t="shared" si="355"/>
        <v>608</v>
      </c>
    </row>
    <row r="5243" s="8" customFormat="1" spans="1:10">
      <c r="A5243" s="107" t="s">
        <v>308</v>
      </c>
      <c r="B5243" s="108" t="s">
        <v>9323</v>
      </c>
      <c r="C5243" s="109" t="s">
        <v>9324</v>
      </c>
      <c r="D5243" s="108"/>
      <c r="E5243" s="108"/>
      <c r="F5243" s="107" t="s">
        <v>25</v>
      </c>
      <c r="G5243" s="108"/>
      <c r="H5243" s="107">
        <v>760</v>
      </c>
      <c r="I5243" s="112">
        <f t="shared" si="354"/>
        <v>684</v>
      </c>
      <c r="J5243" s="112">
        <f t="shared" si="355"/>
        <v>608</v>
      </c>
    </row>
    <row r="5244" s="8" customFormat="1" spans="1:10">
      <c r="A5244" s="107" t="s">
        <v>308</v>
      </c>
      <c r="B5244" s="108">
        <v>330606005</v>
      </c>
      <c r="C5244" s="109" t="s">
        <v>9325</v>
      </c>
      <c r="D5244" s="108"/>
      <c r="E5244" s="108"/>
      <c r="F5244" s="107" t="s">
        <v>25</v>
      </c>
      <c r="G5244" s="108"/>
      <c r="H5244" s="107">
        <v>760</v>
      </c>
      <c r="I5244" s="112">
        <f t="shared" si="354"/>
        <v>684</v>
      </c>
      <c r="J5244" s="112">
        <f t="shared" si="355"/>
        <v>608</v>
      </c>
    </row>
    <row r="5245" s="8" customFormat="1" spans="1:10">
      <c r="A5245" s="107" t="s">
        <v>308</v>
      </c>
      <c r="B5245" s="108">
        <v>330606006</v>
      </c>
      <c r="C5245" s="109" t="s">
        <v>9326</v>
      </c>
      <c r="D5245" s="108"/>
      <c r="E5245" s="108"/>
      <c r="F5245" s="107" t="s">
        <v>25</v>
      </c>
      <c r="G5245" s="108"/>
      <c r="H5245" s="117">
        <v>1293</v>
      </c>
      <c r="I5245" s="118">
        <v>1163.7</v>
      </c>
      <c r="J5245" s="118">
        <v>1034.4</v>
      </c>
    </row>
    <row r="5246" s="8" customFormat="1" spans="1:10">
      <c r="A5246" s="107" t="s">
        <v>308</v>
      </c>
      <c r="B5246" s="108">
        <v>330606007</v>
      </c>
      <c r="C5246" s="109" t="s">
        <v>9327</v>
      </c>
      <c r="D5246" s="108"/>
      <c r="E5246" s="108"/>
      <c r="F5246" s="107" t="s">
        <v>25</v>
      </c>
      <c r="G5246" s="108"/>
      <c r="H5246" s="107">
        <v>760</v>
      </c>
      <c r="I5246" s="112">
        <f t="shared" si="354"/>
        <v>684</v>
      </c>
      <c r="J5246" s="112">
        <f t="shared" si="355"/>
        <v>608</v>
      </c>
    </row>
    <row r="5247" s="8" customFormat="1" spans="1:10">
      <c r="A5247" s="107" t="s">
        <v>308</v>
      </c>
      <c r="B5247" s="108">
        <v>330606008</v>
      </c>
      <c r="C5247" s="109" t="s">
        <v>9328</v>
      </c>
      <c r="D5247" s="108"/>
      <c r="E5247" s="108"/>
      <c r="F5247" s="107" t="s">
        <v>25</v>
      </c>
      <c r="G5247" s="110"/>
      <c r="H5247" s="107">
        <v>760</v>
      </c>
      <c r="I5247" s="112">
        <f t="shared" si="354"/>
        <v>684</v>
      </c>
      <c r="J5247" s="112">
        <f t="shared" si="355"/>
        <v>608</v>
      </c>
    </row>
    <row r="5248" s="8" customFormat="1" ht="27" spans="1:10">
      <c r="A5248" s="107" t="s">
        <v>308</v>
      </c>
      <c r="B5248" s="108" t="s">
        <v>9329</v>
      </c>
      <c r="C5248" s="120" t="s">
        <v>9330</v>
      </c>
      <c r="D5248" s="108"/>
      <c r="E5248" s="108"/>
      <c r="F5248" s="107" t="s">
        <v>25</v>
      </c>
      <c r="G5248" s="108"/>
      <c r="H5248" s="117">
        <v>1541</v>
      </c>
      <c r="I5248" s="118">
        <v>1386.9</v>
      </c>
      <c r="J5248" s="118">
        <v>1232.8</v>
      </c>
    </row>
    <row r="5249" s="8" customFormat="1" ht="27" spans="1:10">
      <c r="A5249" s="107" t="s">
        <v>308</v>
      </c>
      <c r="B5249" s="108">
        <v>330606009</v>
      </c>
      <c r="C5249" s="109" t="s">
        <v>9331</v>
      </c>
      <c r="D5249" s="108" t="s">
        <v>9332</v>
      </c>
      <c r="E5249" s="108" t="s">
        <v>8590</v>
      </c>
      <c r="F5249" s="107" t="s">
        <v>25</v>
      </c>
      <c r="G5249" s="108"/>
      <c r="H5249" s="107">
        <v>800</v>
      </c>
      <c r="I5249" s="112">
        <f t="shared" si="354"/>
        <v>720</v>
      </c>
      <c r="J5249" s="112">
        <f t="shared" si="355"/>
        <v>640</v>
      </c>
    </row>
    <row r="5250" s="8" customFormat="1" ht="27" spans="1:10">
      <c r="A5250" s="107" t="s">
        <v>308</v>
      </c>
      <c r="B5250" s="108">
        <v>330606010</v>
      </c>
      <c r="C5250" s="109" t="s">
        <v>9333</v>
      </c>
      <c r="D5250" s="108" t="s">
        <v>9334</v>
      </c>
      <c r="E5250" s="108"/>
      <c r="F5250" s="107" t="s">
        <v>25</v>
      </c>
      <c r="G5250" s="108"/>
      <c r="H5250" s="107">
        <v>570</v>
      </c>
      <c r="I5250" s="112">
        <f t="shared" si="354"/>
        <v>513</v>
      </c>
      <c r="J5250" s="112">
        <f t="shared" si="355"/>
        <v>456</v>
      </c>
    </row>
    <row r="5251" s="8" customFormat="1" ht="27" spans="1:10">
      <c r="A5251" s="107" t="s">
        <v>308</v>
      </c>
      <c r="B5251" s="108">
        <v>330606011</v>
      </c>
      <c r="C5251" s="109" t="s">
        <v>9335</v>
      </c>
      <c r="D5251" s="108" t="s">
        <v>9336</v>
      </c>
      <c r="E5251" s="108"/>
      <c r="F5251" s="107" t="s">
        <v>25</v>
      </c>
      <c r="G5251" s="110"/>
      <c r="H5251" s="107">
        <v>650</v>
      </c>
      <c r="I5251" s="112">
        <f t="shared" si="354"/>
        <v>585</v>
      </c>
      <c r="J5251" s="112">
        <f t="shared" si="355"/>
        <v>520</v>
      </c>
    </row>
    <row r="5252" s="8" customFormat="1" ht="27" spans="1:10">
      <c r="A5252" s="107" t="s">
        <v>308</v>
      </c>
      <c r="B5252" s="108" t="s">
        <v>9337</v>
      </c>
      <c r="C5252" s="120" t="s">
        <v>9338</v>
      </c>
      <c r="D5252" s="108" t="s">
        <v>9336</v>
      </c>
      <c r="E5252" s="108"/>
      <c r="F5252" s="107" t="s">
        <v>25</v>
      </c>
      <c r="G5252" s="108"/>
      <c r="H5252" s="107">
        <v>780</v>
      </c>
      <c r="I5252" s="112">
        <f t="shared" si="354"/>
        <v>702</v>
      </c>
      <c r="J5252" s="112">
        <f t="shared" si="355"/>
        <v>624</v>
      </c>
    </row>
    <row r="5253" s="8" customFormat="1" ht="40.5" spans="1:10">
      <c r="A5253" s="107" t="s">
        <v>308</v>
      </c>
      <c r="B5253" s="108">
        <v>330606012</v>
      </c>
      <c r="C5253" s="109" t="s">
        <v>9339</v>
      </c>
      <c r="D5253" s="108" t="s">
        <v>9340</v>
      </c>
      <c r="E5253" s="108"/>
      <c r="F5253" s="107" t="s">
        <v>25</v>
      </c>
      <c r="G5253" s="110"/>
      <c r="H5253" s="107">
        <v>830</v>
      </c>
      <c r="I5253" s="112">
        <f t="shared" si="354"/>
        <v>747</v>
      </c>
      <c r="J5253" s="112">
        <f t="shared" si="355"/>
        <v>664</v>
      </c>
    </row>
    <row r="5254" s="8" customFormat="1" ht="40.5" spans="1:10">
      <c r="A5254" s="107" t="s">
        <v>308</v>
      </c>
      <c r="B5254" s="108" t="s">
        <v>9341</v>
      </c>
      <c r="C5254" s="120" t="s">
        <v>9342</v>
      </c>
      <c r="D5254" s="108" t="s">
        <v>9340</v>
      </c>
      <c r="E5254" s="108"/>
      <c r="F5254" s="107" t="s">
        <v>25</v>
      </c>
      <c r="G5254" s="108"/>
      <c r="H5254" s="107">
        <v>996</v>
      </c>
      <c r="I5254" s="112">
        <f t="shared" si="354"/>
        <v>896.4</v>
      </c>
      <c r="J5254" s="112">
        <f t="shared" si="355"/>
        <v>796.8</v>
      </c>
    </row>
    <row r="5255" s="8" customFormat="1" ht="27" spans="1:10">
      <c r="A5255" s="107" t="s">
        <v>308</v>
      </c>
      <c r="B5255" s="108">
        <v>330606013</v>
      </c>
      <c r="C5255" s="109" t="s">
        <v>9343</v>
      </c>
      <c r="D5255" s="108" t="s">
        <v>9344</v>
      </c>
      <c r="E5255" s="108"/>
      <c r="F5255" s="107" t="s">
        <v>25</v>
      </c>
      <c r="G5255" s="108"/>
      <c r="H5255" s="107">
        <v>800</v>
      </c>
      <c r="I5255" s="112">
        <f t="shared" si="354"/>
        <v>720</v>
      </c>
      <c r="J5255" s="112">
        <f t="shared" si="355"/>
        <v>640</v>
      </c>
    </row>
    <row r="5256" s="8" customFormat="1" ht="27" spans="1:10">
      <c r="A5256" s="107" t="s">
        <v>308</v>
      </c>
      <c r="B5256" s="108">
        <v>330606014</v>
      </c>
      <c r="C5256" s="109" t="s">
        <v>9345</v>
      </c>
      <c r="D5256" s="108" t="s">
        <v>9346</v>
      </c>
      <c r="E5256" s="108"/>
      <c r="F5256" s="107" t="s">
        <v>25</v>
      </c>
      <c r="G5256" s="108"/>
      <c r="H5256" s="107">
        <v>1425</v>
      </c>
      <c r="I5256" s="112">
        <f t="shared" si="354"/>
        <v>1282.5</v>
      </c>
      <c r="J5256" s="112">
        <f t="shared" si="355"/>
        <v>1140</v>
      </c>
    </row>
    <row r="5257" s="8" customFormat="1" spans="1:10">
      <c r="A5257" s="107" t="s">
        <v>308</v>
      </c>
      <c r="B5257" s="108">
        <v>330606015</v>
      </c>
      <c r="C5257" s="109" t="s">
        <v>9347</v>
      </c>
      <c r="D5257" s="108" t="s">
        <v>9348</v>
      </c>
      <c r="E5257" s="108"/>
      <c r="F5257" s="107" t="s">
        <v>25</v>
      </c>
      <c r="G5257" s="108"/>
      <c r="H5257" s="107">
        <v>1520</v>
      </c>
      <c r="I5257" s="112">
        <f t="shared" si="354"/>
        <v>1368</v>
      </c>
      <c r="J5257" s="112">
        <f t="shared" si="355"/>
        <v>1216</v>
      </c>
    </row>
    <row r="5258" s="8" customFormat="1" ht="27" spans="1:10">
      <c r="A5258" s="107" t="s">
        <v>308</v>
      </c>
      <c r="B5258" s="108">
        <v>330606016</v>
      </c>
      <c r="C5258" s="109" t="s">
        <v>9349</v>
      </c>
      <c r="D5258" s="108" t="s">
        <v>9350</v>
      </c>
      <c r="E5258" s="108"/>
      <c r="F5258" s="107" t="s">
        <v>25</v>
      </c>
      <c r="G5258" s="110"/>
      <c r="H5258" s="107">
        <v>1710</v>
      </c>
      <c r="I5258" s="112">
        <f t="shared" si="354"/>
        <v>1539</v>
      </c>
      <c r="J5258" s="112">
        <f t="shared" si="355"/>
        <v>1368</v>
      </c>
    </row>
    <row r="5259" s="8" customFormat="1" ht="27" spans="1:10">
      <c r="A5259" s="107" t="s">
        <v>308</v>
      </c>
      <c r="B5259" s="108" t="s">
        <v>9351</v>
      </c>
      <c r="C5259" s="120" t="s">
        <v>9352</v>
      </c>
      <c r="D5259" s="108" t="s">
        <v>9353</v>
      </c>
      <c r="E5259" s="119"/>
      <c r="F5259" s="107" t="s">
        <v>25</v>
      </c>
      <c r="G5259" s="119"/>
      <c r="H5259" s="112">
        <v>2052</v>
      </c>
      <c r="I5259" s="112">
        <f t="shared" si="354"/>
        <v>1846.8</v>
      </c>
      <c r="J5259" s="112">
        <f t="shared" si="355"/>
        <v>1641.6</v>
      </c>
    </row>
    <row r="5260" s="8" customFormat="1" spans="1:10">
      <c r="A5260" s="107" t="s">
        <v>308</v>
      </c>
      <c r="B5260" s="108">
        <v>330606017</v>
      </c>
      <c r="C5260" s="109" t="s">
        <v>9354</v>
      </c>
      <c r="D5260" s="108" t="s">
        <v>9355</v>
      </c>
      <c r="E5260" s="108"/>
      <c r="F5260" s="107" t="s">
        <v>25</v>
      </c>
      <c r="G5260" s="110"/>
      <c r="H5260" s="107">
        <v>1400</v>
      </c>
      <c r="I5260" s="112">
        <f t="shared" si="354"/>
        <v>1260</v>
      </c>
      <c r="J5260" s="112">
        <f t="shared" si="355"/>
        <v>1120</v>
      </c>
    </row>
    <row r="5261" s="8" customFormat="1" spans="1:10">
      <c r="A5261" s="107" t="s">
        <v>308</v>
      </c>
      <c r="B5261" s="108" t="s">
        <v>9356</v>
      </c>
      <c r="C5261" s="120" t="s">
        <v>9357</v>
      </c>
      <c r="D5261" s="108" t="s">
        <v>9355</v>
      </c>
      <c r="E5261" s="108"/>
      <c r="F5261" s="107" t="s">
        <v>25</v>
      </c>
      <c r="G5261" s="108"/>
      <c r="H5261" s="107">
        <v>1680</v>
      </c>
      <c r="I5261" s="112">
        <f t="shared" si="354"/>
        <v>1512</v>
      </c>
      <c r="J5261" s="112">
        <f t="shared" si="355"/>
        <v>1344</v>
      </c>
    </row>
    <row r="5262" s="8" customFormat="1" ht="27" spans="1:10">
      <c r="A5262" s="107" t="s">
        <v>308</v>
      </c>
      <c r="B5262" s="108">
        <v>330606018</v>
      </c>
      <c r="C5262" s="109" t="s">
        <v>9358</v>
      </c>
      <c r="D5262" s="108" t="s">
        <v>9359</v>
      </c>
      <c r="E5262" s="108"/>
      <c r="F5262" s="107" t="s">
        <v>25</v>
      </c>
      <c r="G5262" s="110"/>
      <c r="H5262" s="107">
        <v>1310</v>
      </c>
      <c r="I5262" s="112">
        <f t="shared" si="354"/>
        <v>1179</v>
      </c>
      <c r="J5262" s="112">
        <f t="shared" si="355"/>
        <v>1048</v>
      </c>
    </row>
    <row r="5263" s="8" customFormat="1" ht="27" spans="1:10">
      <c r="A5263" s="107" t="s">
        <v>308</v>
      </c>
      <c r="B5263" s="108" t="s">
        <v>9360</v>
      </c>
      <c r="C5263" s="120" t="s">
        <v>9361</v>
      </c>
      <c r="D5263" s="108" t="s">
        <v>9359</v>
      </c>
      <c r="E5263" s="108"/>
      <c r="F5263" s="107" t="s">
        <v>25</v>
      </c>
      <c r="G5263" s="108"/>
      <c r="H5263" s="107">
        <v>1572</v>
      </c>
      <c r="I5263" s="112">
        <f t="shared" si="354"/>
        <v>1414.8</v>
      </c>
      <c r="J5263" s="112">
        <f t="shared" si="355"/>
        <v>1257.6</v>
      </c>
    </row>
    <row r="5264" s="8" customFormat="1" ht="27" spans="1:10">
      <c r="A5264" s="107" t="s">
        <v>308</v>
      </c>
      <c r="B5264" s="108">
        <v>330606019</v>
      </c>
      <c r="C5264" s="109" t="s">
        <v>9362</v>
      </c>
      <c r="D5264" s="108" t="s">
        <v>9363</v>
      </c>
      <c r="E5264" s="108"/>
      <c r="F5264" s="107" t="s">
        <v>25</v>
      </c>
      <c r="G5264" s="110"/>
      <c r="H5264" s="107">
        <v>1710</v>
      </c>
      <c r="I5264" s="112">
        <f t="shared" si="354"/>
        <v>1539</v>
      </c>
      <c r="J5264" s="112">
        <f t="shared" si="355"/>
        <v>1368</v>
      </c>
    </row>
    <row r="5265" s="8" customFormat="1" ht="27" spans="1:10">
      <c r="A5265" s="107" t="s">
        <v>308</v>
      </c>
      <c r="B5265" s="108" t="s">
        <v>9364</v>
      </c>
      <c r="C5265" s="120" t="s">
        <v>9365</v>
      </c>
      <c r="D5265" s="108" t="s">
        <v>9363</v>
      </c>
      <c r="E5265" s="108"/>
      <c r="F5265" s="107" t="s">
        <v>25</v>
      </c>
      <c r="G5265" s="108"/>
      <c r="H5265" s="107">
        <v>2052</v>
      </c>
      <c r="I5265" s="112">
        <f t="shared" si="354"/>
        <v>1846.8</v>
      </c>
      <c r="J5265" s="112">
        <f t="shared" si="355"/>
        <v>1641.6</v>
      </c>
    </row>
    <row r="5266" s="8" customFormat="1" ht="27" spans="1:10">
      <c r="A5266" s="107" t="s">
        <v>308</v>
      </c>
      <c r="B5266" s="108">
        <v>330606020</v>
      </c>
      <c r="C5266" s="109" t="s">
        <v>9366</v>
      </c>
      <c r="D5266" s="108" t="s">
        <v>9367</v>
      </c>
      <c r="E5266" s="108"/>
      <c r="F5266" s="107" t="s">
        <v>25</v>
      </c>
      <c r="G5266" s="110"/>
      <c r="H5266" s="107">
        <v>1710</v>
      </c>
      <c r="I5266" s="112">
        <f t="shared" si="354"/>
        <v>1539</v>
      </c>
      <c r="J5266" s="112">
        <f t="shared" si="355"/>
        <v>1368</v>
      </c>
    </row>
    <row r="5267" s="8" customFormat="1" spans="1:10">
      <c r="A5267" s="107" t="s">
        <v>308</v>
      </c>
      <c r="B5267" s="108" t="s">
        <v>9368</v>
      </c>
      <c r="C5267" s="109" t="s">
        <v>9369</v>
      </c>
      <c r="D5267" s="108"/>
      <c r="E5267" s="108"/>
      <c r="F5267" s="107" t="s">
        <v>25</v>
      </c>
      <c r="G5267" s="108"/>
      <c r="H5267" s="107">
        <v>2052</v>
      </c>
      <c r="I5267" s="112">
        <f t="shared" si="354"/>
        <v>1846.8</v>
      </c>
      <c r="J5267" s="112">
        <f t="shared" si="355"/>
        <v>1641.6</v>
      </c>
    </row>
    <row r="5268" s="8" customFormat="1" ht="27" spans="1:10">
      <c r="A5268" s="107" t="s">
        <v>308</v>
      </c>
      <c r="B5268" s="108">
        <v>330606021</v>
      </c>
      <c r="C5268" s="109" t="s">
        <v>9370</v>
      </c>
      <c r="D5268" s="108" t="s">
        <v>9371</v>
      </c>
      <c r="E5268" s="108"/>
      <c r="F5268" s="107" t="s">
        <v>25</v>
      </c>
      <c r="G5268" s="108"/>
      <c r="H5268" s="107">
        <v>1140</v>
      </c>
      <c r="I5268" s="112">
        <f t="shared" si="354"/>
        <v>1026</v>
      </c>
      <c r="J5268" s="112">
        <f t="shared" si="355"/>
        <v>912</v>
      </c>
    </row>
    <row r="5269" s="8" customFormat="1" spans="1:10">
      <c r="A5269" s="107" t="s">
        <v>308</v>
      </c>
      <c r="B5269" s="108">
        <v>330606022</v>
      </c>
      <c r="C5269" s="109" t="s">
        <v>9372</v>
      </c>
      <c r="D5269" s="108"/>
      <c r="E5269" s="108"/>
      <c r="F5269" s="107" t="s">
        <v>25</v>
      </c>
      <c r="G5269" s="108"/>
      <c r="H5269" s="107">
        <v>629</v>
      </c>
      <c r="I5269" s="112">
        <f t="shared" si="354"/>
        <v>566.1</v>
      </c>
      <c r="J5269" s="112">
        <f t="shared" si="355"/>
        <v>503.2</v>
      </c>
    </row>
    <row r="5270" s="8" customFormat="1" ht="27" spans="1:10">
      <c r="A5270" s="107" t="s">
        <v>308</v>
      </c>
      <c r="B5270" s="108">
        <v>330606023</v>
      </c>
      <c r="C5270" s="109" t="s">
        <v>9373</v>
      </c>
      <c r="D5270" s="108" t="s">
        <v>9374</v>
      </c>
      <c r="E5270" s="108"/>
      <c r="F5270" s="107" t="s">
        <v>25</v>
      </c>
      <c r="G5270" s="108"/>
      <c r="H5270" s="107">
        <v>1120</v>
      </c>
      <c r="I5270" s="112">
        <f t="shared" si="354"/>
        <v>1008</v>
      </c>
      <c r="J5270" s="112">
        <f t="shared" si="355"/>
        <v>896</v>
      </c>
    </row>
    <row r="5271" s="8" customFormat="1" ht="67.5" spans="1:10">
      <c r="A5271" s="107" t="s">
        <v>308</v>
      </c>
      <c r="B5271" s="108">
        <v>330606024</v>
      </c>
      <c r="C5271" s="109" t="s">
        <v>9375</v>
      </c>
      <c r="D5271" s="108" t="s">
        <v>9376</v>
      </c>
      <c r="E5271" s="108" t="s">
        <v>8590</v>
      </c>
      <c r="F5271" s="107" t="s">
        <v>25</v>
      </c>
      <c r="G5271" s="108"/>
      <c r="H5271" s="107">
        <v>1425</v>
      </c>
      <c r="I5271" s="112">
        <f t="shared" si="354"/>
        <v>1282.5</v>
      </c>
      <c r="J5271" s="112">
        <f t="shared" si="355"/>
        <v>1140</v>
      </c>
    </row>
    <row r="5272" s="8" customFormat="1" ht="27" spans="1:10">
      <c r="A5272" s="107" t="s">
        <v>308</v>
      </c>
      <c r="B5272" s="108">
        <v>330606025</v>
      </c>
      <c r="C5272" s="109" t="s">
        <v>9377</v>
      </c>
      <c r="D5272" s="108" t="s">
        <v>9378</v>
      </c>
      <c r="E5272" s="108" t="s">
        <v>9379</v>
      </c>
      <c r="F5272" s="107" t="s">
        <v>25</v>
      </c>
      <c r="G5272" s="108"/>
      <c r="H5272" s="107">
        <v>760</v>
      </c>
      <c r="I5272" s="112">
        <f t="shared" si="354"/>
        <v>684</v>
      </c>
      <c r="J5272" s="112">
        <f t="shared" si="355"/>
        <v>608</v>
      </c>
    </row>
    <row r="5273" s="8" customFormat="1" spans="1:10">
      <c r="A5273" s="107" t="s">
        <v>308</v>
      </c>
      <c r="B5273" s="108">
        <v>330606026</v>
      </c>
      <c r="C5273" s="109" t="s">
        <v>9380</v>
      </c>
      <c r="D5273" s="108"/>
      <c r="E5273" s="108"/>
      <c r="F5273" s="107" t="s">
        <v>25</v>
      </c>
      <c r="G5273" s="108"/>
      <c r="H5273" s="107">
        <v>1200</v>
      </c>
      <c r="I5273" s="112">
        <f t="shared" si="354"/>
        <v>1080</v>
      </c>
      <c r="J5273" s="112">
        <f t="shared" si="355"/>
        <v>960</v>
      </c>
    </row>
    <row r="5274" s="8" customFormat="1" ht="27" spans="1:10">
      <c r="A5274" s="107" t="s">
        <v>308</v>
      </c>
      <c r="B5274" s="108">
        <v>330606027</v>
      </c>
      <c r="C5274" s="109" t="s">
        <v>9381</v>
      </c>
      <c r="D5274" s="108" t="s">
        <v>9382</v>
      </c>
      <c r="E5274" s="108"/>
      <c r="F5274" s="107" t="s">
        <v>25</v>
      </c>
      <c r="G5274" s="108"/>
      <c r="H5274" s="107">
        <v>817</v>
      </c>
      <c r="I5274" s="112">
        <f t="shared" si="354"/>
        <v>735.3</v>
      </c>
      <c r="J5274" s="112">
        <f t="shared" si="355"/>
        <v>653.6</v>
      </c>
    </row>
    <row r="5275" s="8" customFormat="1" ht="27" spans="1:10">
      <c r="A5275" s="107" t="s">
        <v>308</v>
      </c>
      <c r="B5275" s="108" t="s">
        <v>9383</v>
      </c>
      <c r="C5275" s="120" t="s">
        <v>9384</v>
      </c>
      <c r="D5275" s="108" t="s">
        <v>9382</v>
      </c>
      <c r="E5275" s="108"/>
      <c r="F5275" s="107" t="s">
        <v>25</v>
      </c>
      <c r="G5275" s="108"/>
      <c r="H5275" s="107">
        <v>817</v>
      </c>
      <c r="I5275" s="112">
        <f t="shared" si="354"/>
        <v>735.3</v>
      </c>
      <c r="J5275" s="112">
        <f t="shared" si="355"/>
        <v>653.6</v>
      </c>
    </row>
    <row r="5276" s="8" customFormat="1" ht="40.5" spans="1:10">
      <c r="A5276" s="107" t="s">
        <v>308</v>
      </c>
      <c r="B5276" s="108">
        <v>330606028</v>
      </c>
      <c r="C5276" s="109" t="s">
        <v>9385</v>
      </c>
      <c r="D5276" s="108" t="s">
        <v>9386</v>
      </c>
      <c r="E5276" s="108"/>
      <c r="F5276" s="107" t="s">
        <v>25</v>
      </c>
      <c r="G5276" s="108"/>
      <c r="H5276" s="117">
        <v>2413</v>
      </c>
      <c r="I5276" s="118">
        <v>2171.7</v>
      </c>
      <c r="J5276" s="118">
        <v>1930.4</v>
      </c>
    </row>
    <row r="5277" s="8" customFormat="1" ht="40.5" spans="1:10">
      <c r="A5277" s="107" t="s">
        <v>308</v>
      </c>
      <c r="B5277" s="108">
        <v>330606029</v>
      </c>
      <c r="C5277" s="109" t="s">
        <v>9387</v>
      </c>
      <c r="D5277" s="108" t="s">
        <v>9388</v>
      </c>
      <c r="E5277" s="108"/>
      <c r="F5277" s="107" t="s">
        <v>25</v>
      </c>
      <c r="G5277" s="108"/>
      <c r="H5277" s="107">
        <v>2470</v>
      </c>
      <c r="I5277" s="112">
        <f t="shared" si="354"/>
        <v>2223</v>
      </c>
      <c r="J5277" s="112">
        <f t="shared" si="355"/>
        <v>1976</v>
      </c>
    </row>
    <row r="5278" s="8" customFormat="1" ht="27" spans="1:10">
      <c r="A5278" s="107" t="s">
        <v>308</v>
      </c>
      <c r="B5278" s="108">
        <v>330606030</v>
      </c>
      <c r="C5278" s="109" t="s">
        <v>9389</v>
      </c>
      <c r="D5278" s="108" t="s">
        <v>9390</v>
      </c>
      <c r="E5278" s="108" t="s">
        <v>5335</v>
      </c>
      <c r="F5278" s="107" t="s">
        <v>25</v>
      </c>
      <c r="G5278" s="108"/>
      <c r="H5278" s="107">
        <v>2850</v>
      </c>
      <c r="I5278" s="112">
        <f t="shared" si="354"/>
        <v>2565</v>
      </c>
      <c r="J5278" s="112">
        <f t="shared" si="355"/>
        <v>2280</v>
      </c>
    </row>
    <row r="5279" s="8" customFormat="1" ht="27" spans="1:10">
      <c r="A5279" s="107" t="s">
        <v>308</v>
      </c>
      <c r="B5279" s="108">
        <v>330606031</v>
      </c>
      <c r="C5279" s="109" t="s">
        <v>9391</v>
      </c>
      <c r="D5279" s="108"/>
      <c r="E5279" s="108"/>
      <c r="F5279" s="107" t="s">
        <v>25</v>
      </c>
      <c r="G5279" s="108"/>
      <c r="H5279" s="107">
        <v>2850</v>
      </c>
      <c r="I5279" s="112">
        <f t="shared" si="354"/>
        <v>2565</v>
      </c>
      <c r="J5279" s="112">
        <f t="shared" si="355"/>
        <v>2280</v>
      </c>
    </row>
    <row r="5280" s="8" customFormat="1" ht="27" spans="1:10">
      <c r="A5280" s="107" t="s">
        <v>308</v>
      </c>
      <c r="B5280" s="108">
        <v>330606032</v>
      </c>
      <c r="C5280" s="109" t="s">
        <v>9392</v>
      </c>
      <c r="D5280" s="108" t="s">
        <v>9393</v>
      </c>
      <c r="E5280" s="108"/>
      <c r="F5280" s="107" t="s">
        <v>25</v>
      </c>
      <c r="G5280" s="108"/>
      <c r="H5280" s="107">
        <v>2470</v>
      </c>
      <c r="I5280" s="112">
        <f t="shared" si="354"/>
        <v>2223</v>
      </c>
      <c r="J5280" s="112">
        <f t="shared" si="355"/>
        <v>1976</v>
      </c>
    </row>
    <row r="5281" s="8" customFormat="1" ht="27" spans="1:10">
      <c r="A5281" s="107" t="s">
        <v>308</v>
      </c>
      <c r="B5281" s="108">
        <v>330606033</v>
      </c>
      <c r="C5281" s="109" t="s">
        <v>9394</v>
      </c>
      <c r="D5281" s="108" t="s">
        <v>9395</v>
      </c>
      <c r="E5281" s="108"/>
      <c r="F5281" s="107" t="s">
        <v>25</v>
      </c>
      <c r="G5281" s="108"/>
      <c r="H5281" s="107">
        <v>2850</v>
      </c>
      <c r="I5281" s="112">
        <f t="shared" si="354"/>
        <v>2565</v>
      </c>
      <c r="J5281" s="112">
        <f t="shared" si="355"/>
        <v>2280</v>
      </c>
    </row>
    <row r="5282" s="8" customFormat="1" ht="27" spans="1:10">
      <c r="A5282" s="107" t="s">
        <v>308</v>
      </c>
      <c r="B5282" s="108">
        <v>330606034</v>
      </c>
      <c r="C5282" s="109" t="s">
        <v>9396</v>
      </c>
      <c r="D5282" s="108"/>
      <c r="E5282" s="108" t="s">
        <v>9397</v>
      </c>
      <c r="F5282" s="107" t="s">
        <v>25</v>
      </c>
      <c r="G5282" s="108"/>
      <c r="H5282" s="107">
        <v>2470</v>
      </c>
      <c r="I5282" s="112">
        <f t="shared" si="354"/>
        <v>2223</v>
      </c>
      <c r="J5282" s="112">
        <f t="shared" si="355"/>
        <v>1976</v>
      </c>
    </row>
    <row r="5283" s="8" customFormat="1" ht="27" spans="1:10">
      <c r="A5283" s="107" t="s">
        <v>308</v>
      </c>
      <c r="B5283" s="108">
        <v>330606035</v>
      </c>
      <c r="C5283" s="109" t="s">
        <v>9398</v>
      </c>
      <c r="D5283" s="108" t="s">
        <v>9399</v>
      </c>
      <c r="E5283" s="108"/>
      <c r="F5283" s="107" t="s">
        <v>25</v>
      </c>
      <c r="G5283" s="108"/>
      <c r="H5283" s="107">
        <v>2850</v>
      </c>
      <c r="I5283" s="112">
        <f t="shared" si="354"/>
        <v>2565</v>
      </c>
      <c r="J5283" s="112">
        <f t="shared" si="355"/>
        <v>2280</v>
      </c>
    </row>
    <row r="5284" s="8" customFormat="1" ht="27" spans="1:10">
      <c r="A5284" s="107" t="s">
        <v>308</v>
      </c>
      <c r="B5284" s="108">
        <v>330606036</v>
      </c>
      <c r="C5284" s="109" t="s">
        <v>9400</v>
      </c>
      <c r="D5284" s="108" t="s">
        <v>9401</v>
      </c>
      <c r="E5284" s="108"/>
      <c r="F5284" s="107" t="s">
        <v>25</v>
      </c>
      <c r="G5284" s="108"/>
      <c r="H5284" s="107">
        <v>2850</v>
      </c>
      <c r="I5284" s="112">
        <f t="shared" si="354"/>
        <v>2565</v>
      </c>
      <c r="J5284" s="112">
        <f t="shared" si="355"/>
        <v>2280</v>
      </c>
    </row>
    <row r="5285" s="8" customFormat="1" spans="1:10">
      <c r="A5285" s="107" t="s">
        <v>308</v>
      </c>
      <c r="B5285" s="108">
        <v>330606037</v>
      </c>
      <c r="C5285" s="109" t="s">
        <v>9402</v>
      </c>
      <c r="D5285" s="108" t="s">
        <v>9403</v>
      </c>
      <c r="E5285" s="108"/>
      <c r="F5285" s="107" t="s">
        <v>25</v>
      </c>
      <c r="G5285" s="108"/>
      <c r="H5285" s="107">
        <v>1235</v>
      </c>
      <c r="I5285" s="112">
        <f t="shared" si="354"/>
        <v>1111.5</v>
      </c>
      <c r="J5285" s="112">
        <f t="shared" si="355"/>
        <v>988</v>
      </c>
    </row>
    <row r="5286" s="8" customFormat="1" spans="1:10">
      <c r="A5286" s="107" t="s">
        <v>308</v>
      </c>
      <c r="B5286" s="108">
        <v>330606038</v>
      </c>
      <c r="C5286" s="109" t="s">
        <v>9404</v>
      </c>
      <c r="D5286" s="108" t="s">
        <v>9403</v>
      </c>
      <c r="E5286" s="108"/>
      <c r="F5286" s="107" t="s">
        <v>25</v>
      </c>
      <c r="G5286" s="108"/>
      <c r="H5286" s="107">
        <v>1235</v>
      </c>
      <c r="I5286" s="112">
        <f t="shared" si="354"/>
        <v>1111.5</v>
      </c>
      <c r="J5286" s="112">
        <f t="shared" si="355"/>
        <v>988</v>
      </c>
    </row>
    <row r="5287" s="8" customFormat="1" spans="1:10">
      <c r="A5287" s="107" t="s">
        <v>308</v>
      </c>
      <c r="B5287" s="108">
        <v>330606039</v>
      </c>
      <c r="C5287" s="109" t="s">
        <v>9405</v>
      </c>
      <c r="D5287" s="108" t="s">
        <v>9406</v>
      </c>
      <c r="E5287" s="108" t="s">
        <v>9407</v>
      </c>
      <c r="F5287" s="107" t="s">
        <v>25</v>
      </c>
      <c r="G5287" s="108"/>
      <c r="H5287" s="107">
        <v>1425</v>
      </c>
      <c r="I5287" s="112">
        <f t="shared" si="354"/>
        <v>1282.5</v>
      </c>
      <c r="J5287" s="112">
        <f t="shared" si="355"/>
        <v>1140</v>
      </c>
    </row>
    <row r="5288" s="8" customFormat="1" spans="1:10">
      <c r="A5288" s="107" t="s">
        <v>308</v>
      </c>
      <c r="B5288" s="108">
        <v>330606040</v>
      </c>
      <c r="C5288" s="109" t="s">
        <v>9408</v>
      </c>
      <c r="D5288" s="108"/>
      <c r="E5288" s="108"/>
      <c r="F5288" s="107" t="s">
        <v>25</v>
      </c>
      <c r="G5288" s="108"/>
      <c r="H5288" s="107">
        <v>1140</v>
      </c>
      <c r="I5288" s="112">
        <f t="shared" si="354"/>
        <v>1026</v>
      </c>
      <c r="J5288" s="112">
        <f t="shared" si="355"/>
        <v>912</v>
      </c>
    </row>
    <row r="5289" s="8" customFormat="1" spans="1:10">
      <c r="A5289" s="107" t="s">
        <v>308</v>
      </c>
      <c r="B5289" s="108">
        <v>330606041</v>
      </c>
      <c r="C5289" s="109" t="s">
        <v>9409</v>
      </c>
      <c r="D5289" s="108" t="s">
        <v>9410</v>
      </c>
      <c r="E5289" s="108"/>
      <c r="F5289" s="107" t="s">
        <v>25</v>
      </c>
      <c r="G5289" s="108"/>
      <c r="H5289" s="107">
        <v>1140</v>
      </c>
      <c r="I5289" s="112">
        <f t="shared" si="354"/>
        <v>1026</v>
      </c>
      <c r="J5289" s="112">
        <f t="shared" si="355"/>
        <v>912</v>
      </c>
    </row>
    <row r="5290" s="8" customFormat="1" ht="40.5" spans="1:10">
      <c r="A5290" s="107" t="s">
        <v>308</v>
      </c>
      <c r="B5290" s="108">
        <v>330606042</v>
      </c>
      <c r="C5290" s="109" t="s">
        <v>9411</v>
      </c>
      <c r="D5290" s="108" t="s">
        <v>9412</v>
      </c>
      <c r="E5290" s="108"/>
      <c r="F5290" s="107" t="s">
        <v>25</v>
      </c>
      <c r="G5290" s="108"/>
      <c r="H5290" s="107">
        <v>1425</v>
      </c>
      <c r="I5290" s="112">
        <f t="shared" si="354"/>
        <v>1282.5</v>
      </c>
      <c r="J5290" s="112">
        <f t="shared" si="355"/>
        <v>1140</v>
      </c>
    </row>
    <row r="5291" s="8" customFormat="1" spans="1:10">
      <c r="A5291" s="107" t="s">
        <v>308</v>
      </c>
      <c r="B5291" s="108" t="s">
        <v>9413</v>
      </c>
      <c r="C5291" s="109" t="s">
        <v>9414</v>
      </c>
      <c r="D5291" s="108"/>
      <c r="E5291" s="108"/>
      <c r="F5291" s="107" t="s">
        <v>25</v>
      </c>
      <c r="G5291" s="108"/>
      <c r="H5291" s="107">
        <v>187</v>
      </c>
      <c r="I5291" s="112">
        <f t="shared" si="354"/>
        <v>168.3</v>
      </c>
      <c r="J5291" s="112">
        <f t="shared" si="355"/>
        <v>149.6</v>
      </c>
    </row>
    <row r="5292" s="8" customFormat="1" ht="27" spans="1:10">
      <c r="A5292" s="107"/>
      <c r="B5292" s="108">
        <v>330607</v>
      </c>
      <c r="C5292" s="109" t="s">
        <v>9415</v>
      </c>
      <c r="D5292" s="108" t="s">
        <v>9416</v>
      </c>
      <c r="E5292" s="108"/>
      <c r="F5292" s="107"/>
      <c r="G5292" s="108"/>
      <c r="H5292" s="107"/>
      <c r="I5292" s="112"/>
      <c r="J5292" s="112"/>
    </row>
    <row r="5293" s="8" customFormat="1" ht="27" spans="1:10">
      <c r="A5293" s="107" t="s">
        <v>308</v>
      </c>
      <c r="B5293" s="108">
        <v>330607001</v>
      </c>
      <c r="C5293" s="109" t="s">
        <v>9417</v>
      </c>
      <c r="D5293" s="108" t="s">
        <v>9418</v>
      </c>
      <c r="E5293" s="108" t="s">
        <v>5201</v>
      </c>
      <c r="F5293" s="107" t="s">
        <v>5092</v>
      </c>
      <c r="G5293" s="110"/>
      <c r="H5293" s="107">
        <v>3040</v>
      </c>
      <c r="I5293" s="112">
        <f>H5293*0.9</f>
        <v>2736</v>
      </c>
      <c r="J5293" s="112">
        <f>H5293*0.8</f>
        <v>2432</v>
      </c>
    </row>
    <row r="5294" s="8" customFormat="1" ht="27" spans="1:10">
      <c r="A5294" s="107" t="s">
        <v>308</v>
      </c>
      <c r="B5294" s="108" t="s">
        <v>9419</v>
      </c>
      <c r="C5294" s="120" t="s">
        <v>9420</v>
      </c>
      <c r="D5294" s="108" t="s">
        <v>9418</v>
      </c>
      <c r="E5294" s="108" t="s">
        <v>5201</v>
      </c>
      <c r="F5294" s="107" t="s">
        <v>5092</v>
      </c>
      <c r="G5294" s="108"/>
      <c r="H5294" s="107">
        <v>3648</v>
      </c>
      <c r="I5294" s="112">
        <f>H5294*0.9</f>
        <v>3283.2</v>
      </c>
      <c r="J5294" s="112">
        <f>H5294*0.8</f>
        <v>2918.4</v>
      </c>
    </row>
    <row r="5295" s="8" customFormat="1" ht="27" spans="1:10">
      <c r="A5295" s="107" t="s">
        <v>308</v>
      </c>
      <c r="B5295" s="108">
        <v>330607002</v>
      </c>
      <c r="C5295" s="109" t="s">
        <v>9421</v>
      </c>
      <c r="D5295" s="108" t="s">
        <v>9422</v>
      </c>
      <c r="E5295" s="108" t="s">
        <v>5201</v>
      </c>
      <c r="F5295" s="107" t="s">
        <v>5092</v>
      </c>
      <c r="G5295" s="108"/>
      <c r="H5295" s="107">
        <v>3800</v>
      </c>
      <c r="I5295" s="112">
        <f>H5295*0.9</f>
        <v>3420</v>
      </c>
      <c r="J5295" s="112">
        <f>H5295*0.8</f>
        <v>3040</v>
      </c>
    </row>
    <row r="5296" s="8" customFormat="1" ht="27" spans="1:10">
      <c r="A5296" s="107" t="s">
        <v>308</v>
      </c>
      <c r="B5296" s="108">
        <v>330607003</v>
      </c>
      <c r="C5296" s="109" t="s">
        <v>9423</v>
      </c>
      <c r="D5296" s="108" t="s">
        <v>9422</v>
      </c>
      <c r="E5296" s="108" t="s">
        <v>5201</v>
      </c>
      <c r="F5296" s="107" t="s">
        <v>5092</v>
      </c>
      <c r="G5296" s="108"/>
      <c r="H5296" s="107">
        <v>4560</v>
      </c>
      <c r="I5296" s="112">
        <f>H5296*0.9</f>
        <v>4104</v>
      </c>
      <c r="J5296" s="112">
        <f>H5296*0.8</f>
        <v>3648</v>
      </c>
    </row>
    <row r="5297" s="8" customFormat="1" ht="40.5" spans="1:10">
      <c r="A5297" s="107" t="s">
        <v>308</v>
      </c>
      <c r="B5297" s="108">
        <v>330607004</v>
      </c>
      <c r="C5297" s="109" t="s">
        <v>9424</v>
      </c>
      <c r="D5297" s="108" t="s">
        <v>9425</v>
      </c>
      <c r="E5297" s="108" t="s">
        <v>5201</v>
      </c>
      <c r="F5297" s="107" t="s">
        <v>5092</v>
      </c>
      <c r="G5297" s="108"/>
      <c r="H5297" s="107">
        <v>2280</v>
      </c>
      <c r="I5297" s="112">
        <f>H5297*0.9</f>
        <v>2052</v>
      </c>
      <c r="J5297" s="112">
        <f>H5297*0.8</f>
        <v>1824</v>
      </c>
    </row>
    <row r="5298" s="8" customFormat="1" ht="40.5" spans="1:10">
      <c r="A5298" s="107" t="s">
        <v>308</v>
      </c>
      <c r="B5298" s="108">
        <v>330607006</v>
      </c>
      <c r="C5298" s="109" t="s">
        <v>9426</v>
      </c>
      <c r="D5298" s="108" t="s">
        <v>9427</v>
      </c>
      <c r="E5298" s="108" t="s">
        <v>5201</v>
      </c>
      <c r="F5298" s="107" t="s">
        <v>25</v>
      </c>
      <c r="G5298" s="108"/>
      <c r="H5298" s="107">
        <v>2090</v>
      </c>
      <c r="I5298" s="112">
        <f t="shared" ref="I5298:I5309" si="356">H5298*0.9</f>
        <v>1881</v>
      </c>
      <c r="J5298" s="112">
        <f t="shared" ref="J5298:J5309" si="357">H5298*0.8</f>
        <v>1672</v>
      </c>
    </row>
    <row r="5299" s="8" customFormat="1" ht="40.5" spans="1:10">
      <c r="A5299" s="107" t="s">
        <v>308</v>
      </c>
      <c r="B5299" s="108">
        <v>330607007</v>
      </c>
      <c r="C5299" s="109" t="s">
        <v>9428</v>
      </c>
      <c r="D5299" s="108" t="s">
        <v>9429</v>
      </c>
      <c r="E5299" s="108" t="s">
        <v>5201</v>
      </c>
      <c r="F5299" s="107" t="s">
        <v>25</v>
      </c>
      <c r="G5299" s="108"/>
      <c r="H5299" s="107">
        <v>2090</v>
      </c>
      <c r="I5299" s="112">
        <f t="shared" si="356"/>
        <v>1881</v>
      </c>
      <c r="J5299" s="112">
        <f t="shared" si="357"/>
        <v>1672</v>
      </c>
    </row>
    <row r="5300" s="8" customFormat="1" spans="1:10">
      <c r="A5300" s="107" t="s">
        <v>308</v>
      </c>
      <c r="B5300" s="108">
        <v>330607008</v>
      </c>
      <c r="C5300" s="109" t="s">
        <v>9430</v>
      </c>
      <c r="D5300" s="108"/>
      <c r="E5300" s="108"/>
      <c r="F5300" s="107" t="s">
        <v>25</v>
      </c>
      <c r="G5300" s="108"/>
      <c r="H5300" s="107">
        <v>1330</v>
      </c>
      <c r="I5300" s="112">
        <f t="shared" si="356"/>
        <v>1197</v>
      </c>
      <c r="J5300" s="112">
        <f t="shared" si="357"/>
        <v>1064</v>
      </c>
    </row>
    <row r="5301" s="8" customFormat="1" spans="1:10">
      <c r="A5301" s="107" t="s">
        <v>308</v>
      </c>
      <c r="B5301" s="108">
        <v>330607009</v>
      </c>
      <c r="C5301" s="109" t="s">
        <v>9431</v>
      </c>
      <c r="D5301" s="108"/>
      <c r="E5301" s="108"/>
      <c r="F5301" s="107" t="s">
        <v>25</v>
      </c>
      <c r="G5301" s="108"/>
      <c r="H5301" s="107">
        <v>1330</v>
      </c>
      <c r="I5301" s="112">
        <f t="shared" si="356"/>
        <v>1197</v>
      </c>
      <c r="J5301" s="112">
        <f t="shared" si="357"/>
        <v>1064</v>
      </c>
    </row>
    <row r="5302" s="8" customFormat="1" ht="40.5" spans="1:10">
      <c r="A5302" s="107" t="s">
        <v>308</v>
      </c>
      <c r="B5302" s="108">
        <v>330607010</v>
      </c>
      <c r="C5302" s="109" t="s">
        <v>9432</v>
      </c>
      <c r="D5302" s="108" t="s">
        <v>9433</v>
      </c>
      <c r="E5302" s="108"/>
      <c r="F5302" s="107" t="s">
        <v>789</v>
      </c>
      <c r="G5302" s="108"/>
      <c r="H5302" s="107">
        <v>1995</v>
      </c>
      <c r="I5302" s="112">
        <f t="shared" si="356"/>
        <v>1795.5</v>
      </c>
      <c r="J5302" s="112">
        <f t="shared" si="357"/>
        <v>1596</v>
      </c>
    </row>
    <row r="5303" s="8" customFormat="1" ht="40.5" spans="1:10">
      <c r="A5303" s="107" t="s">
        <v>308</v>
      </c>
      <c r="B5303" s="108">
        <v>330607011</v>
      </c>
      <c r="C5303" s="109" t="s">
        <v>9434</v>
      </c>
      <c r="D5303" s="108" t="s">
        <v>9435</v>
      </c>
      <c r="E5303" s="108" t="s">
        <v>5201</v>
      </c>
      <c r="F5303" s="107" t="s">
        <v>25</v>
      </c>
      <c r="G5303" s="108"/>
      <c r="H5303" s="107">
        <v>1500</v>
      </c>
      <c r="I5303" s="112">
        <f t="shared" si="356"/>
        <v>1350</v>
      </c>
      <c r="J5303" s="112">
        <f t="shared" si="357"/>
        <v>1200</v>
      </c>
    </row>
    <row r="5304" s="8" customFormat="1" ht="54" spans="1:10">
      <c r="A5304" s="107" t="s">
        <v>308</v>
      </c>
      <c r="B5304" s="108">
        <v>330607012</v>
      </c>
      <c r="C5304" s="109" t="s">
        <v>9436</v>
      </c>
      <c r="D5304" s="108" t="s">
        <v>9437</v>
      </c>
      <c r="E5304" s="108" t="s">
        <v>5201</v>
      </c>
      <c r="F5304" s="107" t="s">
        <v>25</v>
      </c>
      <c r="G5304" s="108"/>
      <c r="H5304" s="107">
        <v>1425</v>
      </c>
      <c r="I5304" s="112">
        <f t="shared" si="356"/>
        <v>1282.5</v>
      </c>
      <c r="J5304" s="112">
        <f t="shared" si="357"/>
        <v>1140</v>
      </c>
    </row>
    <row r="5305" s="8" customFormat="1" ht="27" spans="1:10">
      <c r="A5305" s="107" t="s">
        <v>308</v>
      </c>
      <c r="B5305" s="108">
        <v>330607013</v>
      </c>
      <c r="C5305" s="109" t="s">
        <v>9438</v>
      </c>
      <c r="D5305" s="108" t="s">
        <v>9439</v>
      </c>
      <c r="E5305" s="108" t="s">
        <v>9440</v>
      </c>
      <c r="F5305" s="107" t="s">
        <v>657</v>
      </c>
      <c r="G5305" s="108"/>
      <c r="H5305" s="117">
        <v>2333</v>
      </c>
      <c r="I5305" s="118">
        <v>2099.7</v>
      </c>
      <c r="J5305" s="118">
        <v>1866.4</v>
      </c>
    </row>
    <row r="5306" s="8" customFormat="1" ht="40.5" spans="1:10">
      <c r="A5306" s="107" t="s">
        <v>308</v>
      </c>
      <c r="B5306" s="108">
        <v>330607014</v>
      </c>
      <c r="C5306" s="109" t="s">
        <v>9441</v>
      </c>
      <c r="D5306" s="108" t="s">
        <v>9442</v>
      </c>
      <c r="E5306" s="108" t="s">
        <v>5201</v>
      </c>
      <c r="F5306" s="107" t="s">
        <v>789</v>
      </c>
      <c r="G5306" s="108"/>
      <c r="H5306" s="107">
        <v>1425</v>
      </c>
      <c r="I5306" s="112">
        <f t="shared" si="356"/>
        <v>1282.5</v>
      </c>
      <c r="J5306" s="112">
        <f t="shared" si="357"/>
        <v>1140</v>
      </c>
    </row>
    <row r="5307" s="8" customFormat="1" ht="54" spans="1:10">
      <c r="A5307" s="107" t="s">
        <v>308</v>
      </c>
      <c r="B5307" s="108">
        <v>330607015</v>
      </c>
      <c r="C5307" s="109" t="s">
        <v>9443</v>
      </c>
      <c r="D5307" s="108" t="s">
        <v>9444</v>
      </c>
      <c r="E5307" s="108" t="s">
        <v>9445</v>
      </c>
      <c r="F5307" s="107" t="s">
        <v>789</v>
      </c>
      <c r="G5307" s="108"/>
      <c r="H5307" s="107">
        <v>1710</v>
      </c>
      <c r="I5307" s="112">
        <f t="shared" si="356"/>
        <v>1539</v>
      </c>
      <c r="J5307" s="112">
        <f t="shared" si="357"/>
        <v>1368</v>
      </c>
    </row>
    <row r="5308" s="8" customFormat="1" spans="1:10">
      <c r="A5308" s="107" t="s">
        <v>308</v>
      </c>
      <c r="B5308" s="108">
        <v>330607016</v>
      </c>
      <c r="C5308" s="109" t="s">
        <v>9446</v>
      </c>
      <c r="D5308" s="108" t="s">
        <v>9447</v>
      </c>
      <c r="E5308" s="108" t="s">
        <v>8552</v>
      </c>
      <c r="F5308" s="107" t="s">
        <v>789</v>
      </c>
      <c r="G5308" s="108"/>
      <c r="H5308" s="107">
        <v>1710</v>
      </c>
      <c r="I5308" s="112">
        <f t="shared" si="356"/>
        <v>1539</v>
      </c>
      <c r="J5308" s="112">
        <f t="shared" si="357"/>
        <v>1368</v>
      </c>
    </row>
    <row r="5309" s="8" customFormat="1" ht="40.5" spans="1:10">
      <c r="A5309" s="107" t="s">
        <v>308</v>
      </c>
      <c r="B5309" s="108">
        <v>330607017</v>
      </c>
      <c r="C5309" s="109" t="s">
        <v>9448</v>
      </c>
      <c r="D5309" s="108" t="s">
        <v>9449</v>
      </c>
      <c r="E5309" s="108" t="s">
        <v>9450</v>
      </c>
      <c r="F5309" s="107" t="s">
        <v>789</v>
      </c>
      <c r="G5309" s="108"/>
      <c r="H5309" s="107">
        <v>1300</v>
      </c>
      <c r="I5309" s="112">
        <f t="shared" si="356"/>
        <v>1170</v>
      </c>
      <c r="J5309" s="112">
        <f t="shared" si="357"/>
        <v>1040</v>
      </c>
    </row>
    <row r="5310" s="8" customFormat="1" ht="27" spans="1:10">
      <c r="A5310" s="107"/>
      <c r="B5310" s="108">
        <v>330608</v>
      </c>
      <c r="C5310" s="109" t="s">
        <v>9451</v>
      </c>
      <c r="D5310" s="108" t="s">
        <v>9452</v>
      </c>
      <c r="E5310" s="108" t="s">
        <v>9235</v>
      </c>
      <c r="F5310" s="107"/>
      <c r="G5310" s="108"/>
      <c r="H5310" s="107"/>
      <c r="I5310" s="112"/>
      <c r="J5310" s="112"/>
    </row>
    <row r="5311" s="8" customFormat="1" ht="94.5" spans="1:10">
      <c r="A5311" s="107" t="s">
        <v>308</v>
      </c>
      <c r="B5311" s="108">
        <v>330608001</v>
      </c>
      <c r="C5311" s="109" t="s">
        <v>9453</v>
      </c>
      <c r="D5311" s="108" t="s">
        <v>9454</v>
      </c>
      <c r="E5311" s="108"/>
      <c r="F5311" s="107" t="s">
        <v>25</v>
      </c>
      <c r="G5311" s="108"/>
      <c r="H5311" s="117">
        <v>1619</v>
      </c>
      <c r="I5311" s="118">
        <v>1457.1</v>
      </c>
      <c r="J5311" s="118">
        <v>1295.2</v>
      </c>
    </row>
    <row r="5312" s="8" customFormat="1" ht="94.5" spans="1:10">
      <c r="A5312" s="107" t="s">
        <v>308</v>
      </c>
      <c r="B5312" s="108">
        <v>330608002</v>
      </c>
      <c r="C5312" s="109" t="s">
        <v>9455</v>
      </c>
      <c r="D5312" s="108" t="s">
        <v>9456</v>
      </c>
      <c r="E5312" s="108"/>
      <c r="F5312" s="107" t="s">
        <v>25</v>
      </c>
      <c r="G5312" s="108"/>
      <c r="H5312" s="107">
        <v>570</v>
      </c>
      <c r="I5312" s="112">
        <f t="shared" ref="I5311:I5345" si="358">H5312*0.9</f>
        <v>513</v>
      </c>
      <c r="J5312" s="112">
        <f t="shared" ref="J5311:J5345" si="359">H5312*0.8</f>
        <v>456</v>
      </c>
    </row>
    <row r="5313" s="8" customFormat="1" ht="81" spans="1:10">
      <c r="A5313" s="107" t="s">
        <v>308</v>
      </c>
      <c r="B5313" s="108">
        <v>330608003</v>
      </c>
      <c r="C5313" s="109" t="s">
        <v>9457</v>
      </c>
      <c r="D5313" s="108" t="s">
        <v>9458</v>
      </c>
      <c r="E5313" s="108"/>
      <c r="F5313" s="107" t="s">
        <v>25</v>
      </c>
      <c r="G5313" s="108"/>
      <c r="H5313" s="107">
        <v>237</v>
      </c>
      <c r="I5313" s="112">
        <f t="shared" si="358"/>
        <v>213.3</v>
      </c>
      <c r="J5313" s="112">
        <f t="shared" si="359"/>
        <v>189.6</v>
      </c>
    </row>
    <row r="5314" s="8" customFormat="1" spans="1:10">
      <c r="A5314" s="107" t="s">
        <v>308</v>
      </c>
      <c r="B5314" s="108">
        <v>330608004</v>
      </c>
      <c r="C5314" s="109" t="s">
        <v>9459</v>
      </c>
      <c r="D5314" s="108" t="s">
        <v>9460</v>
      </c>
      <c r="E5314" s="108" t="s">
        <v>9461</v>
      </c>
      <c r="F5314" s="107" t="s">
        <v>5092</v>
      </c>
      <c r="G5314" s="108"/>
      <c r="H5314" s="107">
        <v>360</v>
      </c>
      <c r="I5314" s="112">
        <f t="shared" si="358"/>
        <v>324</v>
      </c>
      <c r="J5314" s="112">
        <f t="shared" si="359"/>
        <v>288</v>
      </c>
    </row>
    <row r="5315" s="8" customFormat="1" spans="1:10">
      <c r="A5315" s="107" t="s">
        <v>308</v>
      </c>
      <c r="B5315" s="108">
        <v>330608005</v>
      </c>
      <c r="C5315" s="109" t="s">
        <v>9462</v>
      </c>
      <c r="D5315" s="108" t="s">
        <v>9460</v>
      </c>
      <c r="E5315" s="108" t="s">
        <v>9461</v>
      </c>
      <c r="F5315" s="107" t="s">
        <v>5092</v>
      </c>
      <c r="G5315" s="108"/>
      <c r="H5315" s="107">
        <v>342</v>
      </c>
      <c r="I5315" s="112">
        <f t="shared" si="358"/>
        <v>307.8</v>
      </c>
      <c r="J5315" s="112">
        <f t="shared" si="359"/>
        <v>273.6</v>
      </c>
    </row>
    <row r="5316" s="8" customFormat="1" spans="1:10">
      <c r="A5316" s="107" t="s">
        <v>308</v>
      </c>
      <c r="B5316" s="108">
        <v>330608006</v>
      </c>
      <c r="C5316" s="109" t="s">
        <v>9463</v>
      </c>
      <c r="D5316" s="108" t="s">
        <v>9464</v>
      </c>
      <c r="E5316" s="108" t="s">
        <v>5201</v>
      </c>
      <c r="F5316" s="107" t="s">
        <v>5092</v>
      </c>
      <c r="G5316" s="108"/>
      <c r="H5316" s="107">
        <v>456</v>
      </c>
      <c r="I5316" s="112">
        <f t="shared" si="358"/>
        <v>410.4</v>
      </c>
      <c r="J5316" s="112">
        <f t="shared" si="359"/>
        <v>364.8</v>
      </c>
    </row>
    <row r="5317" s="8" customFormat="1" spans="1:10">
      <c r="A5317" s="107" t="s">
        <v>308</v>
      </c>
      <c r="B5317" s="119" t="s">
        <v>9465</v>
      </c>
      <c r="C5317" s="120" t="s">
        <v>9466</v>
      </c>
      <c r="D5317" s="119"/>
      <c r="E5317" s="108" t="s">
        <v>5201</v>
      </c>
      <c r="F5317" s="107" t="s">
        <v>789</v>
      </c>
      <c r="G5317" s="166"/>
      <c r="H5317" s="114">
        <v>456</v>
      </c>
      <c r="I5317" s="112">
        <f t="shared" si="358"/>
        <v>410.4</v>
      </c>
      <c r="J5317" s="112">
        <f t="shared" si="359"/>
        <v>364.8</v>
      </c>
    </row>
    <row r="5318" s="8" customFormat="1" spans="1:10">
      <c r="A5318" s="107" t="s">
        <v>308</v>
      </c>
      <c r="B5318" s="119" t="s">
        <v>9467</v>
      </c>
      <c r="C5318" s="120" t="s">
        <v>9468</v>
      </c>
      <c r="D5318" s="119"/>
      <c r="E5318" s="108" t="s">
        <v>5201</v>
      </c>
      <c r="F5318" s="107" t="s">
        <v>789</v>
      </c>
      <c r="G5318" s="166"/>
      <c r="H5318" s="114">
        <v>456</v>
      </c>
      <c r="I5318" s="112">
        <f t="shared" si="358"/>
        <v>410.4</v>
      </c>
      <c r="J5318" s="112">
        <f t="shared" si="359"/>
        <v>364.8</v>
      </c>
    </row>
    <row r="5319" s="8" customFormat="1" ht="27" spans="1:10">
      <c r="A5319" s="107" t="s">
        <v>308</v>
      </c>
      <c r="B5319" s="108">
        <v>330608007</v>
      </c>
      <c r="C5319" s="109" t="s">
        <v>9469</v>
      </c>
      <c r="D5319" s="108" t="s">
        <v>9470</v>
      </c>
      <c r="E5319" s="108" t="s">
        <v>9471</v>
      </c>
      <c r="F5319" s="107" t="s">
        <v>789</v>
      </c>
      <c r="G5319" s="108"/>
      <c r="H5319" s="107">
        <v>1425</v>
      </c>
      <c r="I5319" s="112">
        <f t="shared" si="358"/>
        <v>1282.5</v>
      </c>
      <c r="J5319" s="112">
        <f t="shared" si="359"/>
        <v>1140</v>
      </c>
    </row>
    <row r="5320" s="8" customFormat="1" spans="1:10">
      <c r="A5320" s="107" t="s">
        <v>308</v>
      </c>
      <c r="B5320" s="108">
        <v>330608008</v>
      </c>
      <c r="C5320" s="109" t="s">
        <v>9472</v>
      </c>
      <c r="D5320" s="108" t="s">
        <v>9473</v>
      </c>
      <c r="E5320" s="108" t="s">
        <v>5201</v>
      </c>
      <c r="F5320" s="107" t="s">
        <v>789</v>
      </c>
      <c r="G5320" s="108"/>
      <c r="H5320" s="107">
        <v>1500</v>
      </c>
      <c r="I5320" s="112">
        <f t="shared" si="358"/>
        <v>1350</v>
      </c>
      <c r="J5320" s="112">
        <f t="shared" si="359"/>
        <v>1200</v>
      </c>
    </row>
    <row r="5321" s="8" customFormat="1" spans="1:10">
      <c r="A5321" s="107" t="s">
        <v>308</v>
      </c>
      <c r="B5321" s="108">
        <v>330608009</v>
      </c>
      <c r="C5321" s="109" t="s">
        <v>9474</v>
      </c>
      <c r="D5321" s="108" t="s">
        <v>9475</v>
      </c>
      <c r="E5321" s="108" t="s">
        <v>5201</v>
      </c>
      <c r="F5321" s="107" t="s">
        <v>5092</v>
      </c>
      <c r="G5321" s="108"/>
      <c r="H5321" s="107">
        <v>1500</v>
      </c>
      <c r="I5321" s="112">
        <f t="shared" si="358"/>
        <v>1350</v>
      </c>
      <c r="J5321" s="112">
        <f t="shared" si="359"/>
        <v>1200</v>
      </c>
    </row>
    <row r="5322" s="8" customFormat="1" spans="1:10">
      <c r="A5322" s="107" t="s">
        <v>308</v>
      </c>
      <c r="B5322" s="108">
        <v>330608010</v>
      </c>
      <c r="C5322" s="109" t="s">
        <v>9476</v>
      </c>
      <c r="D5322" s="108" t="s">
        <v>9473</v>
      </c>
      <c r="E5322" s="108" t="s">
        <v>5201</v>
      </c>
      <c r="F5322" s="107" t="s">
        <v>5092</v>
      </c>
      <c r="G5322" s="108"/>
      <c r="H5322" s="107">
        <v>1445</v>
      </c>
      <c r="I5322" s="112">
        <f t="shared" si="358"/>
        <v>1300.5</v>
      </c>
      <c r="J5322" s="112">
        <f t="shared" si="359"/>
        <v>1156</v>
      </c>
    </row>
    <row r="5323" s="8" customFormat="1" spans="1:10">
      <c r="A5323" s="107" t="s">
        <v>308</v>
      </c>
      <c r="B5323" s="108">
        <v>330608011</v>
      </c>
      <c r="C5323" s="109" t="s">
        <v>9477</v>
      </c>
      <c r="D5323" s="108" t="s">
        <v>9478</v>
      </c>
      <c r="E5323" s="108" t="s">
        <v>5201</v>
      </c>
      <c r="F5323" s="107" t="s">
        <v>789</v>
      </c>
      <c r="G5323" s="108"/>
      <c r="H5323" s="107">
        <v>1425</v>
      </c>
      <c r="I5323" s="112">
        <f t="shared" si="358"/>
        <v>1282.5</v>
      </c>
      <c r="J5323" s="112">
        <f t="shared" si="359"/>
        <v>1140</v>
      </c>
    </row>
    <row r="5324" s="8" customFormat="1" spans="1:10">
      <c r="A5324" s="107" t="s">
        <v>308</v>
      </c>
      <c r="B5324" s="108" t="s">
        <v>9479</v>
      </c>
      <c r="C5324" s="120" t="s">
        <v>9480</v>
      </c>
      <c r="D5324" s="108"/>
      <c r="E5324" s="108"/>
      <c r="F5324" s="107" t="s">
        <v>789</v>
      </c>
      <c r="G5324" s="108"/>
      <c r="H5324" s="107">
        <v>1425</v>
      </c>
      <c r="I5324" s="112">
        <f t="shared" si="358"/>
        <v>1282.5</v>
      </c>
      <c r="J5324" s="112">
        <f t="shared" si="359"/>
        <v>1140</v>
      </c>
    </row>
    <row r="5325" s="8" customFormat="1" spans="1:10">
      <c r="A5325" s="107" t="s">
        <v>308</v>
      </c>
      <c r="B5325" s="108">
        <v>330608012</v>
      </c>
      <c r="C5325" s="109" t="s">
        <v>9481</v>
      </c>
      <c r="D5325" s="108" t="s">
        <v>9482</v>
      </c>
      <c r="E5325" s="108"/>
      <c r="F5325" s="107" t="s">
        <v>789</v>
      </c>
      <c r="G5325" s="108"/>
      <c r="H5325" s="107">
        <v>950</v>
      </c>
      <c r="I5325" s="112">
        <f t="shared" si="358"/>
        <v>855</v>
      </c>
      <c r="J5325" s="112">
        <f t="shared" si="359"/>
        <v>760</v>
      </c>
    </row>
    <row r="5326" s="8" customFormat="1" ht="27" spans="1:10">
      <c r="A5326" s="107" t="s">
        <v>308</v>
      </c>
      <c r="B5326" s="108">
        <v>330608013</v>
      </c>
      <c r="C5326" s="109" t="s">
        <v>9483</v>
      </c>
      <c r="D5326" s="108" t="s">
        <v>9484</v>
      </c>
      <c r="E5326" s="108"/>
      <c r="F5326" s="107" t="s">
        <v>789</v>
      </c>
      <c r="G5326" s="110"/>
      <c r="H5326" s="107">
        <v>1425</v>
      </c>
      <c r="I5326" s="112">
        <f t="shared" si="358"/>
        <v>1282.5</v>
      </c>
      <c r="J5326" s="112">
        <f t="shared" si="359"/>
        <v>1140</v>
      </c>
    </row>
    <row r="5327" s="8" customFormat="1" ht="27" spans="1:10">
      <c r="A5327" s="107" t="s">
        <v>308</v>
      </c>
      <c r="B5327" s="108" t="s">
        <v>9485</v>
      </c>
      <c r="C5327" s="120" t="s">
        <v>9486</v>
      </c>
      <c r="D5327" s="108" t="s">
        <v>9484</v>
      </c>
      <c r="E5327" s="108"/>
      <c r="F5327" s="107" t="s">
        <v>25</v>
      </c>
      <c r="G5327" s="108"/>
      <c r="H5327" s="107">
        <v>2137.5</v>
      </c>
      <c r="I5327" s="112">
        <f t="shared" si="358"/>
        <v>1923.75</v>
      </c>
      <c r="J5327" s="112">
        <f t="shared" si="359"/>
        <v>1710</v>
      </c>
    </row>
    <row r="5328" s="8" customFormat="1" ht="27" spans="1:10">
      <c r="A5328" s="107" t="s">
        <v>308</v>
      </c>
      <c r="B5328" s="108" t="s">
        <v>9487</v>
      </c>
      <c r="C5328" s="109" t="s">
        <v>9488</v>
      </c>
      <c r="D5328" s="108" t="s">
        <v>9484</v>
      </c>
      <c r="E5328" s="108"/>
      <c r="F5328" s="107" t="s">
        <v>789</v>
      </c>
      <c r="G5328" s="110"/>
      <c r="H5328" s="107">
        <v>1425</v>
      </c>
      <c r="I5328" s="112">
        <f t="shared" si="358"/>
        <v>1282.5</v>
      </c>
      <c r="J5328" s="112">
        <f t="shared" si="359"/>
        <v>1140</v>
      </c>
    </row>
    <row r="5329" s="8" customFormat="1" ht="27" spans="1:10">
      <c r="A5329" s="107" t="s">
        <v>308</v>
      </c>
      <c r="B5329" s="108" t="s">
        <v>9489</v>
      </c>
      <c r="C5329" s="109" t="s">
        <v>9490</v>
      </c>
      <c r="D5329" s="108" t="s">
        <v>9484</v>
      </c>
      <c r="E5329" s="108"/>
      <c r="F5329" s="107" t="s">
        <v>25</v>
      </c>
      <c r="G5329" s="108"/>
      <c r="H5329" s="107">
        <v>2137.5</v>
      </c>
      <c r="I5329" s="112">
        <f t="shared" si="358"/>
        <v>1923.75</v>
      </c>
      <c r="J5329" s="112">
        <f t="shared" si="359"/>
        <v>1710</v>
      </c>
    </row>
    <row r="5330" s="8" customFormat="1" spans="1:10">
      <c r="A5330" s="107" t="s">
        <v>308</v>
      </c>
      <c r="B5330" s="108">
        <v>330608014</v>
      </c>
      <c r="C5330" s="109" t="s">
        <v>9491</v>
      </c>
      <c r="D5330" s="108" t="s">
        <v>9492</v>
      </c>
      <c r="E5330" s="108"/>
      <c r="F5330" s="107" t="s">
        <v>789</v>
      </c>
      <c r="G5330" s="108"/>
      <c r="H5330" s="107">
        <v>1615</v>
      </c>
      <c r="I5330" s="112">
        <f t="shared" si="358"/>
        <v>1453.5</v>
      </c>
      <c r="J5330" s="112">
        <f t="shared" si="359"/>
        <v>1292</v>
      </c>
    </row>
    <row r="5331" s="8" customFormat="1" spans="1:10">
      <c r="A5331" s="107" t="s">
        <v>308</v>
      </c>
      <c r="B5331" s="108">
        <v>330608015</v>
      </c>
      <c r="C5331" s="109" t="s">
        <v>9493</v>
      </c>
      <c r="D5331" s="108" t="s">
        <v>9478</v>
      </c>
      <c r="E5331" s="108"/>
      <c r="F5331" s="107" t="s">
        <v>789</v>
      </c>
      <c r="G5331" s="108"/>
      <c r="H5331" s="107">
        <v>1615</v>
      </c>
      <c r="I5331" s="112">
        <f t="shared" si="358"/>
        <v>1453.5</v>
      </c>
      <c r="J5331" s="112">
        <f t="shared" si="359"/>
        <v>1292</v>
      </c>
    </row>
    <row r="5332" s="8" customFormat="1" spans="1:10">
      <c r="A5332" s="107" t="s">
        <v>308</v>
      </c>
      <c r="B5332" s="108">
        <v>330608016</v>
      </c>
      <c r="C5332" s="109" t="s">
        <v>9494</v>
      </c>
      <c r="D5332" s="108" t="s">
        <v>9495</v>
      </c>
      <c r="E5332" s="108"/>
      <c r="F5332" s="107" t="s">
        <v>789</v>
      </c>
      <c r="G5332" s="108"/>
      <c r="H5332" s="107">
        <v>1425</v>
      </c>
      <c r="I5332" s="112">
        <f t="shared" si="358"/>
        <v>1282.5</v>
      </c>
      <c r="J5332" s="112">
        <f t="shared" si="359"/>
        <v>1140</v>
      </c>
    </row>
    <row r="5333" s="8" customFormat="1" spans="1:10">
      <c r="A5333" s="107" t="s">
        <v>308</v>
      </c>
      <c r="B5333" s="108">
        <v>330608017</v>
      </c>
      <c r="C5333" s="109" t="s">
        <v>9496</v>
      </c>
      <c r="D5333" s="108"/>
      <c r="E5333" s="108"/>
      <c r="F5333" s="107" t="s">
        <v>5092</v>
      </c>
      <c r="G5333" s="108"/>
      <c r="H5333" s="107">
        <v>76</v>
      </c>
      <c r="I5333" s="112">
        <f t="shared" si="358"/>
        <v>68.4</v>
      </c>
      <c r="J5333" s="112">
        <f t="shared" si="359"/>
        <v>60.8</v>
      </c>
    </row>
    <row r="5334" s="8" customFormat="1" spans="1:10">
      <c r="A5334" s="107" t="s">
        <v>308</v>
      </c>
      <c r="B5334" s="108">
        <v>330608018</v>
      </c>
      <c r="C5334" s="109" t="s">
        <v>9497</v>
      </c>
      <c r="D5334" s="108"/>
      <c r="E5334" s="108"/>
      <c r="F5334" s="107" t="s">
        <v>5092</v>
      </c>
      <c r="G5334" s="108"/>
      <c r="H5334" s="107">
        <v>114</v>
      </c>
      <c r="I5334" s="112">
        <f t="shared" si="358"/>
        <v>102.6</v>
      </c>
      <c r="J5334" s="112">
        <f t="shared" si="359"/>
        <v>91.2</v>
      </c>
    </row>
    <row r="5335" s="8" customFormat="1" spans="1:10">
      <c r="A5335" s="107" t="s">
        <v>308</v>
      </c>
      <c r="B5335" s="108">
        <v>330608019</v>
      </c>
      <c r="C5335" s="109" t="s">
        <v>9498</v>
      </c>
      <c r="D5335" s="108"/>
      <c r="E5335" s="108"/>
      <c r="F5335" s="107" t="s">
        <v>5092</v>
      </c>
      <c r="G5335" s="108"/>
      <c r="H5335" s="107">
        <v>285</v>
      </c>
      <c r="I5335" s="112">
        <f t="shared" si="358"/>
        <v>256.5</v>
      </c>
      <c r="J5335" s="112">
        <f t="shared" si="359"/>
        <v>228</v>
      </c>
    </row>
    <row r="5336" s="8" customFormat="1" ht="40.5" spans="1:10">
      <c r="A5336" s="107" t="s">
        <v>308</v>
      </c>
      <c r="B5336" s="108">
        <v>330608020</v>
      </c>
      <c r="C5336" s="109" t="s">
        <v>9499</v>
      </c>
      <c r="D5336" s="108" t="s">
        <v>9500</v>
      </c>
      <c r="E5336" s="108" t="s">
        <v>9501</v>
      </c>
      <c r="F5336" s="107" t="s">
        <v>5092</v>
      </c>
      <c r="G5336" s="108"/>
      <c r="H5336" s="107">
        <v>1615</v>
      </c>
      <c r="I5336" s="112">
        <f t="shared" si="358"/>
        <v>1453.5</v>
      </c>
      <c r="J5336" s="112">
        <f t="shared" si="359"/>
        <v>1292</v>
      </c>
    </row>
    <row r="5337" s="8" customFormat="1" ht="27" spans="1:10">
      <c r="A5337" s="107" t="s">
        <v>308</v>
      </c>
      <c r="B5337" s="108">
        <v>330608021</v>
      </c>
      <c r="C5337" s="109" t="s">
        <v>9502</v>
      </c>
      <c r="D5337" s="108" t="s">
        <v>9503</v>
      </c>
      <c r="E5337" s="108" t="s">
        <v>9504</v>
      </c>
      <c r="F5337" s="107" t="s">
        <v>5092</v>
      </c>
      <c r="G5337" s="108"/>
      <c r="H5337" s="107">
        <v>1900</v>
      </c>
      <c r="I5337" s="112">
        <f t="shared" si="358"/>
        <v>1710</v>
      </c>
      <c r="J5337" s="112">
        <f t="shared" si="359"/>
        <v>1520</v>
      </c>
    </row>
    <row r="5338" s="8" customFormat="1" ht="27" spans="1:10">
      <c r="A5338" s="107" t="s">
        <v>308</v>
      </c>
      <c r="B5338" s="108">
        <v>330608022</v>
      </c>
      <c r="C5338" s="109" t="s">
        <v>9505</v>
      </c>
      <c r="D5338" s="108" t="s">
        <v>9506</v>
      </c>
      <c r="E5338" s="108"/>
      <c r="F5338" s="107" t="s">
        <v>5092</v>
      </c>
      <c r="G5338" s="108"/>
      <c r="H5338" s="107">
        <v>1900</v>
      </c>
      <c r="I5338" s="112">
        <f t="shared" si="358"/>
        <v>1710</v>
      </c>
      <c r="J5338" s="112">
        <f t="shared" si="359"/>
        <v>1520</v>
      </c>
    </row>
    <row r="5339" s="8" customFormat="1" ht="27" spans="1:10">
      <c r="A5339" s="107" t="s">
        <v>308</v>
      </c>
      <c r="B5339" s="108">
        <v>330608023</v>
      </c>
      <c r="C5339" s="109" t="s">
        <v>9507</v>
      </c>
      <c r="D5339" s="108" t="s">
        <v>9508</v>
      </c>
      <c r="E5339" s="108"/>
      <c r="F5339" s="107" t="s">
        <v>5092</v>
      </c>
      <c r="G5339" s="108"/>
      <c r="H5339" s="107">
        <v>3000</v>
      </c>
      <c r="I5339" s="112">
        <f t="shared" si="358"/>
        <v>2700</v>
      </c>
      <c r="J5339" s="112">
        <f t="shared" si="359"/>
        <v>2400</v>
      </c>
    </row>
    <row r="5340" s="8" customFormat="1" spans="1:10">
      <c r="A5340" s="107" t="s">
        <v>308</v>
      </c>
      <c r="B5340" s="108">
        <v>330608024</v>
      </c>
      <c r="C5340" s="109" t="s">
        <v>9509</v>
      </c>
      <c r="D5340" s="108" t="s">
        <v>9503</v>
      </c>
      <c r="E5340" s="108" t="s">
        <v>9510</v>
      </c>
      <c r="F5340" s="107" t="s">
        <v>5092</v>
      </c>
      <c r="G5340" s="108"/>
      <c r="H5340" s="107">
        <v>1425</v>
      </c>
      <c r="I5340" s="112">
        <f t="shared" si="358"/>
        <v>1282.5</v>
      </c>
      <c r="J5340" s="112">
        <f t="shared" si="359"/>
        <v>1140</v>
      </c>
    </row>
    <row r="5341" s="8" customFormat="1" ht="40.5" spans="1:10">
      <c r="A5341" s="107" t="s">
        <v>308</v>
      </c>
      <c r="B5341" s="108">
        <v>330608025</v>
      </c>
      <c r="C5341" s="109" t="s">
        <v>9511</v>
      </c>
      <c r="D5341" s="108" t="s">
        <v>9512</v>
      </c>
      <c r="E5341" s="108"/>
      <c r="F5341" s="107" t="s">
        <v>5092</v>
      </c>
      <c r="G5341" s="108"/>
      <c r="H5341" s="107">
        <v>1900</v>
      </c>
      <c r="I5341" s="112">
        <f t="shared" si="358"/>
        <v>1710</v>
      </c>
      <c r="J5341" s="112">
        <f t="shared" si="359"/>
        <v>1520</v>
      </c>
    </row>
    <row r="5342" s="8" customFormat="1" ht="27" spans="1:10">
      <c r="A5342" s="107" t="s">
        <v>308</v>
      </c>
      <c r="B5342" s="108">
        <v>330608026</v>
      </c>
      <c r="C5342" s="109" t="s">
        <v>9513</v>
      </c>
      <c r="D5342" s="108" t="s">
        <v>9514</v>
      </c>
      <c r="E5342" s="108" t="s">
        <v>9501</v>
      </c>
      <c r="F5342" s="107" t="s">
        <v>5092</v>
      </c>
      <c r="G5342" s="108"/>
      <c r="H5342" s="107">
        <v>1900</v>
      </c>
      <c r="I5342" s="112">
        <f t="shared" si="358"/>
        <v>1710</v>
      </c>
      <c r="J5342" s="112">
        <f t="shared" si="359"/>
        <v>1520</v>
      </c>
    </row>
    <row r="5343" s="8" customFormat="1" ht="54" spans="1:10">
      <c r="A5343" s="107" t="s">
        <v>308</v>
      </c>
      <c r="B5343" s="108">
        <v>330608027</v>
      </c>
      <c r="C5343" s="109" t="s">
        <v>9515</v>
      </c>
      <c r="D5343" s="108" t="s">
        <v>9516</v>
      </c>
      <c r="E5343" s="108"/>
      <c r="F5343" s="107" t="s">
        <v>5092</v>
      </c>
      <c r="G5343" s="108"/>
      <c r="H5343" s="107">
        <v>2375</v>
      </c>
      <c r="I5343" s="112">
        <f t="shared" si="358"/>
        <v>2137.5</v>
      </c>
      <c r="J5343" s="112">
        <f t="shared" si="359"/>
        <v>1900</v>
      </c>
    </row>
    <row r="5344" s="8" customFormat="1" ht="27" spans="1:10">
      <c r="A5344" s="107" t="s">
        <v>308</v>
      </c>
      <c r="B5344" s="108">
        <v>330608028</v>
      </c>
      <c r="C5344" s="109" t="s">
        <v>9517</v>
      </c>
      <c r="D5344" s="108" t="s">
        <v>9503</v>
      </c>
      <c r="E5344" s="108" t="s">
        <v>9504</v>
      </c>
      <c r="F5344" s="107" t="s">
        <v>5092</v>
      </c>
      <c r="G5344" s="108"/>
      <c r="H5344" s="107">
        <v>2185</v>
      </c>
      <c r="I5344" s="112">
        <f t="shared" si="358"/>
        <v>1966.5</v>
      </c>
      <c r="J5344" s="112">
        <f t="shared" si="359"/>
        <v>1748</v>
      </c>
    </row>
    <row r="5345" s="8" customFormat="1" ht="27" spans="1:10">
      <c r="A5345" s="107" t="s">
        <v>308</v>
      </c>
      <c r="B5345" s="108">
        <v>330608029</v>
      </c>
      <c r="C5345" s="109" t="s">
        <v>9518</v>
      </c>
      <c r="D5345" s="108" t="s">
        <v>9519</v>
      </c>
      <c r="E5345" s="108"/>
      <c r="F5345" s="107" t="s">
        <v>5092</v>
      </c>
      <c r="G5345" s="108"/>
      <c r="H5345" s="107">
        <v>2280</v>
      </c>
      <c r="I5345" s="112">
        <f t="shared" si="358"/>
        <v>2052</v>
      </c>
      <c r="J5345" s="112">
        <f t="shared" si="359"/>
        <v>1824</v>
      </c>
    </row>
    <row r="5346" s="8" customFormat="1" spans="1:10">
      <c r="A5346" s="107" t="s">
        <v>308</v>
      </c>
      <c r="B5346" s="108">
        <v>330609002</v>
      </c>
      <c r="C5346" s="109" t="s">
        <v>9520</v>
      </c>
      <c r="D5346" s="108" t="s">
        <v>9521</v>
      </c>
      <c r="E5346" s="108"/>
      <c r="F5346" s="107" t="s">
        <v>25</v>
      </c>
      <c r="G5346" s="108"/>
      <c r="H5346" s="107">
        <v>1100</v>
      </c>
      <c r="I5346" s="112">
        <f t="shared" ref="I5346:I5357" si="360">H5346*0.9</f>
        <v>990</v>
      </c>
      <c r="J5346" s="112">
        <f t="shared" ref="J5346:J5357" si="361">H5346*0.8</f>
        <v>880</v>
      </c>
    </row>
    <row r="5347" s="8" customFormat="1" spans="1:10">
      <c r="A5347" s="107" t="s">
        <v>308</v>
      </c>
      <c r="B5347" s="108">
        <v>330609003</v>
      </c>
      <c r="C5347" s="109" t="s">
        <v>9522</v>
      </c>
      <c r="D5347" s="108"/>
      <c r="E5347" s="108"/>
      <c r="F5347" s="107" t="s">
        <v>25</v>
      </c>
      <c r="G5347" s="108"/>
      <c r="H5347" s="107">
        <v>1000</v>
      </c>
      <c r="I5347" s="112">
        <f t="shared" si="360"/>
        <v>900</v>
      </c>
      <c r="J5347" s="112">
        <f t="shared" si="361"/>
        <v>800</v>
      </c>
    </row>
    <row r="5348" s="8" customFormat="1" spans="1:10">
      <c r="A5348" s="107" t="s">
        <v>308</v>
      </c>
      <c r="B5348" s="108">
        <v>330609004</v>
      </c>
      <c r="C5348" s="109" t="s">
        <v>9523</v>
      </c>
      <c r="D5348" s="108" t="s">
        <v>9524</v>
      </c>
      <c r="E5348" s="108" t="s">
        <v>797</v>
      </c>
      <c r="F5348" s="107" t="s">
        <v>25</v>
      </c>
      <c r="G5348" s="108"/>
      <c r="H5348" s="107">
        <v>300</v>
      </c>
      <c r="I5348" s="112">
        <f t="shared" si="360"/>
        <v>270</v>
      </c>
      <c r="J5348" s="112">
        <f t="shared" si="361"/>
        <v>240</v>
      </c>
    </row>
    <row r="5349" s="8" customFormat="1" ht="27" spans="1:10">
      <c r="A5349" s="107" t="s">
        <v>308</v>
      </c>
      <c r="B5349" s="108">
        <v>330609005</v>
      </c>
      <c r="C5349" s="109" t="s">
        <v>9525</v>
      </c>
      <c r="D5349" s="108" t="s">
        <v>9526</v>
      </c>
      <c r="E5349" s="108" t="s">
        <v>9527</v>
      </c>
      <c r="F5349" s="107" t="s">
        <v>25</v>
      </c>
      <c r="G5349" s="108"/>
      <c r="H5349" s="107">
        <v>2400</v>
      </c>
      <c r="I5349" s="112">
        <f t="shared" si="360"/>
        <v>2160</v>
      </c>
      <c r="J5349" s="112">
        <f t="shared" si="361"/>
        <v>1920</v>
      </c>
    </row>
    <row r="5350" s="8" customFormat="1" ht="27" spans="1:10">
      <c r="A5350" s="107" t="s">
        <v>308</v>
      </c>
      <c r="B5350" s="108">
        <v>330609006</v>
      </c>
      <c r="C5350" s="109" t="s">
        <v>9528</v>
      </c>
      <c r="D5350" s="108" t="s">
        <v>9529</v>
      </c>
      <c r="E5350" s="108" t="s">
        <v>9217</v>
      </c>
      <c r="F5350" s="107" t="s">
        <v>25</v>
      </c>
      <c r="G5350" s="108"/>
      <c r="H5350" s="107">
        <v>3610</v>
      </c>
      <c r="I5350" s="112">
        <f t="shared" si="360"/>
        <v>3249</v>
      </c>
      <c r="J5350" s="112">
        <f t="shared" si="361"/>
        <v>2888</v>
      </c>
    </row>
    <row r="5351" s="8" customFormat="1" ht="27" spans="1:10">
      <c r="A5351" s="107" t="s">
        <v>308</v>
      </c>
      <c r="B5351" s="108">
        <v>330609007</v>
      </c>
      <c r="C5351" s="109" t="s">
        <v>9530</v>
      </c>
      <c r="D5351" s="108" t="s">
        <v>9531</v>
      </c>
      <c r="E5351" s="108"/>
      <c r="F5351" s="107" t="s">
        <v>25</v>
      </c>
      <c r="G5351" s="108"/>
      <c r="H5351" s="107">
        <v>1235</v>
      </c>
      <c r="I5351" s="112">
        <f t="shared" si="360"/>
        <v>1111.5</v>
      </c>
      <c r="J5351" s="112">
        <f t="shared" si="361"/>
        <v>988</v>
      </c>
    </row>
    <row r="5352" s="8" customFormat="1" ht="27" spans="1:10">
      <c r="A5352" s="107" t="s">
        <v>308</v>
      </c>
      <c r="B5352" s="108">
        <v>330609008</v>
      </c>
      <c r="C5352" s="109" t="s">
        <v>9532</v>
      </c>
      <c r="D5352" s="108"/>
      <c r="E5352" s="108" t="s">
        <v>9533</v>
      </c>
      <c r="F5352" s="107" t="s">
        <v>25</v>
      </c>
      <c r="G5352" s="108"/>
      <c r="H5352" s="107">
        <v>950</v>
      </c>
      <c r="I5352" s="112">
        <f t="shared" si="360"/>
        <v>855</v>
      </c>
      <c r="J5352" s="112">
        <f t="shared" si="361"/>
        <v>760</v>
      </c>
    </row>
    <row r="5353" s="8" customFormat="1" ht="27" spans="1:10">
      <c r="A5353" s="107" t="s">
        <v>308</v>
      </c>
      <c r="B5353" s="108">
        <v>330609009</v>
      </c>
      <c r="C5353" s="109" t="s">
        <v>9534</v>
      </c>
      <c r="D5353" s="108" t="s">
        <v>9535</v>
      </c>
      <c r="E5353" s="108" t="s">
        <v>9536</v>
      </c>
      <c r="F5353" s="107" t="s">
        <v>25</v>
      </c>
      <c r="G5353" s="108"/>
      <c r="H5353" s="107">
        <v>665</v>
      </c>
      <c r="I5353" s="112">
        <f t="shared" si="360"/>
        <v>598.5</v>
      </c>
      <c r="J5353" s="112">
        <f t="shared" si="361"/>
        <v>532</v>
      </c>
    </row>
    <row r="5354" s="8" customFormat="1" spans="1:10">
      <c r="A5354" s="107" t="s">
        <v>308</v>
      </c>
      <c r="B5354" s="108">
        <v>330609012</v>
      </c>
      <c r="C5354" s="109" t="s">
        <v>9537</v>
      </c>
      <c r="D5354" s="108" t="s">
        <v>9538</v>
      </c>
      <c r="E5354" s="108"/>
      <c r="F5354" s="107" t="s">
        <v>25</v>
      </c>
      <c r="G5354" s="108"/>
      <c r="H5354" s="107">
        <v>500</v>
      </c>
      <c r="I5354" s="112">
        <f t="shared" si="360"/>
        <v>450</v>
      </c>
      <c r="J5354" s="112">
        <f t="shared" si="361"/>
        <v>400</v>
      </c>
    </row>
    <row r="5355" s="8" customFormat="1" spans="1:10">
      <c r="A5355" s="107"/>
      <c r="B5355" s="108">
        <v>330610</v>
      </c>
      <c r="C5355" s="109" t="s">
        <v>9539</v>
      </c>
      <c r="D5355" s="108"/>
      <c r="E5355" s="108"/>
      <c r="F5355" s="107"/>
      <c r="G5355" s="108"/>
      <c r="H5355" s="107"/>
      <c r="I5355" s="112"/>
      <c r="J5355" s="112"/>
    </row>
    <row r="5356" s="8" customFormat="1" spans="1:10">
      <c r="A5356" s="107" t="s">
        <v>308</v>
      </c>
      <c r="B5356" s="108">
        <v>330610001</v>
      </c>
      <c r="C5356" s="109" t="s">
        <v>9540</v>
      </c>
      <c r="D5356" s="108" t="s">
        <v>9541</v>
      </c>
      <c r="E5356" s="108"/>
      <c r="F5356" s="107" t="s">
        <v>25</v>
      </c>
      <c r="G5356" s="108"/>
      <c r="H5356" s="117">
        <v>531</v>
      </c>
      <c r="I5356" s="118">
        <v>477.9</v>
      </c>
      <c r="J5356" s="118">
        <v>424.8</v>
      </c>
    </row>
    <row r="5357" s="8" customFormat="1" spans="1:10">
      <c r="A5357" s="107" t="s">
        <v>308</v>
      </c>
      <c r="B5357" s="108" t="s">
        <v>9542</v>
      </c>
      <c r="C5357" s="120" t="s">
        <v>9543</v>
      </c>
      <c r="D5357" s="108"/>
      <c r="E5357" s="108"/>
      <c r="F5357" s="107" t="s">
        <v>25</v>
      </c>
      <c r="G5357" s="108"/>
      <c r="H5357" s="107">
        <v>391</v>
      </c>
      <c r="I5357" s="112">
        <f t="shared" ref="I5356:I5361" si="362">H5357*0.9</f>
        <v>351.9</v>
      </c>
      <c r="J5357" s="112">
        <f t="shared" ref="J5356:J5361" si="363">H5357*0.8</f>
        <v>312.8</v>
      </c>
    </row>
    <row r="5358" s="8" customFormat="1" spans="1:10">
      <c r="A5358" s="107" t="s">
        <v>308</v>
      </c>
      <c r="B5358" s="108">
        <v>330610002</v>
      </c>
      <c r="C5358" s="109" t="s">
        <v>9544</v>
      </c>
      <c r="D5358" s="108"/>
      <c r="E5358" s="108"/>
      <c r="F5358" s="107" t="s">
        <v>25</v>
      </c>
      <c r="G5358" s="108"/>
      <c r="H5358" s="107">
        <v>441</v>
      </c>
      <c r="I5358" s="112">
        <f t="shared" si="362"/>
        <v>396.9</v>
      </c>
      <c r="J5358" s="113">
        <v>352.8</v>
      </c>
    </row>
    <row r="5359" s="8" customFormat="1" spans="1:10">
      <c r="A5359" s="107" t="s">
        <v>308</v>
      </c>
      <c r="B5359" s="108">
        <v>330610003</v>
      </c>
      <c r="C5359" s="109" t="s">
        <v>9545</v>
      </c>
      <c r="D5359" s="108"/>
      <c r="E5359" s="108"/>
      <c r="F5359" s="107" t="s">
        <v>25</v>
      </c>
      <c r="G5359" s="108"/>
      <c r="H5359" s="107">
        <v>380</v>
      </c>
      <c r="I5359" s="112">
        <f t="shared" si="362"/>
        <v>342</v>
      </c>
      <c r="J5359" s="112">
        <f t="shared" si="363"/>
        <v>304</v>
      </c>
    </row>
    <row r="5360" s="8" customFormat="1" spans="1:10">
      <c r="A5360" s="107" t="s">
        <v>308</v>
      </c>
      <c r="B5360" s="108">
        <v>330610004</v>
      </c>
      <c r="C5360" s="109" t="s">
        <v>9546</v>
      </c>
      <c r="D5360" s="108"/>
      <c r="E5360" s="108"/>
      <c r="F5360" s="107" t="s">
        <v>25</v>
      </c>
      <c r="G5360" s="110"/>
      <c r="H5360" s="107">
        <v>220</v>
      </c>
      <c r="I5360" s="112">
        <f t="shared" si="362"/>
        <v>198</v>
      </c>
      <c r="J5360" s="112">
        <f t="shared" si="363"/>
        <v>176</v>
      </c>
    </row>
    <row r="5361" s="8" customFormat="1" spans="1:10">
      <c r="A5361" s="107" t="s">
        <v>308</v>
      </c>
      <c r="B5361" s="108" t="s">
        <v>9547</v>
      </c>
      <c r="C5361" s="120" t="s">
        <v>9548</v>
      </c>
      <c r="D5361" s="108"/>
      <c r="E5361" s="108"/>
      <c r="F5361" s="107" t="s">
        <v>25</v>
      </c>
      <c r="G5361" s="108"/>
      <c r="H5361" s="107">
        <v>80</v>
      </c>
      <c r="I5361" s="112">
        <f t="shared" si="362"/>
        <v>72</v>
      </c>
      <c r="J5361" s="112">
        <f t="shared" si="363"/>
        <v>64</v>
      </c>
    </row>
    <row r="5362" s="8" customFormat="1" spans="1:10">
      <c r="A5362" s="107"/>
      <c r="B5362" s="108">
        <v>330611</v>
      </c>
      <c r="C5362" s="109" t="s">
        <v>9549</v>
      </c>
      <c r="D5362" s="108"/>
      <c r="E5362" s="108"/>
      <c r="F5362" s="107"/>
      <c r="G5362" s="108"/>
      <c r="H5362" s="107"/>
      <c r="I5362" s="112"/>
      <c r="J5362" s="112"/>
    </row>
    <row r="5363" s="8" customFormat="1" spans="1:10">
      <c r="A5363" s="107" t="s">
        <v>308</v>
      </c>
      <c r="B5363" s="108">
        <v>330611001</v>
      </c>
      <c r="C5363" s="109" t="s">
        <v>9550</v>
      </c>
      <c r="D5363" s="108"/>
      <c r="E5363" s="108"/>
      <c r="F5363" s="107" t="s">
        <v>25</v>
      </c>
      <c r="G5363" s="108"/>
      <c r="H5363" s="107">
        <v>357</v>
      </c>
      <c r="I5363" s="112">
        <f t="shared" ref="I5363:I5372" si="364">H5363*0.9</f>
        <v>321.3</v>
      </c>
      <c r="J5363" s="112">
        <f t="shared" ref="J5363:J5372" si="365">H5363*0.8</f>
        <v>285.6</v>
      </c>
    </row>
    <row r="5364" s="8" customFormat="1" spans="1:10">
      <c r="A5364" s="107" t="s">
        <v>308</v>
      </c>
      <c r="B5364" s="108">
        <v>330611002</v>
      </c>
      <c r="C5364" s="109" t="s">
        <v>9551</v>
      </c>
      <c r="D5364" s="108"/>
      <c r="E5364" s="108"/>
      <c r="F5364" s="107" t="s">
        <v>25</v>
      </c>
      <c r="G5364" s="108"/>
      <c r="H5364" s="107">
        <v>1649</v>
      </c>
      <c r="I5364" s="112">
        <f t="shared" si="364"/>
        <v>1484.1</v>
      </c>
      <c r="J5364" s="112">
        <f t="shared" si="365"/>
        <v>1319.2</v>
      </c>
    </row>
    <row r="5365" s="8" customFormat="1" spans="1:10">
      <c r="A5365" s="107" t="s">
        <v>308</v>
      </c>
      <c r="B5365" s="108">
        <v>330611003</v>
      </c>
      <c r="C5365" s="109" t="s">
        <v>9552</v>
      </c>
      <c r="D5365" s="108"/>
      <c r="E5365" s="108"/>
      <c r="F5365" s="107" t="s">
        <v>25</v>
      </c>
      <c r="G5365" s="108"/>
      <c r="H5365" s="107">
        <v>1862</v>
      </c>
      <c r="I5365" s="112">
        <f t="shared" si="364"/>
        <v>1675.8</v>
      </c>
      <c r="J5365" s="112">
        <f t="shared" si="365"/>
        <v>1489.6</v>
      </c>
    </row>
    <row r="5366" s="8" customFormat="1" ht="27" spans="1:10">
      <c r="A5366" s="107" t="s">
        <v>308</v>
      </c>
      <c r="B5366" s="108">
        <v>330611004</v>
      </c>
      <c r="C5366" s="109" t="s">
        <v>9553</v>
      </c>
      <c r="D5366" s="108" t="s">
        <v>9554</v>
      </c>
      <c r="E5366" s="108"/>
      <c r="F5366" s="107" t="s">
        <v>25</v>
      </c>
      <c r="G5366" s="108"/>
      <c r="H5366" s="107">
        <v>1615</v>
      </c>
      <c r="I5366" s="112">
        <f t="shared" si="364"/>
        <v>1453.5</v>
      </c>
      <c r="J5366" s="112">
        <f t="shared" si="365"/>
        <v>1292</v>
      </c>
    </row>
    <row r="5367" s="8" customFormat="1" spans="1:10">
      <c r="A5367" s="107" t="s">
        <v>308</v>
      </c>
      <c r="B5367" s="108">
        <v>330611005</v>
      </c>
      <c r="C5367" s="109" t="s">
        <v>9555</v>
      </c>
      <c r="D5367" s="110"/>
      <c r="E5367" s="108"/>
      <c r="F5367" s="107" t="s">
        <v>25</v>
      </c>
      <c r="G5367" s="108"/>
      <c r="H5367" s="107">
        <v>1500</v>
      </c>
      <c r="I5367" s="112">
        <f t="shared" si="364"/>
        <v>1350</v>
      </c>
      <c r="J5367" s="112">
        <f t="shared" si="365"/>
        <v>1200</v>
      </c>
    </row>
    <row r="5368" s="8" customFormat="1" spans="1:10">
      <c r="A5368" s="107" t="s">
        <v>308</v>
      </c>
      <c r="B5368" s="108" t="s">
        <v>9556</v>
      </c>
      <c r="C5368" s="120" t="s">
        <v>9557</v>
      </c>
      <c r="D5368" s="108"/>
      <c r="E5368" s="108"/>
      <c r="F5368" s="107" t="s">
        <v>25</v>
      </c>
      <c r="G5368" s="108"/>
      <c r="H5368" s="107">
        <v>1500</v>
      </c>
      <c r="I5368" s="112">
        <f t="shared" si="364"/>
        <v>1350</v>
      </c>
      <c r="J5368" s="112">
        <f t="shared" si="365"/>
        <v>1200</v>
      </c>
    </row>
    <row r="5369" s="8" customFormat="1" spans="1:10">
      <c r="A5369" s="107" t="s">
        <v>308</v>
      </c>
      <c r="B5369" s="108">
        <v>330611006</v>
      </c>
      <c r="C5369" s="109" t="s">
        <v>9558</v>
      </c>
      <c r="D5369" s="108"/>
      <c r="E5369" s="108"/>
      <c r="F5369" s="107" t="s">
        <v>25</v>
      </c>
      <c r="G5369" s="108"/>
      <c r="H5369" s="107">
        <v>1730</v>
      </c>
      <c r="I5369" s="112">
        <f t="shared" si="364"/>
        <v>1557</v>
      </c>
      <c r="J5369" s="112">
        <f t="shared" si="365"/>
        <v>1384</v>
      </c>
    </row>
    <row r="5370" s="8" customFormat="1" spans="1:10">
      <c r="A5370" s="107" t="s">
        <v>308</v>
      </c>
      <c r="B5370" s="108">
        <v>330611007</v>
      </c>
      <c r="C5370" s="109" t="s">
        <v>9559</v>
      </c>
      <c r="D5370" s="108"/>
      <c r="E5370" s="108"/>
      <c r="F5370" s="107" t="s">
        <v>25</v>
      </c>
      <c r="G5370" s="108"/>
      <c r="H5370" s="107">
        <v>1615</v>
      </c>
      <c r="I5370" s="112">
        <f t="shared" si="364"/>
        <v>1453.5</v>
      </c>
      <c r="J5370" s="112">
        <f t="shared" si="365"/>
        <v>1292</v>
      </c>
    </row>
    <row r="5371" s="8" customFormat="1" spans="1:10">
      <c r="A5371" s="107" t="s">
        <v>308</v>
      </c>
      <c r="B5371" s="108">
        <v>330611008</v>
      </c>
      <c r="C5371" s="109" t="s">
        <v>9560</v>
      </c>
      <c r="D5371" s="108"/>
      <c r="E5371" s="108"/>
      <c r="F5371" s="107" t="s">
        <v>25</v>
      </c>
      <c r="G5371" s="108"/>
      <c r="H5371" s="107">
        <v>855</v>
      </c>
      <c r="I5371" s="112">
        <f t="shared" si="364"/>
        <v>769.5</v>
      </c>
      <c r="J5371" s="112">
        <f t="shared" si="365"/>
        <v>684</v>
      </c>
    </row>
    <row r="5372" s="8" customFormat="1" spans="1:10">
      <c r="A5372" s="107" t="s">
        <v>308</v>
      </c>
      <c r="B5372" s="108">
        <v>330611009</v>
      </c>
      <c r="C5372" s="109" t="s">
        <v>9561</v>
      </c>
      <c r="D5372" s="108"/>
      <c r="E5372" s="108"/>
      <c r="F5372" s="107" t="s">
        <v>25</v>
      </c>
      <c r="G5372" s="108"/>
      <c r="H5372" s="107">
        <v>2850</v>
      </c>
      <c r="I5372" s="112">
        <f t="shared" si="364"/>
        <v>2565</v>
      </c>
      <c r="J5372" s="112">
        <f t="shared" si="365"/>
        <v>2280</v>
      </c>
    </row>
    <row r="5373" s="8" customFormat="1" spans="1:10">
      <c r="A5373" s="107"/>
      <c r="B5373" s="108">
        <v>3307</v>
      </c>
      <c r="C5373" s="109" t="s">
        <v>9562</v>
      </c>
      <c r="D5373" s="108"/>
      <c r="E5373" s="108"/>
      <c r="F5373" s="107"/>
      <c r="G5373" s="108"/>
      <c r="H5373" s="107"/>
      <c r="I5373" s="112"/>
      <c r="J5373" s="112"/>
    </row>
    <row r="5374" s="8" customFormat="1" spans="1:10">
      <c r="A5374" s="107"/>
      <c r="B5374" s="108">
        <v>330701</v>
      </c>
      <c r="C5374" s="109" t="s">
        <v>9563</v>
      </c>
      <c r="D5374" s="108"/>
      <c r="E5374" s="108"/>
      <c r="F5374" s="107"/>
      <c r="G5374" s="108"/>
      <c r="H5374" s="107"/>
      <c r="I5374" s="112"/>
      <c r="J5374" s="112"/>
    </row>
    <row r="5375" s="8" customFormat="1" spans="1:10">
      <c r="A5375" s="107" t="s">
        <v>308</v>
      </c>
      <c r="B5375" s="108">
        <v>330701001</v>
      </c>
      <c r="C5375" s="109" t="s">
        <v>9564</v>
      </c>
      <c r="D5375" s="110"/>
      <c r="E5375" s="108"/>
      <c r="F5375" s="107" t="s">
        <v>25</v>
      </c>
      <c r="G5375" s="108"/>
      <c r="H5375" s="107">
        <v>400</v>
      </c>
      <c r="I5375" s="112">
        <f t="shared" ref="I5375:I5432" si="366">H5375*0.9</f>
        <v>360</v>
      </c>
      <c r="J5375" s="112">
        <f t="shared" ref="J5375:J5380" si="367">H5375*0.8</f>
        <v>320</v>
      </c>
    </row>
    <row r="5376" s="8" customFormat="1" spans="1:10">
      <c r="A5376" s="107" t="s">
        <v>308</v>
      </c>
      <c r="B5376" s="108" t="s">
        <v>9565</v>
      </c>
      <c r="C5376" s="120" t="s">
        <v>9566</v>
      </c>
      <c r="D5376" s="108"/>
      <c r="E5376" s="108"/>
      <c r="F5376" s="107" t="s">
        <v>25</v>
      </c>
      <c r="G5376" s="108"/>
      <c r="H5376" s="107">
        <v>400</v>
      </c>
      <c r="I5376" s="112">
        <f t="shared" si="366"/>
        <v>360</v>
      </c>
      <c r="J5376" s="112">
        <f t="shared" si="367"/>
        <v>320</v>
      </c>
    </row>
    <row r="5377" s="8" customFormat="1" spans="1:10">
      <c r="A5377" s="107" t="s">
        <v>308</v>
      </c>
      <c r="B5377" s="108" t="s">
        <v>9567</v>
      </c>
      <c r="C5377" s="120" t="s">
        <v>9568</v>
      </c>
      <c r="D5377" s="108"/>
      <c r="E5377" s="108"/>
      <c r="F5377" s="107" t="s">
        <v>25</v>
      </c>
      <c r="G5377" s="108"/>
      <c r="H5377" s="107">
        <v>400</v>
      </c>
      <c r="I5377" s="112">
        <f t="shared" si="366"/>
        <v>360</v>
      </c>
      <c r="J5377" s="112">
        <f t="shared" si="367"/>
        <v>320</v>
      </c>
    </row>
    <row r="5378" s="8" customFormat="1" spans="1:10">
      <c r="A5378" s="107" t="s">
        <v>308</v>
      </c>
      <c r="B5378" s="108">
        <v>330701002</v>
      </c>
      <c r="C5378" s="109" t="s">
        <v>9569</v>
      </c>
      <c r="D5378" s="108"/>
      <c r="E5378" s="108"/>
      <c r="F5378" s="107" t="s">
        <v>25</v>
      </c>
      <c r="G5378" s="108"/>
      <c r="H5378" s="107">
        <v>1000</v>
      </c>
      <c r="I5378" s="112">
        <f t="shared" si="366"/>
        <v>900</v>
      </c>
      <c r="J5378" s="112">
        <f t="shared" si="367"/>
        <v>800</v>
      </c>
    </row>
    <row r="5379" s="8" customFormat="1" spans="1:10">
      <c r="A5379" s="107" t="s">
        <v>308</v>
      </c>
      <c r="B5379" s="108">
        <v>330701003</v>
      </c>
      <c r="C5379" s="109" t="s">
        <v>9570</v>
      </c>
      <c r="D5379" s="108" t="s">
        <v>9571</v>
      </c>
      <c r="E5379" s="108"/>
      <c r="F5379" s="107" t="s">
        <v>25</v>
      </c>
      <c r="G5379" s="108"/>
      <c r="H5379" s="107">
        <v>185</v>
      </c>
      <c r="I5379" s="112">
        <f t="shared" si="366"/>
        <v>166.5</v>
      </c>
      <c r="J5379" s="112">
        <f t="shared" si="367"/>
        <v>148</v>
      </c>
    </row>
    <row r="5380" s="8" customFormat="1" spans="1:10">
      <c r="A5380" s="107" t="s">
        <v>308</v>
      </c>
      <c r="B5380" s="108">
        <v>330701004</v>
      </c>
      <c r="C5380" s="109" t="s">
        <v>9572</v>
      </c>
      <c r="D5380" s="108"/>
      <c r="E5380" s="108"/>
      <c r="F5380" s="107" t="s">
        <v>25</v>
      </c>
      <c r="G5380" s="108"/>
      <c r="H5380" s="107">
        <v>332</v>
      </c>
      <c r="I5380" s="112">
        <f t="shared" si="366"/>
        <v>298.8</v>
      </c>
      <c r="J5380" s="112">
        <f t="shared" si="367"/>
        <v>265.6</v>
      </c>
    </row>
    <row r="5381" s="8" customFormat="1" ht="40.5" spans="1:10">
      <c r="A5381" s="107" t="s">
        <v>308</v>
      </c>
      <c r="B5381" s="108">
        <v>330701005</v>
      </c>
      <c r="C5381" s="109" t="s">
        <v>9573</v>
      </c>
      <c r="D5381" s="110"/>
      <c r="E5381" s="108" t="s">
        <v>9574</v>
      </c>
      <c r="F5381" s="107" t="s">
        <v>25</v>
      </c>
      <c r="G5381" s="108"/>
      <c r="H5381" s="107">
        <v>290</v>
      </c>
      <c r="I5381" s="112">
        <f t="shared" si="366"/>
        <v>261</v>
      </c>
      <c r="J5381" s="113">
        <v>232</v>
      </c>
    </row>
    <row r="5382" s="8" customFormat="1" ht="40.5" spans="1:10">
      <c r="A5382" s="107" t="s">
        <v>308</v>
      </c>
      <c r="B5382" s="108" t="s">
        <v>9575</v>
      </c>
      <c r="C5382" s="120" t="s">
        <v>9576</v>
      </c>
      <c r="D5382" s="108"/>
      <c r="E5382" s="108" t="s">
        <v>9574</v>
      </c>
      <c r="F5382" s="107" t="s">
        <v>25</v>
      </c>
      <c r="G5382" s="108"/>
      <c r="H5382" s="117">
        <v>366</v>
      </c>
      <c r="I5382" s="118">
        <v>329.4</v>
      </c>
      <c r="J5382" s="118">
        <v>292.8</v>
      </c>
    </row>
    <row r="5383" s="8" customFormat="1" spans="1:10">
      <c r="A5383" s="107" t="s">
        <v>308</v>
      </c>
      <c r="B5383" s="108">
        <v>330701006</v>
      </c>
      <c r="C5383" s="109" t="s">
        <v>9577</v>
      </c>
      <c r="D5383" s="108"/>
      <c r="E5383" s="108"/>
      <c r="F5383" s="107" t="s">
        <v>25</v>
      </c>
      <c r="G5383" s="108"/>
      <c r="H5383" s="117">
        <v>2411</v>
      </c>
      <c r="I5383" s="118">
        <v>2169.9</v>
      </c>
      <c r="J5383" s="118">
        <v>1928.8</v>
      </c>
    </row>
    <row r="5384" s="8" customFormat="1" spans="1:10">
      <c r="A5384" s="107" t="s">
        <v>308</v>
      </c>
      <c r="B5384" s="108">
        <v>330701007</v>
      </c>
      <c r="C5384" s="109" t="s">
        <v>9578</v>
      </c>
      <c r="D5384" s="108"/>
      <c r="E5384" s="108" t="s">
        <v>9579</v>
      </c>
      <c r="F5384" s="107" t="s">
        <v>25</v>
      </c>
      <c r="G5384" s="108"/>
      <c r="H5384" s="107">
        <v>1030</v>
      </c>
      <c r="I5384" s="112">
        <f t="shared" si="366"/>
        <v>927</v>
      </c>
      <c r="J5384" s="112">
        <f t="shared" ref="J5383:J5399" si="368">H5384*0.8</f>
        <v>824</v>
      </c>
    </row>
    <row r="5385" s="8" customFormat="1" ht="27" spans="1:10">
      <c r="A5385" s="107" t="s">
        <v>308</v>
      </c>
      <c r="B5385" s="108">
        <v>330701008</v>
      </c>
      <c r="C5385" s="109" t="s">
        <v>9580</v>
      </c>
      <c r="D5385" s="108" t="s">
        <v>9581</v>
      </c>
      <c r="E5385" s="108"/>
      <c r="F5385" s="107" t="s">
        <v>25</v>
      </c>
      <c r="G5385" s="108"/>
      <c r="H5385" s="117">
        <v>2260</v>
      </c>
      <c r="I5385" s="118">
        <v>2034</v>
      </c>
      <c r="J5385" s="118">
        <v>1808</v>
      </c>
    </row>
    <row r="5386" s="8" customFormat="1" spans="1:10">
      <c r="A5386" s="107" t="s">
        <v>308</v>
      </c>
      <c r="B5386" s="108">
        <v>330701009</v>
      </c>
      <c r="C5386" s="109" t="s">
        <v>9582</v>
      </c>
      <c r="D5386" s="108"/>
      <c r="E5386" s="108"/>
      <c r="F5386" s="107" t="s">
        <v>25</v>
      </c>
      <c r="G5386" s="108"/>
      <c r="H5386" s="107">
        <v>1900</v>
      </c>
      <c r="I5386" s="112">
        <f t="shared" si="366"/>
        <v>1710</v>
      </c>
      <c r="J5386" s="112">
        <f t="shared" si="368"/>
        <v>1520</v>
      </c>
    </row>
    <row r="5387" s="8" customFormat="1" spans="1:10">
      <c r="A5387" s="107" t="s">
        <v>308</v>
      </c>
      <c r="B5387" s="108">
        <v>330701010</v>
      </c>
      <c r="C5387" s="109" t="s">
        <v>9583</v>
      </c>
      <c r="D5387" s="108" t="s">
        <v>9584</v>
      </c>
      <c r="E5387" s="108"/>
      <c r="F5387" s="107" t="s">
        <v>25</v>
      </c>
      <c r="G5387" s="108"/>
      <c r="H5387" s="117">
        <v>2849</v>
      </c>
      <c r="I5387" s="118">
        <v>2564.1</v>
      </c>
      <c r="J5387" s="118">
        <v>2279.2</v>
      </c>
    </row>
    <row r="5388" s="8" customFormat="1" spans="1:10">
      <c r="A5388" s="107" t="s">
        <v>308</v>
      </c>
      <c r="B5388" s="108">
        <v>330701011</v>
      </c>
      <c r="C5388" s="109" t="s">
        <v>9585</v>
      </c>
      <c r="D5388" s="108"/>
      <c r="E5388" s="108"/>
      <c r="F5388" s="107" t="s">
        <v>25</v>
      </c>
      <c r="G5388" s="108"/>
      <c r="H5388" s="107">
        <v>2660</v>
      </c>
      <c r="I5388" s="112">
        <f t="shared" si="366"/>
        <v>2394</v>
      </c>
      <c r="J5388" s="112">
        <f t="shared" si="368"/>
        <v>2128</v>
      </c>
    </row>
    <row r="5389" s="8" customFormat="1" spans="1:10">
      <c r="A5389" s="107" t="s">
        <v>308</v>
      </c>
      <c r="B5389" s="108">
        <v>330701012</v>
      </c>
      <c r="C5389" s="109" t="s">
        <v>9586</v>
      </c>
      <c r="D5389" s="108"/>
      <c r="E5389" s="108"/>
      <c r="F5389" s="107" t="s">
        <v>25</v>
      </c>
      <c r="G5389" s="108"/>
      <c r="H5389" s="107">
        <v>1630</v>
      </c>
      <c r="I5389" s="112">
        <f t="shared" si="366"/>
        <v>1467</v>
      </c>
      <c r="J5389" s="112">
        <f t="shared" si="368"/>
        <v>1304</v>
      </c>
    </row>
    <row r="5390" s="8" customFormat="1" ht="27" spans="1:10">
      <c r="A5390" s="107" t="s">
        <v>308</v>
      </c>
      <c r="B5390" s="108">
        <v>330701013</v>
      </c>
      <c r="C5390" s="109" t="s">
        <v>9587</v>
      </c>
      <c r="D5390" s="108"/>
      <c r="E5390" s="108"/>
      <c r="F5390" s="107" t="s">
        <v>25</v>
      </c>
      <c r="G5390" s="108"/>
      <c r="H5390" s="107">
        <v>2660</v>
      </c>
      <c r="I5390" s="112">
        <f t="shared" si="366"/>
        <v>2394</v>
      </c>
      <c r="J5390" s="112">
        <f t="shared" si="368"/>
        <v>2128</v>
      </c>
    </row>
    <row r="5391" s="8" customFormat="1" spans="1:10">
      <c r="A5391" s="107" t="s">
        <v>308</v>
      </c>
      <c r="B5391" s="108">
        <v>330701014</v>
      </c>
      <c r="C5391" s="109" t="s">
        <v>9588</v>
      </c>
      <c r="D5391" s="108"/>
      <c r="E5391" s="108"/>
      <c r="F5391" s="107" t="s">
        <v>25</v>
      </c>
      <c r="G5391" s="108"/>
      <c r="H5391" s="117">
        <v>3453</v>
      </c>
      <c r="I5391" s="118">
        <v>3107.7</v>
      </c>
      <c r="J5391" s="118">
        <v>2762.4</v>
      </c>
    </row>
    <row r="5392" s="8" customFormat="1" spans="1:10">
      <c r="A5392" s="107" t="s">
        <v>308</v>
      </c>
      <c r="B5392" s="108">
        <v>330701015</v>
      </c>
      <c r="C5392" s="109" t="s">
        <v>9589</v>
      </c>
      <c r="D5392" s="108"/>
      <c r="E5392" s="108"/>
      <c r="F5392" s="107" t="s">
        <v>25</v>
      </c>
      <c r="G5392" s="108"/>
      <c r="H5392" s="107">
        <v>2125</v>
      </c>
      <c r="I5392" s="112">
        <f t="shared" si="366"/>
        <v>1912.5</v>
      </c>
      <c r="J5392" s="112">
        <f t="shared" si="368"/>
        <v>1700</v>
      </c>
    </row>
    <row r="5393" s="8" customFormat="1" ht="27" spans="1:10">
      <c r="A5393" s="107" t="s">
        <v>308</v>
      </c>
      <c r="B5393" s="108">
        <v>330701016</v>
      </c>
      <c r="C5393" s="109" t="s">
        <v>9590</v>
      </c>
      <c r="D5393" s="108"/>
      <c r="E5393" s="108"/>
      <c r="F5393" s="107" t="s">
        <v>25</v>
      </c>
      <c r="G5393" s="108"/>
      <c r="H5393" s="107">
        <v>3800</v>
      </c>
      <c r="I5393" s="112">
        <f t="shared" si="366"/>
        <v>3420</v>
      </c>
      <c r="J5393" s="112">
        <f t="shared" si="368"/>
        <v>3040</v>
      </c>
    </row>
    <row r="5394" s="8" customFormat="1" spans="1:10">
      <c r="A5394" s="107" t="s">
        <v>308</v>
      </c>
      <c r="B5394" s="108">
        <v>330701017</v>
      </c>
      <c r="C5394" s="109" t="s">
        <v>9591</v>
      </c>
      <c r="D5394" s="110"/>
      <c r="E5394" s="108"/>
      <c r="F5394" s="107" t="s">
        <v>25</v>
      </c>
      <c r="G5394" s="108"/>
      <c r="H5394" s="107">
        <v>2850</v>
      </c>
      <c r="I5394" s="112">
        <f t="shared" si="366"/>
        <v>2565</v>
      </c>
      <c r="J5394" s="112">
        <f t="shared" si="368"/>
        <v>2280</v>
      </c>
    </row>
    <row r="5395" s="8" customFormat="1" spans="1:10">
      <c r="A5395" s="107" t="s">
        <v>308</v>
      </c>
      <c r="B5395" s="108" t="s">
        <v>9592</v>
      </c>
      <c r="C5395" s="120" t="s">
        <v>9593</v>
      </c>
      <c r="D5395" s="108"/>
      <c r="E5395" s="108"/>
      <c r="F5395" s="107" t="s">
        <v>25</v>
      </c>
      <c r="G5395" s="108"/>
      <c r="H5395" s="107">
        <v>2850</v>
      </c>
      <c r="I5395" s="112">
        <f t="shared" si="366"/>
        <v>2565</v>
      </c>
      <c r="J5395" s="112">
        <f t="shared" si="368"/>
        <v>2280</v>
      </c>
    </row>
    <row r="5396" s="8" customFormat="1" spans="1:10">
      <c r="A5396" s="107" t="s">
        <v>308</v>
      </c>
      <c r="B5396" s="108">
        <v>330701018</v>
      </c>
      <c r="C5396" s="109" t="s">
        <v>9594</v>
      </c>
      <c r="D5396" s="108"/>
      <c r="E5396" s="108"/>
      <c r="F5396" s="107" t="s">
        <v>25</v>
      </c>
      <c r="G5396" s="108"/>
      <c r="H5396" s="107">
        <v>1455</v>
      </c>
      <c r="I5396" s="112">
        <f t="shared" si="366"/>
        <v>1309.5</v>
      </c>
      <c r="J5396" s="112">
        <f t="shared" si="368"/>
        <v>1164</v>
      </c>
    </row>
    <row r="5397" s="8" customFormat="1" spans="1:10">
      <c r="A5397" s="107" t="s">
        <v>308</v>
      </c>
      <c r="B5397" s="108">
        <v>330701019</v>
      </c>
      <c r="C5397" s="109" t="s">
        <v>9595</v>
      </c>
      <c r="D5397" s="108"/>
      <c r="E5397" s="108"/>
      <c r="F5397" s="107" t="s">
        <v>25</v>
      </c>
      <c r="G5397" s="108"/>
      <c r="H5397" s="107">
        <v>1425</v>
      </c>
      <c r="I5397" s="112">
        <f t="shared" si="366"/>
        <v>1282.5</v>
      </c>
      <c r="J5397" s="112">
        <f t="shared" si="368"/>
        <v>1140</v>
      </c>
    </row>
    <row r="5398" s="8" customFormat="1" spans="1:10">
      <c r="A5398" s="107" t="s">
        <v>308</v>
      </c>
      <c r="B5398" s="108">
        <v>330701020</v>
      </c>
      <c r="C5398" s="109" t="s">
        <v>9596</v>
      </c>
      <c r="D5398" s="108"/>
      <c r="E5398" s="108" t="s">
        <v>9033</v>
      </c>
      <c r="F5398" s="107" t="s">
        <v>25</v>
      </c>
      <c r="G5398" s="108"/>
      <c r="H5398" s="107">
        <v>1300</v>
      </c>
      <c r="I5398" s="112">
        <f t="shared" si="366"/>
        <v>1170</v>
      </c>
      <c r="J5398" s="112">
        <f t="shared" si="368"/>
        <v>1040</v>
      </c>
    </row>
    <row r="5399" s="8" customFormat="1" spans="1:10">
      <c r="A5399" s="107" t="s">
        <v>308</v>
      </c>
      <c r="B5399" s="108">
        <v>330701021</v>
      </c>
      <c r="C5399" s="109" t="s">
        <v>9597</v>
      </c>
      <c r="D5399" s="108"/>
      <c r="E5399" s="108"/>
      <c r="F5399" s="107" t="s">
        <v>25</v>
      </c>
      <c r="G5399" s="108"/>
      <c r="H5399" s="107">
        <v>1200</v>
      </c>
      <c r="I5399" s="112">
        <f t="shared" si="366"/>
        <v>1080</v>
      </c>
      <c r="J5399" s="112">
        <f t="shared" si="368"/>
        <v>960</v>
      </c>
    </row>
    <row r="5400" s="8" customFormat="1" spans="1:10">
      <c r="A5400" s="107" t="s">
        <v>308</v>
      </c>
      <c r="B5400" s="108">
        <v>330701022</v>
      </c>
      <c r="C5400" s="109" t="s">
        <v>9598</v>
      </c>
      <c r="D5400" s="110"/>
      <c r="E5400" s="108"/>
      <c r="F5400" s="107" t="s">
        <v>25</v>
      </c>
      <c r="G5400" s="110"/>
      <c r="H5400" s="107">
        <v>958</v>
      </c>
      <c r="I5400" s="112">
        <f t="shared" si="366"/>
        <v>862.2</v>
      </c>
      <c r="J5400" s="113">
        <v>766.4</v>
      </c>
    </row>
    <row r="5401" s="8" customFormat="1" spans="1:10">
      <c r="A5401" s="107" t="s">
        <v>308</v>
      </c>
      <c r="B5401" s="108" t="s">
        <v>9599</v>
      </c>
      <c r="C5401" s="120" t="s">
        <v>9600</v>
      </c>
      <c r="D5401" s="108"/>
      <c r="E5401" s="108"/>
      <c r="F5401" s="107" t="s">
        <v>25</v>
      </c>
      <c r="G5401" s="108"/>
      <c r="H5401" s="117">
        <v>1343</v>
      </c>
      <c r="I5401" s="118">
        <v>1208.7</v>
      </c>
      <c r="J5401" s="118">
        <v>1074.4</v>
      </c>
    </row>
    <row r="5402" s="8" customFormat="1" spans="1:10">
      <c r="A5402" s="107" t="s">
        <v>308</v>
      </c>
      <c r="B5402" s="108" t="s">
        <v>9601</v>
      </c>
      <c r="C5402" s="120" t="s">
        <v>9602</v>
      </c>
      <c r="D5402" s="108"/>
      <c r="E5402" s="108"/>
      <c r="F5402" s="107" t="s">
        <v>25</v>
      </c>
      <c r="G5402" s="108"/>
      <c r="H5402" s="107">
        <v>958</v>
      </c>
      <c r="I5402" s="112">
        <f t="shared" si="366"/>
        <v>862.2</v>
      </c>
      <c r="J5402" s="113">
        <v>766.4</v>
      </c>
    </row>
    <row r="5403" s="8" customFormat="1" spans="1:10">
      <c r="A5403" s="107" t="s">
        <v>308</v>
      </c>
      <c r="B5403" s="108" t="s">
        <v>9603</v>
      </c>
      <c r="C5403" s="120" t="s">
        <v>9604</v>
      </c>
      <c r="D5403" s="108"/>
      <c r="E5403" s="108"/>
      <c r="F5403" s="107" t="s">
        <v>25</v>
      </c>
      <c r="G5403" s="108"/>
      <c r="H5403" s="107">
        <v>1058</v>
      </c>
      <c r="I5403" s="112">
        <f t="shared" si="366"/>
        <v>952.2</v>
      </c>
      <c r="J5403" s="113">
        <v>846.4</v>
      </c>
    </row>
    <row r="5404" s="8" customFormat="1" spans="1:10">
      <c r="A5404" s="107" t="s">
        <v>308</v>
      </c>
      <c r="B5404" s="108" t="s">
        <v>9605</v>
      </c>
      <c r="C5404" s="120" t="s">
        <v>9606</v>
      </c>
      <c r="D5404" s="108"/>
      <c r="E5404" s="108"/>
      <c r="F5404" s="107" t="s">
        <v>25</v>
      </c>
      <c r="G5404" s="108"/>
      <c r="H5404" s="107">
        <f>H5400*1.2</f>
        <v>1149.6</v>
      </c>
      <c r="I5404" s="112">
        <f t="shared" si="366"/>
        <v>1034.64</v>
      </c>
      <c r="J5404" s="112">
        <f t="shared" ref="J5404:J5432" si="369">H5404*0.8</f>
        <v>919.68</v>
      </c>
    </row>
    <row r="5405" s="8" customFormat="1" ht="28.5" customHeight="1" spans="1:10">
      <c r="A5405" s="107" t="s">
        <v>308</v>
      </c>
      <c r="B5405" s="52" t="s">
        <v>9607</v>
      </c>
      <c r="C5405" s="120" t="s">
        <v>9608</v>
      </c>
      <c r="D5405" s="108"/>
      <c r="E5405" s="108"/>
      <c r="F5405" s="107" t="s">
        <v>25</v>
      </c>
      <c r="G5405" s="108"/>
      <c r="H5405" s="107">
        <v>1249.6</v>
      </c>
      <c r="I5405" s="112">
        <f t="shared" si="366"/>
        <v>1124.64</v>
      </c>
      <c r="J5405" s="112">
        <f t="shared" si="369"/>
        <v>999.68</v>
      </c>
    </row>
    <row r="5406" s="8" customFormat="1" ht="23.25" customHeight="1" spans="1:10">
      <c r="A5406" s="107" t="s">
        <v>308</v>
      </c>
      <c r="B5406" s="108">
        <v>330701023</v>
      </c>
      <c r="C5406" s="109" t="s">
        <v>9609</v>
      </c>
      <c r="D5406" s="108"/>
      <c r="E5406" s="108"/>
      <c r="F5406" s="107" t="s">
        <v>25</v>
      </c>
      <c r="G5406" s="108"/>
      <c r="H5406" s="117">
        <v>1053</v>
      </c>
      <c r="I5406" s="118">
        <v>947.7</v>
      </c>
      <c r="J5406" s="118">
        <v>842.4</v>
      </c>
    </row>
    <row r="5407" s="8" customFormat="1" ht="23.25" customHeight="1" spans="1:10">
      <c r="A5407" s="107" t="s">
        <v>308</v>
      </c>
      <c r="B5407" s="108">
        <v>330701024</v>
      </c>
      <c r="C5407" s="109" t="s">
        <v>9610</v>
      </c>
      <c r="D5407" s="108"/>
      <c r="E5407" s="108"/>
      <c r="F5407" s="107" t="s">
        <v>25</v>
      </c>
      <c r="G5407" s="108"/>
      <c r="H5407" s="107">
        <v>1200</v>
      </c>
      <c r="I5407" s="112">
        <f t="shared" si="366"/>
        <v>1080</v>
      </c>
      <c r="J5407" s="112">
        <f t="shared" si="369"/>
        <v>960</v>
      </c>
    </row>
    <row r="5408" s="8" customFormat="1" spans="1:10">
      <c r="A5408" s="107" t="s">
        <v>308</v>
      </c>
      <c r="B5408" s="108">
        <v>330701025</v>
      </c>
      <c r="C5408" s="109" t="s">
        <v>9611</v>
      </c>
      <c r="D5408" s="110"/>
      <c r="E5408" s="108"/>
      <c r="F5408" s="107" t="s">
        <v>25</v>
      </c>
      <c r="G5408" s="110"/>
      <c r="H5408" s="107">
        <v>1200</v>
      </c>
      <c r="I5408" s="112">
        <f t="shared" si="366"/>
        <v>1080</v>
      </c>
      <c r="J5408" s="112">
        <f t="shared" si="369"/>
        <v>960</v>
      </c>
    </row>
    <row r="5409" s="8" customFormat="1" spans="1:10">
      <c r="A5409" s="107" t="s">
        <v>308</v>
      </c>
      <c r="B5409" s="108" t="s">
        <v>9612</v>
      </c>
      <c r="C5409" s="120" t="s">
        <v>9613</v>
      </c>
      <c r="D5409" s="108"/>
      <c r="E5409" s="108"/>
      <c r="F5409" s="107" t="s">
        <v>25</v>
      </c>
      <c r="G5409" s="108"/>
      <c r="H5409" s="107">
        <v>1200</v>
      </c>
      <c r="I5409" s="112">
        <f t="shared" si="366"/>
        <v>1080</v>
      </c>
      <c r="J5409" s="112">
        <f t="shared" si="369"/>
        <v>960</v>
      </c>
    </row>
    <row r="5410" s="8" customFormat="1" ht="27" spans="1:10">
      <c r="A5410" s="107" t="s">
        <v>308</v>
      </c>
      <c r="B5410" s="108" t="s">
        <v>9614</v>
      </c>
      <c r="C5410" s="120" t="s">
        <v>9615</v>
      </c>
      <c r="D5410" s="108"/>
      <c r="E5410" s="108"/>
      <c r="F5410" s="107" t="s">
        <v>25</v>
      </c>
      <c r="G5410" s="108"/>
      <c r="H5410" s="107">
        <v>1200</v>
      </c>
      <c r="I5410" s="112">
        <f t="shared" si="366"/>
        <v>1080</v>
      </c>
      <c r="J5410" s="112">
        <f t="shared" si="369"/>
        <v>960</v>
      </c>
    </row>
    <row r="5411" s="8" customFormat="1" spans="1:10">
      <c r="A5411" s="107" t="s">
        <v>308</v>
      </c>
      <c r="B5411" s="108" t="s">
        <v>9616</v>
      </c>
      <c r="C5411" s="120" t="s">
        <v>9617</v>
      </c>
      <c r="D5411" s="108"/>
      <c r="E5411" s="108"/>
      <c r="F5411" s="107" t="s">
        <v>25</v>
      </c>
      <c r="G5411" s="108"/>
      <c r="H5411" s="107">
        <v>1200</v>
      </c>
      <c r="I5411" s="112">
        <f t="shared" si="366"/>
        <v>1080</v>
      </c>
      <c r="J5411" s="112">
        <f t="shared" si="369"/>
        <v>960</v>
      </c>
    </row>
    <row r="5412" s="8" customFormat="1" spans="1:10">
      <c r="A5412" s="107" t="s">
        <v>308</v>
      </c>
      <c r="B5412" s="108" t="s">
        <v>9618</v>
      </c>
      <c r="C5412" s="120" t="s">
        <v>9619</v>
      </c>
      <c r="D5412" s="108"/>
      <c r="E5412" s="108"/>
      <c r="F5412" s="107" t="s">
        <v>25</v>
      </c>
      <c r="G5412" s="108"/>
      <c r="H5412" s="107">
        <v>1200</v>
      </c>
      <c r="I5412" s="112">
        <f t="shared" si="366"/>
        <v>1080</v>
      </c>
      <c r="J5412" s="112">
        <f t="shared" si="369"/>
        <v>960</v>
      </c>
    </row>
    <row r="5413" s="8" customFormat="1" spans="1:10">
      <c r="A5413" s="107" t="s">
        <v>308</v>
      </c>
      <c r="B5413" s="108">
        <v>330701026</v>
      </c>
      <c r="C5413" s="109" t="s">
        <v>9620</v>
      </c>
      <c r="D5413" s="108"/>
      <c r="E5413" s="108"/>
      <c r="F5413" s="107" t="s">
        <v>25</v>
      </c>
      <c r="G5413" s="108"/>
      <c r="H5413" s="107">
        <v>1140</v>
      </c>
      <c r="I5413" s="112">
        <f t="shared" si="366"/>
        <v>1026</v>
      </c>
      <c r="J5413" s="112">
        <f t="shared" si="369"/>
        <v>912</v>
      </c>
    </row>
    <row r="5414" s="8" customFormat="1" spans="1:10">
      <c r="A5414" s="107" t="s">
        <v>308</v>
      </c>
      <c r="B5414" s="108">
        <v>330701027</v>
      </c>
      <c r="C5414" s="109" t="s">
        <v>9621</v>
      </c>
      <c r="D5414" s="108"/>
      <c r="E5414" s="108"/>
      <c r="F5414" s="107" t="s">
        <v>25</v>
      </c>
      <c r="G5414" s="108"/>
      <c r="H5414" s="107">
        <v>1338</v>
      </c>
      <c r="I5414" s="112">
        <f t="shared" si="366"/>
        <v>1204.2</v>
      </c>
      <c r="J5414" s="112">
        <f t="shared" si="369"/>
        <v>1070.4</v>
      </c>
    </row>
    <row r="5415" s="8" customFormat="1" spans="1:10">
      <c r="A5415" s="107" t="s">
        <v>308</v>
      </c>
      <c r="B5415" s="108">
        <v>330701028</v>
      </c>
      <c r="C5415" s="109" t="s">
        <v>9622</v>
      </c>
      <c r="D5415" s="108"/>
      <c r="E5415" s="108"/>
      <c r="F5415" s="107" t="s">
        <v>25</v>
      </c>
      <c r="G5415" s="108"/>
      <c r="H5415" s="107">
        <v>855</v>
      </c>
      <c r="I5415" s="112">
        <f t="shared" si="366"/>
        <v>769.5</v>
      </c>
      <c r="J5415" s="112">
        <f t="shared" si="369"/>
        <v>684</v>
      </c>
    </row>
    <row r="5416" s="8" customFormat="1" spans="1:10">
      <c r="A5416" s="107" t="s">
        <v>308</v>
      </c>
      <c r="B5416" s="108">
        <v>330701029</v>
      </c>
      <c r="C5416" s="109" t="s">
        <v>9623</v>
      </c>
      <c r="D5416" s="108" t="s">
        <v>9624</v>
      </c>
      <c r="E5416" s="108" t="s">
        <v>6179</v>
      </c>
      <c r="F5416" s="107" t="s">
        <v>25</v>
      </c>
      <c r="G5416" s="108"/>
      <c r="H5416" s="107">
        <v>1140</v>
      </c>
      <c r="I5416" s="112">
        <f t="shared" si="366"/>
        <v>1026</v>
      </c>
      <c r="J5416" s="112">
        <f t="shared" si="369"/>
        <v>912</v>
      </c>
    </row>
    <row r="5417" s="8" customFormat="1" spans="1:10">
      <c r="A5417" s="107" t="s">
        <v>308</v>
      </c>
      <c r="B5417" s="108">
        <v>330701030</v>
      </c>
      <c r="C5417" s="109" t="s">
        <v>9625</v>
      </c>
      <c r="D5417" s="108"/>
      <c r="E5417" s="108"/>
      <c r="F5417" s="107" t="s">
        <v>25</v>
      </c>
      <c r="G5417" s="108"/>
      <c r="H5417" s="107">
        <v>1100</v>
      </c>
      <c r="I5417" s="112">
        <f t="shared" si="366"/>
        <v>990</v>
      </c>
      <c r="J5417" s="112">
        <f t="shared" si="369"/>
        <v>880</v>
      </c>
    </row>
    <row r="5418" s="8" customFormat="1" spans="1:10">
      <c r="A5418" s="107" t="s">
        <v>308</v>
      </c>
      <c r="B5418" s="108">
        <v>330701031</v>
      </c>
      <c r="C5418" s="109" t="s">
        <v>9626</v>
      </c>
      <c r="D5418" s="108"/>
      <c r="E5418" s="108"/>
      <c r="F5418" s="107" t="s">
        <v>25</v>
      </c>
      <c r="G5418" s="108"/>
      <c r="H5418" s="107">
        <v>970</v>
      </c>
      <c r="I5418" s="112">
        <f t="shared" si="366"/>
        <v>873</v>
      </c>
      <c r="J5418" s="112">
        <f t="shared" si="369"/>
        <v>776</v>
      </c>
    </row>
    <row r="5419" s="8" customFormat="1" spans="1:10">
      <c r="A5419" s="107" t="s">
        <v>308</v>
      </c>
      <c r="B5419" s="108">
        <v>330701032</v>
      </c>
      <c r="C5419" s="109" t="s">
        <v>9627</v>
      </c>
      <c r="D5419" s="108"/>
      <c r="E5419" s="108"/>
      <c r="F5419" s="107" t="s">
        <v>25</v>
      </c>
      <c r="G5419" s="108"/>
      <c r="H5419" s="107">
        <v>250</v>
      </c>
      <c r="I5419" s="112">
        <f t="shared" si="366"/>
        <v>225</v>
      </c>
      <c r="J5419" s="112">
        <f t="shared" si="369"/>
        <v>200</v>
      </c>
    </row>
    <row r="5420" s="8" customFormat="1" spans="1:10">
      <c r="A5420" s="107" t="s">
        <v>308</v>
      </c>
      <c r="B5420" s="108">
        <v>330701033</v>
      </c>
      <c r="C5420" s="109" t="s">
        <v>9628</v>
      </c>
      <c r="D5420" s="108"/>
      <c r="E5420" s="108"/>
      <c r="F5420" s="107" t="s">
        <v>25</v>
      </c>
      <c r="G5420" s="108"/>
      <c r="H5420" s="107">
        <v>485</v>
      </c>
      <c r="I5420" s="112">
        <f t="shared" si="366"/>
        <v>436.5</v>
      </c>
      <c r="J5420" s="112">
        <f t="shared" si="369"/>
        <v>388</v>
      </c>
    </row>
    <row r="5421" s="8" customFormat="1" spans="1:10">
      <c r="A5421" s="107" t="s">
        <v>308</v>
      </c>
      <c r="B5421" s="108">
        <v>330701034</v>
      </c>
      <c r="C5421" s="109" t="s">
        <v>9629</v>
      </c>
      <c r="D5421" s="108"/>
      <c r="E5421" s="108"/>
      <c r="F5421" s="107" t="s">
        <v>25</v>
      </c>
      <c r="G5421" s="108"/>
      <c r="H5421" s="107">
        <v>760</v>
      </c>
      <c r="I5421" s="112">
        <f t="shared" si="366"/>
        <v>684</v>
      </c>
      <c r="J5421" s="112">
        <f t="shared" si="369"/>
        <v>608</v>
      </c>
    </row>
    <row r="5422" s="8" customFormat="1" spans="1:10">
      <c r="A5422" s="107" t="s">
        <v>308</v>
      </c>
      <c r="B5422" s="108">
        <v>330701035</v>
      </c>
      <c r="C5422" s="109" t="s">
        <v>9630</v>
      </c>
      <c r="D5422" s="108"/>
      <c r="E5422" s="108"/>
      <c r="F5422" s="107" t="s">
        <v>25</v>
      </c>
      <c r="G5422" s="108"/>
      <c r="H5422" s="107">
        <v>760</v>
      </c>
      <c r="I5422" s="112">
        <f t="shared" si="366"/>
        <v>684</v>
      </c>
      <c r="J5422" s="112">
        <f t="shared" si="369"/>
        <v>608</v>
      </c>
    </row>
    <row r="5423" s="8" customFormat="1" spans="1:10">
      <c r="A5423" s="107" t="s">
        <v>308</v>
      </c>
      <c r="B5423" s="108">
        <v>330701036</v>
      </c>
      <c r="C5423" s="109" t="s">
        <v>9631</v>
      </c>
      <c r="D5423" s="108"/>
      <c r="E5423" s="108"/>
      <c r="F5423" s="107" t="s">
        <v>25</v>
      </c>
      <c r="G5423" s="108"/>
      <c r="H5423" s="107">
        <v>380</v>
      </c>
      <c r="I5423" s="112">
        <f t="shared" si="366"/>
        <v>342</v>
      </c>
      <c r="J5423" s="112">
        <f t="shared" si="369"/>
        <v>304</v>
      </c>
    </row>
    <row r="5424" s="8" customFormat="1" spans="1:10">
      <c r="A5424" s="107" t="s">
        <v>308</v>
      </c>
      <c r="B5424" s="108">
        <v>330701037</v>
      </c>
      <c r="C5424" s="109" t="s">
        <v>9632</v>
      </c>
      <c r="D5424" s="108"/>
      <c r="E5424" s="108"/>
      <c r="F5424" s="107" t="s">
        <v>25</v>
      </c>
      <c r="G5424" s="108"/>
      <c r="H5424" s="107">
        <v>760</v>
      </c>
      <c r="I5424" s="112">
        <f t="shared" si="366"/>
        <v>684</v>
      </c>
      <c r="J5424" s="112">
        <f t="shared" si="369"/>
        <v>608</v>
      </c>
    </row>
    <row r="5425" s="8" customFormat="1" spans="1:10">
      <c r="A5425" s="107" t="s">
        <v>308</v>
      </c>
      <c r="B5425" s="108">
        <v>330701038</v>
      </c>
      <c r="C5425" s="109" t="s">
        <v>9633</v>
      </c>
      <c r="D5425" s="108" t="s">
        <v>9634</v>
      </c>
      <c r="E5425" s="108"/>
      <c r="F5425" s="107" t="s">
        <v>25</v>
      </c>
      <c r="G5425" s="108"/>
      <c r="H5425" s="107">
        <v>600</v>
      </c>
      <c r="I5425" s="112">
        <f t="shared" si="366"/>
        <v>540</v>
      </c>
      <c r="J5425" s="112">
        <f t="shared" si="369"/>
        <v>480</v>
      </c>
    </row>
    <row r="5426" s="8" customFormat="1" spans="1:10">
      <c r="A5426" s="107" t="s">
        <v>308</v>
      </c>
      <c r="B5426" s="108">
        <v>330701039</v>
      </c>
      <c r="C5426" s="109" t="s">
        <v>9635</v>
      </c>
      <c r="D5426" s="108"/>
      <c r="E5426" s="108"/>
      <c r="F5426" s="107" t="s">
        <v>25</v>
      </c>
      <c r="G5426" s="108"/>
      <c r="H5426" s="107">
        <v>1330</v>
      </c>
      <c r="I5426" s="112">
        <f t="shared" si="366"/>
        <v>1197</v>
      </c>
      <c r="J5426" s="112">
        <f t="shared" si="369"/>
        <v>1064</v>
      </c>
    </row>
    <row r="5427" s="8" customFormat="1" ht="27" spans="1:10">
      <c r="A5427" s="107" t="s">
        <v>308</v>
      </c>
      <c r="B5427" s="108">
        <v>330701040</v>
      </c>
      <c r="C5427" s="109" t="s">
        <v>9636</v>
      </c>
      <c r="D5427" s="108" t="s">
        <v>9637</v>
      </c>
      <c r="E5427" s="108" t="s">
        <v>9638</v>
      </c>
      <c r="F5427" s="107" t="s">
        <v>25</v>
      </c>
      <c r="G5427" s="108"/>
      <c r="H5427" s="117">
        <v>1500</v>
      </c>
      <c r="I5427" s="118">
        <v>1350</v>
      </c>
      <c r="J5427" s="118">
        <v>1200</v>
      </c>
    </row>
    <row r="5428" s="8" customFormat="1" ht="27" spans="1:10">
      <c r="A5428" s="107" t="s">
        <v>308</v>
      </c>
      <c r="B5428" s="108">
        <v>330701041</v>
      </c>
      <c r="C5428" s="109" t="s">
        <v>9639</v>
      </c>
      <c r="D5428" s="108" t="s">
        <v>9640</v>
      </c>
      <c r="E5428" s="108"/>
      <c r="F5428" s="107" t="s">
        <v>25</v>
      </c>
      <c r="G5428" s="110"/>
      <c r="H5428" s="107">
        <v>1500</v>
      </c>
      <c r="I5428" s="112">
        <f t="shared" si="366"/>
        <v>1350</v>
      </c>
      <c r="J5428" s="112">
        <f t="shared" si="369"/>
        <v>1200</v>
      </c>
    </row>
    <row r="5429" s="8" customFormat="1" ht="27" spans="1:10">
      <c r="A5429" s="107" t="s">
        <v>308</v>
      </c>
      <c r="B5429" s="108" t="s">
        <v>9641</v>
      </c>
      <c r="C5429" s="120" t="s">
        <v>9642</v>
      </c>
      <c r="D5429" s="108" t="s">
        <v>9640</v>
      </c>
      <c r="E5429" s="108"/>
      <c r="F5429" s="107" t="s">
        <v>25</v>
      </c>
      <c r="G5429" s="108"/>
      <c r="H5429" s="107">
        <v>1700</v>
      </c>
      <c r="I5429" s="112">
        <f t="shared" si="366"/>
        <v>1530</v>
      </c>
      <c r="J5429" s="112">
        <f t="shared" si="369"/>
        <v>1360</v>
      </c>
    </row>
    <row r="5430" s="8" customFormat="1" spans="1:10">
      <c r="A5430" s="107" t="s">
        <v>308</v>
      </c>
      <c r="B5430" s="108">
        <v>330701042</v>
      </c>
      <c r="C5430" s="109" t="s">
        <v>9643</v>
      </c>
      <c r="D5430" s="108" t="s">
        <v>9644</v>
      </c>
      <c r="E5430" s="108"/>
      <c r="F5430" s="107" t="s">
        <v>25</v>
      </c>
      <c r="G5430" s="108"/>
      <c r="H5430" s="107">
        <v>3395</v>
      </c>
      <c r="I5430" s="112">
        <f t="shared" si="366"/>
        <v>3055.5</v>
      </c>
      <c r="J5430" s="112">
        <f t="shared" si="369"/>
        <v>2716</v>
      </c>
    </row>
    <row r="5431" s="8" customFormat="1" spans="1:10">
      <c r="A5431" s="107" t="s">
        <v>308</v>
      </c>
      <c r="B5431" s="108" t="s">
        <v>9645</v>
      </c>
      <c r="C5431" s="120" t="s">
        <v>9646</v>
      </c>
      <c r="D5431" s="108"/>
      <c r="E5431" s="108"/>
      <c r="F5431" s="107" t="s">
        <v>25</v>
      </c>
      <c r="G5431" s="108"/>
      <c r="H5431" s="107">
        <v>3395</v>
      </c>
      <c r="I5431" s="112">
        <f t="shared" si="366"/>
        <v>3055.5</v>
      </c>
      <c r="J5431" s="112">
        <f t="shared" si="369"/>
        <v>2716</v>
      </c>
    </row>
    <row r="5432" s="8" customFormat="1" spans="1:10">
      <c r="A5432" s="107" t="s">
        <v>308</v>
      </c>
      <c r="B5432" s="108">
        <v>330701043</v>
      </c>
      <c r="C5432" s="109" t="s">
        <v>9647</v>
      </c>
      <c r="D5432" s="108"/>
      <c r="E5432" s="108"/>
      <c r="F5432" s="107" t="s">
        <v>25</v>
      </c>
      <c r="G5432" s="108"/>
      <c r="H5432" s="107">
        <v>1045</v>
      </c>
      <c r="I5432" s="112">
        <f t="shared" si="366"/>
        <v>940.5</v>
      </c>
      <c r="J5432" s="112">
        <f t="shared" si="369"/>
        <v>836</v>
      </c>
    </row>
    <row r="5433" s="8" customFormat="1" spans="1:10">
      <c r="A5433" s="107" t="s">
        <v>308</v>
      </c>
      <c r="B5433" s="108">
        <v>330701044</v>
      </c>
      <c r="C5433" s="109" t="s">
        <v>9648</v>
      </c>
      <c r="D5433" s="108"/>
      <c r="E5433" s="108"/>
      <c r="F5433" s="107" t="s">
        <v>25</v>
      </c>
      <c r="G5433" s="108"/>
      <c r="H5433" s="107" t="s">
        <v>314</v>
      </c>
      <c r="I5433" s="107" t="s">
        <v>314</v>
      </c>
      <c r="J5433" s="107" t="s">
        <v>314</v>
      </c>
    </row>
    <row r="5434" s="8" customFormat="1" spans="1:10">
      <c r="A5434" s="107" t="s">
        <v>308</v>
      </c>
      <c r="B5434" s="108">
        <v>330701045</v>
      </c>
      <c r="C5434" s="109" t="s">
        <v>9649</v>
      </c>
      <c r="D5434" s="108"/>
      <c r="E5434" s="108"/>
      <c r="F5434" s="107" t="s">
        <v>25</v>
      </c>
      <c r="G5434" s="108"/>
      <c r="H5434" s="107" t="s">
        <v>314</v>
      </c>
      <c r="I5434" s="107" t="s">
        <v>314</v>
      </c>
      <c r="J5434" s="107" t="s">
        <v>314</v>
      </c>
    </row>
    <row r="5435" s="9" customFormat="1" ht="27" spans="1:10">
      <c r="A5435" s="113" t="s">
        <v>308</v>
      </c>
      <c r="B5435" s="167" t="s">
        <v>9650</v>
      </c>
      <c r="C5435" s="120" t="s">
        <v>9651</v>
      </c>
      <c r="D5435" s="121" t="s">
        <v>9652</v>
      </c>
      <c r="E5435" s="121"/>
      <c r="F5435" s="113" t="s">
        <v>25</v>
      </c>
      <c r="G5435" s="121"/>
      <c r="H5435" s="112">
        <v>3160</v>
      </c>
      <c r="I5435" s="112">
        <f t="shared" ref="I5435:I5450" si="370">H5435*0.9</f>
        <v>2844</v>
      </c>
      <c r="J5435" s="112">
        <f t="shared" ref="J5435:J5440" si="371">H5435*0.8</f>
        <v>2528</v>
      </c>
    </row>
    <row r="5436" s="8" customFormat="1" spans="1:10">
      <c r="A5436" s="107" t="s">
        <v>308</v>
      </c>
      <c r="B5436" s="108">
        <v>330702</v>
      </c>
      <c r="C5436" s="109" t="s">
        <v>9653</v>
      </c>
      <c r="D5436" s="108"/>
      <c r="E5436" s="108"/>
      <c r="F5436" s="107"/>
      <c r="G5436" s="110"/>
      <c r="H5436" s="107"/>
      <c r="I5436" s="112"/>
      <c r="J5436" s="112"/>
    </row>
    <row r="5437" s="8" customFormat="1" spans="1:10">
      <c r="A5437" s="107" t="s">
        <v>308</v>
      </c>
      <c r="B5437" s="108">
        <v>330702001</v>
      </c>
      <c r="C5437" s="109" t="s">
        <v>9654</v>
      </c>
      <c r="D5437" s="108"/>
      <c r="E5437" s="108"/>
      <c r="F5437" s="107" t="s">
        <v>25</v>
      </c>
      <c r="G5437" s="108"/>
      <c r="H5437" s="107">
        <v>2430</v>
      </c>
      <c r="I5437" s="112">
        <f t="shared" si="370"/>
        <v>2187</v>
      </c>
      <c r="J5437" s="112">
        <f t="shared" si="371"/>
        <v>1944</v>
      </c>
    </row>
    <row r="5438" s="8" customFormat="1" spans="1:10">
      <c r="A5438" s="107" t="s">
        <v>308</v>
      </c>
      <c r="B5438" s="108">
        <v>330702002</v>
      </c>
      <c r="C5438" s="109" t="s">
        <v>9655</v>
      </c>
      <c r="D5438" s="108" t="s">
        <v>9656</v>
      </c>
      <c r="E5438" s="108" t="s">
        <v>797</v>
      </c>
      <c r="F5438" s="107" t="s">
        <v>25</v>
      </c>
      <c r="G5438" s="108"/>
      <c r="H5438" s="107">
        <v>3906</v>
      </c>
      <c r="I5438" s="112">
        <f t="shared" si="370"/>
        <v>3515.4</v>
      </c>
      <c r="J5438" s="113">
        <v>3124.8</v>
      </c>
    </row>
    <row r="5439" s="8" customFormat="1" spans="1:10">
      <c r="A5439" s="107" t="s">
        <v>308</v>
      </c>
      <c r="B5439" s="108">
        <v>330702003</v>
      </c>
      <c r="C5439" s="109" t="s">
        <v>9657</v>
      </c>
      <c r="D5439" s="108"/>
      <c r="E5439" s="108" t="s">
        <v>797</v>
      </c>
      <c r="F5439" s="107" t="s">
        <v>25</v>
      </c>
      <c r="G5439" s="108"/>
      <c r="H5439" s="117">
        <v>4242</v>
      </c>
      <c r="I5439" s="118">
        <v>3817.8</v>
      </c>
      <c r="J5439" s="118">
        <v>3393.6</v>
      </c>
    </row>
    <row r="5440" s="8" customFormat="1" ht="27" spans="1:10">
      <c r="A5440" s="107" t="s">
        <v>308</v>
      </c>
      <c r="B5440" s="108">
        <v>330702004</v>
      </c>
      <c r="C5440" s="109" t="s">
        <v>9658</v>
      </c>
      <c r="D5440" s="108" t="s">
        <v>9659</v>
      </c>
      <c r="E5440" s="108" t="s">
        <v>797</v>
      </c>
      <c r="F5440" s="107" t="s">
        <v>25</v>
      </c>
      <c r="G5440" s="108"/>
      <c r="H5440" s="107">
        <v>5238</v>
      </c>
      <c r="I5440" s="112">
        <f t="shared" si="370"/>
        <v>4714.2</v>
      </c>
      <c r="J5440" s="112">
        <f t="shared" si="371"/>
        <v>4190.4</v>
      </c>
    </row>
    <row r="5441" s="8" customFormat="1" spans="1:10">
      <c r="A5441" s="107" t="s">
        <v>308</v>
      </c>
      <c r="B5441" s="108">
        <v>330702005</v>
      </c>
      <c r="C5441" s="109" t="s">
        <v>9660</v>
      </c>
      <c r="D5441" s="108"/>
      <c r="E5441" s="108" t="s">
        <v>797</v>
      </c>
      <c r="F5441" s="107" t="s">
        <v>25</v>
      </c>
      <c r="G5441" s="108"/>
      <c r="H5441" s="117">
        <v>3771</v>
      </c>
      <c r="I5441" s="118">
        <v>3393.9</v>
      </c>
      <c r="J5441" s="118">
        <v>3016.8</v>
      </c>
    </row>
    <row r="5442" s="8" customFormat="1" spans="1:10">
      <c r="A5442" s="107" t="s">
        <v>308</v>
      </c>
      <c r="B5442" s="108">
        <v>330702006</v>
      </c>
      <c r="C5442" s="109" t="s">
        <v>9661</v>
      </c>
      <c r="D5442" s="108" t="s">
        <v>9662</v>
      </c>
      <c r="E5442" s="108" t="s">
        <v>797</v>
      </c>
      <c r="F5442" s="107" t="s">
        <v>25</v>
      </c>
      <c r="G5442" s="108"/>
      <c r="H5442" s="107">
        <v>3402</v>
      </c>
      <c r="I5442" s="112">
        <f t="shared" si="370"/>
        <v>3061.8</v>
      </c>
      <c r="J5442" s="113">
        <v>2721.6</v>
      </c>
    </row>
    <row r="5443" s="8" customFormat="1" spans="1:10">
      <c r="A5443" s="107" t="s">
        <v>308</v>
      </c>
      <c r="B5443" s="108">
        <v>330702007</v>
      </c>
      <c r="C5443" s="109" t="s">
        <v>9663</v>
      </c>
      <c r="D5443" s="108" t="s">
        <v>9664</v>
      </c>
      <c r="E5443" s="108"/>
      <c r="F5443" s="107" t="s">
        <v>25</v>
      </c>
      <c r="G5443" s="108"/>
      <c r="H5443" s="117">
        <v>4536</v>
      </c>
      <c r="I5443" s="118">
        <v>4082.4</v>
      </c>
      <c r="J5443" s="118">
        <v>3628.8</v>
      </c>
    </row>
    <row r="5444" s="8" customFormat="1" spans="1:10">
      <c r="A5444" s="107" t="s">
        <v>308</v>
      </c>
      <c r="B5444" s="108">
        <v>330702008</v>
      </c>
      <c r="C5444" s="109" t="s">
        <v>9665</v>
      </c>
      <c r="D5444" s="108"/>
      <c r="E5444" s="108" t="s">
        <v>797</v>
      </c>
      <c r="F5444" s="107" t="s">
        <v>25</v>
      </c>
      <c r="G5444" s="110"/>
      <c r="H5444" s="107">
        <v>2600</v>
      </c>
      <c r="I5444" s="112">
        <f t="shared" si="370"/>
        <v>2340</v>
      </c>
      <c r="J5444" s="112">
        <f t="shared" ref="J5443:J5445" si="372">H5444*0.8</f>
        <v>2080</v>
      </c>
    </row>
    <row r="5445" s="8" customFormat="1" ht="27" spans="1:10">
      <c r="A5445" s="107" t="s">
        <v>308</v>
      </c>
      <c r="B5445" s="108" t="s">
        <v>9666</v>
      </c>
      <c r="C5445" s="120" t="s">
        <v>9667</v>
      </c>
      <c r="D5445" s="108"/>
      <c r="E5445" s="108"/>
      <c r="F5445" s="107" t="s">
        <v>25</v>
      </c>
      <c r="G5445" s="108"/>
      <c r="H5445" s="107">
        <v>3100</v>
      </c>
      <c r="I5445" s="112">
        <f t="shared" si="370"/>
        <v>2790</v>
      </c>
      <c r="J5445" s="112">
        <f t="shared" si="372"/>
        <v>2480</v>
      </c>
    </row>
    <row r="5446" s="8" customFormat="1" spans="1:10">
      <c r="A5446" s="107" t="s">
        <v>308</v>
      </c>
      <c r="B5446" s="108">
        <v>330702009</v>
      </c>
      <c r="C5446" s="109" t="s">
        <v>9668</v>
      </c>
      <c r="D5446" s="108" t="s">
        <v>9669</v>
      </c>
      <c r="E5446" s="108"/>
      <c r="F5446" s="107" t="s">
        <v>25</v>
      </c>
      <c r="G5446" s="108"/>
      <c r="H5446" s="117">
        <v>4084</v>
      </c>
      <c r="I5446" s="118">
        <v>3675.6</v>
      </c>
      <c r="J5446" s="118">
        <v>3267.2</v>
      </c>
    </row>
    <row r="5447" s="8" customFormat="1" spans="1:10">
      <c r="A5447" s="107" t="s">
        <v>308</v>
      </c>
      <c r="B5447" s="108">
        <v>330702010</v>
      </c>
      <c r="C5447" s="109" t="s">
        <v>9670</v>
      </c>
      <c r="D5447" s="108"/>
      <c r="E5447" s="108"/>
      <c r="F5447" s="107" t="s">
        <v>25</v>
      </c>
      <c r="G5447" s="108"/>
      <c r="H5447" s="107">
        <v>3200</v>
      </c>
      <c r="I5447" s="112">
        <f t="shared" si="370"/>
        <v>2880</v>
      </c>
      <c r="J5447" s="112">
        <f t="shared" ref="J5447:J5450" si="373">H5447*0.8</f>
        <v>2560</v>
      </c>
    </row>
    <row r="5448" s="8" customFormat="1" spans="1:10">
      <c r="A5448" s="107" t="s">
        <v>308</v>
      </c>
      <c r="B5448" s="108">
        <v>330702011</v>
      </c>
      <c r="C5448" s="109" t="s">
        <v>9671</v>
      </c>
      <c r="D5448" s="108"/>
      <c r="E5448" s="108" t="s">
        <v>797</v>
      </c>
      <c r="F5448" s="107" t="s">
        <v>25</v>
      </c>
      <c r="G5448" s="108"/>
      <c r="H5448" s="107">
        <v>2700</v>
      </c>
      <c r="I5448" s="112">
        <f t="shared" si="370"/>
        <v>2430</v>
      </c>
      <c r="J5448" s="112">
        <f t="shared" si="373"/>
        <v>2160</v>
      </c>
    </row>
    <row r="5449" s="8" customFormat="1" spans="1:10">
      <c r="A5449" s="107" t="s">
        <v>308</v>
      </c>
      <c r="B5449" s="108">
        <v>330702013</v>
      </c>
      <c r="C5449" s="109" t="s">
        <v>9672</v>
      </c>
      <c r="D5449" s="108"/>
      <c r="E5449" s="108"/>
      <c r="F5449" s="107" t="s">
        <v>25</v>
      </c>
      <c r="G5449" s="108"/>
      <c r="H5449" s="107">
        <v>5700</v>
      </c>
      <c r="I5449" s="112">
        <f t="shared" si="370"/>
        <v>5130</v>
      </c>
      <c r="J5449" s="112">
        <f t="shared" si="373"/>
        <v>4560</v>
      </c>
    </row>
    <row r="5450" s="8" customFormat="1" spans="1:10">
      <c r="A5450" s="107" t="s">
        <v>308</v>
      </c>
      <c r="B5450" s="108">
        <v>330702015</v>
      </c>
      <c r="C5450" s="109" t="s">
        <v>9673</v>
      </c>
      <c r="D5450" s="108" t="s">
        <v>9674</v>
      </c>
      <c r="E5450" s="108"/>
      <c r="F5450" s="107" t="s">
        <v>25</v>
      </c>
      <c r="G5450" s="108"/>
      <c r="H5450" s="107">
        <v>2470</v>
      </c>
      <c r="I5450" s="112">
        <f t="shared" si="370"/>
        <v>2223</v>
      </c>
      <c r="J5450" s="112">
        <f t="shared" si="373"/>
        <v>1976</v>
      </c>
    </row>
    <row r="5451" s="8" customFormat="1" ht="27" spans="1:10">
      <c r="A5451" s="107"/>
      <c r="B5451" s="108">
        <v>330703</v>
      </c>
      <c r="C5451" s="109" t="s">
        <v>9675</v>
      </c>
      <c r="D5451" s="108"/>
      <c r="E5451" s="108"/>
      <c r="F5451" s="107"/>
      <c r="G5451" s="108"/>
      <c r="H5451" s="107"/>
      <c r="I5451" s="112"/>
      <c r="J5451" s="112"/>
    </row>
    <row r="5452" s="8" customFormat="1" spans="1:10">
      <c r="A5452" s="107" t="s">
        <v>308</v>
      </c>
      <c r="B5452" s="108">
        <v>330703001</v>
      </c>
      <c r="C5452" s="109" t="s">
        <v>9676</v>
      </c>
      <c r="D5452" s="108" t="s">
        <v>9677</v>
      </c>
      <c r="E5452" s="108"/>
      <c r="F5452" s="107" t="s">
        <v>25</v>
      </c>
      <c r="G5452" s="108"/>
      <c r="H5452" s="107">
        <v>1710</v>
      </c>
      <c r="I5452" s="112">
        <f t="shared" ref="I5452:I5503" si="374">H5452*0.9</f>
        <v>1539</v>
      </c>
      <c r="J5452" s="112">
        <f t="shared" ref="J5452:J5461" si="375">H5452*0.8</f>
        <v>1368</v>
      </c>
    </row>
    <row r="5453" s="8" customFormat="1" spans="1:10">
      <c r="A5453" s="107" t="s">
        <v>308</v>
      </c>
      <c r="B5453" s="108">
        <v>330703002</v>
      </c>
      <c r="C5453" s="109" t="s">
        <v>9678</v>
      </c>
      <c r="D5453" s="108" t="s">
        <v>9679</v>
      </c>
      <c r="E5453" s="108"/>
      <c r="F5453" s="107" t="s">
        <v>25</v>
      </c>
      <c r="G5453" s="108"/>
      <c r="H5453" s="107">
        <v>1900</v>
      </c>
      <c r="I5453" s="112">
        <f t="shared" si="374"/>
        <v>1710</v>
      </c>
      <c r="J5453" s="112">
        <f t="shared" si="375"/>
        <v>1520</v>
      </c>
    </row>
    <row r="5454" s="8" customFormat="1" ht="27" spans="1:10">
      <c r="A5454" s="107" t="s">
        <v>308</v>
      </c>
      <c r="B5454" s="108">
        <v>330703003</v>
      </c>
      <c r="C5454" s="109" t="s">
        <v>9680</v>
      </c>
      <c r="D5454" s="108"/>
      <c r="E5454" s="108" t="s">
        <v>797</v>
      </c>
      <c r="F5454" s="107" t="s">
        <v>25</v>
      </c>
      <c r="G5454" s="121" t="s">
        <v>6369</v>
      </c>
      <c r="H5454" s="113">
        <v>2268</v>
      </c>
      <c r="I5454" s="112">
        <f t="shared" si="374"/>
        <v>2041.2</v>
      </c>
      <c r="J5454" s="113">
        <v>1814.4</v>
      </c>
    </row>
    <row r="5455" s="8" customFormat="1" ht="27" spans="1:10">
      <c r="A5455" s="107" t="s">
        <v>308</v>
      </c>
      <c r="B5455" s="108">
        <v>330703004</v>
      </c>
      <c r="C5455" s="109" t="s">
        <v>9681</v>
      </c>
      <c r="D5455" s="108"/>
      <c r="E5455" s="108"/>
      <c r="F5455" s="107" t="s">
        <v>25</v>
      </c>
      <c r="G5455" s="121" t="s">
        <v>6369</v>
      </c>
      <c r="H5455" s="113">
        <v>1753</v>
      </c>
      <c r="I5455" s="112">
        <f t="shared" si="374"/>
        <v>1577.7</v>
      </c>
      <c r="J5455" s="112">
        <f t="shared" si="375"/>
        <v>1402.4</v>
      </c>
    </row>
    <row r="5456" s="8" customFormat="1" spans="1:10">
      <c r="A5456" s="107" t="s">
        <v>308</v>
      </c>
      <c r="B5456" s="108">
        <v>330703005</v>
      </c>
      <c r="C5456" s="109" t="s">
        <v>9682</v>
      </c>
      <c r="D5456" s="108" t="s">
        <v>9683</v>
      </c>
      <c r="E5456" s="108"/>
      <c r="F5456" s="107" t="s">
        <v>25</v>
      </c>
      <c r="G5456" s="108"/>
      <c r="H5456" s="107">
        <v>1767</v>
      </c>
      <c r="I5456" s="112">
        <f t="shared" si="374"/>
        <v>1590.3</v>
      </c>
      <c r="J5456" s="112">
        <f t="shared" si="375"/>
        <v>1413.6</v>
      </c>
    </row>
    <row r="5457" s="8" customFormat="1" spans="1:10">
      <c r="A5457" s="107" t="s">
        <v>308</v>
      </c>
      <c r="B5457" s="108">
        <v>330703006</v>
      </c>
      <c r="C5457" s="109" t="s">
        <v>9684</v>
      </c>
      <c r="D5457" s="108" t="s">
        <v>9685</v>
      </c>
      <c r="E5457" s="108"/>
      <c r="F5457" s="107" t="s">
        <v>25</v>
      </c>
      <c r="G5457" s="108"/>
      <c r="H5457" s="107">
        <v>1425</v>
      </c>
      <c r="I5457" s="112">
        <f t="shared" si="374"/>
        <v>1282.5</v>
      </c>
      <c r="J5457" s="112">
        <f t="shared" si="375"/>
        <v>1140</v>
      </c>
    </row>
    <row r="5458" s="8" customFormat="1" spans="1:10">
      <c r="A5458" s="107" t="s">
        <v>308</v>
      </c>
      <c r="B5458" s="108">
        <v>330703007</v>
      </c>
      <c r="C5458" s="109" t="s">
        <v>9686</v>
      </c>
      <c r="D5458" s="108" t="s">
        <v>9687</v>
      </c>
      <c r="E5458" s="108"/>
      <c r="F5458" s="107" t="s">
        <v>25</v>
      </c>
      <c r="G5458" s="108"/>
      <c r="H5458" s="117">
        <v>2550</v>
      </c>
      <c r="I5458" s="118">
        <v>2295</v>
      </c>
      <c r="J5458" s="118">
        <v>2040</v>
      </c>
    </row>
    <row r="5459" s="8" customFormat="1" ht="27" spans="1:10">
      <c r="A5459" s="107" t="s">
        <v>308</v>
      </c>
      <c r="B5459" s="108">
        <v>330703008</v>
      </c>
      <c r="C5459" s="109" t="s">
        <v>9688</v>
      </c>
      <c r="D5459" s="108" t="s">
        <v>9689</v>
      </c>
      <c r="E5459" s="108" t="s">
        <v>797</v>
      </c>
      <c r="F5459" s="107" t="s">
        <v>25</v>
      </c>
      <c r="G5459" s="108"/>
      <c r="H5459" s="107">
        <v>2100</v>
      </c>
      <c r="I5459" s="112">
        <f t="shared" si="374"/>
        <v>1890</v>
      </c>
      <c r="J5459" s="112">
        <f t="shared" si="375"/>
        <v>1680</v>
      </c>
    </row>
    <row r="5460" s="8" customFormat="1" spans="1:10">
      <c r="A5460" s="107" t="s">
        <v>308</v>
      </c>
      <c r="B5460" s="108">
        <v>330703009</v>
      </c>
      <c r="C5460" s="109" t="s">
        <v>9690</v>
      </c>
      <c r="D5460" s="108" t="s">
        <v>9691</v>
      </c>
      <c r="E5460" s="108" t="s">
        <v>797</v>
      </c>
      <c r="F5460" s="107" t="s">
        <v>25</v>
      </c>
      <c r="G5460" s="108"/>
      <c r="H5460" s="107">
        <v>3100</v>
      </c>
      <c r="I5460" s="112">
        <f t="shared" si="374"/>
        <v>2790</v>
      </c>
      <c r="J5460" s="112">
        <f t="shared" si="375"/>
        <v>2480</v>
      </c>
    </row>
    <row r="5461" s="8" customFormat="1" ht="27" spans="1:10">
      <c r="A5461" s="107" t="s">
        <v>308</v>
      </c>
      <c r="B5461" s="108">
        <v>330703010</v>
      </c>
      <c r="C5461" s="109" t="s">
        <v>9692</v>
      </c>
      <c r="D5461" s="108" t="s">
        <v>9693</v>
      </c>
      <c r="E5461" s="108"/>
      <c r="F5461" s="107" t="s">
        <v>25</v>
      </c>
      <c r="G5461" s="108"/>
      <c r="H5461" s="107">
        <v>608</v>
      </c>
      <c r="I5461" s="112">
        <f t="shared" si="374"/>
        <v>547.2</v>
      </c>
      <c r="J5461" s="112">
        <f t="shared" si="375"/>
        <v>486.4</v>
      </c>
    </row>
    <row r="5462" s="8" customFormat="1" spans="1:10">
      <c r="A5462" s="107" t="s">
        <v>308</v>
      </c>
      <c r="B5462" s="108">
        <v>330703011</v>
      </c>
      <c r="C5462" s="109" t="s">
        <v>9694</v>
      </c>
      <c r="D5462" s="108" t="s">
        <v>9695</v>
      </c>
      <c r="E5462" s="108" t="s">
        <v>797</v>
      </c>
      <c r="F5462" s="107" t="s">
        <v>25</v>
      </c>
      <c r="G5462" s="108"/>
      <c r="H5462" s="107">
        <v>1615</v>
      </c>
      <c r="I5462" s="112">
        <f t="shared" si="374"/>
        <v>1453.5</v>
      </c>
      <c r="J5462" s="113">
        <v>1292</v>
      </c>
    </row>
    <row r="5463" s="8" customFormat="1" spans="1:10">
      <c r="A5463" s="107" t="s">
        <v>308</v>
      </c>
      <c r="B5463" s="108" t="s">
        <v>9696</v>
      </c>
      <c r="C5463" s="119" t="s">
        <v>9697</v>
      </c>
      <c r="D5463" s="108"/>
      <c r="E5463" s="108"/>
      <c r="F5463" s="107" t="s">
        <v>25</v>
      </c>
      <c r="G5463" s="108"/>
      <c r="H5463" s="117">
        <v>2524</v>
      </c>
      <c r="I5463" s="118">
        <v>2271.6</v>
      </c>
      <c r="J5463" s="118">
        <v>2019.2</v>
      </c>
    </row>
    <row r="5464" s="8" customFormat="1" ht="27" spans="1:10">
      <c r="A5464" s="107" t="s">
        <v>308</v>
      </c>
      <c r="B5464" s="108">
        <v>330703012</v>
      </c>
      <c r="C5464" s="109" t="s">
        <v>9698</v>
      </c>
      <c r="D5464" s="108" t="s">
        <v>9699</v>
      </c>
      <c r="E5464" s="108"/>
      <c r="F5464" s="107" t="s">
        <v>25</v>
      </c>
      <c r="G5464" s="108"/>
      <c r="H5464" s="107">
        <v>3459</v>
      </c>
      <c r="I5464" s="112">
        <f t="shared" si="374"/>
        <v>3113.1</v>
      </c>
      <c r="J5464" s="113">
        <v>2767.2</v>
      </c>
    </row>
    <row r="5465" s="8" customFormat="1" spans="1:10">
      <c r="A5465" s="107" t="s">
        <v>308</v>
      </c>
      <c r="B5465" s="108">
        <v>330703013</v>
      </c>
      <c r="C5465" s="109" t="s">
        <v>9700</v>
      </c>
      <c r="D5465" s="108" t="s">
        <v>9701</v>
      </c>
      <c r="E5465" s="108" t="s">
        <v>9702</v>
      </c>
      <c r="F5465" s="107" t="s">
        <v>789</v>
      </c>
      <c r="G5465" s="108"/>
      <c r="H5465" s="107">
        <v>2500</v>
      </c>
      <c r="I5465" s="112">
        <f t="shared" si="374"/>
        <v>2250</v>
      </c>
      <c r="J5465" s="112">
        <f t="shared" ref="J5465:J5470" si="376">H5465*0.8</f>
        <v>2000</v>
      </c>
    </row>
    <row r="5466" s="8" customFormat="1" ht="52" customHeight="1" spans="1:10">
      <c r="A5466" s="107" t="s">
        <v>308</v>
      </c>
      <c r="B5466" s="108">
        <v>330703014</v>
      </c>
      <c r="C5466" s="109" t="s">
        <v>9703</v>
      </c>
      <c r="D5466" s="108"/>
      <c r="E5466" s="108"/>
      <c r="F5466" s="107" t="s">
        <v>25</v>
      </c>
      <c r="G5466" s="110"/>
      <c r="H5466" s="107">
        <v>2898</v>
      </c>
      <c r="I5466" s="112">
        <f t="shared" si="374"/>
        <v>2608.2</v>
      </c>
      <c r="J5466" s="113">
        <v>2318.4</v>
      </c>
    </row>
    <row r="5467" s="8" customFormat="1" spans="1:10">
      <c r="A5467" s="107" t="s">
        <v>308</v>
      </c>
      <c r="B5467" s="108" t="s">
        <v>9704</v>
      </c>
      <c r="C5467" s="109" t="s">
        <v>9705</v>
      </c>
      <c r="D5467" s="108"/>
      <c r="E5467" s="108"/>
      <c r="F5467" s="107" t="s">
        <v>25</v>
      </c>
      <c r="G5467" s="110"/>
      <c r="H5467" s="107">
        <v>869.4</v>
      </c>
      <c r="I5467" s="112">
        <f t="shared" si="374"/>
        <v>782.46</v>
      </c>
      <c r="J5467" s="113">
        <v>695.52</v>
      </c>
    </row>
    <row r="5468" s="8" customFormat="1" ht="27" spans="1:10">
      <c r="A5468" s="107" t="s">
        <v>308</v>
      </c>
      <c r="B5468" s="108">
        <v>330703015</v>
      </c>
      <c r="C5468" s="109" t="s">
        <v>9706</v>
      </c>
      <c r="D5468" s="108" t="s">
        <v>9707</v>
      </c>
      <c r="E5468" s="108" t="s">
        <v>9708</v>
      </c>
      <c r="F5468" s="107" t="s">
        <v>25</v>
      </c>
      <c r="G5468" s="108"/>
      <c r="H5468" s="107">
        <v>2000</v>
      </c>
      <c r="I5468" s="112">
        <f t="shared" si="374"/>
        <v>1800</v>
      </c>
      <c r="J5468" s="112">
        <f t="shared" si="376"/>
        <v>1600</v>
      </c>
    </row>
    <row r="5469" s="8" customFormat="1" ht="27" spans="1:10">
      <c r="A5469" s="107" t="s">
        <v>308</v>
      </c>
      <c r="B5469" s="108" t="s">
        <v>9709</v>
      </c>
      <c r="C5469" s="120" t="s">
        <v>9710</v>
      </c>
      <c r="D5469" s="108" t="s">
        <v>9707</v>
      </c>
      <c r="E5469" s="108" t="s">
        <v>9708</v>
      </c>
      <c r="F5469" s="107" t="s">
        <v>25</v>
      </c>
      <c r="G5469" s="108"/>
      <c r="H5469" s="107">
        <v>2000</v>
      </c>
      <c r="I5469" s="112">
        <f t="shared" si="374"/>
        <v>1800</v>
      </c>
      <c r="J5469" s="112">
        <f t="shared" si="376"/>
        <v>1600</v>
      </c>
    </row>
    <row r="5470" s="8" customFormat="1" spans="1:10">
      <c r="A5470" s="107" t="s">
        <v>308</v>
      </c>
      <c r="B5470" s="108">
        <v>330703016</v>
      </c>
      <c r="C5470" s="109" t="s">
        <v>9711</v>
      </c>
      <c r="D5470" s="108"/>
      <c r="E5470" s="108" t="s">
        <v>797</v>
      </c>
      <c r="F5470" s="107" t="s">
        <v>25</v>
      </c>
      <c r="G5470" s="108"/>
      <c r="H5470" s="107">
        <v>1805</v>
      </c>
      <c r="I5470" s="112">
        <f t="shared" si="374"/>
        <v>1624.5</v>
      </c>
      <c r="J5470" s="112">
        <f t="shared" si="376"/>
        <v>1444</v>
      </c>
    </row>
    <row r="5471" s="8" customFormat="1" ht="27" spans="1:10">
      <c r="A5471" s="107" t="s">
        <v>308</v>
      </c>
      <c r="B5471" s="108">
        <v>330703017</v>
      </c>
      <c r="C5471" s="109" t="s">
        <v>9712</v>
      </c>
      <c r="D5471" s="108" t="s">
        <v>9713</v>
      </c>
      <c r="E5471" s="108" t="s">
        <v>797</v>
      </c>
      <c r="F5471" s="107" t="s">
        <v>25</v>
      </c>
      <c r="G5471" s="119" t="s">
        <v>6369</v>
      </c>
      <c r="H5471" s="118">
        <v>381</v>
      </c>
      <c r="I5471" s="118">
        <v>342.9</v>
      </c>
      <c r="J5471" s="118">
        <v>304.8</v>
      </c>
    </row>
    <row r="5472" s="8" customFormat="1" ht="27" spans="1:10">
      <c r="A5472" s="107" t="s">
        <v>308</v>
      </c>
      <c r="B5472" s="108" t="s">
        <v>9714</v>
      </c>
      <c r="C5472" s="120" t="s">
        <v>9715</v>
      </c>
      <c r="D5472" s="108"/>
      <c r="E5472" s="108"/>
      <c r="F5472" s="107" t="s">
        <v>25</v>
      </c>
      <c r="G5472" s="119" t="s">
        <v>6369</v>
      </c>
      <c r="H5472" s="112">
        <v>271</v>
      </c>
      <c r="I5472" s="112">
        <f t="shared" si="374"/>
        <v>243.9</v>
      </c>
      <c r="J5472" s="113">
        <v>216.8</v>
      </c>
    </row>
    <row r="5473" s="8" customFormat="1" ht="27" spans="1:10">
      <c r="A5473" s="107" t="s">
        <v>308</v>
      </c>
      <c r="B5473" s="108" t="s">
        <v>9716</v>
      </c>
      <c r="C5473" s="120" t="s">
        <v>9717</v>
      </c>
      <c r="D5473" s="108" t="s">
        <v>5998</v>
      </c>
      <c r="E5473" s="108"/>
      <c r="F5473" s="107" t="s">
        <v>25</v>
      </c>
      <c r="G5473" s="119" t="s">
        <v>6369</v>
      </c>
      <c r="H5473" s="118">
        <v>404</v>
      </c>
      <c r="I5473" s="118">
        <v>363.6</v>
      </c>
      <c r="J5473" s="118">
        <v>323.2</v>
      </c>
    </row>
    <row r="5474" s="8" customFormat="1" spans="1:10">
      <c r="A5474" s="107" t="s">
        <v>308</v>
      </c>
      <c r="B5474" s="108">
        <v>330703018</v>
      </c>
      <c r="C5474" s="109" t="s">
        <v>9718</v>
      </c>
      <c r="D5474" s="108" t="s">
        <v>9719</v>
      </c>
      <c r="E5474" s="108" t="s">
        <v>797</v>
      </c>
      <c r="F5474" s="107" t="s">
        <v>25</v>
      </c>
      <c r="G5474" s="108"/>
      <c r="H5474" s="107">
        <v>1900</v>
      </c>
      <c r="I5474" s="112">
        <f t="shared" si="374"/>
        <v>1710</v>
      </c>
      <c r="J5474" s="112">
        <f t="shared" ref="J5474:J5478" si="377">H5474*0.8</f>
        <v>1520</v>
      </c>
    </row>
    <row r="5475" s="8" customFormat="1" spans="1:10">
      <c r="A5475" s="107" t="s">
        <v>308</v>
      </c>
      <c r="B5475" s="108">
        <v>330703019</v>
      </c>
      <c r="C5475" s="109" t="s">
        <v>9720</v>
      </c>
      <c r="D5475" s="108" t="s">
        <v>9721</v>
      </c>
      <c r="E5475" s="108" t="s">
        <v>797</v>
      </c>
      <c r="F5475" s="107" t="s">
        <v>25</v>
      </c>
      <c r="G5475" s="108"/>
      <c r="H5475" s="107">
        <v>1925</v>
      </c>
      <c r="I5475" s="112">
        <f t="shared" si="374"/>
        <v>1732.5</v>
      </c>
      <c r="J5475" s="112">
        <f t="shared" si="377"/>
        <v>1540</v>
      </c>
    </row>
    <row r="5476" s="8" customFormat="1" ht="27" spans="1:10">
      <c r="A5476" s="107" t="s">
        <v>308</v>
      </c>
      <c r="B5476" s="108">
        <v>330703020</v>
      </c>
      <c r="C5476" s="109" t="s">
        <v>9722</v>
      </c>
      <c r="D5476" s="108" t="s">
        <v>9723</v>
      </c>
      <c r="E5476" s="108" t="s">
        <v>797</v>
      </c>
      <c r="F5476" s="107" t="s">
        <v>25</v>
      </c>
      <c r="G5476" s="108"/>
      <c r="H5476" s="107">
        <v>1026</v>
      </c>
      <c r="I5476" s="112">
        <f t="shared" si="374"/>
        <v>923.4</v>
      </c>
      <c r="J5476" s="112">
        <f t="shared" si="377"/>
        <v>820.8</v>
      </c>
    </row>
    <row r="5477" s="8" customFormat="1" spans="1:10">
      <c r="A5477" s="107" t="s">
        <v>308</v>
      </c>
      <c r="B5477" s="108">
        <v>330703021</v>
      </c>
      <c r="C5477" s="109" t="s">
        <v>9724</v>
      </c>
      <c r="D5477" s="110"/>
      <c r="E5477" s="108"/>
      <c r="F5477" s="107" t="s">
        <v>25</v>
      </c>
      <c r="G5477" s="108"/>
      <c r="H5477" s="107">
        <v>608</v>
      </c>
      <c r="I5477" s="112">
        <f t="shared" si="374"/>
        <v>547.2</v>
      </c>
      <c r="J5477" s="112">
        <f t="shared" si="377"/>
        <v>486.4</v>
      </c>
    </row>
    <row r="5478" s="8" customFormat="1" spans="1:10">
      <c r="A5478" s="107" t="s">
        <v>308</v>
      </c>
      <c r="B5478" s="108" t="s">
        <v>9725</v>
      </c>
      <c r="C5478" s="120" t="s">
        <v>9726</v>
      </c>
      <c r="D5478" s="108"/>
      <c r="E5478" s="108"/>
      <c r="F5478" s="107" t="s">
        <v>25</v>
      </c>
      <c r="G5478" s="108"/>
      <c r="H5478" s="107">
        <v>608</v>
      </c>
      <c r="I5478" s="112">
        <f t="shared" si="374"/>
        <v>547.2</v>
      </c>
      <c r="J5478" s="112">
        <f t="shared" si="377"/>
        <v>486.4</v>
      </c>
    </row>
    <row r="5479" s="8" customFormat="1" ht="27" spans="1:10">
      <c r="A5479" s="107" t="s">
        <v>308</v>
      </c>
      <c r="B5479" s="108">
        <v>330703022</v>
      </c>
      <c r="C5479" s="109" t="s">
        <v>9727</v>
      </c>
      <c r="D5479" s="108"/>
      <c r="E5479" s="108"/>
      <c r="F5479" s="107" t="s">
        <v>25</v>
      </c>
      <c r="G5479" s="108" t="s">
        <v>6369</v>
      </c>
      <c r="H5479" s="107">
        <v>2841</v>
      </c>
      <c r="I5479" s="112">
        <f t="shared" si="374"/>
        <v>2556.9</v>
      </c>
      <c r="J5479" s="113">
        <v>2272.8</v>
      </c>
    </row>
    <row r="5480" s="8" customFormat="1" spans="1:10">
      <c r="A5480" s="107" t="s">
        <v>308</v>
      </c>
      <c r="B5480" s="108">
        <v>330703023</v>
      </c>
      <c r="C5480" s="109" t="s">
        <v>9728</v>
      </c>
      <c r="D5480" s="110"/>
      <c r="E5480" s="108" t="s">
        <v>9729</v>
      </c>
      <c r="F5480" s="107" t="s">
        <v>25</v>
      </c>
      <c r="G5480" s="108"/>
      <c r="H5480" s="117">
        <v>3655</v>
      </c>
      <c r="I5480" s="118">
        <v>3289.5</v>
      </c>
      <c r="J5480" s="118">
        <v>2924</v>
      </c>
    </row>
    <row r="5481" s="8" customFormat="1" spans="1:10">
      <c r="A5481" s="107" t="s">
        <v>308</v>
      </c>
      <c r="B5481" s="108">
        <v>330703024</v>
      </c>
      <c r="C5481" s="109" t="s">
        <v>9730</v>
      </c>
      <c r="D5481" s="108"/>
      <c r="E5481" s="108"/>
      <c r="F5481" s="107" t="s">
        <v>25</v>
      </c>
      <c r="G5481" s="108"/>
      <c r="H5481" s="117">
        <v>1763</v>
      </c>
      <c r="I5481" s="118">
        <v>1586.7</v>
      </c>
      <c r="J5481" s="118">
        <v>1410.4</v>
      </c>
    </row>
    <row r="5482" s="8" customFormat="1" ht="27" spans="1:10">
      <c r="A5482" s="107" t="s">
        <v>308</v>
      </c>
      <c r="B5482" s="108">
        <v>330703025</v>
      </c>
      <c r="C5482" s="109" t="s">
        <v>9731</v>
      </c>
      <c r="D5482" s="108" t="s">
        <v>9732</v>
      </c>
      <c r="E5482" s="108"/>
      <c r="F5482" s="107" t="s">
        <v>25</v>
      </c>
      <c r="G5482" s="108"/>
      <c r="H5482" s="107">
        <v>1250</v>
      </c>
      <c r="I5482" s="112">
        <f t="shared" si="374"/>
        <v>1125</v>
      </c>
      <c r="J5482" s="112">
        <f t="shared" ref="J5481:J5503" si="378">H5482*0.8</f>
        <v>1000</v>
      </c>
    </row>
    <row r="5483" s="8" customFormat="1" ht="27" spans="1:10">
      <c r="A5483" s="107" t="s">
        <v>308</v>
      </c>
      <c r="B5483" s="108">
        <v>330703026</v>
      </c>
      <c r="C5483" s="109" t="s">
        <v>9733</v>
      </c>
      <c r="D5483" s="108" t="s">
        <v>9734</v>
      </c>
      <c r="E5483" s="108" t="s">
        <v>8102</v>
      </c>
      <c r="F5483" s="107" t="s">
        <v>25</v>
      </c>
      <c r="G5483" s="108"/>
      <c r="H5483" s="117">
        <v>4058</v>
      </c>
      <c r="I5483" s="118">
        <v>3652.2</v>
      </c>
      <c r="J5483" s="118">
        <v>3246.4</v>
      </c>
    </row>
    <row r="5484" s="8" customFormat="1" spans="1:10">
      <c r="A5484" s="107" t="s">
        <v>308</v>
      </c>
      <c r="B5484" s="108" t="s">
        <v>9735</v>
      </c>
      <c r="C5484" s="120" t="s">
        <v>9736</v>
      </c>
      <c r="D5484" s="108" t="s">
        <v>9737</v>
      </c>
      <c r="E5484" s="108" t="s">
        <v>8102</v>
      </c>
      <c r="F5484" s="107" t="s">
        <v>25</v>
      </c>
      <c r="G5484" s="108"/>
      <c r="H5484" s="117">
        <v>3978</v>
      </c>
      <c r="I5484" s="118">
        <v>3580.2</v>
      </c>
      <c r="J5484" s="118">
        <v>3182.4</v>
      </c>
    </row>
    <row r="5485" s="8" customFormat="1" spans="1:10">
      <c r="A5485" s="107" t="s">
        <v>308</v>
      </c>
      <c r="B5485" s="108" t="s">
        <v>9738</v>
      </c>
      <c r="C5485" s="120" t="s">
        <v>9739</v>
      </c>
      <c r="D5485" s="108" t="s">
        <v>9737</v>
      </c>
      <c r="E5485" s="108" t="s">
        <v>8102</v>
      </c>
      <c r="F5485" s="107" t="s">
        <v>25</v>
      </c>
      <c r="G5485" s="119"/>
      <c r="H5485" s="112">
        <v>2898</v>
      </c>
      <c r="I5485" s="112">
        <f t="shared" si="374"/>
        <v>2608.2</v>
      </c>
      <c r="J5485" s="112">
        <f t="shared" si="378"/>
        <v>2318.4</v>
      </c>
    </row>
    <row r="5486" s="8" customFormat="1" spans="1:10">
      <c r="A5486" s="107" t="s">
        <v>308</v>
      </c>
      <c r="B5486" s="108">
        <v>330703027</v>
      </c>
      <c r="C5486" s="109" t="s">
        <v>9740</v>
      </c>
      <c r="D5486" s="110"/>
      <c r="E5486" s="108"/>
      <c r="F5486" s="107" t="s">
        <v>25</v>
      </c>
      <c r="G5486" s="108"/>
      <c r="H5486" s="107">
        <v>285</v>
      </c>
      <c r="I5486" s="112">
        <f t="shared" si="374"/>
        <v>256.5</v>
      </c>
      <c r="J5486" s="112">
        <f t="shared" si="378"/>
        <v>228</v>
      </c>
    </row>
    <row r="5487" s="8" customFormat="1" spans="1:10">
      <c r="A5487" s="107" t="s">
        <v>308</v>
      </c>
      <c r="B5487" s="108" t="s">
        <v>9741</v>
      </c>
      <c r="C5487" s="120" t="s">
        <v>9742</v>
      </c>
      <c r="D5487" s="108"/>
      <c r="E5487" s="108"/>
      <c r="F5487" s="107" t="s">
        <v>25</v>
      </c>
      <c r="G5487" s="108"/>
      <c r="H5487" s="107">
        <v>285</v>
      </c>
      <c r="I5487" s="112">
        <f t="shared" si="374"/>
        <v>256.5</v>
      </c>
      <c r="J5487" s="112">
        <f t="shared" si="378"/>
        <v>228</v>
      </c>
    </row>
    <row r="5488" s="8" customFormat="1" spans="1:10">
      <c r="A5488" s="107" t="s">
        <v>308</v>
      </c>
      <c r="B5488" s="108">
        <v>330703028</v>
      </c>
      <c r="C5488" s="109" t="s">
        <v>9743</v>
      </c>
      <c r="D5488" s="110"/>
      <c r="E5488" s="108" t="s">
        <v>9744</v>
      </c>
      <c r="F5488" s="107" t="s">
        <v>25</v>
      </c>
      <c r="G5488" s="108"/>
      <c r="H5488" s="107">
        <v>2451</v>
      </c>
      <c r="I5488" s="112">
        <f t="shared" si="374"/>
        <v>2205.9</v>
      </c>
      <c r="J5488" s="112">
        <f t="shared" si="378"/>
        <v>1960.8</v>
      </c>
    </row>
    <row r="5489" s="8" customFormat="1" spans="1:10">
      <c r="A5489" s="107" t="s">
        <v>308</v>
      </c>
      <c r="B5489" s="108" t="s">
        <v>9745</v>
      </c>
      <c r="C5489" s="120" t="s">
        <v>9746</v>
      </c>
      <c r="D5489" s="108" t="s">
        <v>9747</v>
      </c>
      <c r="E5489" s="108" t="s">
        <v>9744</v>
      </c>
      <c r="F5489" s="107" t="s">
        <v>25</v>
      </c>
      <c r="G5489" s="108"/>
      <c r="H5489" s="107">
        <v>2451</v>
      </c>
      <c r="I5489" s="112">
        <f t="shared" si="374"/>
        <v>2205.9</v>
      </c>
      <c r="J5489" s="112">
        <f t="shared" si="378"/>
        <v>1960.8</v>
      </c>
    </row>
    <row r="5490" s="8" customFormat="1" spans="1:10">
      <c r="A5490" s="107" t="s">
        <v>308</v>
      </c>
      <c r="B5490" s="108">
        <v>330703029</v>
      </c>
      <c r="C5490" s="109" t="s">
        <v>9748</v>
      </c>
      <c r="D5490" s="110"/>
      <c r="E5490" s="108"/>
      <c r="F5490" s="107" t="s">
        <v>25</v>
      </c>
      <c r="G5490" s="108"/>
      <c r="H5490" s="107">
        <v>2451</v>
      </c>
      <c r="I5490" s="112">
        <f t="shared" si="374"/>
        <v>2205.9</v>
      </c>
      <c r="J5490" s="112">
        <f t="shared" si="378"/>
        <v>1960.8</v>
      </c>
    </row>
    <row r="5491" s="8" customFormat="1" spans="1:10">
      <c r="A5491" s="107" t="s">
        <v>308</v>
      </c>
      <c r="B5491" s="108" t="s">
        <v>9749</v>
      </c>
      <c r="C5491" s="120" t="s">
        <v>9750</v>
      </c>
      <c r="D5491" s="108"/>
      <c r="E5491" s="108"/>
      <c r="F5491" s="107" t="s">
        <v>25</v>
      </c>
      <c r="G5491" s="108"/>
      <c r="H5491" s="107">
        <v>2451</v>
      </c>
      <c r="I5491" s="112">
        <f t="shared" si="374"/>
        <v>2205.9</v>
      </c>
      <c r="J5491" s="112">
        <f t="shared" si="378"/>
        <v>1960.8</v>
      </c>
    </row>
    <row r="5492" s="8" customFormat="1" ht="27" spans="1:10">
      <c r="A5492" s="107" t="s">
        <v>308</v>
      </c>
      <c r="B5492" s="108">
        <v>330703030</v>
      </c>
      <c r="C5492" s="109" t="s">
        <v>9751</v>
      </c>
      <c r="D5492" s="108"/>
      <c r="E5492" s="108" t="s">
        <v>9752</v>
      </c>
      <c r="F5492" s="107" t="s">
        <v>25</v>
      </c>
      <c r="G5492" s="108"/>
      <c r="H5492" s="117">
        <v>3251</v>
      </c>
      <c r="I5492" s="118">
        <v>2925.9</v>
      </c>
      <c r="J5492" s="118">
        <v>2600.8</v>
      </c>
    </row>
    <row r="5493" s="8" customFormat="1" spans="1:10">
      <c r="A5493" s="107" t="s">
        <v>308</v>
      </c>
      <c r="B5493" s="108">
        <v>330703031</v>
      </c>
      <c r="C5493" s="109" t="s">
        <v>9753</v>
      </c>
      <c r="D5493" s="108" t="s">
        <v>9754</v>
      </c>
      <c r="E5493" s="108"/>
      <c r="F5493" s="107" t="s">
        <v>25</v>
      </c>
      <c r="G5493" s="108"/>
      <c r="H5493" s="107">
        <v>2000</v>
      </c>
      <c r="I5493" s="112">
        <f t="shared" si="374"/>
        <v>1800</v>
      </c>
      <c r="J5493" s="112">
        <f t="shared" si="378"/>
        <v>1600</v>
      </c>
    </row>
    <row r="5494" s="8" customFormat="1" spans="1:10">
      <c r="A5494" s="107" t="s">
        <v>308</v>
      </c>
      <c r="B5494" s="108">
        <v>330703032</v>
      </c>
      <c r="C5494" s="109" t="s">
        <v>9755</v>
      </c>
      <c r="D5494" s="110"/>
      <c r="E5494" s="108"/>
      <c r="F5494" s="107" t="s">
        <v>25</v>
      </c>
      <c r="G5494" s="110"/>
      <c r="H5494" s="117">
        <v>2535</v>
      </c>
      <c r="I5494" s="118">
        <v>2281.5</v>
      </c>
      <c r="J5494" s="118">
        <v>2028</v>
      </c>
    </row>
    <row r="5495" s="8" customFormat="1" spans="1:10">
      <c r="A5495" s="107" t="s">
        <v>308</v>
      </c>
      <c r="B5495" s="108" t="s">
        <v>9756</v>
      </c>
      <c r="C5495" s="120" t="s">
        <v>9757</v>
      </c>
      <c r="D5495" s="108"/>
      <c r="E5495" s="108"/>
      <c r="F5495" s="107" t="s">
        <v>25</v>
      </c>
      <c r="G5495" s="108"/>
      <c r="H5495" s="107">
        <v>466</v>
      </c>
      <c r="I5495" s="112">
        <f t="shared" si="374"/>
        <v>419.4</v>
      </c>
      <c r="J5495" s="112">
        <f t="shared" si="378"/>
        <v>372.8</v>
      </c>
    </row>
    <row r="5496" s="8" customFormat="1" spans="1:10">
      <c r="A5496" s="107" t="s">
        <v>308</v>
      </c>
      <c r="B5496" s="108" t="s">
        <v>9758</v>
      </c>
      <c r="C5496" s="120" t="s">
        <v>9759</v>
      </c>
      <c r="D5496" s="108"/>
      <c r="E5496" s="108"/>
      <c r="F5496" s="107" t="s">
        <v>25</v>
      </c>
      <c r="G5496" s="108"/>
      <c r="H5496" s="107">
        <v>2330</v>
      </c>
      <c r="I5496" s="112">
        <f t="shared" si="374"/>
        <v>2097</v>
      </c>
      <c r="J5496" s="112">
        <f t="shared" si="378"/>
        <v>1864</v>
      </c>
    </row>
    <row r="5497" s="8" customFormat="1" spans="1:10">
      <c r="A5497" s="107" t="s">
        <v>308</v>
      </c>
      <c r="B5497" s="108" t="s">
        <v>9760</v>
      </c>
      <c r="C5497" s="120" t="s">
        <v>9761</v>
      </c>
      <c r="D5497" s="108"/>
      <c r="E5497" s="108"/>
      <c r="F5497" s="107" t="s">
        <v>25</v>
      </c>
      <c r="G5497" s="108"/>
      <c r="H5497" s="107">
        <v>466</v>
      </c>
      <c r="I5497" s="112">
        <f t="shared" si="374"/>
        <v>419.4</v>
      </c>
      <c r="J5497" s="112">
        <f t="shared" si="378"/>
        <v>372.8</v>
      </c>
    </row>
    <row r="5498" s="8" customFormat="1" ht="27" spans="1:10">
      <c r="A5498" s="107" t="s">
        <v>308</v>
      </c>
      <c r="B5498" s="108">
        <v>330703033</v>
      </c>
      <c r="C5498" s="109" t="s">
        <v>9762</v>
      </c>
      <c r="D5498" s="108" t="s">
        <v>9763</v>
      </c>
      <c r="E5498" s="108"/>
      <c r="F5498" s="107" t="s">
        <v>25</v>
      </c>
      <c r="G5498" s="110"/>
      <c r="H5498" s="107">
        <v>2650</v>
      </c>
      <c r="I5498" s="112">
        <f t="shared" si="374"/>
        <v>2385</v>
      </c>
      <c r="J5498" s="112">
        <f t="shared" si="378"/>
        <v>2120</v>
      </c>
    </row>
    <row r="5499" s="8" customFormat="1" ht="27" spans="1:10">
      <c r="A5499" s="107" t="s">
        <v>308</v>
      </c>
      <c r="B5499" s="108" t="s">
        <v>9764</v>
      </c>
      <c r="C5499" s="120" t="s">
        <v>9765</v>
      </c>
      <c r="D5499" s="108" t="s">
        <v>9763</v>
      </c>
      <c r="E5499" s="108"/>
      <c r="F5499" s="107" t="s">
        <v>25</v>
      </c>
      <c r="G5499" s="108"/>
      <c r="H5499" s="107">
        <v>3180</v>
      </c>
      <c r="I5499" s="112">
        <f t="shared" si="374"/>
        <v>2862</v>
      </c>
      <c r="J5499" s="112">
        <f t="shared" si="378"/>
        <v>2544</v>
      </c>
    </row>
    <row r="5500" s="8" customFormat="1" ht="27" spans="1:10">
      <c r="A5500" s="107" t="s">
        <v>308</v>
      </c>
      <c r="B5500" s="162" t="s">
        <v>9766</v>
      </c>
      <c r="C5500" s="120" t="s">
        <v>9767</v>
      </c>
      <c r="D5500" s="108" t="s">
        <v>9763</v>
      </c>
      <c r="E5500" s="108"/>
      <c r="F5500" s="107" t="s">
        <v>25</v>
      </c>
      <c r="G5500" s="108"/>
      <c r="H5500" s="107">
        <v>3180</v>
      </c>
      <c r="I5500" s="112">
        <f t="shared" si="374"/>
        <v>2862</v>
      </c>
      <c r="J5500" s="112">
        <f t="shared" si="378"/>
        <v>2544</v>
      </c>
    </row>
    <row r="5501" s="8" customFormat="1" ht="27" spans="1:10">
      <c r="A5501" s="107" t="s">
        <v>308</v>
      </c>
      <c r="B5501" s="108">
        <v>330703034</v>
      </c>
      <c r="C5501" s="109" t="s">
        <v>9768</v>
      </c>
      <c r="D5501" s="108" t="s">
        <v>9769</v>
      </c>
      <c r="E5501" s="108"/>
      <c r="F5501" s="107" t="s">
        <v>25</v>
      </c>
      <c r="G5501" s="108"/>
      <c r="H5501" s="107">
        <v>2500</v>
      </c>
      <c r="I5501" s="112">
        <f t="shared" si="374"/>
        <v>2250</v>
      </c>
      <c r="J5501" s="112">
        <f t="shared" si="378"/>
        <v>2000</v>
      </c>
    </row>
    <row r="5502" s="9" customFormat="1" spans="1:10">
      <c r="A5502" s="113" t="s">
        <v>308</v>
      </c>
      <c r="B5502" s="167" t="s">
        <v>9770</v>
      </c>
      <c r="C5502" s="120" t="s">
        <v>9771</v>
      </c>
      <c r="D5502" s="121" t="s">
        <v>9772</v>
      </c>
      <c r="E5502" s="121"/>
      <c r="F5502" s="113" t="s">
        <v>25</v>
      </c>
      <c r="G5502" s="121"/>
      <c r="H5502" s="112">
        <v>2520</v>
      </c>
      <c r="I5502" s="112">
        <f t="shared" si="374"/>
        <v>2268</v>
      </c>
      <c r="J5502" s="112">
        <f t="shared" si="378"/>
        <v>2016</v>
      </c>
    </row>
    <row r="5503" s="9" customFormat="1" spans="1:10">
      <c r="A5503" s="122" t="s">
        <v>308</v>
      </c>
      <c r="B5503" s="167" t="s">
        <v>9773</v>
      </c>
      <c r="C5503" s="124" t="s">
        <v>9774</v>
      </c>
      <c r="D5503" s="121" t="s">
        <v>9775</v>
      </c>
      <c r="E5503" s="125"/>
      <c r="F5503" s="122" t="s">
        <v>25</v>
      </c>
      <c r="G5503" s="119"/>
      <c r="H5503" s="112">
        <v>2887</v>
      </c>
      <c r="I5503" s="112">
        <f t="shared" si="374"/>
        <v>2598.3</v>
      </c>
      <c r="J5503" s="112">
        <f t="shared" si="378"/>
        <v>2309.6</v>
      </c>
    </row>
    <row r="5504" s="8" customFormat="1" ht="27" spans="1:10">
      <c r="A5504" s="107" t="s">
        <v>308</v>
      </c>
      <c r="B5504" s="108">
        <v>3308</v>
      </c>
      <c r="C5504" s="109" t="s">
        <v>9776</v>
      </c>
      <c r="D5504" s="108"/>
      <c r="E5504" s="108" t="s">
        <v>9777</v>
      </c>
      <c r="F5504" s="107"/>
      <c r="G5504" s="108"/>
      <c r="H5504" s="107"/>
      <c r="I5504" s="112"/>
      <c r="J5504" s="112"/>
    </row>
    <row r="5505" s="8" customFormat="1" ht="54" spans="1:10">
      <c r="A5505" s="107"/>
      <c r="B5505" s="108">
        <v>330801</v>
      </c>
      <c r="C5505" s="109" t="s">
        <v>9778</v>
      </c>
      <c r="D5505" s="108"/>
      <c r="E5505" s="108" t="s">
        <v>9779</v>
      </c>
      <c r="F5505" s="107"/>
      <c r="G5505" s="108"/>
      <c r="H5505" s="107"/>
      <c r="I5505" s="112"/>
      <c r="J5505" s="112"/>
    </row>
    <row r="5506" s="8" customFormat="1" spans="1:10">
      <c r="A5506" s="107" t="s">
        <v>308</v>
      </c>
      <c r="B5506" s="108">
        <v>330801001</v>
      </c>
      <c r="C5506" s="109" t="s">
        <v>9780</v>
      </c>
      <c r="D5506" s="108" t="s">
        <v>9781</v>
      </c>
      <c r="E5506" s="108"/>
      <c r="F5506" s="107" t="s">
        <v>25</v>
      </c>
      <c r="G5506" s="108"/>
      <c r="H5506" s="107">
        <v>1900</v>
      </c>
      <c r="I5506" s="112">
        <f t="shared" ref="I5506:I5566" si="379">H5506*0.9</f>
        <v>1710</v>
      </c>
      <c r="J5506" s="112">
        <f t="shared" ref="J5506:J5508" si="380">H5506*0.8</f>
        <v>1520</v>
      </c>
    </row>
    <row r="5507" s="8" customFormat="1" ht="81" spans="1:10">
      <c r="A5507" s="107" t="s">
        <v>308</v>
      </c>
      <c r="B5507" s="108">
        <v>330801002</v>
      </c>
      <c r="C5507" s="120" t="s">
        <v>9782</v>
      </c>
      <c r="D5507" s="108" t="s">
        <v>9783</v>
      </c>
      <c r="E5507" s="108" t="s">
        <v>9784</v>
      </c>
      <c r="F5507" s="107" t="s">
        <v>25</v>
      </c>
      <c r="G5507" s="110"/>
      <c r="H5507" s="117">
        <v>7338</v>
      </c>
      <c r="I5507" s="118">
        <v>6604.2</v>
      </c>
      <c r="J5507" s="118">
        <v>5870.4</v>
      </c>
    </row>
    <row r="5508" s="8" customFormat="1" ht="27" spans="1:10">
      <c r="A5508" s="107" t="s">
        <v>308</v>
      </c>
      <c r="B5508" s="108" t="s">
        <v>9785</v>
      </c>
      <c r="C5508" s="120" t="s">
        <v>9786</v>
      </c>
      <c r="D5508" s="108"/>
      <c r="E5508" s="108"/>
      <c r="F5508" s="107" t="s">
        <v>25</v>
      </c>
      <c r="G5508" s="108"/>
      <c r="H5508" s="107">
        <v>2150</v>
      </c>
      <c r="I5508" s="112">
        <f t="shared" si="379"/>
        <v>1935</v>
      </c>
      <c r="J5508" s="112">
        <f t="shared" si="380"/>
        <v>1720</v>
      </c>
    </row>
    <row r="5509" s="8" customFormat="1" spans="1:10">
      <c r="A5509" s="107" t="s">
        <v>308</v>
      </c>
      <c r="B5509" s="108">
        <v>330801003</v>
      </c>
      <c r="C5509" s="120" t="s">
        <v>9787</v>
      </c>
      <c r="D5509" s="108" t="s">
        <v>9788</v>
      </c>
      <c r="E5509" s="108" t="s">
        <v>9789</v>
      </c>
      <c r="F5509" s="107" t="s">
        <v>25</v>
      </c>
      <c r="G5509" s="129"/>
      <c r="H5509" s="118">
        <v>8356</v>
      </c>
      <c r="I5509" s="118">
        <v>7520.4</v>
      </c>
      <c r="J5509" s="118">
        <v>6684.8</v>
      </c>
    </row>
    <row r="5510" s="8" customFormat="1" spans="1:10">
      <c r="A5510" s="107" t="s">
        <v>308</v>
      </c>
      <c r="B5510" s="108" t="s">
        <v>9790</v>
      </c>
      <c r="C5510" s="120" t="s">
        <v>9791</v>
      </c>
      <c r="D5510" s="108"/>
      <c r="E5510" s="108" t="s">
        <v>9789</v>
      </c>
      <c r="F5510" s="107" t="s">
        <v>25</v>
      </c>
      <c r="G5510" s="129"/>
      <c r="H5510" s="113">
        <v>5821.2</v>
      </c>
      <c r="I5510" s="112">
        <f t="shared" si="379"/>
        <v>5239.08</v>
      </c>
      <c r="J5510" s="112">
        <f t="shared" ref="J5510:J5517" si="381">H5510*0.8</f>
        <v>4656.96</v>
      </c>
    </row>
    <row r="5511" s="8" customFormat="1" ht="40.5" spans="1:10">
      <c r="A5511" s="107" t="s">
        <v>308</v>
      </c>
      <c r="B5511" s="108">
        <v>330801004</v>
      </c>
      <c r="C5511" s="109" t="s">
        <v>9792</v>
      </c>
      <c r="D5511" s="108" t="s">
        <v>9793</v>
      </c>
      <c r="E5511" s="108" t="s">
        <v>9789</v>
      </c>
      <c r="F5511" s="107" t="s">
        <v>25</v>
      </c>
      <c r="G5511" s="110"/>
      <c r="H5511" s="117">
        <v>8285</v>
      </c>
      <c r="I5511" s="118">
        <v>7456.5</v>
      </c>
      <c r="J5511" s="118">
        <v>6628</v>
      </c>
    </row>
    <row r="5512" s="8" customFormat="1" ht="27" spans="1:10">
      <c r="A5512" s="107" t="s">
        <v>308</v>
      </c>
      <c r="B5512" s="108" t="s">
        <v>9794</v>
      </c>
      <c r="C5512" s="109" t="s">
        <v>9795</v>
      </c>
      <c r="D5512" s="108"/>
      <c r="E5512" s="108"/>
      <c r="F5512" s="107" t="s">
        <v>25</v>
      </c>
      <c r="G5512" s="110"/>
      <c r="H5512" s="107">
        <v>2693.5</v>
      </c>
      <c r="I5512" s="112">
        <f t="shared" si="379"/>
        <v>2424.15</v>
      </c>
      <c r="J5512" s="112">
        <f t="shared" si="381"/>
        <v>2154.8</v>
      </c>
    </row>
    <row r="5513" s="8" customFormat="1" spans="1:10">
      <c r="A5513" s="107" t="s">
        <v>308</v>
      </c>
      <c r="B5513" s="108">
        <v>330801005</v>
      </c>
      <c r="C5513" s="109" t="s">
        <v>9796</v>
      </c>
      <c r="D5513" s="108"/>
      <c r="E5513" s="108" t="s">
        <v>9789</v>
      </c>
      <c r="F5513" s="107" t="s">
        <v>25</v>
      </c>
      <c r="G5513" s="129"/>
      <c r="H5513" s="113">
        <v>4289</v>
      </c>
      <c r="I5513" s="112">
        <f t="shared" si="379"/>
        <v>3860.1</v>
      </c>
      <c r="J5513" s="112">
        <f t="shared" si="381"/>
        <v>3431.2</v>
      </c>
    </row>
    <row r="5514" s="8" customFormat="1" spans="1:10">
      <c r="A5514" s="107" t="s">
        <v>308</v>
      </c>
      <c r="B5514" s="108" t="s">
        <v>9797</v>
      </c>
      <c r="C5514" s="109" t="s">
        <v>9798</v>
      </c>
      <c r="D5514" s="108"/>
      <c r="E5514" s="108" t="s">
        <v>9789</v>
      </c>
      <c r="F5514" s="107" t="s">
        <v>25</v>
      </c>
      <c r="G5514" s="129"/>
      <c r="H5514" s="113">
        <v>4717.9</v>
      </c>
      <c r="I5514" s="112">
        <f t="shared" si="379"/>
        <v>4246.11</v>
      </c>
      <c r="J5514" s="112">
        <f t="shared" si="381"/>
        <v>3774.32</v>
      </c>
    </row>
    <row r="5515" s="8" customFormat="1" ht="27" spans="1:10">
      <c r="A5515" s="107" t="s">
        <v>308</v>
      </c>
      <c r="B5515" s="108">
        <v>330801006</v>
      </c>
      <c r="C5515" s="109" t="s">
        <v>9799</v>
      </c>
      <c r="D5515" s="108" t="s">
        <v>9800</v>
      </c>
      <c r="E5515" s="108"/>
      <c r="F5515" s="107" t="s">
        <v>25</v>
      </c>
      <c r="G5515" s="108"/>
      <c r="H5515" s="107">
        <v>4275</v>
      </c>
      <c r="I5515" s="112">
        <f t="shared" si="379"/>
        <v>3847.5</v>
      </c>
      <c r="J5515" s="112">
        <f t="shared" si="381"/>
        <v>3420</v>
      </c>
    </row>
    <row r="5516" s="8" customFormat="1" spans="1:10">
      <c r="A5516" s="107" t="s">
        <v>308</v>
      </c>
      <c r="B5516" s="108">
        <v>330801007</v>
      </c>
      <c r="C5516" s="109" t="s">
        <v>9801</v>
      </c>
      <c r="D5516" s="108" t="s">
        <v>9802</v>
      </c>
      <c r="E5516" s="108" t="s">
        <v>8102</v>
      </c>
      <c r="F5516" s="107" t="s">
        <v>25</v>
      </c>
      <c r="G5516" s="108"/>
      <c r="H5516" s="107">
        <v>4405</v>
      </c>
      <c r="I5516" s="112">
        <f t="shared" si="379"/>
        <v>3964.5</v>
      </c>
      <c r="J5516" s="112">
        <f t="shared" si="381"/>
        <v>3524</v>
      </c>
    </row>
    <row r="5517" s="8" customFormat="1" spans="1:10">
      <c r="A5517" s="107" t="s">
        <v>308</v>
      </c>
      <c r="B5517" s="108">
        <v>330801008</v>
      </c>
      <c r="C5517" s="109" t="s">
        <v>9803</v>
      </c>
      <c r="D5517" s="108"/>
      <c r="E5517" s="108" t="s">
        <v>9804</v>
      </c>
      <c r="F5517" s="107" t="s">
        <v>25</v>
      </c>
      <c r="G5517" s="108"/>
      <c r="H5517" s="107">
        <v>4275</v>
      </c>
      <c r="I5517" s="112">
        <f t="shared" si="379"/>
        <v>3847.5</v>
      </c>
      <c r="J5517" s="112">
        <f t="shared" si="381"/>
        <v>3420</v>
      </c>
    </row>
    <row r="5518" s="8" customFormat="1" ht="27" spans="1:10">
      <c r="A5518" s="107" t="s">
        <v>308</v>
      </c>
      <c r="B5518" s="108">
        <v>330801009</v>
      </c>
      <c r="C5518" s="109" t="s">
        <v>9805</v>
      </c>
      <c r="D5518" s="108"/>
      <c r="E5518" s="108" t="s">
        <v>9806</v>
      </c>
      <c r="F5518" s="107" t="s">
        <v>25</v>
      </c>
      <c r="G5518" s="129"/>
      <c r="H5518" s="118">
        <v>8639</v>
      </c>
      <c r="I5518" s="118">
        <v>7775.1</v>
      </c>
      <c r="J5518" s="118">
        <v>6911.2</v>
      </c>
    </row>
    <row r="5519" s="8" customFormat="1" ht="27" spans="1:10">
      <c r="A5519" s="107" t="s">
        <v>308</v>
      </c>
      <c r="B5519" s="108" t="s">
        <v>9807</v>
      </c>
      <c r="C5519" s="109" t="s">
        <v>9808</v>
      </c>
      <c r="D5519" s="108"/>
      <c r="E5519" s="108" t="s">
        <v>9806</v>
      </c>
      <c r="F5519" s="107" t="s">
        <v>25</v>
      </c>
      <c r="G5519" s="129"/>
      <c r="H5519" s="113">
        <v>6237</v>
      </c>
      <c r="I5519" s="112">
        <f t="shared" si="379"/>
        <v>5613.3</v>
      </c>
      <c r="J5519" s="112">
        <f t="shared" ref="J5519:J5530" si="382">H5519*0.8</f>
        <v>4989.6</v>
      </c>
    </row>
    <row r="5520" s="8" customFormat="1" ht="27" spans="1:10">
      <c r="A5520" s="107" t="s">
        <v>308</v>
      </c>
      <c r="B5520" s="108" t="s">
        <v>9809</v>
      </c>
      <c r="C5520" s="109" t="s">
        <v>9810</v>
      </c>
      <c r="D5520" s="108"/>
      <c r="E5520" s="108" t="s">
        <v>9806</v>
      </c>
      <c r="F5520" s="107" t="s">
        <v>25</v>
      </c>
      <c r="G5520" s="129"/>
      <c r="H5520" s="113">
        <v>6237</v>
      </c>
      <c r="I5520" s="112">
        <f t="shared" si="379"/>
        <v>5613.3</v>
      </c>
      <c r="J5520" s="112">
        <f t="shared" si="382"/>
        <v>4989.6</v>
      </c>
    </row>
    <row r="5521" s="8" customFormat="1" ht="27" spans="1:10">
      <c r="A5521" s="107" t="s">
        <v>308</v>
      </c>
      <c r="B5521" s="108">
        <v>330801010</v>
      </c>
      <c r="C5521" s="109" t="s">
        <v>9811</v>
      </c>
      <c r="D5521" s="110"/>
      <c r="E5521" s="108" t="s">
        <v>9812</v>
      </c>
      <c r="F5521" s="107" t="s">
        <v>25</v>
      </c>
      <c r="G5521" s="108"/>
      <c r="H5521" s="107">
        <v>4275</v>
      </c>
      <c r="I5521" s="112">
        <f t="shared" si="379"/>
        <v>3847.5</v>
      </c>
      <c r="J5521" s="112">
        <f t="shared" si="382"/>
        <v>3420</v>
      </c>
    </row>
    <row r="5522" s="8" customFormat="1" spans="1:10">
      <c r="A5522" s="107" t="s">
        <v>308</v>
      </c>
      <c r="B5522" s="108">
        <v>330801011</v>
      </c>
      <c r="C5522" s="109" t="s">
        <v>9813</v>
      </c>
      <c r="D5522" s="108"/>
      <c r="E5522" s="108" t="s">
        <v>9789</v>
      </c>
      <c r="F5522" s="107" t="s">
        <v>25</v>
      </c>
      <c r="G5522" s="121"/>
      <c r="H5522" s="113">
        <v>4275</v>
      </c>
      <c r="I5522" s="112">
        <f t="shared" si="379"/>
        <v>3847.5</v>
      </c>
      <c r="J5522" s="112">
        <f t="shared" si="382"/>
        <v>3420</v>
      </c>
    </row>
    <row r="5523" s="8" customFormat="1" spans="1:10">
      <c r="A5523" s="107" t="s">
        <v>308</v>
      </c>
      <c r="B5523" s="108" t="s">
        <v>9814</v>
      </c>
      <c r="C5523" s="109" t="s">
        <v>9815</v>
      </c>
      <c r="D5523" s="108"/>
      <c r="E5523" s="108" t="s">
        <v>9789</v>
      </c>
      <c r="F5523" s="107" t="s">
        <v>25</v>
      </c>
      <c r="G5523" s="121"/>
      <c r="H5523" s="113">
        <v>4702.5</v>
      </c>
      <c r="I5523" s="112">
        <f t="shared" si="379"/>
        <v>4232.25</v>
      </c>
      <c r="J5523" s="112">
        <f t="shared" si="382"/>
        <v>3762</v>
      </c>
    </row>
    <row r="5524" s="8" customFormat="1" ht="40.5" spans="1:10">
      <c r="A5524" s="107" t="s">
        <v>308</v>
      </c>
      <c r="B5524" s="108">
        <v>330801012</v>
      </c>
      <c r="C5524" s="109" t="s">
        <v>9816</v>
      </c>
      <c r="D5524" s="108" t="s">
        <v>9817</v>
      </c>
      <c r="E5524" s="108" t="s">
        <v>8102</v>
      </c>
      <c r="F5524" s="107" t="s">
        <v>25</v>
      </c>
      <c r="G5524" s="108"/>
      <c r="H5524" s="107">
        <v>4680</v>
      </c>
      <c r="I5524" s="112">
        <f t="shared" si="379"/>
        <v>4212</v>
      </c>
      <c r="J5524" s="112">
        <f t="shared" si="382"/>
        <v>3744</v>
      </c>
    </row>
    <row r="5525" s="8" customFormat="1" spans="1:10">
      <c r="A5525" s="107" t="s">
        <v>308</v>
      </c>
      <c r="B5525" s="108">
        <v>330801013</v>
      </c>
      <c r="C5525" s="109" t="s">
        <v>9818</v>
      </c>
      <c r="D5525" s="108"/>
      <c r="E5525" s="108" t="s">
        <v>9789</v>
      </c>
      <c r="F5525" s="107" t="s">
        <v>25</v>
      </c>
      <c r="G5525" s="108"/>
      <c r="H5525" s="107">
        <v>4275</v>
      </c>
      <c r="I5525" s="112">
        <f t="shared" si="379"/>
        <v>3847.5</v>
      </c>
      <c r="J5525" s="112">
        <f t="shared" si="382"/>
        <v>3420</v>
      </c>
    </row>
    <row r="5526" s="8" customFormat="1" spans="1:10">
      <c r="A5526" s="107" t="s">
        <v>308</v>
      </c>
      <c r="B5526" s="108">
        <v>330801014</v>
      </c>
      <c r="C5526" s="109" t="s">
        <v>9819</v>
      </c>
      <c r="D5526" s="108"/>
      <c r="E5526" s="108" t="s">
        <v>9789</v>
      </c>
      <c r="F5526" s="107" t="s">
        <v>25</v>
      </c>
      <c r="G5526" s="110"/>
      <c r="H5526" s="107">
        <v>4487</v>
      </c>
      <c r="I5526" s="112">
        <f t="shared" si="379"/>
        <v>4038.3</v>
      </c>
      <c r="J5526" s="112">
        <f t="shared" si="382"/>
        <v>3589.6</v>
      </c>
    </row>
    <row r="5527" s="8" customFormat="1" spans="1:10">
      <c r="A5527" s="107" t="s">
        <v>308</v>
      </c>
      <c r="B5527" s="108" t="s">
        <v>9820</v>
      </c>
      <c r="C5527" s="109" t="s">
        <v>9821</v>
      </c>
      <c r="D5527" s="108"/>
      <c r="E5527" s="108" t="s">
        <v>9789</v>
      </c>
      <c r="F5527" s="107" t="s">
        <v>25</v>
      </c>
      <c r="G5527" s="108"/>
      <c r="H5527" s="107">
        <v>5833.1</v>
      </c>
      <c r="I5527" s="112">
        <f t="shared" si="379"/>
        <v>5249.79</v>
      </c>
      <c r="J5527" s="112">
        <f t="shared" si="382"/>
        <v>4666.48</v>
      </c>
    </row>
    <row r="5528" s="8" customFormat="1" spans="1:10">
      <c r="A5528" s="107" t="s">
        <v>308</v>
      </c>
      <c r="B5528" s="108">
        <v>330801015</v>
      </c>
      <c r="C5528" s="109" t="s">
        <v>9822</v>
      </c>
      <c r="D5528" s="108"/>
      <c r="E5528" s="108"/>
      <c r="F5528" s="107" t="s">
        <v>25</v>
      </c>
      <c r="G5528" s="108"/>
      <c r="H5528" s="107">
        <v>4800</v>
      </c>
      <c r="I5528" s="112">
        <f t="shared" si="379"/>
        <v>4320</v>
      </c>
      <c r="J5528" s="112">
        <f t="shared" si="382"/>
        <v>3840</v>
      </c>
    </row>
    <row r="5529" s="8" customFormat="1" ht="27" spans="1:10">
      <c r="A5529" s="107" t="s">
        <v>308</v>
      </c>
      <c r="B5529" s="108">
        <v>330801016</v>
      </c>
      <c r="C5529" s="109" t="s">
        <v>9823</v>
      </c>
      <c r="D5529" s="110"/>
      <c r="E5529" s="108" t="s">
        <v>8102</v>
      </c>
      <c r="F5529" s="107" t="s">
        <v>25</v>
      </c>
      <c r="G5529" s="108"/>
      <c r="H5529" s="107">
        <v>3580</v>
      </c>
      <c r="I5529" s="112">
        <f t="shared" si="379"/>
        <v>3222</v>
      </c>
      <c r="J5529" s="112">
        <f t="shared" si="382"/>
        <v>2864</v>
      </c>
    </row>
    <row r="5530" s="8" customFormat="1" spans="1:10">
      <c r="A5530" s="107" t="s">
        <v>308</v>
      </c>
      <c r="B5530" s="108" t="s">
        <v>9824</v>
      </c>
      <c r="C5530" s="109" t="s">
        <v>9825</v>
      </c>
      <c r="D5530" s="108"/>
      <c r="E5530" s="108" t="s">
        <v>8102</v>
      </c>
      <c r="F5530" s="107" t="s">
        <v>25</v>
      </c>
      <c r="G5530" s="108"/>
      <c r="H5530" s="107">
        <v>3580</v>
      </c>
      <c r="I5530" s="112">
        <f t="shared" si="379"/>
        <v>3222</v>
      </c>
      <c r="J5530" s="112">
        <f t="shared" si="382"/>
        <v>2864</v>
      </c>
    </row>
    <row r="5531" s="8" customFormat="1" ht="27" spans="1:10">
      <c r="A5531" s="107" t="s">
        <v>308</v>
      </c>
      <c r="B5531" s="108">
        <v>330801017</v>
      </c>
      <c r="C5531" s="120" t="s">
        <v>9826</v>
      </c>
      <c r="D5531" s="108" t="s">
        <v>9827</v>
      </c>
      <c r="E5531" s="108"/>
      <c r="F5531" s="107" t="s">
        <v>25</v>
      </c>
      <c r="G5531" s="129"/>
      <c r="H5531" s="118">
        <v>6593</v>
      </c>
      <c r="I5531" s="118">
        <v>5933.7</v>
      </c>
      <c r="J5531" s="118">
        <v>5274.4</v>
      </c>
    </row>
    <row r="5532" s="8" customFormat="1" ht="27" spans="1:10">
      <c r="A5532" s="107" t="s">
        <v>308</v>
      </c>
      <c r="B5532" s="108" t="s">
        <v>9828</v>
      </c>
      <c r="C5532" s="120" t="s">
        <v>9829</v>
      </c>
      <c r="D5532" s="108" t="s">
        <v>9827</v>
      </c>
      <c r="E5532" s="108"/>
      <c r="F5532" s="107" t="s">
        <v>25</v>
      </c>
      <c r="G5532" s="129"/>
      <c r="H5532" s="168">
        <v>5544</v>
      </c>
      <c r="I5532" s="113">
        <v>4989.6</v>
      </c>
      <c r="J5532" s="113">
        <v>4435.2</v>
      </c>
    </row>
    <row r="5533" s="8" customFormat="1" spans="1:10">
      <c r="A5533" s="107" t="s">
        <v>308</v>
      </c>
      <c r="B5533" s="108" t="s">
        <v>9830</v>
      </c>
      <c r="C5533" s="120" t="s">
        <v>9831</v>
      </c>
      <c r="D5533" s="108"/>
      <c r="E5533" s="119"/>
      <c r="F5533" s="107" t="s">
        <v>25</v>
      </c>
      <c r="G5533" s="166"/>
      <c r="H5533" s="114">
        <v>5040</v>
      </c>
      <c r="I5533" s="112">
        <f t="shared" si="379"/>
        <v>4536</v>
      </c>
      <c r="J5533" s="113">
        <v>4032</v>
      </c>
    </row>
    <row r="5534" s="8" customFormat="1" spans="1:10">
      <c r="A5534" s="107" t="s">
        <v>308</v>
      </c>
      <c r="B5534" s="108" t="s">
        <v>9832</v>
      </c>
      <c r="C5534" s="120" t="s">
        <v>9833</v>
      </c>
      <c r="D5534" s="108"/>
      <c r="E5534" s="119"/>
      <c r="F5534" s="107" t="s">
        <v>25</v>
      </c>
      <c r="G5534" s="166"/>
      <c r="H5534" s="114">
        <v>5544</v>
      </c>
      <c r="I5534" s="112">
        <f t="shared" si="379"/>
        <v>4989.6</v>
      </c>
      <c r="J5534" s="112">
        <f t="shared" ref="J5532:J5536" si="383">H5534*0.8</f>
        <v>4435.2</v>
      </c>
    </row>
    <row r="5535" s="8" customFormat="1" spans="1:10">
      <c r="A5535" s="107" t="s">
        <v>308</v>
      </c>
      <c r="B5535" s="108" t="s">
        <v>9834</v>
      </c>
      <c r="C5535" s="120" t="s">
        <v>9835</v>
      </c>
      <c r="D5535" s="108"/>
      <c r="E5535" s="119"/>
      <c r="F5535" s="107" t="s">
        <v>25</v>
      </c>
      <c r="G5535" s="166"/>
      <c r="H5535" s="114">
        <v>5040</v>
      </c>
      <c r="I5535" s="112">
        <f t="shared" si="379"/>
        <v>4536</v>
      </c>
      <c r="J5535" s="113">
        <v>4032</v>
      </c>
    </row>
    <row r="5536" s="8" customFormat="1" spans="1:10">
      <c r="A5536" s="107" t="s">
        <v>308</v>
      </c>
      <c r="B5536" s="108" t="s">
        <v>9836</v>
      </c>
      <c r="C5536" s="120" t="s">
        <v>9837</v>
      </c>
      <c r="D5536" s="108"/>
      <c r="E5536" s="119"/>
      <c r="F5536" s="107" t="s">
        <v>25</v>
      </c>
      <c r="G5536" s="166"/>
      <c r="H5536" s="114">
        <v>5544</v>
      </c>
      <c r="I5536" s="112">
        <f t="shared" si="379"/>
        <v>4989.6</v>
      </c>
      <c r="J5536" s="112">
        <f t="shared" si="383"/>
        <v>4435.2</v>
      </c>
    </row>
    <row r="5537" s="8" customFormat="1" spans="1:10">
      <c r="A5537" s="107" t="s">
        <v>308</v>
      </c>
      <c r="B5537" s="108" t="s">
        <v>9838</v>
      </c>
      <c r="C5537" s="120" t="s">
        <v>9839</v>
      </c>
      <c r="D5537" s="108"/>
      <c r="E5537" s="119"/>
      <c r="F5537" s="107" t="s">
        <v>25</v>
      </c>
      <c r="G5537" s="166"/>
      <c r="H5537" s="114">
        <v>5040</v>
      </c>
      <c r="I5537" s="112">
        <f t="shared" si="379"/>
        <v>4536</v>
      </c>
      <c r="J5537" s="113">
        <v>4032</v>
      </c>
    </row>
    <row r="5538" s="8" customFormat="1" spans="1:10">
      <c r="A5538" s="107" t="s">
        <v>308</v>
      </c>
      <c r="B5538" s="108" t="s">
        <v>9840</v>
      </c>
      <c r="C5538" s="120" t="s">
        <v>9841</v>
      </c>
      <c r="D5538" s="108"/>
      <c r="E5538" s="119"/>
      <c r="F5538" s="107" t="s">
        <v>25</v>
      </c>
      <c r="G5538" s="166"/>
      <c r="H5538" s="114">
        <v>5544</v>
      </c>
      <c r="I5538" s="112">
        <f t="shared" si="379"/>
        <v>4989.6</v>
      </c>
      <c r="J5538" s="112">
        <f t="shared" ref="J5538:J5542" si="384">H5538*0.8</f>
        <v>4435.2</v>
      </c>
    </row>
    <row r="5539" s="8" customFormat="1" spans="1:10">
      <c r="A5539" s="107" t="s">
        <v>308</v>
      </c>
      <c r="B5539" s="108">
        <v>330801018</v>
      </c>
      <c r="C5539" s="109" t="s">
        <v>9842</v>
      </c>
      <c r="D5539" s="108" t="s">
        <v>9843</v>
      </c>
      <c r="E5539" s="108"/>
      <c r="F5539" s="107" t="s">
        <v>25</v>
      </c>
      <c r="G5539" s="121"/>
      <c r="H5539" s="118">
        <v>7565</v>
      </c>
      <c r="I5539" s="118">
        <v>6808.5</v>
      </c>
      <c r="J5539" s="118">
        <v>6052</v>
      </c>
    </row>
    <row r="5540" s="8" customFormat="1" spans="1:10">
      <c r="A5540" s="107" t="s">
        <v>308</v>
      </c>
      <c r="B5540" s="108" t="s">
        <v>9844</v>
      </c>
      <c r="C5540" s="109" t="s">
        <v>9845</v>
      </c>
      <c r="D5540" s="108" t="s">
        <v>9843</v>
      </c>
      <c r="E5540" s="108"/>
      <c r="F5540" s="107" t="s">
        <v>25</v>
      </c>
      <c r="G5540" s="121"/>
      <c r="H5540" s="114">
        <v>6050</v>
      </c>
      <c r="I5540" s="112">
        <f t="shared" si="379"/>
        <v>5445</v>
      </c>
      <c r="J5540" s="112">
        <f t="shared" si="384"/>
        <v>4840</v>
      </c>
    </row>
    <row r="5541" s="8" customFormat="1" spans="1:10">
      <c r="A5541" s="107" t="s">
        <v>308</v>
      </c>
      <c r="B5541" s="108" t="s">
        <v>9846</v>
      </c>
      <c r="C5541" s="109" t="s">
        <v>9847</v>
      </c>
      <c r="D5541" s="108" t="s">
        <v>9848</v>
      </c>
      <c r="E5541" s="108"/>
      <c r="F5541" s="107" t="s">
        <v>25</v>
      </c>
      <c r="G5541" s="121"/>
      <c r="H5541" s="113">
        <v>5500</v>
      </c>
      <c r="I5541" s="112">
        <f t="shared" si="379"/>
        <v>4950</v>
      </c>
      <c r="J5541" s="113">
        <v>4400</v>
      </c>
    </row>
    <row r="5542" s="8" customFormat="1" spans="1:10">
      <c r="A5542" s="107" t="s">
        <v>308</v>
      </c>
      <c r="B5542" s="108" t="s">
        <v>9849</v>
      </c>
      <c r="C5542" s="109" t="s">
        <v>9850</v>
      </c>
      <c r="D5542" s="108" t="s">
        <v>9848</v>
      </c>
      <c r="E5542" s="108"/>
      <c r="F5542" s="107" t="s">
        <v>25</v>
      </c>
      <c r="G5542" s="121"/>
      <c r="H5542" s="114">
        <v>6050</v>
      </c>
      <c r="I5542" s="112">
        <f t="shared" si="379"/>
        <v>5445</v>
      </c>
      <c r="J5542" s="112">
        <f t="shared" si="384"/>
        <v>4840</v>
      </c>
    </row>
    <row r="5543" s="8" customFormat="1" spans="1:10">
      <c r="A5543" s="107" t="s">
        <v>308</v>
      </c>
      <c r="B5543" s="108" t="s">
        <v>9851</v>
      </c>
      <c r="C5543" s="109" t="s">
        <v>9852</v>
      </c>
      <c r="D5543" s="108" t="s">
        <v>9848</v>
      </c>
      <c r="E5543" s="108"/>
      <c r="F5543" s="107" t="s">
        <v>25</v>
      </c>
      <c r="G5543" s="121"/>
      <c r="H5543" s="113">
        <v>5500</v>
      </c>
      <c r="I5543" s="112">
        <f t="shared" si="379"/>
        <v>4950</v>
      </c>
      <c r="J5543" s="113">
        <v>4400</v>
      </c>
    </row>
    <row r="5544" s="8" customFormat="1" spans="1:10">
      <c r="A5544" s="107" t="s">
        <v>308</v>
      </c>
      <c r="B5544" s="108" t="s">
        <v>9853</v>
      </c>
      <c r="C5544" s="109" t="s">
        <v>9854</v>
      </c>
      <c r="D5544" s="108" t="s">
        <v>9848</v>
      </c>
      <c r="E5544" s="108"/>
      <c r="F5544" s="107" t="s">
        <v>25</v>
      </c>
      <c r="G5544" s="121"/>
      <c r="H5544" s="114">
        <v>6050</v>
      </c>
      <c r="I5544" s="112">
        <f t="shared" si="379"/>
        <v>5445</v>
      </c>
      <c r="J5544" s="112">
        <f t="shared" ref="J5544:J5566" si="385">H5544*0.8</f>
        <v>4840</v>
      </c>
    </row>
    <row r="5545" s="8" customFormat="1" ht="27" spans="1:10">
      <c r="A5545" s="107" t="s">
        <v>308</v>
      </c>
      <c r="B5545" s="116">
        <v>330801019</v>
      </c>
      <c r="C5545" s="109" t="s">
        <v>9855</v>
      </c>
      <c r="D5545" s="108" t="s">
        <v>9856</v>
      </c>
      <c r="E5545" s="108" t="s">
        <v>8102</v>
      </c>
      <c r="F5545" s="107" t="s">
        <v>25</v>
      </c>
      <c r="G5545" s="108"/>
      <c r="H5545" s="107">
        <v>4500</v>
      </c>
      <c r="I5545" s="112">
        <f t="shared" si="379"/>
        <v>4050</v>
      </c>
      <c r="J5545" s="112">
        <f t="shared" si="385"/>
        <v>3600</v>
      </c>
    </row>
    <row r="5546" s="8" customFormat="1" spans="1:10">
      <c r="A5546" s="107" t="s">
        <v>308</v>
      </c>
      <c r="B5546" s="108">
        <v>330801020</v>
      </c>
      <c r="C5546" s="109" t="s">
        <v>9857</v>
      </c>
      <c r="D5546" s="108"/>
      <c r="E5546" s="108"/>
      <c r="F5546" s="107" t="s">
        <v>25</v>
      </c>
      <c r="G5546" s="108"/>
      <c r="H5546" s="107">
        <v>4575</v>
      </c>
      <c r="I5546" s="112">
        <f t="shared" si="379"/>
        <v>4117.5</v>
      </c>
      <c r="J5546" s="112">
        <f t="shared" si="385"/>
        <v>3660</v>
      </c>
    </row>
    <row r="5547" s="8" customFormat="1" spans="1:10">
      <c r="A5547" s="107" t="s">
        <v>308</v>
      </c>
      <c r="B5547" s="108">
        <v>330801021</v>
      </c>
      <c r="C5547" s="60" t="s">
        <v>9858</v>
      </c>
      <c r="D5547" s="108"/>
      <c r="E5547" s="108"/>
      <c r="F5547" s="107" t="s">
        <v>25</v>
      </c>
      <c r="G5547" s="108"/>
      <c r="H5547" s="107">
        <v>3800</v>
      </c>
      <c r="I5547" s="112">
        <f t="shared" si="379"/>
        <v>3420</v>
      </c>
      <c r="J5547" s="112">
        <f t="shared" si="385"/>
        <v>3040</v>
      </c>
    </row>
    <row r="5548" s="8" customFormat="1" ht="27" spans="1:10">
      <c r="A5548" s="107" t="s">
        <v>308</v>
      </c>
      <c r="B5548" s="108">
        <v>330801022</v>
      </c>
      <c r="C5548" s="109" t="s">
        <v>9859</v>
      </c>
      <c r="D5548" s="108" t="s">
        <v>9860</v>
      </c>
      <c r="E5548" s="108"/>
      <c r="F5548" s="107" t="s">
        <v>25</v>
      </c>
      <c r="G5548" s="108"/>
      <c r="H5548" s="107">
        <v>4489</v>
      </c>
      <c r="I5548" s="112">
        <f t="shared" si="379"/>
        <v>4040.1</v>
      </c>
      <c r="J5548" s="112">
        <f t="shared" si="385"/>
        <v>3591.2</v>
      </c>
    </row>
    <row r="5549" s="8" customFormat="1" spans="1:10">
      <c r="A5549" s="107" t="s">
        <v>308</v>
      </c>
      <c r="B5549" s="108">
        <v>330801023</v>
      </c>
      <c r="C5549" s="109" t="s">
        <v>9861</v>
      </c>
      <c r="D5549" s="108" t="s">
        <v>9862</v>
      </c>
      <c r="E5549" s="108"/>
      <c r="F5549" s="107" t="s">
        <v>25</v>
      </c>
      <c r="G5549" s="108"/>
      <c r="H5549" s="107">
        <v>4500</v>
      </c>
      <c r="I5549" s="112">
        <f t="shared" si="379"/>
        <v>4050</v>
      </c>
      <c r="J5549" s="112">
        <f t="shared" si="385"/>
        <v>3600</v>
      </c>
    </row>
    <row r="5550" s="8" customFormat="1" spans="1:10">
      <c r="A5550" s="107" t="s">
        <v>308</v>
      </c>
      <c r="B5550" s="108">
        <v>330801024</v>
      </c>
      <c r="C5550" s="109" t="s">
        <v>9863</v>
      </c>
      <c r="D5550" s="108" t="s">
        <v>9864</v>
      </c>
      <c r="E5550" s="108"/>
      <c r="F5550" s="107" t="s">
        <v>25</v>
      </c>
      <c r="G5550" s="108"/>
      <c r="H5550" s="107">
        <v>4275</v>
      </c>
      <c r="I5550" s="112">
        <f t="shared" si="379"/>
        <v>3847.5</v>
      </c>
      <c r="J5550" s="112">
        <f t="shared" si="385"/>
        <v>3420</v>
      </c>
    </row>
    <row r="5551" s="8" customFormat="1" ht="27" spans="1:10">
      <c r="A5551" s="107" t="s">
        <v>308</v>
      </c>
      <c r="B5551" s="108">
        <v>330801025</v>
      </c>
      <c r="C5551" s="109" t="s">
        <v>9865</v>
      </c>
      <c r="D5551" s="108" t="s">
        <v>9866</v>
      </c>
      <c r="E5551" s="108"/>
      <c r="F5551" s="107" t="s">
        <v>25</v>
      </c>
      <c r="G5551" s="108"/>
      <c r="H5551" s="107">
        <v>4275</v>
      </c>
      <c r="I5551" s="112">
        <f t="shared" si="379"/>
        <v>3847.5</v>
      </c>
      <c r="J5551" s="112">
        <f t="shared" si="385"/>
        <v>3420</v>
      </c>
    </row>
    <row r="5552" s="8" customFormat="1" spans="1:10">
      <c r="A5552" s="107" t="s">
        <v>308</v>
      </c>
      <c r="B5552" s="108">
        <v>330801026</v>
      </c>
      <c r="C5552" s="120" t="s">
        <v>9867</v>
      </c>
      <c r="D5552" s="110"/>
      <c r="E5552" s="108"/>
      <c r="F5552" s="107" t="s">
        <v>25</v>
      </c>
      <c r="G5552" s="108"/>
      <c r="H5552" s="107">
        <v>4560</v>
      </c>
      <c r="I5552" s="112">
        <f t="shared" si="379"/>
        <v>4104</v>
      </c>
      <c r="J5552" s="112">
        <f t="shared" si="385"/>
        <v>3648</v>
      </c>
    </row>
    <row r="5553" s="8" customFormat="1" ht="27" spans="1:10">
      <c r="A5553" s="107" t="s">
        <v>308</v>
      </c>
      <c r="B5553" s="108" t="s">
        <v>9868</v>
      </c>
      <c r="C5553" s="120" t="s">
        <v>9869</v>
      </c>
      <c r="D5553" s="108"/>
      <c r="E5553" s="119"/>
      <c r="F5553" s="107" t="s">
        <v>25</v>
      </c>
      <c r="G5553" s="119"/>
      <c r="H5553" s="112">
        <v>4560</v>
      </c>
      <c r="I5553" s="112">
        <f t="shared" si="379"/>
        <v>4104</v>
      </c>
      <c r="J5553" s="112">
        <f t="shared" si="385"/>
        <v>3648</v>
      </c>
    </row>
    <row r="5554" s="8" customFormat="1" spans="1:10">
      <c r="A5554" s="107" t="s">
        <v>308</v>
      </c>
      <c r="B5554" s="108" t="s">
        <v>9870</v>
      </c>
      <c r="C5554" s="120" t="s">
        <v>9871</v>
      </c>
      <c r="D5554" s="108"/>
      <c r="E5554" s="119"/>
      <c r="F5554" s="107" t="s">
        <v>25</v>
      </c>
      <c r="G5554" s="119"/>
      <c r="H5554" s="112">
        <v>4560</v>
      </c>
      <c r="I5554" s="112">
        <f t="shared" si="379"/>
        <v>4104</v>
      </c>
      <c r="J5554" s="112">
        <f t="shared" si="385"/>
        <v>3648</v>
      </c>
    </row>
    <row r="5555" s="8" customFormat="1" ht="27" spans="1:10">
      <c r="A5555" s="107" t="s">
        <v>308</v>
      </c>
      <c r="B5555" s="108">
        <v>330801027</v>
      </c>
      <c r="C5555" s="120" t="s">
        <v>9872</v>
      </c>
      <c r="D5555" s="108" t="s">
        <v>9873</v>
      </c>
      <c r="E5555" s="108"/>
      <c r="F5555" s="107" t="s">
        <v>25</v>
      </c>
      <c r="G5555" s="108"/>
      <c r="H5555" s="117">
        <v>6523</v>
      </c>
      <c r="I5555" s="118">
        <v>5870.7</v>
      </c>
      <c r="J5555" s="118">
        <v>5218.4</v>
      </c>
    </row>
    <row r="5556" s="8" customFormat="1" spans="1:10">
      <c r="A5556" s="107" t="s">
        <v>308</v>
      </c>
      <c r="B5556" s="108">
        <v>330801028</v>
      </c>
      <c r="C5556" s="109" t="s">
        <v>9874</v>
      </c>
      <c r="D5556" s="108"/>
      <c r="E5556" s="108"/>
      <c r="F5556" s="107" t="s">
        <v>25</v>
      </c>
      <c r="G5556" s="108"/>
      <c r="H5556" s="107">
        <v>4500</v>
      </c>
      <c r="I5556" s="112">
        <f t="shared" si="379"/>
        <v>4050</v>
      </c>
      <c r="J5556" s="112">
        <f t="shared" si="385"/>
        <v>3600</v>
      </c>
    </row>
    <row r="5557" s="9" customFormat="1" ht="67.5" spans="1:10">
      <c r="A5557" s="113" t="s">
        <v>308</v>
      </c>
      <c r="B5557" s="167" t="s">
        <v>9875</v>
      </c>
      <c r="C5557" s="120" t="s">
        <v>9876</v>
      </c>
      <c r="D5557" s="121" t="s">
        <v>9877</v>
      </c>
      <c r="E5557" s="121"/>
      <c r="F5557" s="113" t="s">
        <v>25</v>
      </c>
      <c r="G5557" s="121"/>
      <c r="H5557" s="113">
        <v>9401.6</v>
      </c>
      <c r="I5557" s="112">
        <f t="shared" si="379"/>
        <v>8461.44</v>
      </c>
      <c r="J5557" s="112">
        <f t="shared" si="385"/>
        <v>7521.28</v>
      </c>
    </row>
    <row r="5558" s="9" customFormat="1" ht="40.5" spans="1:10">
      <c r="A5558" s="122" t="s">
        <v>308</v>
      </c>
      <c r="B5558" s="167" t="s">
        <v>9878</v>
      </c>
      <c r="C5558" s="124" t="s">
        <v>9879</v>
      </c>
      <c r="D5558" s="121" t="s">
        <v>9880</v>
      </c>
      <c r="E5558" s="119"/>
      <c r="F5558" s="122" t="s">
        <v>25</v>
      </c>
      <c r="G5558" s="121" t="s">
        <v>6369</v>
      </c>
      <c r="H5558" s="112">
        <v>3586.4</v>
      </c>
      <c r="I5558" s="112">
        <f t="shared" si="379"/>
        <v>3227.76</v>
      </c>
      <c r="J5558" s="112">
        <f t="shared" si="385"/>
        <v>2869.12</v>
      </c>
    </row>
    <row r="5559" s="9" customFormat="1" ht="40.5" spans="1:10">
      <c r="A5559" s="122" t="s">
        <v>308</v>
      </c>
      <c r="B5559" s="167" t="s">
        <v>9881</v>
      </c>
      <c r="C5559" s="124" t="s">
        <v>9882</v>
      </c>
      <c r="D5559" s="121" t="s">
        <v>9880</v>
      </c>
      <c r="E5559" s="119"/>
      <c r="F5559" s="122" t="s">
        <v>25</v>
      </c>
      <c r="G5559" s="121" t="s">
        <v>6369</v>
      </c>
      <c r="H5559" s="112">
        <v>3586.4</v>
      </c>
      <c r="I5559" s="112">
        <f t="shared" si="379"/>
        <v>3227.76</v>
      </c>
      <c r="J5559" s="112">
        <f t="shared" si="385"/>
        <v>2869.12</v>
      </c>
    </row>
    <row r="5560" s="9" customFormat="1" ht="40.5" spans="1:10">
      <c r="A5560" s="122" t="s">
        <v>308</v>
      </c>
      <c r="B5560" s="167" t="s">
        <v>9883</v>
      </c>
      <c r="C5560" s="124" t="s">
        <v>9884</v>
      </c>
      <c r="D5560" s="121" t="s">
        <v>9880</v>
      </c>
      <c r="E5560" s="119"/>
      <c r="F5560" s="122" t="s">
        <v>25</v>
      </c>
      <c r="G5560" s="121" t="s">
        <v>6369</v>
      </c>
      <c r="H5560" s="112">
        <v>3586.4</v>
      </c>
      <c r="I5560" s="112">
        <f t="shared" si="379"/>
        <v>3227.76</v>
      </c>
      <c r="J5560" s="112">
        <f t="shared" si="385"/>
        <v>2869.12</v>
      </c>
    </row>
    <row r="5561" s="9" customFormat="1" ht="40.5" spans="1:10">
      <c r="A5561" s="122" t="s">
        <v>308</v>
      </c>
      <c r="B5561" s="167" t="s">
        <v>9885</v>
      </c>
      <c r="C5561" s="124" t="s">
        <v>9886</v>
      </c>
      <c r="D5561" s="121" t="s">
        <v>9880</v>
      </c>
      <c r="E5561" s="119"/>
      <c r="F5561" s="122" t="s">
        <v>25</v>
      </c>
      <c r="G5561" s="121" t="s">
        <v>6369</v>
      </c>
      <c r="H5561" s="112">
        <v>3586.4</v>
      </c>
      <c r="I5561" s="112">
        <f t="shared" si="379"/>
        <v>3227.76</v>
      </c>
      <c r="J5561" s="112">
        <f t="shared" si="385"/>
        <v>2869.12</v>
      </c>
    </row>
    <row r="5562" s="9" customFormat="1" ht="27" spans="1:10">
      <c r="A5562" s="122" t="s">
        <v>308</v>
      </c>
      <c r="B5562" s="167" t="s">
        <v>9887</v>
      </c>
      <c r="C5562" s="124" t="s">
        <v>9888</v>
      </c>
      <c r="D5562" s="121" t="s">
        <v>9889</v>
      </c>
      <c r="E5562" s="125"/>
      <c r="F5562" s="122" t="s">
        <v>25</v>
      </c>
      <c r="G5562" s="119"/>
      <c r="H5562" s="112">
        <v>9289</v>
      </c>
      <c r="I5562" s="112">
        <f t="shared" si="379"/>
        <v>8360.1</v>
      </c>
      <c r="J5562" s="112">
        <f t="shared" si="385"/>
        <v>7431.2</v>
      </c>
    </row>
    <row r="5563" s="9" customFormat="1" spans="1:10">
      <c r="A5563" s="122" t="s">
        <v>308</v>
      </c>
      <c r="B5563" s="167" t="s">
        <v>9890</v>
      </c>
      <c r="C5563" s="124" t="s">
        <v>9891</v>
      </c>
      <c r="D5563" s="121" t="s">
        <v>9892</v>
      </c>
      <c r="E5563" s="125"/>
      <c r="F5563" s="122" t="s">
        <v>25</v>
      </c>
      <c r="G5563" s="119"/>
      <c r="H5563" s="112">
        <v>9277</v>
      </c>
      <c r="I5563" s="112">
        <f t="shared" si="379"/>
        <v>8349.3</v>
      </c>
      <c r="J5563" s="112">
        <f t="shared" si="385"/>
        <v>7421.6</v>
      </c>
    </row>
    <row r="5564" s="9" customFormat="1" ht="40.5" spans="1:10">
      <c r="A5564" s="122" t="s">
        <v>308</v>
      </c>
      <c r="B5564" s="167" t="s">
        <v>9893</v>
      </c>
      <c r="C5564" s="124" t="s">
        <v>9894</v>
      </c>
      <c r="D5564" s="121" t="s">
        <v>9895</v>
      </c>
      <c r="E5564" s="125"/>
      <c r="F5564" s="122" t="s">
        <v>25</v>
      </c>
      <c r="G5564" s="119"/>
      <c r="H5564" s="112">
        <v>9289</v>
      </c>
      <c r="I5564" s="112">
        <f t="shared" si="379"/>
        <v>8360.1</v>
      </c>
      <c r="J5564" s="112">
        <f t="shared" si="385"/>
        <v>7431.2</v>
      </c>
    </row>
    <row r="5565" s="9" customFormat="1" ht="27" spans="1:10">
      <c r="A5565" s="122" t="s">
        <v>308</v>
      </c>
      <c r="B5565" s="167" t="s">
        <v>9896</v>
      </c>
      <c r="C5565" s="124" t="s">
        <v>9897</v>
      </c>
      <c r="D5565" s="121" t="s">
        <v>9898</v>
      </c>
      <c r="E5565" s="125"/>
      <c r="F5565" s="122" t="s">
        <v>25</v>
      </c>
      <c r="G5565" s="119"/>
      <c r="H5565" s="112">
        <v>9289</v>
      </c>
      <c r="I5565" s="112">
        <f t="shared" si="379"/>
        <v>8360.1</v>
      </c>
      <c r="J5565" s="112">
        <f t="shared" si="385"/>
        <v>7431.2</v>
      </c>
    </row>
    <row r="5566" s="9" customFormat="1" ht="54" spans="1:10">
      <c r="A5566" s="113" t="s">
        <v>308</v>
      </c>
      <c r="B5566" s="167" t="s">
        <v>9899</v>
      </c>
      <c r="C5566" s="60" t="s">
        <v>9900</v>
      </c>
      <c r="D5566" s="73" t="s">
        <v>9901</v>
      </c>
      <c r="E5566" s="119" t="s">
        <v>9902</v>
      </c>
      <c r="F5566" s="112" t="s">
        <v>25</v>
      </c>
      <c r="G5566" s="119"/>
      <c r="H5566" s="113">
        <v>12251</v>
      </c>
      <c r="I5566" s="112">
        <f t="shared" si="379"/>
        <v>11025.9</v>
      </c>
      <c r="J5566" s="112">
        <f t="shared" si="385"/>
        <v>9800.8</v>
      </c>
    </row>
    <row r="5567" s="8" customFormat="1" ht="54" spans="1:10">
      <c r="A5567" s="107" t="s">
        <v>308</v>
      </c>
      <c r="B5567" s="108">
        <v>330802</v>
      </c>
      <c r="C5567" s="109" t="s">
        <v>9903</v>
      </c>
      <c r="D5567" s="108"/>
      <c r="E5567" s="108" t="s">
        <v>9904</v>
      </c>
      <c r="F5567" s="107"/>
      <c r="G5567" s="108"/>
      <c r="H5567" s="107"/>
      <c r="I5567" s="112"/>
      <c r="J5567" s="112"/>
    </row>
    <row r="5568" s="8" customFormat="1" ht="27" spans="1:10">
      <c r="A5568" s="107" t="s">
        <v>308</v>
      </c>
      <c r="B5568" s="108">
        <v>330802001</v>
      </c>
      <c r="C5568" s="109" t="s">
        <v>9905</v>
      </c>
      <c r="D5568" s="108" t="s">
        <v>9906</v>
      </c>
      <c r="E5568" s="108"/>
      <c r="F5568" s="107" t="s">
        <v>25</v>
      </c>
      <c r="G5568" s="108"/>
      <c r="H5568" s="107">
        <v>4500</v>
      </c>
      <c r="I5568" s="112">
        <f t="shared" ref="I5568:I5631" si="386">H5568*0.9</f>
        <v>4050</v>
      </c>
      <c r="J5568" s="112">
        <f t="shared" ref="J5568:J5613" si="387">H5568*0.8</f>
        <v>3600</v>
      </c>
    </row>
    <row r="5569" s="8" customFormat="1" spans="1:10">
      <c r="A5569" s="107" t="s">
        <v>308</v>
      </c>
      <c r="B5569" s="108">
        <v>330802002</v>
      </c>
      <c r="C5569" s="109" t="s">
        <v>9907</v>
      </c>
      <c r="D5569" s="108"/>
      <c r="E5569" s="108"/>
      <c r="F5569" s="107" t="s">
        <v>25</v>
      </c>
      <c r="G5569" s="108"/>
      <c r="H5569" s="107">
        <v>5330</v>
      </c>
      <c r="I5569" s="112">
        <f t="shared" si="386"/>
        <v>4797</v>
      </c>
      <c r="J5569" s="112">
        <f t="shared" si="387"/>
        <v>4264</v>
      </c>
    </row>
    <row r="5570" s="8" customFormat="1" ht="27" spans="1:10">
      <c r="A5570" s="107" t="s">
        <v>308</v>
      </c>
      <c r="B5570" s="108">
        <v>330802003</v>
      </c>
      <c r="C5570" s="109" t="s">
        <v>9908</v>
      </c>
      <c r="D5570" s="108" t="s">
        <v>9909</v>
      </c>
      <c r="E5570" s="108" t="s">
        <v>9910</v>
      </c>
      <c r="F5570" s="107" t="s">
        <v>9911</v>
      </c>
      <c r="G5570" s="110"/>
      <c r="H5570" s="107">
        <v>7760</v>
      </c>
      <c r="I5570" s="112">
        <f t="shared" si="386"/>
        <v>6984</v>
      </c>
      <c r="J5570" s="112">
        <f t="shared" si="387"/>
        <v>6208</v>
      </c>
    </row>
    <row r="5571" s="8" customFormat="1" ht="27" spans="1:10">
      <c r="A5571" s="107" t="s">
        <v>308</v>
      </c>
      <c r="B5571" s="108" t="s">
        <v>9912</v>
      </c>
      <c r="C5571" s="109" t="s">
        <v>9913</v>
      </c>
      <c r="D5571" s="108"/>
      <c r="E5571" s="108"/>
      <c r="F5571" s="107" t="s">
        <v>9911</v>
      </c>
      <c r="G5571" s="108"/>
      <c r="H5571" s="107">
        <v>600</v>
      </c>
      <c r="I5571" s="112">
        <f t="shared" si="386"/>
        <v>540</v>
      </c>
      <c r="J5571" s="112">
        <f t="shared" si="387"/>
        <v>480</v>
      </c>
    </row>
    <row r="5572" s="8" customFormat="1" ht="27" spans="1:10">
      <c r="A5572" s="107" t="s">
        <v>308</v>
      </c>
      <c r="B5572" s="108" t="s">
        <v>9914</v>
      </c>
      <c r="C5572" s="109" t="s">
        <v>9915</v>
      </c>
      <c r="D5572" s="108"/>
      <c r="E5572" s="108"/>
      <c r="F5572" s="107" t="s">
        <v>9911</v>
      </c>
      <c r="G5572" s="108"/>
      <c r="H5572" s="107">
        <v>600</v>
      </c>
      <c r="I5572" s="112">
        <f t="shared" si="386"/>
        <v>540</v>
      </c>
      <c r="J5572" s="112">
        <f t="shared" si="387"/>
        <v>480</v>
      </c>
    </row>
    <row r="5573" s="8" customFormat="1" spans="1:10">
      <c r="A5573" s="107" t="s">
        <v>308</v>
      </c>
      <c r="B5573" s="108">
        <v>330802004</v>
      </c>
      <c r="C5573" s="109" t="s">
        <v>9916</v>
      </c>
      <c r="D5573" s="110"/>
      <c r="E5573" s="108" t="s">
        <v>9789</v>
      </c>
      <c r="F5573" s="107" t="s">
        <v>9911</v>
      </c>
      <c r="G5573" s="110"/>
      <c r="H5573" s="107">
        <v>8000</v>
      </c>
      <c r="I5573" s="112">
        <f t="shared" si="386"/>
        <v>7200</v>
      </c>
      <c r="J5573" s="112">
        <f t="shared" si="387"/>
        <v>6400</v>
      </c>
    </row>
    <row r="5574" s="8" customFormat="1" ht="27" spans="1:10">
      <c r="A5574" s="107" t="s">
        <v>308</v>
      </c>
      <c r="B5574" s="108" t="s">
        <v>9917</v>
      </c>
      <c r="C5574" s="109" t="s">
        <v>9918</v>
      </c>
      <c r="D5574" s="108"/>
      <c r="E5574" s="108"/>
      <c r="F5574" s="107" t="s">
        <v>9911</v>
      </c>
      <c r="G5574" s="108"/>
      <c r="H5574" s="107">
        <v>600</v>
      </c>
      <c r="I5574" s="112">
        <f t="shared" si="386"/>
        <v>540</v>
      </c>
      <c r="J5574" s="112">
        <f t="shared" si="387"/>
        <v>480</v>
      </c>
    </row>
    <row r="5575" s="8" customFormat="1" ht="27" spans="1:10">
      <c r="A5575" s="107" t="s">
        <v>308</v>
      </c>
      <c r="B5575" s="108" t="s">
        <v>9919</v>
      </c>
      <c r="C5575" s="109" t="s">
        <v>9920</v>
      </c>
      <c r="D5575" s="108"/>
      <c r="E5575" s="108"/>
      <c r="F5575" s="107" t="s">
        <v>9911</v>
      </c>
      <c r="G5575" s="108"/>
      <c r="H5575" s="107">
        <v>600</v>
      </c>
      <c r="I5575" s="112">
        <f t="shared" si="386"/>
        <v>540</v>
      </c>
      <c r="J5575" s="112">
        <f t="shared" si="387"/>
        <v>480</v>
      </c>
    </row>
    <row r="5576" s="8" customFormat="1" spans="1:10">
      <c r="A5576" s="107" t="s">
        <v>308</v>
      </c>
      <c r="B5576" s="108" t="s">
        <v>9921</v>
      </c>
      <c r="C5576" s="109" t="s">
        <v>9922</v>
      </c>
      <c r="D5576" s="108"/>
      <c r="E5576" s="108" t="s">
        <v>9789</v>
      </c>
      <c r="F5576" s="107" t="s">
        <v>9911</v>
      </c>
      <c r="G5576" s="108"/>
      <c r="H5576" s="107">
        <v>8000</v>
      </c>
      <c r="I5576" s="112">
        <f t="shared" si="386"/>
        <v>7200</v>
      </c>
      <c r="J5576" s="112">
        <f t="shared" si="387"/>
        <v>6400</v>
      </c>
    </row>
    <row r="5577" s="8" customFormat="1" ht="27" spans="1:10">
      <c r="A5577" s="107" t="s">
        <v>308</v>
      </c>
      <c r="B5577" s="108" t="s">
        <v>9923</v>
      </c>
      <c r="C5577" s="109" t="s">
        <v>9924</v>
      </c>
      <c r="D5577" s="108"/>
      <c r="E5577" s="108"/>
      <c r="F5577" s="107" t="s">
        <v>9911</v>
      </c>
      <c r="G5577" s="108"/>
      <c r="H5577" s="107">
        <v>600</v>
      </c>
      <c r="I5577" s="112">
        <f t="shared" si="386"/>
        <v>540</v>
      </c>
      <c r="J5577" s="112">
        <f t="shared" si="387"/>
        <v>480</v>
      </c>
    </row>
    <row r="5578" s="8" customFormat="1" ht="27" spans="1:10">
      <c r="A5578" s="107" t="s">
        <v>308</v>
      </c>
      <c r="B5578" s="108" t="s">
        <v>9925</v>
      </c>
      <c r="C5578" s="109" t="s">
        <v>9926</v>
      </c>
      <c r="D5578" s="108"/>
      <c r="E5578" s="108"/>
      <c r="F5578" s="107" t="s">
        <v>9911</v>
      </c>
      <c r="G5578" s="108"/>
      <c r="H5578" s="107">
        <v>600</v>
      </c>
      <c r="I5578" s="112">
        <f t="shared" si="386"/>
        <v>540</v>
      </c>
      <c r="J5578" s="112">
        <f t="shared" si="387"/>
        <v>480</v>
      </c>
    </row>
    <row r="5579" s="8" customFormat="1" spans="1:10">
      <c r="A5579" s="107" t="s">
        <v>308</v>
      </c>
      <c r="B5579" s="108">
        <v>330802005</v>
      </c>
      <c r="C5579" s="109" t="s">
        <v>9927</v>
      </c>
      <c r="D5579" s="108"/>
      <c r="E5579" s="108" t="s">
        <v>8102</v>
      </c>
      <c r="F5579" s="107" t="s">
        <v>9911</v>
      </c>
      <c r="G5579" s="110"/>
      <c r="H5579" s="107">
        <v>7600</v>
      </c>
      <c r="I5579" s="112">
        <f t="shared" si="386"/>
        <v>6840</v>
      </c>
      <c r="J5579" s="112">
        <f t="shared" si="387"/>
        <v>6080</v>
      </c>
    </row>
    <row r="5580" s="8" customFormat="1" ht="27" spans="1:10">
      <c r="A5580" s="107" t="s">
        <v>308</v>
      </c>
      <c r="B5580" s="108" t="s">
        <v>9928</v>
      </c>
      <c r="C5580" s="109" t="s">
        <v>9929</v>
      </c>
      <c r="D5580" s="108"/>
      <c r="E5580" s="108"/>
      <c r="F5580" s="107" t="s">
        <v>9911</v>
      </c>
      <c r="G5580" s="108"/>
      <c r="H5580" s="107">
        <v>600</v>
      </c>
      <c r="I5580" s="112">
        <f t="shared" si="386"/>
        <v>540</v>
      </c>
      <c r="J5580" s="112">
        <f t="shared" si="387"/>
        <v>480</v>
      </c>
    </row>
    <row r="5581" s="8" customFormat="1" ht="27" spans="1:10">
      <c r="A5581" s="107" t="s">
        <v>308</v>
      </c>
      <c r="B5581" s="108" t="s">
        <v>9930</v>
      </c>
      <c r="C5581" s="109" t="s">
        <v>9931</v>
      </c>
      <c r="D5581" s="108"/>
      <c r="E5581" s="108"/>
      <c r="F5581" s="107" t="s">
        <v>9911</v>
      </c>
      <c r="G5581" s="108"/>
      <c r="H5581" s="107">
        <v>600</v>
      </c>
      <c r="I5581" s="112">
        <f t="shared" si="386"/>
        <v>540</v>
      </c>
      <c r="J5581" s="112">
        <f t="shared" si="387"/>
        <v>480</v>
      </c>
    </row>
    <row r="5582" s="8" customFormat="1" ht="54" spans="1:10">
      <c r="A5582" s="107" t="s">
        <v>308</v>
      </c>
      <c r="B5582" s="108">
        <v>330802006</v>
      </c>
      <c r="C5582" s="109" t="s">
        <v>9932</v>
      </c>
      <c r="D5582" s="108"/>
      <c r="E5582" s="108" t="s">
        <v>9933</v>
      </c>
      <c r="F5582" s="107" t="s">
        <v>9911</v>
      </c>
      <c r="G5582" s="110"/>
      <c r="H5582" s="117">
        <v>9512</v>
      </c>
      <c r="I5582" s="118">
        <v>8560.8</v>
      </c>
      <c r="J5582" s="118">
        <v>7609.6</v>
      </c>
    </row>
    <row r="5583" s="8" customFormat="1" ht="27" spans="1:10">
      <c r="A5583" s="107" t="s">
        <v>308</v>
      </c>
      <c r="B5583" s="108" t="s">
        <v>9934</v>
      </c>
      <c r="C5583" s="109" t="s">
        <v>9935</v>
      </c>
      <c r="D5583" s="108"/>
      <c r="E5583" s="108"/>
      <c r="F5583" s="107" t="s">
        <v>9911</v>
      </c>
      <c r="G5583" s="108"/>
      <c r="H5583" s="107">
        <v>600</v>
      </c>
      <c r="I5583" s="112">
        <f t="shared" si="386"/>
        <v>540</v>
      </c>
      <c r="J5583" s="112">
        <f t="shared" si="387"/>
        <v>480</v>
      </c>
    </row>
    <row r="5584" s="8" customFormat="1" ht="27" spans="1:10">
      <c r="A5584" s="107" t="s">
        <v>308</v>
      </c>
      <c r="B5584" s="108" t="s">
        <v>9936</v>
      </c>
      <c r="C5584" s="109" t="s">
        <v>9937</v>
      </c>
      <c r="D5584" s="108"/>
      <c r="E5584" s="108"/>
      <c r="F5584" s="107" t="s">
        <v>9911</v>
      </c>
      <c r="G5584" s="108"/>
      <c r="H5584" s="107">
        <v>600</v>
      </c>
      <c r="I5584" s="112">
        <f t="shared" si="386"/>
        <v>540</v>
      </c>
      <c r="J5584" s="112">
        <f t="shared" si="387"/>
        <v>480</v>
      </c>
    </row>
    <row r="5585" s="8" customFormat="1" ht="27" spans="1:10">
      <c r="A5585" s="107" t="s">
        <v>308</v>
      </c>
      <c r="B5585" s="108">
        <v>330802007</v>
      </c>
      <c r="C5585" s="109" t="s">
        <v>9938</v>
      </c>
      <c r="D5585" s="108" t="s">
        <v>9939</v>
      </c>
      <c r="E5585" s="108" t="s">
        <v>9940</v>
      </c>
      <c r="F5585" s="107" t="s">
        <v>9911</v>
      </c>
      <c r="G5585" s="110"/>
      <c r="H5585" s="107">
        <v>5700</v>
      </c>
      <c r="I5585" s="112">
        <f t="shared" si="386"/>
        <v>5130</v>
      </c>
      <c r="J5585" s="112">
        <f t="shared" si="387"/>
        <v>4560</v>
      </c>
    </row>
    <row r="5586" s="8" customFormat="1" ht="27" spans="1:10">
      <c r="A5586" s="107" t="s">
        <v>308</v>
      </c>
      <c r="B5586" s="108" t="s">
        <v>9941</v>
      </c>
      <c r="C5586" s="109" t="s">
        <v>9942</v>
      </c>
      <c r="D5586" s="108"/>
      <c r="E5586" s="108"/>
      <c r="F5586" s="107" t="s">
        <v>9911</v>
      </c>
      <c r="G5586" s="108"/>
      <c r="H5586" s="107">
        <v>600</v>
      </c>
      <c r="I5586" s="112">
        <f t="shared" si="386"/>
        <v>540</v>
      </c>
      <c r="J5586" s="112">
        <f t="shared" si="387"/>
        <v>480</v>
      </c>
    </row>
    <row r="5587" s="8" customFormat="1" spans="1:10">
      <c r="A5587" s="107" t="s">
        <v>308</v>
      </c>
      <c r="B5587" s="108">
        <v>330802008</v>
      </c>
      <c r="C5587" s="109" t="s">
        <v>9943</v>
      </c>
      <c r="D5587" s="108"/>
      <c r="E5587" s="108"/>
      <c r="F5587" s="107" t="s">
        <v>25</v>
      </c>
      <c r="G5587" s="108"/>
      <c r="H5587" s="107">
        <v>4500</v>
      </c>
      <c r="I5587" s="112">
        <f t="shared" si="386"/>
        <v>4050</v>
      </c>
      <c r="J5587" s="112">
        <f t="shared" si="387"/>
        <v>3600</v>
      </c>
    </row>
    <row r="5588" s="8" customFormat="1" spans="1:10">
      <c r="A5588" s="107" t="s">
        <v>308</v>
      </c>
      <c r="B5588" s="108">
        <v>330802009</v>
      </c>
      <c r="C5588" s="109" t="s">
        <v>9944</v>
      </c>
      <c r="D5588" s="108"/>
      <c r="E5588" s="108"/>
      <c r="F5588" s="107" t="s">
        <v>25</v>
      </c>
      <c r="G5588" s="108"/>
      <c r="H5588" s="107">
        <v>2000</v>
      </c>
      <c r="I5588" s="112">
        <f t="shared" si="386"/>
        <v>1800</v>
      </c>
      <c r="J5588" s="112">
        <f t="shared" si="387"/>
        <v>1600</v>
      </c>
    </row>
    <row r="5589" s="8" customFormat="1" spans="1:10">
      <c r="A5589" s="107" t="s">
        <v>308</v>
      </c>
      <c r="B5589" s="108">
        <v>330802010</v>
      </c>
      <c r="C5589" s="109" t="s">
        <v>9945</v>
      </c>
      <c r="D5589" s="108"/>
      <c r="E5589" s="108"/>
      <c r="F5589" s="107" t="s">
        <v>25</v>
      </c>
      <c r="G5589" s="108"/>
      <c r="H5589" s="107">
        <v>4000</v>
      </c>
      <c r="I5589" s="112">
        <f t="shared" si="386"/>
        <v>3600</v>
      </c>
      <c r="J5589" s="112">
        <f t="shared" si="387"/>
        <v>3200</v>
      </c>
    </row>
    <row r="5590" s="8" customFormat="1" ht="27" spans="1:10">
      <c r="A5590" s="107" t="s">
        <v>308</v>
      </c>
      <c r="B5590" s="108">
        <v>330802011</v>
      </c>
      <c r="C5590" s="109" t="s">
        <v>9946</v>
      </c>
      <c r="D5590" s="108"/>
      <c r="E5590" s="108"/>
      <c r="F5590" s="107" t="s">
        <v>9947</v>
      </c>
      <c r="G5590" s="108"/>
      <c r="H5590" s="107">
        <v>3826</v>
      </c>
      <c r="I5590" s="112">
        <f t="shared" si="386"/>
        <v>3443.4</v>
      </c>
      <c r="J5590" s="112">
        <f t="shared" si="387"/>
        <v>3060.8</v>
      </c>
    </row>
    <row r="5591" s="8" customFormat="1" spans="1:10">
      <c r="A5591" s="107" t="s">
        <v>308</v>
      </c>
      <c r="B5591" s="108">
        <v>330802012</v>
      </c>
      <c r="C5591" s="109" t="s">
        <v>9948</v>
      </c>
      <c r="D5591" s="108" t="s">
        <v>9949</v>
      </c>
      <c r="E5591" s="108"/>
      <c r="F5591" s="107" t="s">
        <v>25</v>
      </c>
      <c r="G5591" s="110"/>
      <c r="H5591" s="107">
        <v>4000</v>
      </c>
      <c r="I5591" s="112">
        <f t="shared" si="386"/>
        <v>3600</v>
      </c>
      <c r="J5591" s="112">
        <f t="shared" si="387"/>
        <v>3200</v>
      </c>
    </row>
    <row r="5592" s="8" customFormat="1" spans="1:10">
      <c r="A5592" s="107" t="s">
        <v>308</v>
      </c>
      <c r="B5592" s="108" t="s">
        <v>9950</v>
      </c>
      <c r="C5592" s="109" t="s">
        <v>9951</v>
      </c>
      <c r="D5592" s="108"/>
      <c r="E5592" s="108"/>
      <c r="F5592" s="107" t="s">
        <v>25</v>
      </c>
      <c r="G5592" s="108"/>
      <c r="H5592" s="107">
        <v>2000</v>
      </c>
      <c r="I5592" s="112">
        <f t="shared" si="386"/>
        <v>1800</v>
      </c>
      <c r="J5592" s="112">
        <f t="shared" si="387"/>
        <v>1600</v>
      </c>
    </row>
    <row r="5593" s="8" customFormat="1" spans="1:10">
      <c r="A5593" s="107" t="s">
        <v>308</v>
      </c>
      <c r="B5593" s="108">
        <v>330802013</v>
      </c>
      <c r="C5593" s="109" t="s">
        <v>9952</v>
      </c>
      <c r="D5593" s="108"/>
      <c r="E5593" s="108"/>
      <c r="F5593" s="107" t="s">
        <v>25</v>
      </c>
      <c r="G5593" s="108"/>
      <c r="H5593" s="107">
        <v>4000</v>
      </c>
      <c r="I5593" s="112">
        <f t="shared" si="386"/>
        <v>3600</v>
      </c>
      <c r="J5593" s="112">
        <f t="shared" si="387"/>
        <v>3200</v>
      </c>
    </row>
    <row r="5594" s="8" customFormat="1" ht="27" spans="1:10">
      <c r="A5594" s="107" t="s">
        <v>308</v>
      </c>
      <c r="B5594" s="108">
        <v>330802014</v>
      </c>
      <c r="C5594" s="109" t="s">
        <v>9953</v>
      </c>
      <c r="D5594" s="108" t="s">
        <v>9954</v>
      </c>
      <c r="E5594" s="108"/>
      <c r="F5594" s="107" t="s">
        <v>25</v>
      </c>
      <c r="G5594" s="110"/>
      <c r="H5594" s="107">
        <v>3880</v>
      </c>
      <c r="I5594" s="112">
        <f t="shared" si="386"/>
        <v>3492</v>
      </c>
      <c r="J5594" s="112">
        <f t="shared" si="387"/>
        <v>3104</v>
      </c>
    </row>
    <row r="5595" s="8" customFormat="1" spans="1:10">
      <c r="A5595" s="107" t="s">
        <v>308</v>
      </c>
      <c r="B5595" s="108" t="s">
        <v>9955</v>
      </c>
      <c r="C5595" s="109" t="s">
        <v>9956</v>
      </c>
      <c r="D5595" s="108" t="s">
        <v>9957</v>
      </c>
      <c r="E5595" s="108"/>
      <c r="F5595" s="107" t="s">
        <v>25</v>
      </c>
      <c r="G5595" s="108"/>
      <c r="H5595" s="107">
        <v>2000</v>
      </c>
      <c r="I5595" s="112">
        <f t="shared" si="386"/>
        <v>1800</v>
      </c>
      <c r="J5595" s="112">
        <f t="shared" si="387"/>
        <v>1600</v>
      </c>
    </row>
    <row r="5596" s="8" customFormat="1" spans="1:10">
      <c r="A5596" s="107" t="s">
        <v>308</v>
      </c>
      <c r="B5596" s="108">
        <v>330802015</v>
      </c>
      <c r="C5596" s="109" t="s">
        <v>9958</v>
      </c>
      <c r="D5596" s="108"/>
      <c r="E5596" s="108"/>
      <c r="F5596" s="107" t="s">
        <v>25</v>
      </c>
      <c r="G5596" s="108"/>
      <c r="H5596" s="107">
        <v>4000</v>
      </c>
      <c r="I5596" s="112">
        <f t="shared" si="386"/>
        <v>3600</v>
      </c>
      <c r="J5596" s="112">
        <f t="shared" si="387"/>
        <v>3200</v>
      </c>
    </row>
    <row r="5597" s="8" customFormat="1" spans="1:10">
      <c r="A5597" s="107" t="s">
        <v>308</v>
      </c>
      <c r="B5597" s="108">
        <v>330802016</v>
      </c>
      <c r="C5597" s="109" t="s">
        <v>9959</v>
      </c>
      <c r="D5597" s="108" t="s">
        <v>9960</v>
      </c>
      <c r="E5597" s="108"/>
      <c r="F5597" s="107" t="s">
        <v>25</v>
      </c>
      <c r="G5597" s="110"/>
      <c r="H5597" s="107">
        <v>4000</v>
      </c>
      <c r="I5597" s="112">
        <f t="shared" si="386"/>
        <v>3600</v>
      </c>
      <c r="J5597" s="112">
        <f t="shared" si="387"/>
        <v>3200</v>
      </c>
    </row>
    <row r="5598" s="8" customFormat="1" ht="27" spans="1:10">
      <c r="A5598" s="107" t="s">
        <v>308</v>
      </c>
      <c r="B5598" s="108" t="s">
        <v>9961</v>
      </c>
      <c r="C5598" s="109" t="s">
        <v>9962</v>
      </c>
      <c r="D5598" s="108"/>
      <c r="E5598" s="108"/>
      <c r="F5598" s="107" t="s">
        <v>25</v>
      </c>
      <c r="G5598" s="108"/>
      <c r="H5598" s="107">
        <v>2000</v>
      </c>
      <c r="I5598" s="112">
        <f t="shared" si="386"/>
        <v>1800</v>
      </c>
      <c r="J5598" s="112">
        <f t="shared" si="387"/>
        <v>1600</v>
      </c>
    </row>
    <row r="5599" s="8" customFormat="1" ht="40.5" spans="1:10">
      <c r="A5599" s="107" t="s">
        <v>308</v>
      </c>
      <c r="B5599" s="108">
        <v>330802017</v>
      </c>
      <c r="C5599" s="109" t="s">
        <v>9963</v>
      </c>
      <c r="D5599" s="108" t="s">
        <v>9964</v>
      </c>
      <c r="E5599" s="108" t="s">
        <v>9965</v>
      </c>
      <c r="F5599" s="107" t="s">
        <v>25</v>
      </c>
      <c r="G5599" s="108"/>
      <c r="H5599" s="107">
        <v>4660</v>
      </c>
      <c r="I5599" s="112">
        <f t="shared" si="386"/>
        <v>4194</v>
      </c>
      <c r="J5599" s="112">
        <f t="shared" si="387"/>
        <v>3728</v>
      </c>
    </row>
    <row r="5600" s="8" customFormat="1" ht="40.5" spans="1:10">
      <c r="A5600" s="107" t="s">
        <v>308</v>
      </c>
      <c r="B5600" s="119" t="s">
        <v>9966</v>
      </c>
      <c r="C5600" s="120" t="s">
        <v>9967</v>
      </c>
      <c r="D5600" s="108"/>
      <c r="E5600" s="108" t="s">
        <v>9965</v>
      </c>
      <c r="F5600" s="107" t="s">
        <v>25</v>
      </c>
      <c r="G5600" s="108"/>
      <c r="H5600" s="107">
        <v>4660</v>
      </c>
      <c r="I5600" s="112">
        <f t="shared" si="386"/>
        <v>4194</v>
      </c>
      <c r="J5600" s="112">
        <f t="shared" si="387"/>
        <v>3728</v>
      </c>
    </row>
    <row r="5601" s="8" customFormat="1" ht="40.5" spans="1:10">
      <c r="A5601" s="107" t="s">
        <v>308</v>
      </c>
      <c r="B5601" s="108">
        <v>330802018</v>
      </c>
      <c r="C5601" s="109" t="s">
        <v>9968</v>
      </c>
      <c r="D5601" s="108" t="s">
        <v>9969</v>
      </c>
      <c r="E5601" s="108" t="s">
        <v>9970</v>
      </c>
      <c r="F5601" s="107" t="s">
        <v>25</v>
      </c>
      <c r="G5601" s="108"/>
      <c r="H5601" s="107">
        <v>5000</v>
      </c>
      <c r="I5601" s="112">
        <f t="shared" si="386"/>
        <v>4500</v>
      </c>
      <c r="J5601" s="112">
        <f t="shared" si="387"/>
        <v>4000</v>
      </c>
    </row>
    <row r="5602" s="8" customFormat="1" ht="27" spans="1:10">
      <c r="A5602" s="107" t="s">
        <v>308</v>
      </c>
      <c r="B5602" s="108">
        <v>330802019</v>
      </c>
      <c r="C5602" s="109" t="s">
        <v>9971</v>
      </c>
      <c r="D5602" s="108" t="s">
        <v>9972</v>
      </c>
      <c r="E5602" s="108" t="s">
        <v>9970</v>
      </c>
      <c r="F5602" s="107" t="s">
        <v>25</v>
      </c>
      <c r="G5602" s="108"/>
      <c r="H5602" s="107">
        <v>5335</v>
      </c>
      <c r="I5602" s="112">
        <f t="shared" si="386"/>
        <v>4801.5</v>
      </c>
      <c r="J5602" s="112">
        <f t="shared" si="387"/>
        <v>4268</v>
      </c>
    </row>
    <row r="5603" s="8" customFormat="1" ht="27" spans="1:10">
      <c r="A5603" s="107" t="s">
        <v>308</v>
      </c>
      <c r="B5603" s="108" t="s">
        <v>9973</v>
      </c>
      <c r="C5603" s="109" t="s">
        <v>9974</v>
      </c>
      <c r="D5603" s="108"/>
      <c r="E5603" s="108" t="s">
        <v>9970</v>
      </c>
      <c r="F5603" s="107" t="s">
        <v>25</v>
      </c>
      <c r="G5603" s="108"/>
      <c r="H5603" s="107">
        <v>5335</v>
      </c>
      <c r="I5603" s="112">
        <f t="shared" si="386"/>
        <v>4801.5</v>
      </c>
      <c r="J5603" s="112">
        <f t="shared" si="387"/>
        <v>4268</v>
      </c>
    </row>
    <row r="5604" s="8" customFormat="1" spans="1:10">
      <c r="A5604" s="107" t="s">
        <v>308</v>
      </c>
      <c r="B5604" s="108">
        <v>330802020</v>
      </c>
      <c r="C5604" s="109" t="s">
        <v>9975</v>
      </c>
      <c r="D5604" s="108"/>
      <c r="E5604" s="108"/>
      <c r="F5604" s="107" t="s">
        <v>25</v>
      </c>
      <c r="G5604" s="108"/>
      <c r="H5604" s="107">
        <v>4385</v>
      </c>
      <c r="I5604" s="112">
        <f t="shared" si="386"/>
        <v>3946.5</v>
      </c>
      <c r="J5604" s="112">
        <f t="shared" si="387"/>
        <v>3508</v>
      </c>
    </row>
    <row r="5605" s="8" customFormat="1" ht="27" spans="1:10">
      <c r="A5605" s="107" t="s">
        <v>308</v>
      </c>
      <c r="B5605" s="108">
        <v>330802021</v>
      </c>
      <c r="C5605" s="109" t="s">
        <v>9976</v>
      </c>
      <c r="D5605" s="108" t="s">
        <v>9977</v>
      </c>
      <c r="E5605" s="108"/>
      <c r="F5605" s="107" t="s">
        <v>25</v>
      </c>
      <c r="G5605" s="108"/>
      <c r="H5605" s="107">
        <v>4905</v>
      </c>
      <c r="I5605" s="112">
        <f t="shared" si="386"/>
        <v>4414.5</v>
      </c>
      <c r="J5605" s="112">
        <f t="shared" si="387"/>
        <v>3924</v>
      </c>
    </row>
    <row r="5606" s="8" customFormat="1" ht="27" spans="1:10">
      <c r="A5606" s="107" t="s">
        <v>308</v>
      </c>
      <c r="B5606" s="108">
        <v>330802022</v>
      </c>
      <c r="C5606" s="109" t="s">
        <v>9978</v>
      </c>
      <c r="D5606" s="108"/>
      <c r="E5606" s="108"/>
      <c r="F5606" s="107" t="s">
        <v>25</v>
      </c>
      <c r="G5606" s="108"/>
      <c r="H5606" s="107">
        <v>4750</v>
      </c>
      <c r="I5606" s="112">
        <f t="shared" si="386"/>
        <v>4275</v>
      </c>
      <c r="J5606" s="112">
        <f t="shared" si="387"/>
        <v>3800</v>
      </c>
    </row>
    <row r="5607" s="8" customFormat="1" ht="40.5" spans="1:10">
      <c r="A5607" s="107" t="s">
        <v>308</v>
      </c>
      <c r="B5607" s="108">
        <v>330802023</v>
      </c>
      <c r="C5607" s="109" t="s">
        <v>9979</v>
      </c>
      <c r="D5607" s="108" t="s">
        <v>9980</v>
      </c>
      <c r="E5607" s="108" t="s">
        <v>8102</v>
      </c>
      <c r="F5607" s="107" t="s">
        <v>25</v>
      </c>
      <c r="G5607" s="110"/>
      <c r="H5607" s="107">
        <v>4365</v>
      </c>
      <c r="I5607" s="112">
        <f t="shared" si="386"/>
        <v>3928.5</v>
      </c>
      <c r="J5607" s="112">
        <f t="shared" si="387"/>
        <v>3492</v>
      </c>
    </row>
    <row r="5608" s="8" customFormat="1" ht="40.5" spans="1:10">
      <c r="A5608" s="107" t="s">
        <v>308</v>
      </c>
      <c r="B5608" s="108" t="s">
        <v>9981</v>
      </c>
      <c r="C5608" s="109" t="s">
        <v>9982</v>
      </c>
      <c r="D5608" s="108" t="s">
        <v>9980</v>
      </c>
      <c r="E5608" s="108" t="s">
        <v>8102</v>
      </c>
      <c r="F5608" s="107" t="s">
        <v>25</v>
      </c>
      <c r="G5608" s="108"/>
      <c r="H5608" s="107">
        <v>3000</v>
      </c>
      <c r="I5608" s="112">
        <f t="shared" si="386"/>
        <v>2700</v>
      </c>
      <c r="J5608" s="112">
        <f t="shared" si="387"/>
        <v>2400</v>
      </c>
    </row>
    <row r="5609" s="8" customFormat="1" ht="40.5" spans="1:10">
      <c r="A5609" s="107" t="s">
        <v>308</v>
      </c>
      <c r="B5609" s="108">
        <v>330802024</v>
      </c>
      <c r="C5609" s="109" t="s">
        <v>9983</v>
      </c>
      <c r="D5609" s="108" t="s">
        <v>9984</v>
      </c>
      <c r="E5609" s="108"/>
      <c r="F5609" s="107" t="s">
        <v>25</v>
      </c>
      <c r="G5609" s="108"/>
      <c r="H5609" s="117">
        <v>6524</v>
      </c>
      <c r="I5609" s="118">
        <v>5871.6</v>
      </c>
      <c r="J5609" s="118">
        <v>5219.2</v>
      </c>
    </row>
    <row r="5610" s="8" customFormat="1" ht="40.5" spans="1:10">
      <c r="A5610" s="107" t="s">
        <v>308</v>
      </c>
      <c r="B5610" s="108">
        <v>330802025</v>
      </c>
      <c r="C5610" s="109" t="s">
        <v>9985</v>
      </c>
      <c r="D5610" s="108" t="s">
        <v>9986</v>
      </c>
      <c r="E5610" s="108" t="s">
        <v>9987</v>
      </c>
      <c r="F5610" s="107" t="s">
        <v>25</v>
      </c>
      <c r="G5610" s="108"/>
      <c r="H5610" s="107">
        <v>4275</v>
      </c>
      <c r="I5610" s="112">
        <f t="shared" si="386"/>
        <v>3847.5</v>
      </c>
      <c r="J5610" s="112">
        <f t="shared" si="387"/>
        <v>3420</v>
      </c>
    </row>
    <row r="5611" s="8" customFormat="1" spans="1:10">
      <c r="A5611" s="107" t="s">
        <v>308</v>
      </c>
      <c r="B5611" s="108">
        <v>330802026</v>
      </c>
      <c r="C5611" s="109" t="s">
        <v>9988</v>
      </c>
      <c r="D5611" s="108" t="s">
        <v>9989</v>
      </c>
      <c r="E5611" s="108" t="s">
        <v>8102</v>
      </c>
      <c r="F5611" s="107" t="s">
        <v>25</v>
      </c>
      <c r="G5611" s="108"/>
      <c r="H5611" s="107">
        <v>4275</v>
      </c>
      <c r="I5611" s="112">
        <f t="shared" si="386"/>
        <v>3847.5</v>
      </c>
      <c r="J5611" s="112">
        <f t="shared" si="387"/>
        <v>3420</v>
      </c>
    </row>
    <row r="5612" s="8" customFormat="1" ht="27" spans="1:10">
      <c r="A5612" s="107" t="s">
        <v>308</v>
      </c>
      <c r="B5612" s="108">
        <v>330802027</v>
      </c>
      <c r="C5612" s="109" t="s">
        <v>9990</v>
      </c>
      <c r="D5612" s="108" t="s">
        <v>9991</v>
      </c>
      <c r="E5612" s="108" t="s">
        <v>9992</v>
      </c>
      <c r="F5612" s="107" t="s">
        <v>25</v>
      </c>
      <c r="G5612" s="108"/>
      <c r="H5612" s="107">
        <v>4275</v>
      </c>
      <c r="I5612" s="112">
        <f t="shared" si="386"/>
        <v>3847.5</v>
      </c>
      <c r="J5612" s="112">
        <f t="shared" si="387"/>
        <v>3420</v>
      </c>
    </row>
    <row r="5613" s="8" customFormat="1" spans="1:10">
      <c r="A5613" s="107" t="s">
        <v>308</v>
      </c>
      <c r="B5613" s="108">
        <v>330802028</v>
      </c>
      <c r="C5613" s="109" t="s">
        <v>9993</v>
      </c>
      <c r="D5613" s="108" t="s">
        <v>9994</v>
      </c>
      <c r="E5613" s="108"/>
      <c r="F5613" s="107" t="s">
        <v>25</v>
      </c>
      <c r="G5613" s="108"/>
      <c r="H5613" s="117">
        <v>6230</v>
      </c>
      <c r="I5613" s="118">
        <v>5607</v>
      </c>
      <c r="J5613" s="118">
        <v>4984</v>
      </c>
    </row>
    <row r="5614" s="8" customFormat="1" spans="1:10">
      <c r="A5614" s="107" t="s">
        <v>308</v>
      </c>
      <c r="B5614" s="108">
        <v>330802029</v>
      </c>
      <c r="C5614" s="109" t="s">
        <v>9995</v>
      </c>
      <c r="D5614" s="110"/>
      <c r="E5614" s="108" t="s">
        <v>8102</v>
      </c>
      <c r="F5614" s="107" t="s">
        <v>25</v>
      </c>
      <c r="G5614" s="108"/>
      <c r="H5614" s="117">
        <v>9362</v>
      </c>
      <c r="I5614" s="118">
        <v>8425.8</v>
      </c>
      <c r="J5614" s="118">
        <v>7489.6</v>
      </c>
    </row>
    <row r="5615" s="8" customFormat="1" spans="1:10">
      <c r="A5615" s="107" t="s">
        <v>308</v>
      </c>
      <c r="B5615" s="108" t="s">
        <v>9996</v>
      </c>
      <c r="C5615" s="109" t="s">
        <v>9997</v>
      </c>
      <c r="D5615" s="110"/>
      <c r="E5615" s="108" t="s">
        <v>8102</v>
      </c>
      <c r="F5615" s="107" t="s">
        <v>25</v>
      </c>
      <c r="G5615" s="108"/>
      <c r="H5615" s="107">
        <v>5670</v>
      </c>
      <c r="I5615" s="112">
        <f t="shared" si="386"/>
        <v>5103</v>
      </c>
      <c r="J5615" s="113">
        <v>4536</v>
      </c>
    </row>
    <row r="5616" s="8" customFormat="1" ht="27" spans="1:10">
      <c r="A5616" s="107" t="s">
        <v>308</v>
      </c>
      <c r="B5616" s="108">
        <v>330802030</v>
      </c>
      <c r="C5616" s="109" t="s">
        <v>9998</v>
      </c>
      <c r="D5616" s="108" t="s">
        <v>9999</v>
      </c>
      <c r="E5616" s="108" t="s">
        <v>10000</v>
      </c>
      <c r="F5616" s="107" t="s">
        <v>25</v>
      </c>
      <c r="G5616" s="108"/>
      <c r="H5616" s="107">
        <v>5000</v>
      </c>
      <c r="I5616" s="112">
        <f t="shared" si="386"/>
        <v>4500</v>
      </c>
      <c r="J5616" s="112">
        <f t="shared" ref="J5616:J5643" si="388">H5616*0.8</f>
        <v>4000</v>
      </c>
    </row>
    <row r="5617" s="8" customFormat="1" ht="40.5" spans="1:10">
      <c r="A5617" s="107" t="s">
        <v>308</v>
      </c>
      <c r="B5617" s="108">
        <v>330802031</v>
      </c>
      <c r="C5617" s="109" t="s">
        <v>10001</v>
      </c>
      <c r="D5617" s="108" t="s">
        <v>10002</v>
      </c>
      <c r="E5617" s="108" t="s">
        <v>8102</v>
      </c>
      <c r="F5617" s="107" t="s">
        <v>25</v>
      </c>
      <c r="G5617" s="108"/>
      <c r="H5617" s="107">
        <v>4436</v>
      </c>
      <c r="I5617" s="112">
        <f t="shared" si="386"/>
        <v>3992.4</v>
      </c>
      <c r="J5617" s="112">
        <f t="shared" si="388"/>
        <v>3548.8</v>
      </c>
    </row>
    <row r="5618" s="8" customFormat="1" ht="27" spans="1:10">
      <c r="A5618" s="107" t="s">
        <v>308</v>
      </c>
      <c r="B5618" s="108">
        <v>330802032</v>
      </c>
      <c r="C5618" s="109" t="s">
        <v>10003</v>
      </c>
      <c r="D5618" s="108" t="s">
        <v>10004</v>
      </c>
      <c r="E5618" s="108"/>
      <c r="F5618" s="107" t="s">
        <v>25</v>
      </c>
      <c r="G5618" s="108"/>
      <c r="H5618" s="107">
        <v>4500</v>
      </c>
      <c r="I5618" s="112">
        <f t="shared" si="386"/>
        <v>4050</v>
      </c>
      <c r="J5618" s="112">
        <f t="shared" si="388"/>
        <v>3600</v>
      </c>
    </row>
    <row r="5619" s="8" customFormat="1" ht="27" spans="1:10">
      <c r="A5619" s="107" t="s">
        <v>308</v>
      </c>
      <c r="B5619" s="108">
        <v>330802033</v>
      </c>
      <c r="C5619" s="109" t="s">
        <v>10005</v>
      </c>
      <c r="D5619" s="108" t="s">
        <v>10006</v>
      </c>
      <c r="E5619" s="108"/>
      <c r="F5619" s="107" t="s">
        <v>25</v>
      </c>
      <c r="G5619" s="108"/>
      <c r="H5619" s="117">
        <v>7650</v>
      </c>
      <c r="I5619" s="118">
        <v>6885</v>
      </c>
      <c r="J5619" s="118">
        <v>6120</v>
      </c>
    </row>
    <row r="5620" s="8" customFormat="1" ht="27" spans="1:10">
      <c r="A5620" s="107" t="s">
        <v>308</v>
      </c>
      <c r="B5620" s="108">
        <v>330802034</v>
      </c>
      <c r="C5620" s="109" t="s">
        <v>10007</v>
      </c>
      <c r="D5620" s="108" t="s">
        <v>10008</v>
      </c>
      <c r="E5620" s="108" t="s">
        <v>8102</v>
      </c>
      <c r="F5620" s="107" t="s">
        <v>25</v>
      </c>
      <c r="G5620" s="108"/>
      <c r="H5620" s="117">
        <v>7280</v>
      </c>
      <c r="I5620" s="118">
        <v>6552</v>
      </c>
      <c r="J5620" s="118">
        <v>5824</v>
      </c>
    </row>
    <row r="5621" s="8" customFormat="1" ht="27" spans="1:10">
      <c r="A5621" s="107" t="s">
        <v>308</v>
      </c>
      <c r="B5621" s="108">
        <v>330802035</v>
      </c>
      <c r="C5621" s="109" t="s">
        <v>10009</v>
      </c>
      <c r="D5621" s="110"/>
      <c r="E5621" s="108" t="s">
        <v>8102</v>
      </c>
      <c r="F5621" s="107" t="s">
        <v>25</v>
      </c>
      <c r="G5621" s="108"/>
      <c r="H5621" s="107">
        <v>4275</v>
      </c>
      <c r="I5621" s="112">
        <f t="shared" si="386"/>
        <v>3847.5</v>
      </c>
      <c r="J5621" s="112">
        <f t="shared" si="388"/>
        <v>3420</v>
      </c>
    </row>
    <row r="5622" s="8" customFormat="1" spans="1:10">
      <c r="A5622" s="107" t="s">
        <v>308</v>
      </c>
      <c r="B5622" s="108" t="s">
        <v>10010</v>
      </c>
      <c r="C5622" s="109" t="s">
        <v>10011</v>
      </c>
      <c r="D5622" s="108"/>
      <c r="E5622" s="108" t="s">
        <v>8102</v>
      </c>
      <c r="F5622" s="107" t="s">
        <v>25</v>
      </c>
      <c r="G5622" s="108"/>
      <c r="H5622" s="107">
        <v>4275</v>
      </c>
      <c r="I5622" s="112">
        <f t="shared" si="386"/>
        <v>3847.5</v>
      </c>
      <c r="J5622" s="112">
        <f t="shared" si="388"/>
        <v>3420</v>
      </c>
    </row>
    <row r="5623" s="8" customFormat="1" spans="1:10">
      <c r="A5623" s="107" t="s">
        <v>308</v>
      </c>
      <c r="B5623" s="108" t="s">
        <v>10012</v>
      </c>
      <c r="C5623" s="109" t="s">
        <v>10013</v>
      </c>
      <c r="D5623" s="108"/>
      <c r="E5623" s="108" t="s">
        <v>8102</v>
      </c>
      <c r="F5623" s="107" t="s">
        <v>25</v>
      </c>
      <c r="G5623" s="108"/>
      <c r="H5623" s="107">
        <v>4275</v>
      </c>
      <c r="I5623" s="112">
        <f t="shared" si="386"/>
        <v>3847.5</v>
      </c>
      <c r="J5623" s="112">
        <f t="shared" si="388"/>
        <v>3420</v>
      </c>
    </row>
    <row r="5624" s="8" customFormat="1" ht="27" spans="1:10">
      <c r="A5624" s="107" t="s">
        <v>308</v>
      </c>
      <c r="B5624" s="108">
        <v>330802036</v>
      </c>
      <c r="C5624" s="109" t="s">
        <v>10014</v>
      </c>
      <c r="D5624" s="108" t="s">
        <v>10015</v>
      </c>
      <c r="E5624" s="108"/>
      <c r="F5624" s="107" t="s">
        <v>25</v>
      </c>
      <c r="G5624" s="108"/>
      <c r="H5624" s="107">
        <v>5000</v>
      </c>
      <c r="I5624" s="112">
        <f t="shared" si="386"/>
        <v>4500</v>
      </c>
      <c r="J5624" s="112">
        <f t="shared" si="388"/>
        <v>4000</v>
      </c>
    </row>
    <row r="5625" s="8" customFormat="1" spans="1:10">
      <c r="A5625" s="107" t="s">
        <v>308</v>
      </c>
      <c r="B5625" s="108">
        <v>330802037</v>
      </c>
      <c r="C5625" s="109" t="s">
        <v>10016</v>
      </c>
      <c r="D5625" s="108" t="s">
        <v>10017</v>
      </c>
      <c r="E5625" s="108" t="s">
        <v>9804</v>
      </c>
      <c r="F5625" s="107" t="s">
        <v>25</v>
      </c>
      <c r="G5625" s="108"/>
      <c r="H5625" s="107">
        <v>5320</v>
      </c>
      <c r="I5625" s="112">
        <f t="shared" si="386"/>
        <v>4788</v>
      </c>
      <c r="J5625" s="112">
        <f t="shared" si="388"/>
        <v>4256</v>
      </c>
    </row>
    <row r="5626" s="8" customFormat="1" ht="27" spans="1:10">
      <c r="A5626" s="107" t="s">
        <v>308</v>
      </c>
      <c r="B5626" s="108">
        <v>330802038</v>
      </c>
      <c r="C5626" s="109" t="s">
        <v>10018</v>
      </c>
      <c r="D5626" s="108" t="s">
        <v>10019</v>
      </c>
      <c r="E5626" s="108" t="s">
        <v>10020</v>
      </c>
      <c r="F5626" s="107" t="s">
        <v>25</v>
      </c>
      <c r="G5626" s="108"/>
      <c r="H5626" s="107">
        <v>5800</v>
      </c>
      <c r="I5626" s="112">
        <f t="shared" si="386"/>
        <v>5220</v>
      </c>
      <c r="J5626" s="112">
        <f t="shared" si="388"/>
        <v>4640</v>
      </c>
    </row>
    <row r="5627" s="8" customFormat="1" ht="27" spans="1:10">
      <c r="A5627" s="107" t="s">
        <v>308</v>
      </c>
      <c r="B5627" s="108">
        <v>330802039</v>
      </c>
      <c r="C5627" s="109" t="s">
        <v>10021</v>
      </c>
      <c r="D5627" s="108" t="s">
        <v>10022</v>
      </c>
      <c r="E5627" s="108" t="s">
        <v>9970</v>
      </c>
      <c r="F5627" s="107" t="s">
        <v>25</v>
      </c>
      <c r="G5627" s="108"/>
      <c r="H5627" s="107">
        <v>5600</v>
      </c>
      <c r="I5627" s="112">
        <f t="shared" si="386"/>
        <v>5040</v>
      </c>
      <c r="J5627" s="112">
        <f t="shared" si="388"/>
        <v>4480</v>
      </c>
    </row>
    <row r="5628" s="8" customFormat="1" ht="40.5" spans="1:10">
      <c r="A5628" s="107" t="s">
        <v>308</v>
      </c>
      <c r="B5628" s="108">
        <v>330802040</v>
      </c>
      <c r="C5628" s="109" t="s">
        <v>10023</v>
      </c>
      <c r="D5628" s="108" t="s">
        <v>10024</v>
      </c>
      <c r="E5628" s="108" t="s">
        <v>10025</v>
      </c>
      <c r="F5628" s="107" t="s">
        <v>25</v>
      </c>
      <c r="G5628" s="108"/>
      <c r="H5628" s="107">
        <v>5400</v>
      </c>
      <c r="I5628" s="112">
        <f t="shared" si="386"/>
        <v>4860</v>
      </c>
      <c r="J5628" s="112">
        <f t="shared" si="388"/>
        <v>4320</v>
      </c>
    </row>
    <row r="5629" s="8" customFormat="1" spans="1:10">
      <c r="A5629" s="107" t="s">
        <v>308</v>
      </c>
      <c r="B5629" s="108" t="s">
        <v>10026</v>
      </c>
      <c r="C5629" s="109" t="s">
        <v>10027</v>
      </c>
      <c r="D5629" s="108"/>
      <c r="E5629" s="108"/>
      <c r="F5629" s="107" t="s">
        <v>25</v>
      </c>
      <c r="G5629" s="108"/>
      <c r="H5629" s="107">
        <v>5400</v>
      </c>
      <c r="I5629" s="112">
        <f t="shared" si="386"/>
        <v>4860</v>
      </c>
      <c r="J5629" s="112">
        <f t="shared" si="388"/>
        <v>4320</v>
      </c>
    </row>
    <row r="5630" s="8" customFormat="1" ht="27" spans="1:10">
      <c r="A5630" s="107" t="s">
        <v>308</v>
      </c>
      <c r="B5630" s="108">
        <v>330802041</v>
      </c>
      <c r="C5630" s="109" t="s">
        <v>10028</v>
      </c>
      <c r="D5630" s="108" t="s">
        <v>10029</v>
      </c>
      <c r="E5630" s="108"/>
      <c r="F5630" s="107" t="s">
        <v>657</v>
      </c>
      <c r="G5630" s="108"/>
      <c r="H5630" s="107">
        <v>5000</v>
      </c>
      <c r="I5630" s="112">
        <f t="shared" si="386"/>
        <v>4500</v>
      </c>
      <c r="J5630" s="112">
        <f t="shared" si="388"/>
        <v>4000</v>
      </c>
    </row>
    <row r="5631" s="8" customFormat="1" spans="1:10">
      <c r="A5631" s="107" t="s">
        <v>308</v>
      </c>
      <c r="B5631" s="108">
        <v>330802042</v>
      </c>
      <c r="C5631" s="109" t="s">
        <v>10030</v>
      </c>
      <c r="D5631" s="108"/>
      <c r="E5631" s="108"/>
      <c r="F5631" s="107" t="s">
        <v>25</v>
      </c>
      <c r="G5631" s="108"/>
      <c r="H5631" s="107">
        <v>5600</v>
      </c>
      <c r="I5631" s="112">
        <f t="shared" si="386"/>
        <v>5040</v>
      </c>
      <c r="J5631" s="112">
        <f t="shared" si="388"/>
        <v>4480</v>
      </c>
    </row>
    <row r="5632" s="8" customFormat="1" ht="40.5" spans="1:10">
      <c r="A5632" s="107" t="s">
        <v>308</v>
      </c>
      <c r="B5632" s="108">
        <v>330802043</v>
      </c>
      <c r="C5632" s="109" t="s">
        <v>10031</v>
      </c>
      <c r="D5632" s="108" t="s">
        <v>10032</v>
      </c>
      <c r="E5632" s="108" t="s">
        <v>10000</v>
      </c>
      <c r="F5632" s="107" t="s">
        <v>25</v>
      </c>
      <c r="G5632" s="108"/>
      <c r="H5632" s="107">
        <v>4275</v>
      </c>
      <c r="I5632" s="112">
        <f t="shared" ref="I5632:I5643" si="389">H5632*0.9</f>
        <v>3847.5</v>
      </c>
      <c r="J5632" s="112">
        <f t="shared" si="388"/>
        <v>3420</v>
      </c>
    </row>
    <row r="5633" s="8" customFormat="1" ht="40.5" spans="1:10">
      <c r="A5633" s="107" t="s">
        <v>308</v>
      </c>
      <c r="B5633" s="108">
        <v>330802044</v>
      </c>
      <c r="C5633" s="109" t="s">
        <v>10033</v>
      </c>
      <c r="D5633" s="108" t="s">
        <v>10034</v>
      </c>
      <c r="E5633" s="108" t="s">
        <v>10000</v>
      </c>
      <c r="F5633" s="107" t="s">
        <v>25</v>
      </c>
      <c r="G5633" s="108"/>
      <c r="H5633" s="107">
        <v>5320</v>
      </c>
      <c r="I5633" s="112">
        <f t="shared" si="389"/>
        <v>4788</v>
      </c>
      <c r="J5633" s="112">
        <f t="shared" si="388"/>
        <v>4256</v>
      </c>
    </row>
    <row r="5634" s="8" customFormat="1" ht="40.5" spans="1:10">
      <c r="A5634" s="107" t="s">
        <v>308</v>
      </c>
      <c r="B5634" s="108">
        <v>330802045</v>
      </c>
      <c r="C5634" s="109" t="s">
        <v>10035</v>
      </c>
      <c r="D5634" s="108" t="s">
        <v>10036</v>
      </c>
      <c r="E5634" s="108" t="s">
        <v>8102</v>
      </c>
      <c r="F5634" s="107" t="s">
        <v>25</v>
      </c>
      <c r="G5634" s="108"/>
      <c r="H5634" s="107">
        <v>4560</v>
      </c>
      <c r="I5634" s="112">
        <f t="shared" si="389"/>
        <v>4104</v>
      </c>
      <c r="J5634" s="112">
        <f t="shared" si="388"/>
        <v>3648</v>
      </c>
    </row>
    <row r="5635" s="8" customFormat="1" spans="1:10">
      <c r="A5635" s="107" t="s">
        <v>308</v>
      </c>
      <c r="B5635" s="108" t="s">
        <v>10037</v>
      </c>
      <c r="C5635" s="109" t="s">
        <v>10038</v>
      </c>
      <c r="D5635" s="108"/>
      <c r="E5635" s="108"/>
      <c r="F5635" s="107" t="s">
        <v>25</v>
      </c>
      <c r="G5635" s="108"/>
      <c r="H5635" s="107">
        <v>3574</v>
      </c>
      <c r="I5635" s="112">
        <f t="shared" si="389"/>
        <v>3216.6</v>
      </c>
      <c r="J5635" s="112">
        <f t="shared" si="388"/>
        <v>2859.2</v>
      </c>
    </row>
    <row r="5636" s="8" customFormat="1" spans="1:10">
      <c r="A5636" s="107" t="s">
        <v>308</v>
      </c>
      <c r="B5636" s="108" t="s">
        <v>10039</v>
      </c>
      <c r="C5636" s="109" t="s">
        <v>10040</v>
      </c>
      <c r="D5636" s="108"/>
      <c r="E5636" s="108"/>
      <c r="F5636" s="107" t="s">
        <v>25</v>
      </c>
      <c r="G5636" s="108"/>
      <c r="H5636" s="107">
        <v>4656</v>
      </c>
      <c r="I5636" s="112">
        <f t="shared" si="389"/>
        <v>4190.4</v>
      </c>
      <c r="J5636" s="112">
        <f t="shared" si="388"/>
        <v>3724.8</v>
      </c>
    </row>
    <row r="5637" s="9" customFormat="1" ht="27" spans="1:10">
      <c r="A5637" s="113" t="s">
        <v>308</v>
      </c>
      <c r="B5637" s="167" t="s">
        <v>10041</v>
      </c>
      <c r="C5637" s="120" t="s">
        <v>10042</v>
      </c>
      <c r="D5637" s="121" t="s">
        <v>10043</v>
      </c>
      <c r="E5637" s="121"/>
      <c r="F5637" s="113" t="s">
        <v>25</v>
      </c>
      <c r="G5637" s="121"/>
      <c r="H5637" s="113">
        <v>10489</v>
      </c>
      <c r="I5637" s="112">
        <f t="shared" si="389"/>
        <v>9440.1</v>
      </c>
      <c r="J5637" s="112">
        <f t="shared" si="388"/>
        <v>8391.2</v>
      </c>
    </row>
    <row r="5638" s="9" customFormat="1" ht="67.5" spans="1:10">
      <c r="A5638" s="113" t="s">
        <v>308</v>
      </c>
      <c r="B5638" s="167" t="s">
        <v>10044</v>
      </c>
      <c r="C5638" s="120" t="s">
        <v>10045</v>
      </c>
      <c r="D5638" s="121" t="s">
        <v>10046</v>
      </c>
      <c r="E5638" s="121"/>
      <c r="F5638" s="113" t="s">
        <v>25</v>
      </c>
      <c r="G5638" s="121"/>
      <c r="H5638" s="113">
        <v>9263.2</v>
      </c>
      <c r="I5638" s="112">
        <f t="shared" si="389"/>
        <v>8336.88</v>
      </c>
      <c r="J5638" s="112">
        <f t="shared" si="388"/>
        <v>7410.56</v>
      </c>
    </row>
    <row r="5639" s="9" customFormat="1" ht="67.5" spans="1:10">
      <c r="A5639" s="113" t="s">
        <v>308</v>
      </c>
      <c r="B5639" s="167" t="s">
        <v>10047</v>
      </c>
      <c r="C5639" s="120" t="s">
        <v>10048</v>
      </c>
      <c r="D5639" s="121" t="s">
        <v>10049</v>
      </c>
      <c r="E5639" s="121"/>
      <c r="F5639" s="113" t="s">
        <v>25</v>
      </c>
      <c r="G5639" s="121"/>
      <c r="H5639" s="113">
        <v>9653</v>
      </c>
      <c r="I5639" s="112">
        <f t="shared" si="389"/>
        <v>8687.7</v>
      </c>
      <c r="J5639" s="112">
        <f t="shared" si="388"/>
        <v>7722.4</v>
      </c>
    </row>
    <row r="5640" s="9" customFormat="1" ht="40.5" spans="1:10">
      <c r="A5640" s="113" t="s">
        <v>308</v>
      </c>
      <c r="B5640" s="167" t="s">
        <v>10050</v>
      </c>
      <c r="C5640" s="120" t="s">
        <v>10051</v>
      </c>
      <c r="D5640" s="121" t="s">
        <v>10052</v>
      </c>
      <c r="E5640" s="121"/>
      <c r="F5640" s="113" t="s">
        <v>25</v>
      </c>
      <c r="G5640" s="121"/>
      <c r="H5640" s="113">
        <v>9243.2</v>
      </c>
      <c r="I5640" s="112">
        <f t="shared" si="389"/>
        <v>8318.88</v>
      </c>
      <c r="J5640" s="112">
        <f t="shared" si="388"/>
        <v>7394.56</v>
      </c>
    </row>
    <row r="5641" s="9" customFormat="1" ht="54" spans="1:10">
      <c r="A5641" s="113" t="s">
        <v>308</v>
      </c>
      <c r="B5641" s="167" t="s">
        <v>10053</v>
      </c>
      <c r="C5641" s="120" t="s">
        <v>10054</v>
      </c>
      <c r="D5641" s="121" t="s">
        <v>10055</v>
      </c>
      <c r="E5641" s="121"/>
      <c r="F5641" s="113" t="s">
        <v>25</v>
      </c>
      <c r="G5641" s="121"/>
      <c r="H5641" s="113">
        <v>9088.8</v>
      </c>
      <c r="I5641" s="112">
        <f t="shared" si="389"/>
        <v>8179.92</v>
      </c>
      <c r="J5641" s="112">
        <f t="shared" si="388"/>
        <v>7271.04</v>
      </c>
    </row>
    <row r="5642" s="9" customFormat="1" ht="67.5" spans="1:10">
      <c r="A5642" s="113" t="s">
        <v>308</v>
      </c>
      <c r="B5642" s="167" t="s">
        <v>10056</v>
      </c>
      <c r="C5642" s="120" t="s">
        <v>10057</v>
      </c>
      <c r="D5642" s="121" t="s">
        <v>10058</v>
      </c>
      <c r="E5642" s="121"/>
      <c r="F5642" s="113" t="s">
        <v>25</v>
      </c>
      <c r="G5642" s="121"/>
      <c r="H5642" s="113">
        <v>9677</v>
      </c>
      <c r="I5642" s="112">
        <f t="shared" si="389"/>
        <v>8709.3</v>
      </c>
      <c r="J5642" s="112">
        <f t="shared" si="388"/>
        <v>7741.6</v>
      </c>
    </row>
    <row r="5643" s="9" customFormat="1" ht="81" spans="1:10">
      <c r="A5643" s="113" t="s">
        <v>308</v>
      </c>
      <c r="B5643" s="167" t="s">
        <v>10059</v>
      </c>
      <c r="C5643" s="120" t="s">
        <v>10060</v>
      </c>
      <c r="D5643" s="121" t="s">
        <v>10061</v>
      </c>
      <c r="E5643" s="121"/>
      <c r="F5643" s="113" t="s">
        <v>25</v>
      </c>
      <c r="G5643" s="121"/>
      <c r="H5643" s="113">
        <v>9950</v>
      </c>
      <c r="I5643" s="112">
        <f t="shared" si="389"/>
        <v>8955</v>
      </c>
      <c r="J5643" s="112">
        <f t="shared" si="388"/>
        <v>7960</v>
      </c>
    </row>
    <row r="5644" s="8" customFormat="1" spans="1:10">
      <c r="A5644" s="107" t="s">
        <v>308</v>
      </c>
      <c r="B5644" s="108">
        <v>330803</v>
      </c>
      <c r="C5644" s="109" t="s">
        <v>10062</v>
      </c>
      <c r="D5644" s="108"/>
      <c r="E5644" s="108"/>
      <c r="F5644" s="107"/>
      <c r="G5644" s="108"/>
      <c r="H5644" s="107"/>
      <c r="I5644" s="112"/>
      <c r="J5644" s="112"/>
    </row>
    <row r="5645" s="8" customFormat="1" spans="1:10">
      <c r="A5645" s="107" t="s">
        <v>308</v>
      </c>
      <c r="B5645" s="108">
        <v>330803001</v>
      </c>
      <c r="C5645" s="109" t="s">
        <v>10063</v>
      </c>
      <c r="D5645" s="108"/>
      <c r="E5645" s="108"/>
      <c r="F5645" s="107" t="s">
        <v>25</v>
      </c>
      <c r="G5645" s="108"/>
      <c r="H5645" s="107">
        <v>950</v>
      </c>
      <c r="I5645" s="112">
        <f t="shared" ref="I5645:I5675" si="390">H5645*0.9</f>
        <v>855</v>
      </c>
      <c r="J5645" s="112">
        <f t="shared" ref="J5645:J5675" si="391">H5645*0.8</f>
        <v>760</v>
      </c>
    </row>
    <row r="5646" s="8" customFormat="1" ht="27" spans="1:10">
      <c r="A5646" s="107" t="s">
        <v>308</v>
      </c>
      <c r="B5646" s="108">
        <v>330803002</v>
      </c>
      <c r="C5646" s="109" t="s">
        <v>10064</v>
      </c>
      <c r="D5646" s="108" t="s">
        <v>10065</v>
      </c>
      <c r="E5646" s="108"/>
      <c r="F5646" s="107" t="s">
        <v>25</v>
      </c>
      <c r="G5646" s="108"/>
      <c r="H5646" s="107">
        <v>3500</v>
      </c>
      <c r="I5646" s="112">
        <f t="shared" si="390"/>
        <v>3150</v>
      </c>
      <c r="J5646" s="112">
        <f t="shared" si="391"/>
        <v>2800</v>
      </c>
    </row>
    <row r="5647" s="8" customFormat="1" spans="1:10">
      <c r="A5647" s="107" t="s">
        <v>308</v>
      </c>
      <c r="B5647" s="108">
        <v>330803003</v>
      </c>
      <c r="C5647" s="109" t="s">
        <v>10066</v>
      </c>
      <c r="D5647" s="108"/>
      <c r="E5647" s="108"/>
      <c r="F5647" s="107" t="s">
        <v>25</v>
      </c>
      <c r="G5647" s="108"/>
      <c r="H5647" s="107">
        <v>1940</v>
      </c>
      <c r="I5647" s="112">
        <f t="shared" si="390"/>
        <v>1746</v>
      </c>
      <c r="J5647" s="112">
        <f t="shared" si="391"/>
        <v>1552</v>
      </c>
    </row>
    <row r="5648" s="8" customFormat="1" spans="1:10">
      <c r="A5648" s="107" t="s">
        <v>308</v>
      </c>
      <c r="B5648" s="108">
        <v>330803004</v>
      </c>
      <c r="C5648" s="109" t="s">
        <v>10067</v>
      </c>
      <c r="D5648" s="108"/>
      <c r="E5648" s="108"/>
      <c r="F5648" s="107" t="s">
        <v>25</v>
      </c>
      <c r="G5648" s="108"/>
      <c r="H5648" s="107">
        <v>2000</v>
      </c>
      <c r="I5648" s="112">
        <f t="shared" si="390"/>
        <v>1800</v>
      </c>
      <c r="J5648" s="112">
        <f t="shared" si="391"/>
        <v>1600</v>
      </c>
    </row>
    <row r="5649" s="8" customFormat="1" spans="1:10">
      <c r="A5649" s="107" t="s">
        <v>308</v>
      </c>
      <c r="B5649" s="108">
        <v>330803005</v>
      </c>
      <c r="C5649" s="109" t="s">
        <v>10068</v>
      </c>
      <c r="D5649" s="108"/>
      <c r="E5649" s="108"/>
      <c r="F5649" s="107" t="s">
        <v>25</v>
      </c>
      <c r="G5649" s="108"/>
      <c r="H5649" s="117">
        <v>1193</v>
      </c>
      <c r="I5649" s="118">
        <v>1073.7</v>
      </c>
      <c r="J5649" s="118">
        <v>954.4</v>
      </c>
    </row>
    <row r="5650" s="8" customFormat="1" ht="27" spans="1:10">
      <c r="A5650" s="107" t="s">
        <v>308</v>
      </c>
      <c r="B5650" s="108">
        <v>330803006</v>
      </c>
      <c r="C5650" s="109" t="s">
        <v>10069</v>
      </c>
      <c r="D5650" s="110"/>
      <c r="E5650" s="108"/>
      <c r="F5650" s="107" t="s">
        <v>25</v>
      </c>
      <c r="G5650" s="121" t="s">
        <v>6369</v>
      </c>
      <c r="H5650" s="118">
        <v>2250</v>
      </c>
      <c r="I5650" s="118">
        <v>2025</v>
      </c>
      <c r="J5650" s="118">
        <v>1800</v>
      </c>
    </row>
    <row r="5651" s="8" customFormat="1" spans="1:10">
      <c r="A5651" s="107" t="s">
        <v>308</v>
      </c>
      <c r="B5651" s="108" t="s">
        <v>10070</v>
      </c>
      <c r="C5651" s="109" t="s">
        <v>10071</v>
      </c>
      <c r="D5651" s="108"/>
      <c r="E5651" s="108"/>
      <c r="F5651" s="107" t="s">
        <v>25</v>
      </c>
      <c r="G5651" s="108"/>
      <c r="H5651" s="117">
        <v>2250</v>
      </c>
      <c r="I5651" s="118">
        <v>2025</v>
      </c>
      <c r="J5651" s="118">
        <v>1800</v>
      </c>
    </row>
    <row r="5652" s="8" customFormat="1" spans="1:10">
      <c r="A5652" s="107" t="s">
        <v>308</v>
      </c>
      <c r="B5652" s="108" t="s">
        <v>10072</v>
      </c>
      <c r="C5652" s="109" t="s">
        <v>10073</v>
      </c>
      <c r="D5652" s="108"/>
      <c r="E5652" s="108"/>
      <c r="F5652" s="107" t="s">
        <v>25</v>
      </c>
      <c r="G5652" s="108"/>
      <c r="H5652" s="107">
        <v>1140</v>
      </c>
      <c r="I5652" s="112">
        <f t="shared" si="390"/>
        <v>1026</v>
      </c>
      <c r="J5652" s="112">
        <f t="shared" si="391"/>
        <v>912</v>
      </c>
    </row>
    <row r="5653" s="8" customFormat="1" spans="1:10">
      <c r="A5653" s="107" t="s">
        <v>308</v>
      </c>
      <c r="B5653" s="108" t="s">
        <v>10074</v>
      </c>
      <c r="C5653" s="109" t="s">
        <v>10075</v>
      </c>
      <c r="D5653" s="108"/>
      <c r="E5653" s="108"/>
      <c r="F5653" s="107" t="s">
        <v>25</v>
      </c>
      <c r="G5653" s="108"/>
      <c r="H5653" s="107">
        <v>1140</v>
      </c>
      <c r="I5653" s="112">
        <f t="shared" si="390"/>
        <v>1026</v>
      </c>
      <c r="J5653" s="112">
        <f t="shared" si="391"/>
        <v>912</v>
      </c>
    </row>
    <row r="5654" s="8" customFormat="1" spans="1:10">
      <c r="A5654" s="107" t="s">
        <v>308</v>
      </c>
      <c r="B5654" s="108" t="s">
        <v>10076</v>
      </c>
      <c r="C5654" s="109" t="s">
        <v>10077</v>
      </c>
      <c r="D5654" s="108"/>
      <c r="E5654" s="108"/>
      <c r="F5654" s="107" t="s">
        <v>25</v>
      </c>
      <c r="G5654" s="108"/>
      <c r="H5654" s="107">
        <v>1140</v>
      </c>
      <c r="I5654" s="112">
        <f t="shared" si="390"/>
        <v>1026</v>
      </c>
      <c r="J5654" s="112">
        <f t="shared" si="391"/>
        <v>912</v>
      </c>
    </row>
    <row r="5655" s="8" customFormat="1" spans="1:10">
      <c r="A5655" s="107" t="s">
        <v>308</v>
      </c>
      <c r="B5655" s="108">
        <v>330803007</v>
      </c>
      <c r="C5655" s="109" t="s">
        <v>10078</v>
      </c>
      <c r="D5655" s="108" t="s">
        <v>10079</v>
      </c>
      <c r="E5655" s="108"/>
      <c r="F5655" s="107" t="s">
        <v>25</v>
      </c>
      <c r="G5655" s="110"/>
      <c r="H5655" s="107">
        <v>4500</v>
      </c>
      <c r="I5655" s="112">
        <f t="shared" si="390"/>
        <v>4050</v>
      </c>
      <c r="J5655" s="112">
        <f t="shared" si="391"/>
        <v>3600</v>
      </c>
    </row>
    <row r="5656" s="8" customFormat="1" spans="1:10">
      <c r="A5656" s="107" t="s">
        <v>308</v>
      </c>
      <c r="B5656" s="108" t="s">
        <v>10080</v>
      </c>
      <c r="C5656" s="109" t="s">
        <v>10081</v>
      </c>
      <c r="D5656" s="108" t="s">
        <v>10079</v>
      </c>
      <c r="E5656" s="108"/>
      <c r="F5656" s="107" t="s">
        <v>25</v>
      </c>
      <c r="G5656" s="108"/>
      <c r="H5656" s="107">
        <v>2000</v>
      </c>
      <c r="I5656" s="112">
        <f t="shared" si="390"/>
        <v>1800</v>
      </c>
      <c r="J5656" s="112">
        <f t="shared" si="391"/>
        <v>1600</v>
      </c>
    </row>
    <row r="5657" s="8" customFormat="1" spans="1:10">
      <c r="A5657" s="107" t="s">
        <v>308</v>
      </c>
      <c r="B5657" s="108">
        <v>330803008</v>
      </c>
      <c r="C5657" s="109" t="s">
        <v>10082</v>
      </c>
      <c r="D5657" s="108" t="s">
        <v>10083</v>
      </c>
      <c r="E5657" s="108"/>
      <c r="F5657" s="107" t="s">
        <v>25</v>
      </c>
      <c r="G5657" s="108"/>
      <c r="H5657" s="107">
        <v>3420</v>
      </c>
      <c r="I5657" s="112">
        <f t="shared" si="390"/>
        <v>3078</v>
      </c>
      <c r="J5657" s="112">
        <f t="shared" si="391"/>
        <v>2736</v>
      </c>
    </row>
    <row r="5658" s="8" customFormat="1" spans="1:10">
      <c r="A5658" s="107" t="s">
        <v>308</v>
      </c>
      <c r="B5658" s="108" t="s">
        <v>10084</v>
      </c>
      <c r="C5658" s="109" t="s">
        <v>10085</v>
      </c>
      <c r="D5658" s="108"/>
      <c r="E5658" s="108"/>
      <c r="F5658" s="107" t="s">
        <v>25</v>
      </c>
      <c r="G5658" s="108"/>
      <c r="H5658" s="117">
        <v>5400</v>
      </c>
      <c r="I5658" s="118">
        <v>4860</v>
      </c>
      <c r="J5658" s="118">
        <v>4320</v>
      </c>
    </row>
    <row r="5659" s="8" customFormat="1" spans="1:10">
      <c r="A5659" s="107" t="s">
        <v>308</v>
      </c>
      <c r="B5659" s="108">
        <v>330803009</v>
      </c>
      <c r="C5659" s="109" t="s">
        <v>10086</v>
      </c>
      <c r="D5659" s="110"/>
      <c r="E5659" s="108"/>
      <c r="F5659" s="107" t="s">
        <v>25</v>
      </c>
      <c r="G5659" s="110"/>
      <c r="H5659" s="107">
        <v>3100</v>
      </c>
      <c r="I5659" s="112">
        <f t="shared" si="390"/>
        <v>2790</v>
      </c>
      <c r="J5659" s="112">
        <f t="shared" si="391"/>
        <v>2480</v>
      </c>
    </row>
    <row r="5660" s="8" customFormat="1" spans="1:10">
      <c r="A5660" s="107" t="s">
        <v>308</v>
      </c>
      <c r="B5660" s="108" t="s">
        <v>10087</v>
      </c>
      <c r="C5660" s="109" t="s">
        <v>10088</v>
      </c>
      <c r="D5660" s="108"/>
      <c r="E5660" s="108"/>
      <c r="F5660" s="107" t="s">
        <v>25</v>
      </c>
      <c r="G5660" s="108"/>
      <c r="H5660" s="107">
        <v>3720</v>
      </c>
      <c r="I5660" s="112">
        <f t="shared" si="390"/>
        <v>3348</v>
      </c>
      <c r="J5660" s="112">
        <f t="shared" si="391"/>
        <v>2976</v>
      </c>
    </row>
    <row r="5661" s="8" customFormat="1" spans="1:10">
      <c r="A5661" s="107" t="s">
        <v>308</v>
      </c>
      <c r="B5661" s="108" t="s">
        <v>10089</v>
      </c>
      <c r="C5661" s="109" t="s">
        <v>10090</v>
      </c>
      <c r="D5661" s="108"/>
      <c r="E5661" s="108"/>
      <c r="F5661" s="107" t="s">
        <v>25</v>
      </c>
      <c r="G5661" s="108"/>
      <c r="H5661" s="107">
        <v>3100</v>
      </c>
      <c r="I5661" s="112">
        <f t="shared" si="390"/>
        <v>2790</v>
      </c>
      <c r="J5661" s="112">
        <f t="shared" si="391"/>
        <v>2480</v>
      </c>
    </row>
    <row r="5662" s="8" customFormat="1" spans="1:10">
      <c r="A5662" s="107" t="s">
        <v>308</v>
      </c>
      <c r="B5662" s="108">
        <v>330803010</v>
      </c>
      <c r="C5662" s="109" t="s">
        <v>10091</v>
      </c>
      <c r="D5662" s="108"/>
      <c r="E5662" s="108"/>
      <c r="F5662" s="107" t="s">
        <v>25</v>
      </c>
      <c r="G5662" s="108"/>
      <c r="H5662" s="107">
        <v>3800</v>
      </c>
      <c r="I5662" s="112">
        <f t="shared" si="390"/>
        <v>3420</v>
      </c>
      <c r="J5662" s="112">
        <f t="shared" si="391"/>
        <v>3040</v>
      </c>
    </row>
    <row r="5663" s="8" customFormat="1" spans="1:10">
      <c r="A5663" s="107" t="s">
        <v>308</v>
      </c>
      <c r="B5663" s="108">
        <v>330803011</v>
      </c>
      <c r="C5663" s="109" t="s">
        <v>10092</v>
      </c>
      <c r="D5663" s="108" t="s">
        <v>10093</v>
      </c>
      <c r="E5663" s="108" t="s">
        <v>10094</v>
      </c>
      <c r="F5663" s="107" t="s">
        <v>25</v>
      </c>
      <c r="G5663" s="108"/>
      <c r="H5663" s="107">
        <v>4000</v>
      </c>
      <c r="I5663" s="112">
        <f t="shared" si="390"/>
        <v>3600</v>
      </c>
      <c r="J5663" s="112">
        <f t="shared" si="391"/>
        <v>3200</v>
      </c>
    </row>
    <row r="5664" s="8" customFormat="1" spans="1:10">
      <c r="A5664" s="107" t="s">
        <v>308</v>
      </c>
      <c r="B5664" s="108" t="s">
        <v>10095</v>
      </c>
      <c r="C5664" s="109" t="s">
        <v>10096</v>
      </c>
      <c r="D5664" s="108"/>
      <c r="E5664" s="108" t="s">
        <v>10094</v>
      </c>
      <c r="F5664" s="107" t="s">
        <v>25</v>
      </c>
      <c r="G5664" s="108"/>
      <c r="H5664" s="107">
        <v>4000</v>
      </c>
      <c r="I5664" s="112">
        <f t="shared" si="390"/>
        <v>3600</v>
      </c>
      <c r="J5664" s="112">
        <f t="shared" si="391"/>
        <v>3200</v>
      </c>
    </row>
    <row r="5665" s="8" customFormat="1" spans="1:10">
      <c r="A5665" s="107" t="s">
        <v>308</v>
      </c>
      <c r="B5665" s="108">
        <v>330803012</v>
      </c>
      <c r="C5665" s="109" t="s">
        <v>10097</v>
      </c>
      <c r="D5665" s="110"/>
      <c r="E5665" s="108"/>
      <c r="F5665" s="107" t="s">
        <v>25</v>
      </c>
      <c r="G5665" s="108"/>
      <c r="H5665" s="107">
        <v>3500</v>
      </c>
      <c r="I5665" s="112">
        <f t="shared" si="390"/>
        <v>3150</v>
      </c>
      <c r="J5665" s="112">
        <f t="shared" si="391"/>
        <v>2800</v>
      </c>
    </row>
    <row r="5666" s="8" customFormat="1" spans="1:10">
      <c r="A5666" s="107" t="s">
        <v>308</v>
      </c>
      <c r="B5666" s="108" t="s">
        <v>10098</v>
      </c>
      <c r="C5666" s="109" t="s">
        <v>10099</v>
      </c>
      <c r="D5666" s="110"/>
      <c r="E5666" s="108"/>
      <c r="F5666" s="107" t="s">
        <v>25</v>
      </c>
      <c r="G5666" s="108"/>
      <c r="H5666" s="117">
        <v>4466</v>
      </c>
      <c r="I5666" s="118">
        <v>4019.4</v>
      </c>
      <c r="J5666" s="118">
        <v>3572.8</v>
      </c>
    </row>
    <row r="5667" s="8" customFormat="1" spans="1:10">
      <c r="A5667" s="107" t="s">
        <v>308</v>
      </c>
      <c r="B5667" s="108" t="s">
        <v>10100</v>
      </c>
      <c r="C5667" s="109" t="s">
        <v>10101</v>
      </c>
      <c r="D5667" s="110"/>
      <c r="E5667" s="108"/>
      <c r="F5667" s="107" t="s">
        <v>25</v>
      </c>
      <c r="G5667" s="108"/>
      <c r="H5667" s="107">
        <v>3500</v>
      </c>
      <c r="I5667" s="112">
        <f t="shared" si="390"/>
        <v>3150</v>
      </c>
      <c r="J5667" s="112">
        <f t="shared" si="391"/>
        <v>2800</v>
      </c>
    </row>
    <row r="5668" s="8" customFormat="1" spans="1:10">
      <c r="A5668" s="107" t="s">
        <v>308</v>
      </c>
      <c r="B5668" s="108" t="s">
        <v>10102</v>
      </c>
      <c r="C5668" s="109" t="s">
        <v>10103</v>
      </c>
      <c r="D5668" s="110"/>
      <c r="E5668" s="108"/>
      <c r="F5668" s="107" t="s">
        <v>25</v>
      </c>
      <c r="G5668" s="108"/>
      <c r="H5668" s="107">
        <v>3500</v>
      </c>
      <c r="I5668" s="112">
        <f t="shared" si="390"/>
        <v>3150</v>
      </c>
      <c r="J5668" s="112">
        <f t="shared" si="391"/>
        <v>2800</v>
      </c>
    </row>
    <row r="5669" s="8" customFormat="1" spans="1:10">
      <c r="A5669" s="107" t="s">
        <v>308</v>
      </c>
      <c r="B5669" s="108">
        <v>330803013</v>
      </c>
      <c r="C5669" s="109" t="s">
        <v>10104</v>
      </c>
      <c r="D5669" s="108"/>
      <c r="E5669" s="108"/>
      <c r="F5669" s="107" t="s">
        <v>25</v>
      </c>
      <c r="G5669" s="108"/>
      <c r="H5669" s="117">
        <v>5019</v>
      </c>
      <c r="I5669" s="118">
        <v>4517.1</v>
      </c>
      <c r="J5669" s="118">
        <v>4015.2</v>
      </c>
    </row>
    <row r="5670" s="8" customFormat="1" spans="1:10">
      <c r="A5670" s="107" t="s">
        <v>308</v>
      </c>
      <c r="B5670" s="108">
        <v>330803014</v>
      </c>
      <c r="C5670" s="109" t="s">
        <v>10105</v>
      </c>
      <c r="D5670" s="110"/>
      <c r="E5670" s="108"/>
      <c r="F5670" s="107" t="s">
        <v>25</v>
      </c>
      <c r="G5670" s="108"/>
      <c r="H5670" s="107">
        <v>3800</v>
      </c>
      <c r="I5670" s="112">
        <f t="shared" si="390"/>
        <v>3420</v>
      </c>
      <c r="J5670" s="112">
        <f t="shared" si="391"/>
        <v>3040</v>
      </c>
    </row>
    <row r="5671" s="8" customFormat="1" spans="1:10">
      <c r="A5671" s="107" t="s">
        <v>308</v>
      </c>
      <c r="B5671" s="108">
        <v>330803015</v>
      </c>
      <c r="C5671" s="109" t="s">
        <v>10106</v>
      </c>
      <c r="D5671" s="108" t="s">
        <v>10107</v>
      </c>
      <c r="E5671" s="108"/>
      <c r="F5671" s="107" t="s">
        <v>25</v>
      </c>
      <c r="G5671" s="108"/>
      <c r="H5671" s="107">
        <v>3800</v>
      </c>
      <c r="I5671" s="112">
        <f t="shared" si="390"/>
        <v>3420</v>
      </c>
      <c r="J5671" s="112">
        <f t="shared" si="391"/>
        <v>3040</v>
      </c>
    </row>
    <row r="5672" s="8" customFormat="1" spans="1:10">
      <c r="A5672" s="107" t="s">
        <v>308</v>
      </c>
      <c r="B5672" s="108">
        <v>330803016</v>
      </c>
      <c r="C5672" s="109" t="s">
        <v>10108</v>
      </c>
      <c r="D5672" s="110"/>
      <c r="E5672" s="108" t="s">
        <v>10109</v>
      </c>
      <c r="F5672" s="107" t="s">
        <v>25</v>
      </c>
      <c r="G5672" s="108"/>
      <c r="H5672" s="107">
        <v>4500</v>
      </c>
      <c r="I5672" s="112">
        <f t="shared" si="390"/>
        <v>4050</v>
      </c>
      <c r="J5672" s="112">
        <f t="shared" si="391"/>
        <v>3600</v>
      </c>
    </row>
    <row r="5673" s="8" customFormat="1" spans="1:10">
      <c r="A5673" s="107" t="s">
        <v>308</v>
      </c>
      <c r="B5673" s="108" t="s">
        <v>10110</v>
      </c>
      <c r="C5673" s="109" t="s">
        <v>10111</v>
      </c>
      <c r="D5673" s="108" t="s">
        <v>10112</v>
      </c>
      <c r="E5673" s="108" t="s">
        <v>10109</v>
      </c>
      <c r="F5673" s="107" t="s">
        <v>25</v>
      </c>
      <c r="G5673" s="108"/>
      <c r="H5673" s="107">
        <v>4500</v>
      </c>
      <c r="I5673" s="112">
        <f t="shared" si="390"/>
        <v>4050</v>
      </c>
      <c r="J5673" s="112">
        <f t="shared" si="391"/>
        <v>3600</v>
      </c>
    </row>
    <row r="5674" s="8" customFormat="1" spans="1:10">
      <c r="A5674" s="107" t="s">
        <v>308</v>
      </c>
      <c r="B5674" s="108">
        <v>330803017</v>
      </c>
      <c r="C5674" s="109" t="s">
        <v>10113</v>
      </c>
      <c r="D5674" s="108"/>
      <c r="E5674" s="108" t="s">
        <v>5966</v>
      </c>
      <c r="F5674" s="107" t="s">
        <v>25</v>
      </c>
      <c r="G5674" s="110"/>
      <c r="H5674" s="107">
        <v>300</v>
      </c>
      <c r="I5674" s="112">
        <f t="shared" si="390"/>
        <v>270</v>
      </c>
      <c r="J5674" s="112">
        <f t="shared" si="391"/>
        <v>240</v>
      </c>
    </row>
    <row r="5675" s="8" customFormat="1" spans="1:10">
      <c r="A5675" s="107" t="s">
        <v>308</v>
      </c>
      <c r="B5675" s="108" t="s">
        <v>10114</v>
      </c>
      <c r="C5675" s="109" t="s">
        <v>10115</v>
      </c>
      <c r="D5675" s="108"/>
      <c r="E5675" s="108"/>
      <c r="F5675" s="107" t="s">
        <v>458</v>
      </c>
      <c r="G5675" s="108"/>
      <c r="H5675" s="107">
        <v>20</v>
      </c>
      <c r="I5675" s="112">
        <f t="shared" si="390"/>
        <v>18</v>
      </c>
      <c r="J5675" s="112">
        <f t="shared" si="391"/>
        <v>16</v>
      </c>
    </row>
    <row r="5676" s="8" customFormat="1" ht="27" spans="1:10">
      <c r="A5676" s="107" t="s">
        <v>308</v>
      </c>
      <c r="B5676" s="108">
        <v>330803018</v>
      </c>
      <c r="C5676" s="109" t="s">
        <v>10116</v>
      </c>
      <c r="D5676" s="108"/>
      <c r="E5676" s="108" t="s">
        <v>10117</v>
      </c>
      <c r="F5676" s="107" t="s">
        <v>10118</v>
      </c>
      <c r="G5676" s="108"/>
      <c r="H5676" s="107" t="s">
        <v>314</v>
      </c>
      <c r="I5676" s="107" t="s">
        <v>314</v>
      </c>
      <c r="J5676" s="107" t="s">
        <v>314</v>
      </c>
    </row>
    <row r="5677" s="8" customFormat="1" spans="1:10">
      <c r="A5677" s="107" t="s">
        <v>308</v>
      </c>
      <c r="B5677" s="108">
        <v>330803019</v>
      </c>
      <c r="C5677" s="109" t="s">
        <v>10119</v>
      </c>
      <c r="D5677" s="108"/>
      <c r="E5677" s="108"/>
      <c r="F5677" s="107" t="s">
        <v>25</v>
      </c>
      <c r="G5677" s="108"/>
      <c r="H5677" s="107">
        <v>3800</v>
      </c>
      <c r="I5677" s="112">
        <f t="shared" ref="I5677:I5702" si="392">H5677*0.9</f>
        <v>3420</v>
      </c>
      <c r="J5677" s="112">
        <f t="shared" ref="J5677:J5681" si="393">H5677*0.8</f>
        <v>3040</v>
      </c>
    </row>
    <row r="5678" s="8" customFormat="1" ht="27" spans="1:10">
      <c r="A5678" s="107" t="s">
        <v>308</v>
      </c>
      <c r="B5678" s="108">
        <v>330803022</v>
      </c>
      <c r="C5678" s="109" t="s">
        <v>10120</v>
      </c>
      <c r="D5678" s="108" t="s">
        <v>10121</v>
      </c>
      <c r="E5678" s="108" t="s">
        <v>10122</v>
      </c>
      <c r="F5678" s="107" t="s">
        <v>25</v>
      </c>
      <c r="G5678" s="108"/>
      <c r="H5678" s="107">
        <v>2850</v>
      </c>
      <c r="I5678" s="112">
        <f t="shared" si="392"/>
        <v>2565</v>
      </c>
      <c r="J5678" s="112">
        <f t="shared" si="393"/>
        <v>2280</v>
      </c>
    </row>
    <row r="5679" s="8" customFormat="1" ht="27" spans="1:10">
      <c r="A5679" s="107" t="s">
        <v>308</v>
      </c>
      <c r="B5679" s="108">
        <v>330803023</v>
      </c>
      <c r="C5679" s="109" t="s">
        <v>10123</v>
      </c>
      <c r="D5679" s="108" t="s">
        <v>10124</v>
      </c>
      <c r="E5679" s="108" t="s">
        <v>10125</v>
      </c>
      <c r="F5679" s="107" t="s">
        <v>25</v>
      </c>
      <c r="G5679" s="110"/>
      <c r="H5679" s="117">
        <v>2572</v>
      </c>
      <c r="I5679" s="118">
        <v>2314.8</v>
      </c>
      <c r="J5679" s="118">
        <v>2057.6</v>
      </c>
    </row>
    <row r="5680" s="8" customFormat="1" spans="1:10">
      <c r="A5680" s="107" t="s">
        <v>308</v>
      </c>
      <c r="B5680" s="108" t="s">
        <v>10126</v>
      </c>
      <c r="C5680" s="120" t="s">
        <v>10127</v>
      </c>
      <c r="D5680" s="108"/>
      <c r="E5680" s="108"/>
      <c r="F5680" s="107" t="s">
        <v>185</v>
      </c>
      <c r="G5680" s="108"/>
      <c r="H5680" s="107">
        <v>80</v>
      </c>
      <c r="I5680" s="112">
        <f t="shared" si="392"/>
        <v>72</v>
      </c>
      <c r="J5680" s="113">
        <v>64</v>
      </c>
    </row>
    <row r="5681" s="8" customFormat="1" ht="27" spans="1:10">
      <c r="A5681" s="107" t="s">
        <v>308</v>
      </c>
      <c r="B5681" s="108">
        <v>330803024</v>
      </c>
      <c r="C5681" s="109" t="s">
        <v>10128</v>
      </c>
      <c r="D5681" s="108" t="s">
        <v>10129</v>
      </c>
      <c r="E5681" s="108" t="s">
        <v>10122</v>
      </c>
      <c r="F5681" s="107" t="s">
        <v>25</v>
      </c>
      <c r="G5681" s="108"/>
      <c r="H5681" s="107">
        <v>1850</v>
      </c>
      <c r="I5681" s="112">
        <f t="shared" si="392"/>
        <v>1665</v>
      </c>
      <c r="J5681" s="112">
        <f t="shared" si="393"/>
        <v>1480</v>
      </c>
    </row>
    <row r="5682" s="8" customFormat="1" ht="27" spans="1:10">
      <c r="A5682" s="107" t="s">
        <v>308</v>
      </c>
      <c r="B5682" s="52">
        <v>330803025</v>
      </c>
      <c r="C5682" s="60" t="s">
        <v>10130</v>
      </c>
      <c r="D5682" s="52"/>
      <c r="E5682" s="52" t="s">
        <v>10131</v>
      </c>
      <c r="F5682" s="107" t="s">
        <v>185</v>
      </c>
      <c r="G5682" s="108"/>
      <c r="H5682" s="107">
        <v>118</v>
      </c>
      <c r="I5682" s="112">
        <f t="shared" si="392"/>
        <v>106.2</v>
      </c>
      <c r="J5682" s="113">
        <v>94.4</v>
      </c>
    </row>
    <row r="5683" s="8" customFormat="1" spans="1:10">
      <c r="A5683" s="107" t="s">
        <v>308</v>
      </c>
      <c r="B5683" s="108">
        <v>330803026</v>
      </c>
      <c r="C5683" s="109" t="s">
        <v>10132</v>
      </c>
      <c r="D5683" s="108"/>
      <c r="E5683" s="108"/>
      <c r="F5683" s="107" t="s">
        <v>185</v>
      </c>
      <c r="G5683" s="108"/>
      <c r="H5683" s="117">
        <v>171</v>
      </c>
      <c r="I5683" s="118">
        <v>153.9</v>
      </c>
      <c r="J5683" s="118">
        <v>136.8</v>
      </c>
    </row>
    <row r="5684" s="8" customFormat="1" ht="40.5" spans="1:10">
      <c r="A5684" s="107" t="s">
        <v>308</v>
      </c>
      <c r="B5684" s="108">
        <v>330803027</v>
      </c>
      <c r="C5684" s="109" t="s">
        <v>10133</v>
      </c>
      <c r="D5684" s="108" t="s">
        <v>10134</v>
      </c>
      <c r="E5684" s="108" t="s">
        <v>10135</v>
      </c>
      <c r="F5684" s="107" t="s">
        <v>25</v>
      </c>
      <c r="G5684" s="108"/>
      <c r="H5684" s="107">
        <v>6111</v>
      </c>
      <c r="I5684" s="112">
        <f t="shared" si="392"/>
        <v>5499.9</v>
      </c>
      <c r="J5684" s="113">
        <v>4888.8</v>
      </c>
    </row>
    <row r="5685" s="8" customFormat="1" ht="40.5" spans="1:10">
      <c r="A5685" s="107" t="s">
        <v>308</v>
      </c>
      <c r="B5685" s="108">
        <v>330803028</v>
      </c>
      <c r="C5685" s="109" t="s">
        <v>10136</v>
      </c>
      <c r="D5685" s="108" t="s">
        <v>10137</v>
      </c>
      <c r="E5685" s="108" t="s">
        <v>10138</v>
      </c>
      <c r="F5685" s="107" t="s">
        <v>25</v>
      </c>
      <c r="G5685" s="108"/>
      <c r="H5685" s="107">
        <v>950</v>
      </c>
      <c r="I5685" s="112">
        <f t="shared" si="392"/>
        <v>855</v>
      </c>
      <c r="J5685" s="112">
        <f t="shared" ref="J5683:J5702" si="394">H5685*0.8</f>
        <v>760</v>
      </c>
    </row>
    <row r="5686" s="8" customFormat="1" spans="1:10">
      <c r="A5686" s="107" t="s">
        <v>308</v>
      </c>
      <c r="B5686" s="108">
        <v>330803029</v>
      </c>
      <c r="C5686" s="109" t="s">
        <v>10139</v>
      </c>
      <c r="D5686" s="108" t="s">
        <v>10140</v>
      </c>
      <c r="E5686" s="108"/>
      <c r="F5686" s="107" t="s">
        <v>25</v>
      </c>
      <c r="G5686" s="108"/>
      <c r="H5686" s="107">
        <v>950</v>
      </c>
      <c r="I5686" s="112">
        <f t="shared" si="392"/>
        <v>855</v>
      </c>
      <c r="J5686" s="112">
        <f t="shared" si="394"/>
        <v>760</v>
      </c>
    </row>
    <row r="5687" s="8" customFormat="1" ht="27" spans="1:10">
      <c r="A5687" s="107" t="s">
        <v>308</v>
      </c>
      <c r="B5687" s="108" t="s">
        <v>10141</v>
      </c>
      <c r="C5687" s="109" t="s">
        <v>10142</v>
      </c>
      <c r="D5687" s="108"/>
      <c r="E5687" s="108"/>
      <c r="F5687" s="107" t="s">
        <v>25</v>
      </c>
      <c r="G5687" s="108"/>
      <c r="H5687" s="107">
        <v>950</v>
      </c>
      <c r="I5687" s="112">
        <f t="shared" si="392"/>
        <v>855</v>
      </c>
      <c r="J5687" s="112">
        <f t="shared" si="394"/>
        <v>760</v>
      </c>
    </row>
    <row r="5688" s="8" customFormat="1" spans="1:10">
      <c r="A5688" s="107" t="s">
        <v>308</v>
      </c>
      <c r="B5688" s="108">
        <v>330803030</v>
      </c>
      <c r="C5688" s="109" t="s">
        <v>10143</v>
      </c>
      <c r="D5688" s="108"/>
      <c r="E5688" s="108" t="s">
        <v>8102</v>
      </c>
      <c r="F5688" s="107" t="s">
        <v>10144</v>
      </c>
      <c r="G5688" s="108"/>
      <c r="H5688" s="107">
        <v>855</v>
      </c>
      <c r="I5688" s="112">
        <f t="shared" si="392"/>
        <v>769.5</v>
      </c>
      <c r="J5688" s="112">
        <f t="shared" si="394"/>
        <v>684</v>
      </c>
    </row>
    <row r="5689" s="8" customFormat="1" spans="1:10">
      <c r="A5689" s="107" t="s">
        <v>308</v>
      </c>
      <c r="B5689" s="108">
        <v>330803031</v>
      </c>
      <c r="C5689" s="109" t="s">
        <v>10145</v>
      </c>
      <c r="D5689" s="108"/>
      <c r="E5689" s="108"/>
      <c r="F5689" s="107" t="s">
        <v>25</v>
      </c>
      <c r="G5689" s="108"/>
      <c r="H5689" s="107">
        <v>1000</v>
      </c>
      <c r="I5689" s="112">
        <f t="shared" si="392"/>
        <v>900</v>
      </c>
      <c r="J5689" s="112">
        <f t="shared" si="394"/>
        <v>800</v>
      </c>
    </row>
    <row r="5690" s="9" customFormat="1" ht="27" spans="1:10">
      <c r="A5690" s="113" t="s">
        <v>308</v>
      </c>
      <c r="B5690" s="167" t="s">
        <v>10146</v>
      </c>
      <c r="C5690" s="120" t="s">
        <v>10147</v>
      </c>
      <c r="D5690" s="121" t="s">
        <v>10148</v>
      </c>
      <c r="E5690" s="121" t="s">
        <v>10131</v>
      </c>
      <c r="F5690" s="113" t="s">
        <v>25</v>
      </c>
      <c r="G5690" s="121"/>
      <c r="H5690" s="112">
        <v>3000</v>
      </c>
      <c r="I5690" s="112">
        <f t="shared" si="392"/>
        <v>2700</v>
      </c>
      <c r="J5690" s="112">
        <f t="shared" si="394"/>
        <v>2400</v>
      </c>
    </row>
    <row r="5691" s="9" customFormat="1" ht="27" spans="1:10">
      <c r="A5691" s="107" t="s">
        <v>308</v>
      </c>
      <c r="B5691" s="167" t="s">
        <v>10149</v>
      </c>
      <c r="C5691" s="120" t="s">
        <v>10150</v>
      </c>
      <c r="D5691" s="121"/>
      <c r="E5691" s="121" t="s">
        <v>10131</v>
      </c>
      <c r="F5691" s="113" t="s">
        <v>25</v>
      </c>
      <c r="G5691" s="121"/>
      <c r="H5691" s="112">
        <v>3000</v>
      </c>
      <c r="I5691" s="112">
        <f t="shared" si="392"/>
        <v>2700</v>
      </c>
      <c r="J5691" s="112">
        <f t="shared" si="394"/>
        <v>2400</v>
      </c>
    </row>
    <row r="5692" s="9" customFormat="1" spans="1:10">
      <c r="A5692" s="107" t="s">
        <v>308</v>
      </c>
      <c r="B5692" s="167" t="s">
        <v>10151</v>
      </c>
      <c r="C5692" s="120" t="s">
        <v>10152</v>
      </c>
      <c r="D5692" s="121"/>
      <c r="E5692" s="121"/>
      <c r="F5692" s="113" t="s">
        <v>25</v>
      </c>
      <c r="G5692" s="121"/>
      <c r="H5692" s="112">
        <v>3000</v>
      </c>
      <c r="I5692" s="112">
        <f t="shared" si="392"/>
        <v>2700</v>
      </c>
      <c r="J5692" s="112">
        <f t="shared" si="394"/>
        <v>2400</v>
      </c>
    </row>
    <row r="5693" s="9" customFormat="1" spans="1:10">
      <c r="A5693" s="122" t="s">
        <v>308</v>
      </c>
      <c r="B5693" s="167" t="s">
        <v>10153</v>
      </c>
      <c r="C5693" s="124" t="s">
        <v>10154</v>
      </c>
      <c r="D5693" s="121" t="s">
        <v>10155</v>
      </c>
      <c r="E5693" s="125"/>
      <c r="F5693" s="122" t="s">
        <v>25</v>
      </c>
      <c r="G5693" s="119"/>
      <c r="H5693" s="112">
        <v>8687.7</v>
      </c>
      <c r="I5693" s="112">
        <f t="shared" si="392"/>
        <v>7818.93</v>
      </c>
      <c r="J5693" s="112">
        <f t="shared" si="394"/>
        <v>6950.16</v>
      </c>
    </row>
    <row r="5694" s="9" customFormat="1" spans="1:10">
      <c r="A5694" s="122" t="s">
        <v>308</v>
      </c>
      <c r="B5694" s="167" t="s">
        <v>10156</v>
      </c>
      <c r="C5694" s="124" t="s">
        <v>10157</v>
      </c>
      <c r="D5694" s="129"/>
      <c r="E5694" s="125"/>
      <c r="F5694" s="122" t="s">
        <v>25</v>
      </c>
      <c r="G5694" s="119"/>
      <c r="H5694" s="112">
        <v>7725</v>
      </c>
      <c r="I5694" s="112">
        <f t="shared" si="392"/>
        <v>6952.5</v>
      </c>
      <c r="J5694" s="112">
        <f t="shared" si="394"/>
        <v>6180</v>
      </c>
    </row>
    <row r="5695" s="9" customFormat="1" spans="1:10">
      <c r="A5695" s="107" t="s">
        <v>308</v>
      </c>
      <c r="B5695" s="167" t="s">
        <v>10158</v>
      </c>
      <c r="C5695" s="124" t="s">
        <v>10159</v>
      </c>
      <c r="D5695" s="121"/>
      <c r="E5695" s="125"/>
      <c r="F5695" s="122" t="s">
        <v>25</v>
      </c>
      <c r="G5695" s="119"/>
      <c r="H5695" s="112">
        <v>7725</v>
      </c>
      <c r="I5695" s="112">
        <f t="shared" si="392"/>
        <v>6952.5</v>
      </c>
      <c r="J5695" s="112">
        <f t="shared" si="394"/>
        <v>6180</v>
      </c>
    </row>
    <row r="5696" s="9" customFormat="1" spans="1:10">
      <c r="A5696" s="107" t="s">
        <v>308</v>
      </c>
      <c r="B5696" s="167" t="s">
        <v>10160</v>
      </c>
      <c r="C5696" s="124" t="s">
        <v>10161</v>
      </c>
      <c r="D5696" s="121"/>
      <c r="E5696" s="125"/>
      <c r="F5696" s="122" t="s">
        <v>25</v>
      </c>
      <c r="G5696" s="119"/>
      <c r="H5696" s="112">
        <v>7725</v>
      </c>
      <c r="I5696" s="112">
        <f t="shared" si="392"/>
        <v>6952.5</v>
      </c>
      <c r="J5696" s="112">
        <f t="shared" si="394"/>
        <v>6180</v>
      </c>
    </row>
    <row r="5697" s="9" customFormat="1" spans="1:10">
      <c r="A5697" s="122" t="s">
        <v>308</v>
      </c>
      <c r="B5697" s="167" t="s">
        <v>10162</v>
      </c>
      <c r="C5697" s="124" t="s">
        <v>10163</v>
      </c>
      <c r="D5697" s="129"/>
      <c r="E5697" s="125"/>
      <c r="F5697" s="122" t="s">
        <v>25</v>
      </c>
      <c r="G5697" s="125"/>
      <c r="H5697" s="112">
        <v>7488</v>
      </c>
      <c r="I5697" s="112">
        <f t="shared" si="392"/>
        <v>6739.2</v>
      </c>
      <c r="J5697" s="112">
        <f t="shared" si="394"/>
        <v>5990.4</v>
      </c>
    </row>
    <row r="5698" s="9" customFormat="1" spans="1:10">
      <c r="A5698" s="107" t="s">
        <v>308</v>
      </c>
      <c r="B5698" s="167" t="s">
        <v>10164</v>
      </c>
      <c r="C5698" s="124" t="s">
        <v>10165</v>
      </c>
      <c r="D5698" s="121"/>
      <c r="E5698" s="125"/>
      <c r="F5698" s="122" t="s">
        <v>25</v>
      </c>
      <c r="G5698" s="125"/>
      <c r="H5698" s="112">
        <v>7488</v>
      </c>
      <c r="I5698" s="112">
        <f t="shared" si="392"/>
        <v>6739.2</v>
      </c>
      <c r="J5698" s="112">
        <f t="shared" si="394"/>
        <v>5990.4</v>
      </c>
    </row>
    <row r="5699" s="9" customFormat="1" ht="40.5" spans="1:10">
      <c r="A5699" s="122" t="s">
        <v>308</v>
      </c>
      <c r="B5699" s="167" t="s">
        <v>10166</v>
      </c>
      <c r="C5699" s="124" t="s">
        <v>10167</v>
      </c>
      <c r="D5699" s="121" t="s">
        <v>10168</v>
      </c>
      <c r="E5699" s="125"/>
      <c r="F5699" s="122" t="s">
        <v>25</v>
      </c>
      <c r="G5699" s="119"/>
      <c r="H5699" s="113">
        <v>8320</v>
      </c>
      <c r="I5699" s="112">
        <f t="shared" si="392"/>
        <v>7488</v>
      </c>
      <c r="J5699" s="112">
        <f t="shared" si="394"/>
        <v>6656</v>
      </c>
    </row>
    <row r="5700" s="9" customFormat="1" ht="40.5" spans="1:10">
      <c r="A5700" s="122" t="s">
        <v>308</v>
      </c>
      <c r="B5700" s="167" t="s">
        <v>10169</v>
      </c>
      <c r="C5700" s="124" t="s">
        <v>10170</v>
      </c>
      <c r="D5700" s="121" t="s">
        <v>10171</v>
      </c>
      <c r="E5700" s="125"/>
      <c r="F5700" s="122" t="s">
        <v>25</v>
      </c>
      <c r="G5700" s="119"/>
      <c r="H5700" s="113">
        <v>7488</v>
      </c>
      <c r="I5700" s="112">
        <f t="shared" si="392"/>
        <v>6739.2</v>
      </c>
      <c r="J5700" s="112">
        <f t="shared" si="394"/>
        <v>5990.4</v>
      </c>
    </row>
    <row r="5701" s="9" customFormat="1" ht="27" spans="1:10">
      <c r="A5701" s="122" t="s">
        <v>308</v>
      </c>
      <c r="B5701" s="167" t="s">
        <v>10172</v>
      </c>
      <c r="C5701" s="124" t="s">
        <v>10173</v>
      </c>
      <c r="D5701" s="121" t="s">
        <v>10174</v>
      </c>
      <c r="E5701" s="125"/>
      <c r="F5701" s="122" t="s">
        <v>25</v>
      </c>
      <c r="G5701" s="119"/>
      <c r="H5701" s="113">
        <v>7389.6</v>
      </c>
      <c r="I5701" s="112">
        <f t="shared" si="392"/>
        <v>6650.64</v>
      </c>
      <c r="J5701" s="112">
        <f t="shared" si="394"/>
        <v>5911.68</v>
      </c>
    </row>
    <row r="5702" s="9" customFormat="1" ht="27" spans="1:10">
      <c r="A5702" s="122" t="s">
        <v>308</v>
      </c>
      <c r="B5702" s="167" t="s">
        <v>10175</v>
      </c>
      <c r="C5702" s="124" t="s">
        <v>10176</v>
      </c>
      <c r="D5702" s="121" t="s">
        <v>10177</v>
      </c>
      <c r="E5702" s="125"/>
      <c r="F5702" s="122" t="s">
        <v>25</v>
      </c>
      <c r="G5702" s="119"/>
      <c r="H5702" s="113">
        <v>8084</v>
      </c>
      <c r="I5702" s="112">
        <f t="shared" si="392"/>
        <v>7275.6</v>
      </c>
      <c r="J5702" s="112">
        <f t="shared" si="394"/>
        <v>6467.2</v>
      </c>
    </row>
    <row r="5703" s="8" customFormat="1" ht="40.5" spans="1:10">
      <c r="A5703" s="107"/>
      <c r="B5703" s="108">
        <v>330804</v>
      </c>
      <c r="C5703" s="109" t="s">
        <v>10178</v>
      </c>
      <c r="D5703" s="108"/>
      <c r="E5703" s="108" t="s">
        <v>10179</v>
      </c>
      <c r="F5703" s="107"/>
      <c r="G5703" s="108"/>
      <c r="H5703" s="107"/>
      <c r="I5703" s="112"/>
      <c r="J5703" s="112"/>
    </row>
    <row r="5704" s="8" customFormat="1" spans="1:10">
      <c r="A5704" s="107" t="s">
        <v>308</v>
      </c>
      <c r="B5704" s="108">
        <v>330804001</v>
      </c>
      <c r="C5704" s="109" t="s">
        <v>10180</v>
      </c>
      <c r="D5704" s="110"/>
      <c r="E5704" s="108"/>
      <c r="F5704" s="107" t="s">
        <v>25</v>
      </c>
      <c r="G5704" s="108"/>
      <c r="H5704" s="107">
        <v>2900</v>
      </c>
      <c r="I5704" s="112">
        <f t="shared" ref="I5704:I5767" si="395">H5704*0.9</f>
        <v>2610</v>
      </c>
      <c r="J5704" s="112">
        <f t="shared" ref="J5704:J5767" si="396">H5704*0.8</f>
        <v>2320</v>
      </c>
    </row>
    <row r="5705" s="8" customFormat="1" spans="1:10">
      <c r="A5705" s="107" t="s">
        <v>308</v>
      </c>
      <c r="B5705" s="108" t="s">
        <v>10181</v>
      </c>
      <c r="C5705" s="109" t="s">
        <v>10182</v>
      </c>
      <c r="D5705" s="108"/>
      <c r="E5705" s="108"/>
      <c r="F5705" s="107" t="s">
        <v>25</v>
      </c>
      <c r="G5705" s="108"/>
      <c r="H5705" s="107">
        <v>2900</v>
      </c>
      <c r="I5705" s="112">
        <f t="shared" si="395"/>
        <v>2610</v>
      </c>
      <c r="J5705" s="112">
        <f t="shared" si="396"/>
        <v>2320</v>
      </c>
    </row>
    <row r="5706" s="8" customFormat="1" spans="1:10">
      <c r="A5706" s="107" t="s">
        <v>308</v>
      </c>
      <c r="B5706" s="108" t="s">
        <v>10183</v>
      </c>
      <c r="C5706" s="109" t="s">
        <v>10184</v>
      </c>
      <c r="D5706" s="108"/>
      <c r="E5706" s="108"/>
      <c r="F5706" s="107" t="s">
        <v>25</v>
      </c>
      <c r="G5706" s="108"/>
      <c r="H5706" s="107">
        <v>2900</v>
      </c>
      <c r="I5706" s="112">
        <f t="shared" si="395"/>
        <v>2610</v>
      </c>
      <c r="J5706" s="112">
        <f t="shared" si="396"/>
        <v>2320</v>
      </c>
    </row>
    <row r="5707" s="8" customFormat="1" ht="27" spans="1:10">
      <c r="A5707" s="107" t="s">
        <v>308</v>
      </c>
      <c r="B5707" s="108">
        <v>330804002</v>
      </c>
      <c r="C5707" s="109" t="s">
        <v>10185</v>
      </c>
      <c r="D5707" s="108" t="s">
        <v>10186</v>
      </c>
      <c r="E5707" s="108" t="s">
        <v>10187</v>
      </c>
      <c r="F5707" s="107" t="s">
        <v>25</v>
      </c>
      <c r="G5707" s="108"/>
      <c r="H5707" s="107">
        <v>1900</v>
      </c>
      <c r="I5707" s="112">
        <f t="shared" si="395"/>
        <v>1710</v>
      </c>
      <c r="J5707" s="112">
        <f t="shared" si="396"/>
        <v>1520</v>
      </c>
    </row>
    <row r="5708" s="8" customFormat="1" spans="1:10">
      <c r="A5708" s="107" t="s">
        <v>308</v>
      </c>
      <c r="B5708" s="108">
        <v>330804003</v>
      </c>
      <c r="C5708" s="109" t="s">
        <v>10188</v>
      </c>
      <c r="D5708" s="108" t="s">
        <v>10189</v>
      </c>
      <c r="E5708" s="108"/>
      <c r="F5708" s="107" t="s">
        <v>25</v>
      </c>
      <c r="G5708" s="108"/>
      <c r="H5708" s="107">
        <v>2375</v>
      </c>
      <c r="I5708" s="112">
        <f t="shared" si="395"/>
        <v>2137.5</v>
      </c>
      <c r="J5708" s="112">
        <f t="shared" si="396"/>
        <v>1900</v>
      </c>
    </row>
    <row r="5709" s="8" customFormat="1" spans="1:10">
      <c r="A5709" s="107" t="s">
        <v>308</v>
      </c>
      <c r="B5709" s="108">
        <v>330804004</v>
      </c>
      <c r="C5709" s="109" t="s">
        <v>10190</v>
      </c>
      <c r="D5709" s="108"/>
      <c r="E5709" s="108"/>
      <c r="F5709" s="107" t="s">
        <v>25</v>
      </c>
      <c r="G5709" s="108"/>
      <c r="H5709" s="107">
        <v>1425</v>
      </c>
      <c r="I5709" s="112">
        <f t="shared" si="395"/>
        <v>1282.5</v>
      </c>
      <c r="J5709" s="112">
        <f t="shared" si="396"/>
        <v>1140</v>
      </c>
    </row>
    <row r="5710" s="8" customFormat="1" ht="27" spans="1:10">
      <c r="A5710" s="107" t="s">
        <v>308</v>
      </c>
      <c r="B5710" s="108">
        <v>330804005</v>
      </c>
      <c r="C5710" s="109" t="s">
        <v>10191</v>
      </c>
      <c r="D5710" s="108" t="s">
        <v>10192</v>
      </c>
      <c r="E5710" s="108"/>
      <c r="F5710" s="107" t="s">
        <v>25</v>
      </c>
      <c r="G5710" s="108"/>
      <c r="H5710" s="107">
        <v>1900</v>
      </c>
      <c r="I5710" s="112">
        <f t="shared" si="395"/>
        <v>1710</v>
      </c>
      <c r="J5710" s="112">
        <f t="shared" si="396"/>
        <v>1520</v>
      </c>
    </row>
    <row r="5711" s="8" customFormat="1" ht="27" spans="1:10">
      <c r="A5711" s="107" t="s">
        <v>308</v>
      </c>
      <c r="B5711" s="108" t="s">
        <v>10193</v>
      </c>
      <c r="C5711" s="109" t="s">
        <v>10194</v>
      </c>
      <c r="D5711" s="108" t="s">
        <v>10192</v>
      </c>
      <c r="E5711" s="108"/>
      <c r="F5711" s="107" t="s">
        <v>25</v>
      </c>
      <c r="G5711" s="108"/>
      <c r="H5711" s="107">
        <v>1900</v>
      </c>
      <c r="I5711" s="112">
        <f t="shared" si="395"/>
        <v>1710</v>
      </c>
      <c r="J5711" s="112">
        <f t="shared" si="396"/>
        <v>1520</v>
      </c>
    </row>
    <row r="5712" s="8" customFormat="1" ht="27" spans="1:10">
      <c r="A5712" s="107" t="s">
        <v>308</v>
      </c>
      <c r="B5712" s="108" t="s">
        <v>10195</v>
      </c>
      <c r="C5712" s="109" t="s">
        <v>10196</v>
      </c>
      <c r="D5712" s="108" t="s">
        <v>10192</v>
      </c>
      <c r="E5712" s="108"/>
      <c r="F5712" s="107" t="s">
        <v>25</v>
      </c>
      <c r="G5712" s="108"/>
      <c r="H5712" s="107">
        <v>1900</v>
      </c>
      <c r="I5712" s="112">
        <f t="shared" si="395"/>
        <v>1710</v>
      </c>
      <c r="J5712" s="112">
        <f t="shared" si="396"/>
        <v>1520</v>
      </c>
    </row>
    <row r="5713" s="8" customFormat="1" ht="27" spans="1:10">
      <c r="A5713" s="107" t="s">
        <v>308</v>
      </c>
      <c r="B5713" s="108" t="s">
        <v>10197</v>
      </c>
      <c r="C5713" s="109" t="s">
        <v>10198</v>
      </c>
      <c r="D5713" s="108" t="s">
        <v>10192</v>
      </c>
      <c r="E5713" s="108"/>
      <c r="F5713" s="107" t="s">
        <v>25</v>
      </c>
      <c r="G5713" s="108"/>
      <c r="H5713" s="107">
        <v>1900</v>
      </c>
      <c r="I5713" s="112">
        <f t="shared" si="395"/>
        <v>1710</v>
      </c>
      <c r="J5713" s="112">
        <f t="shared" si="396"/>
        <v>1520</v>
      </c>
    </row>
    <row r="5714" s="8" customFormat="1" spans="1:10">
      <c r="A5714" s="107" t="s">
        <v>308</v>
      </c>
      <c r="B5714" s="108">
        <v>330804006</v>
      </c>
      <c r="C5714" s="109" t="s">
        <v>10199</v>
      </c>
      <c r="D5714" s="108"/>
      <c r="E5714" s="108"/>
      <c r="F5714" s="107" t="s">
        <v>25</v>
      </c>
      <c r="G5714" s="108"/>
      <c r="H5714" s="117">
        <v>3380</v>
      </c>
      <c r="I5714" s="118">
        <v>3042</v>
      </c>
      <c r="J5714" s="118">
        <v>2704</v>
      </c>
    </row>
    <row r="5715" s="8" customFormat="1" spans="1:10">
      <c r="A5715" s="107" t="s">
        <v>308</v>
      </c>
      <c r="B5715" s="108">
        <v>330804007</v>
      </c>
      <c r="C5715" s="109" t="s">
        <v>10200</v>
      </c>
      <c r="D5715" s="110"/>
      <c r="E5715" s="108"/>
      <c r="F5715" s="107" t="s">
        <v>25</v>
      </c>
      <c r="G5715" s="108"/>
      <c r="H5715" s="107">
        <v>1900</v>
      </c>
      <c r="I5715" s="112">
        <f t="shared" si="395"/>
        <v>1710</v>
      </c>
      <c r="J5715" s="112">
        <f t="shared" si="396"/>
        <v>1520</v>
      </c>
    </row>
    <row r="5716" s="8" customFormat="1" spans="1:10">
      <c r="A5716" s="107" t="s">
        <v>308</v>
      </c>
      <c r="B5716" s="108" t="s">
        <v>10201</v>
      </c>
      <c r="C5716" s="109" t="s">
        <v>10202</v>
      </c>
      <c r="D5716" s="108"/>
      <c r="E5716" s="108"/>
      <c r="F5716" s="107" t="s">
        <v>25</v>
      </c>
      <c r="G5716" s="108"/>
      <c r="H5716" s="107">
        <v>1900</v>
      </c>
      <c r="I5716" s="112">
        <f t="shared" si="395"/>
        <v>1710</v>
      </c>
      <c r="J5716" s="112">
        <f t="shared" si="396"/>
        <v>1520</v>
      </c>
    </row>
    <row r="5717" s="8" customFormat="1" ht="67.5" spans="1:10">
      <c r="A5717" s="107" t="s">
        <v>308</v>
      </c>
      <c r="B5717" s="108">
        <v>330804008</v>
      </c>
      <c r="C5717" s="109" t="s">
        <v>10203</v>
      </c>
      <c r="D5717" s="108" t="s">
        <v>10204</v>
      </c>
      <c r="E5717" s="108" t="s">
        <v>8102</v>
      </c>
      <c r="F5717" s="107" t="s">
        <v>25</v>
      </c>
      <c r="G5717" s="108"/>
      <c r="H5717" s="107">
        <v>3325</v>
      </c>
      <c r="I5717" s="112">
        <f t="shared" si="395"/>
        <v>2992.5</v>
      </c>
      <c r="J5717" s="112">
        <f t="shared" si="396"/>
        <v>2660</v>
      </c>
    </row>
    <row r="5718" s="8" customFormat="1" spans="1:10">
      <c r="A5718" s="107" t="s">
        <v>308</v>
      </c>
      <c r="B5718" s="108">
        <v>330804009</v>
      </c>
      <c r="C5718" s="109" t="s">
        <v>10205</v>
      </c>
      <c r="D5718" s="110"/>
      <c r="E5718" s="108" t="s">
        <v>8102</v>
      </c>
      <c r="F5718" s="107" t="s">
        <v>25</v>
      </c>
      <c r="G5718" s="108"/>
      <c r="H5718" s="107">
        <v>8730</v>
      </c>
      <c r="I5718" s="112">
        <f t="shared" si="395"/>
        <v>7857</v>
      </c>
      <c r="J5718" s="112">
        <f t="shared" si="396"/>
        <v>6984</v>
      </c>
    </row>
    <row r="5719" s="8" customFormat="1" ht="40.5" spans="1:10">
      <c r="A5719" s="107" t="s">
        <v>308</v>
      </c>
      <c r="B5719" s="108">
        <v>330804010</v>
      </c>
      <c r="C5719" s="109" t="s">
        <v>10206</v>
      </c>
      <c r="D5719" s="108" t="s">
        <v>10207</v>
      </c>
      <c r="E5719" s="108" t="s">
        <v>8102</v>
      </c>
      <c r="F5719" s="107" t="s">
        <v>25</v>
      </c>
      <c r="G5719" s="108"/>
      <c r="H5719" s="107">
        <v>7600</v>
      </c>
      <c r="I5719" s="112">
        <f t="shared" si="395"/>
        <v>6840</v>
      </c>
      <c r="J5719" s="112">
        <f t="shared" si="396"/>
        <v>6080</v>
      </c>
    </row>
    <row r="5720" s="8" customFormat="1" ht="27" spans="1:10">
      <c r="A5720" s="107" t="s">
        <v>308</v>
      </c>
      <c r="B5720" s="108">
        <v>330804011</v>
      </c>
      <c r="C5720" s="109" t="s">
        <v>10208</v>
      </c>
      <c r="D5720" s="108" t="s">
        <v>10209</v>
      </c>
      <c r="E5720" s="108" t="s">
        <v>8102</v>
      </c>
      <c r="F5720" s="107" t="s">
        <v>25</v>
      </c>
      <c r="G5720" s="108"/>
      <c r="H5720" s="107">
        <v>3880</v>
      </c>
      <c r="I5720" s="112">
        <f t="shared" si="395"/>
        <v>3492</v>
      </c>
      <c r="J5720" s="112">
        <f t="shared" si="396"/>
        <v>3104</v>
      </c>
    </row>
    <row r="5721" s="8" customFormat="1" spans="1:10">
      <c r="A5721" s="107" t="s">
        <v>308</v>
      </c>
      <c r="B5721" s="108" t="s">
        <v>10210</v>
      </c>
      <c r="C5721" s="120" t="s">
        <v>10211</v>
      </c>
      <c r="D5721" s="108" t="s">
        <v>10209</v>
      </c>
      <c r="E5721" s="108" t="s">
        <v>8102</v>
      </c>
      <c r="F5721" s="107" t="s">
        <v>25</v>
      </c>
      <c r="G5721" s="108"/>
      <c r="H5721" s="107">
        <v>3880</v>
      </c>
      <c r="I5721" s="112">
        <f t="shared" si="395"/>
        <v>3492</v>
      </c>
      <c r="J5721" s="112">
        <f t="shared" si="396"/>
        <v>3104</v>
      </c>
    </row>
    <row r="5722" s="8" customFormat="1" spans="1:10">
      <c r="A5722" s="107" t="s">
        <v>308</v>
      </c>
      <c r="B5722" s="108" t="s">
        <v>10212</v>
      </c>
      <c r="C5722" s="120" t="s">
        <v>10213</v>
      </c>
      <c r="D5722" s="108" t="s">
        <v>10209</v>
      </c>
      <c r="E5722" s="108" t="s">
        <v>8102</v>
      </c>
      <c r="F5722" s="107" t="s">
        <v>25</v>
      </c>
      <c r="G5722" s="108"/>
      <c r="H5722" s="107">
        <v>3880</v>
      </c>
      <c r="I5722" s="112">
        <f t="shared" si="395"/>
        <v>3492</v>
      </c>
      <c r="J5722" s="112">
        <f t="shared" si="396"/>
        <v>3104</v>
      </c>
    </row>
    <row r="5723" s="8" customFormat="1" ht="27" spans="1:10">
      <c r="A5723" s="107" t="s">
        <v>308</v>
      </c>
      <c r="B5723" s="108" t="s">
        <v>10214</v>
      </c>
      <c r="C5723" s="120" t="s">
        <v>10215</v>
      </c>
      <c r="D5723" s="108" t="s">
        <v>10209</v>
      </c>
      <c r="E5723" s="108" t="s">
        <v>8102</v>
      </c>
      <c r="F5723" s="107" t="s">
        <v>25</v>
      </c>
      <c r="G5723" s="108"/>
      <c r="H5723" s="107">
        <v>3880</v>
      </c>
      <c r="I5723" s="112">
        <f t="shared" si="395"/>
        <v>3492</v>
      </c>
      <c r="J5723" s="112">
        <f t="shared" si="396"/>
        <v>3104</v>
      </c>
    </row>
    <row r="5724" s="8" customFormat="1" ht="27" spans="1:10">
      <c r="A5724" s="107" t="s">
        <v>308</v>
      </c>
      <c r="B5724" s="108" t="s">
        <v>10216</v>
      </c>
      <c r="C5724" s="120" t="s">
        <v>10217</v>
      </c>
      <c r="D5724" s="108" t="s">
        <v>10209</v>
      </c>
      <c r="E5724" s="108" t="s">
        <v>8102</v>
      </c>
      <c r="F5724" s="107" t="s">
        <v>25</v>
      </c>
      <c r="G5724" s="108"/>
      <c r="H5724" s="107">
        <v>3880</v>
      </c>
      <c r="I5724" s="112">
        <f t="shared" si="395"/>
        <v>3492</v>
      </c>
      <c r="J5724" s="112">
        <f t="shared" si="396"/>
        <v>3104</v>
      </c>
    </row>
    <row r="5725" s="8" customFormat="1" spans="1:10">
      <c r="A5725" s="107" t="s">
        <v>308</v>
      </c>
      <c r="B5725" s="108" t="s">
        <v>10218</v>
      </c>
      <c r="C5725" s="120" t="s">
        <v>10219</v>
      </c>
      <c r="D5725" s="108" t="s">
        <v>10209</v>
      </c>
      <c r="E5725" s="108" t="s">
        <v>8102</v>
      </c>
      <c r="F5725" s="107" t="s">
        <v>25</v>
      </c>
      <c r="G5725" s="108"/>
      <c r="H5725" s="107">
        <v>3880</v>
      </c>
      <c r="I5725" s="112">
        <f t="shared" si="395"/>
        <v>3492</v>
      </c>
      <c r="J5725" s="112">
        <f t="shared" si="396"/>
        <v>3104</v>
      </c>
    </row>
    <row r="5726" s="8" customFormat="1" spans="1:10">
      <c r="A5726" s="107" t="s">
        <v>308</v>
      </c>
      <c r="B5726" s="108">
        <v>330804012</v>
      </c>
      <c r="C5726" s="109" t="s">
        <v>10220</v>
      </c>
      <c r="D5726" s="108" t="s">
        <v>10221</v>
      </c>
      <c r="E5726" s="108"/>
      <c r="F5726" s="107" t="s">
        <v>10222</v>
      </c>
      <c r="G5726" s="108"/>
      <c r="H5726" s="107">
        <v>2375</v>
      </c>
      <c r="I5726" s="112">
        <f t="shared" si="395"/>
        <v>2137.5</v>
      </c>
      <c r="J5726" s="112">
        <f t="shared" si="396"/>
        <v>1900</v>
      </c>
    </row>
    <row r="5727" s="8" customFormat="1" spans="1:10">
      <c r="A5727" s="107" t="s">
        <v>308</v>
      </c>
      <c r="B5727" s="108">
        <v>330804013</v>
      </c>
      <c r="C5727" s="109" t="s">
        <v>10223</v>
      </c>
      <c r="D5727" s="108" t="s">
        <v>10224</v>
      </c>
      <c r="E5727" s="108" t="s">
        <v>10225</v>
      </c>
      <c r="F5727" s="107" t="s">
        <v>25</v>
      </c>
      <c r="G5727" s="108"/>
      <c r="H5727" s="107">
        <v>1771</v>
      </c>
      <c r="I5727" s="112">
        <f t="shared" si="395"/>
        <v>1593.9</v>
      </c>
      <c r="J5727" s="112">
        <f t="shared" si="396"/>
        <v>1416.8</v>
      </c>
    </row>
    <row r="5728" s="8" customFormat="1" spans="1:10">
      <c r="A5728" s="107" t="s">
        <v>308</v>
      </c>
      <c r="B5728" s="108">
        <v>330804014</v>
      </c>
      <c r="C5728" s="109" t="s">
        <v>10226</v>
      </c>
      <c r="D5728" s="110"/>
      <c r="E5728" s="108"/>
      <c r="F5728" s="107" t="s">
        <v>25</v>
      </c>
      <c r="G5728" s="108"/>
      <c r="H5728" s="107">
        <v>1710</v>
      </c>
      <c r="I5728" s="112">
        <f t="shared" si="395"/>
        <v>1539</v>
      </c>
      <c r="J5728" s="112">
        <f t="shared" si="396"/>
        <v>1368</v>
      </c>
    </row>
    <row r="5729" s="8" customFormat="1" spans="1:10">
      <c r="A5729" s="107" t="s">
        <v>308</v>
      </c>
      <c r="B5729" s="108" t="s">
        <v>10227</v>
      </c>
      <c r="C5729" s="109" t="s">
        <v>10228</v>
      </c>
      <c r="D5729" s="108"/>
      <c r="E5729" s="108"/>
      <c r="F5729" s="107" t="s">
        <v>25</v>
      </c>
      <c r="G5729" s="108"/>
      <c r="H5729" s="107">
        <v>1710</v>
      </c>
      <c r="I5729" s="112">
        <f t="shared" si="395"/>
        <v>1539</v>
      </c>
      <c r="J5729" s="112">
        <f t="shared" si="396"/>
        <v>1368</v>
      </c>
    </row>
    <row r="5730" s="8" customFormat="1" spans="1:10">
      <c r="A5730" s="107" t="s">
        <v>308</v>
      </c>
      <c r="B5730" s="108">
        <v>330804015</v>
      </c>
      <c r="C5730" s="109" t="s">
        <v>10229</v>
      </c>
      <c r="D5730" s="108"/>
      <c r="E5730" s="108"/>
      <c r="F5730" s="107" t="s">
        <v>25</v>
      </c>
      <c r="G5730" s="108"/>
      <c r="H5730" s="107">
        <v>2375</v>
      </c>
      <c r="I5730" s="112">
        <f t="shared" si="395"/>
        <v>2137.5</v>
      </c>
      <c r="J5730" s="112">
        <f t="shared" si="396"/>
        <v>1900</v>
      </c>
    </row>
    <row r="5731" s="8" customFormat="1" ht="27" spans="1:10">
      <c r="A5731" s="107" t="s">
        <v>308</v>
      </c>
      <c r="B5731" s="108">
        <v>330804016</v>
      </c>
      <c r="C5731" s="109" t="s">
        <v>10230</v>
      </c>
      <c r="D5731" s="108" t="s">
        <v>10231</v>
      </c>
      <c r="E5731" s="108" t="s">
        <v>8102</v>
      </c>
      <c r="F5731" s="107" t="s">
        <v>25</v>
      </c>
      <c r="G5731" s="110"/>
      <c r="H5731" s="107">
        <v>2375</v>
      </c>
      <c r="I5731" s="112">
        <f t="shared" si="395"/>
        <v>2137.5</v>
      </c>
      <c r="J5731" s="112">
        <f t="shared" si="396"/>
        <v>1900</v>
      </c>
    </row>
    <row r="5732" s="8" customFormat="1" ht="40.5" spans="1:10">
      <c r="A5732" s="107" t="s">
        <v>308</v>
      </c>
      <c r="B5732" s="108" t="s">
        <v>10232</v>
      </c>
      <c r="C5732" s="109" t="s">
        <v>10233</v>
      </c>
      <c r="D5732" s="108"/>
      <c r="E5732" s="108"/>
      <c r="F5732" s="107" t="s">
        <v>10222</v>
      </c>
      <c r="G5732" s="108"/>
      <c r="H5732" s="107">
        <v>1000</v>
      </c>
      <c r="I5732" s="112">
        <f t="shared" si="395"/>
        <v>900</v>
      </c>
      <c r="J5732" s="112">
        <f t="shared" si="396"/>
        <v>800</v>
      </c>
    </row>
    <row r="5733" s="8" customFormat="1" spans="1:10">
      <c r="A5733" s="107" t="s">
        <v>308</v>
      </c>
      <c r="B5733" s="108" t="s">
        <v>10234</v>
      </c>
      <c r="C5733" s="109" t="s">
        <v>10235</v>
      </c>
      <c r="D5733" s="108"/>
      <c r="E5733" s="108" t="s">
        <v>8102</v>
      </c>
      <c r="F5733" s="107" t="s">
        <v>25</v>
      </c>
      <c r="G5733" s="108"/>
      <c r="H5733" s="107">
        <v>2375</v>
      </c>
      <c r="I5733" s="112">
        <f t="shared" si="395"/>
        <v>2137.5</v>
      </c>
      <c r="J5733" s="112">
        <f t="shared" si="396"/>
        <v>1900</v>
      </c>
    </row>
    <row r="5734" s="8" customFormat="1" spans="1:10">
      <c r="A5734" s="107" t="s">
        <v>308</v>
      </c>
      <c r="B5734" s="108" t="s">
        <v>10236</v>
      </c>
      <c r="C5734" s="109" t="s">
        <v>10237</v>
      </c>
      <c r="D5734" s="108"/>
      <c r="E5734" s="108" t="s">
        <v>8102</v>
      </c>
      <c r="F5734" s="107" t="s">
        <v>25</v>
      </c>
      <c r="G5734" s="108"/>
      <c r="H5734" s="107">
        <v>2375</v>
      </c>
      <c r="I5734" s="112">
        <f t="shared" si="395"/>
        <v>2137.5</v>
      </c>
      <c r="J5734" s="112">
        <f t="shared" si="396"/>
        <v>1900</v>
      </c>
    </row>
    <row r="5735" s="8" customFormat="1" spans="1:10">
      <c r="A5735" s="107" t="s">
        <v>308</v>
      </c>
      <c r="B5735" s="108">
        <v>330804017</v>
      </c>
      <c r="C5735" s="109" t="s">
        <v>10238</v>
      </c>
      <c r="D5735" s="108" t="s">
        <v>10239</v>
      </c>
      <c r="E5735" s="108" t="s">
        <v>8102</v>
      </c>
      <c r="F5735" s="107" t="s">
        <v>25</v>
      </c>
      <c r="G5735" s="110"/>
      <c r="H5735" s="107">
        <v>2375</v>
      </c>
      <c r="I5735" s="112">
        <f t="shared" si="395"/>
        <v>2137.5</v>
      </c>
      <c r="J5735" s="112">
        <f t="shared" si="396"/>
        <v>1900</v>
      </c>
    </row>
    <row r="5736" s="8" customFormat="1" ht="27" spans="1:10">
      <c r="A5736" s="107" t="s">
        <v>308</v>
      </c>
      <c r="B5736" s="108" t="s">
        <v>10240</v>
      </c>
      <c r="C5736" s="109" t="s">
        <v>10241</v>
      </c>
      <c r="D5736" s="108"/>
      <c r="E5736" s="108"/>
      <c r="F5736" s="107" t="s">
        <v>10222</v>
      </c>
      <c r="G5736" s="108"/>
      <c r="H5736" s="107">
        <v>1000</v>
      </c>
      <c r="I5736" s="112">
        <f t="shared" si="395"/>
        <v>900</v>
      </c>
      <c r="J5736" s="112">
        <f t="shared" si="396"/>
        <v>800</v>
      </c>
    </row>
    <row r="5737" s="8" customFormat="1" ht="40.5" spans="1:10">
      <c r="A5737" s="107" t="s">
        <v>308</v>
      </c>
      <c r="B5737" s="108">
        <v>330804018</v>
      </c>
      <c r="C5737" s="109" t="s">
        <v>10242</v>
      </c>
      <c r="D5737" s="108" t="s">
        <v>10243</v>
      </c>
      <c r="E5737" s="108" t="s">
        <v>8102</v>
      </c>
      <c r="F5737" s="107" t="s">
        <v>25</v>
      </c>
      <c r="G5737" s="108"/>
      <c r="H5737" s="107">
        <v>2850</v>
      </c>
      <c r="I5737" s="112">
        <f t="shared" si="395"/>
        <v>2565</v>
      </c>
      <c r="J5737" s="112">
        <f t="shared" si="396"/>
        <v>2280</v>
      </c>
    </row>
    <row r="5738" s="8" customFormat="1" ht="27" spans="1:10">
      <c r="A5738" s="107" t="s">
        <v>308</v>
      </c>
      <c r="B5738" s="108">
        <v>330804019</v>
      </c>
      <c r="C5738" s="109" t="s">
        <v>10244</v>
      </c>
      <c r="D5738" s="108" t="s">
        <v>10245</v>
      </c>
      <c r="E5738" s="108"/>
      <c r="F5738" s="107" t="s">
        <v>25</v>
      </c>
      <c r="G5738" s="108"/>
      <c r="H5738" s="107">
        <v>3895</v>
      </c>
      <c r="I5738" s="112">
        <f t="shared" si="395"/>
        <v>3505.5</v>
      </c>
      <c r="J5738" s="112">
        <f t="shared" si="396"/>
        <v>3116</v>
      </c>
    </row>
    <row r="5739" s="8" customFormat="1" ht="27" spans="1:10">
      <c r="A5739" s="107" t="s">
        <v>308</v>
      </c>
      <c r="B5739" s="108">
        <v>330804020</v>
      </c>
      <c r="C5739" s="109" t="s">
        <v>10246</v>
      </c>
      <c r="D5739" s="108" t="s">
        <v>10247</v>
      </c>
      <c r="E5739" s="108"/>
      <c r="F5739" s="107" t="s">
        <v>25</v>
      </c>
      <c r="G5739" s="108"/>
      <c r="H5739" s="107">
        <v>3895</v>
      </c>
      <c r="I5739" s="112">
        <f t="shared" si="395"/>
        <v>3505.5</v>
      </c>
      <c r="J5739" s="112">
        <f t="shared" si="396"/>
        <v>3116</v>
      </c>
    </row>
    <row r="5740" s="8" customFormat="1" spans="1:10">
      <c r="A5740" s="107" t="s">
        <v>308</v>
      </c>
      <c r="B5740" s="108">
        <v>330804021</v>
      </c>
      <c r="C5740" s="109" t="s">
        <v>10248</v>
      </c>
      <c r="D5740" s="108" t="s">
        <v>10249</v>
      </c>
      <c r="E5740" s="108"/>
      <c r="F5740" s="107" t="s">
        <v>25</v>
      </c>
      <c r="G5740" s="108"/>
      <c r="H5740" s="107">
        <v>2850</v>
      </c>
      <c r="I5740" s="112">
        <f t="shared" si="395"/>
        <v>2565</v>
      </c>
      <c r="J5740" s="112">
        <f t="shared" si="396"/>
        <v>2280</v>
      </c>
    </row>
    <row r="5741" s="8" customFormat="1" spans="1:10">
      <c r="A5741" s="107" t="s">
        <v>308</v>
      </c>
      <c r="B5741" s="108">
        <v>330804022</v>
      </c>
      <c r="C5741" s="109" t="s">
        <v>10250</v>
      </c>
      <c r="D5741" s="108"/>
      <c r="E5741" s="108"/>
      <c r="F5741" s="107" t="s">
        <v>25</v>
      </c>
      <c r="G5741" s="108"/>
      <c r="H5741" s="107">
        <v>2850</v>
      </c>
      <c r="I5741" s="112">
        <f t="shared" si="395"/>
        <v>2565</v>
      </c>
      <c r="J5741" s="112">
        <f t="shared" si="396"/>
        <v>2280</v>
      </c>
    </row>
    <row r="5742" s="8" customFormat="1" ht="27" spans="1:10">
      <c r="A5742" s="107" t="s">
        <v>308</v>
      </c>
      <c r="B5742" s="108">
        <v>330804023</v>
      </c>
      <c r="C5742" s="109" t="s">
        <v>10251</v>
      </c>
      <c r="D5742" s="108"/>
      <c r="E5742" s="108" t="s">
        <v>10252</v>
      </c>
      <c r="F5742" s="107" t="s">
        <v>25</v>
      </c>
      <c r="G5742" s="108"/>
      <c r="H5742" s="107">
        <v>2850</v>
      </c>
      <c r="I5742" s="112">
        <f t="shared" si="395"/>
        <v>2565</v>
      </c>
      <c r="J5742" s="112">
        <f t="shared" si="396"/>
        <v>2280</v>
      </c>
    </row>
    <row r="5743" s="8" customFormat="1" spans="1:10">
      <c r="A5743" s="107" t="s">
        <v>308</v>
      </c>
      <c r="B5743" s="108">
        <v>330804024</v>
      </c>
      <c r="C5743" s="109" t="s">
        <v>10253</v>
      </c>
      <c r="D5743" s="110"/>
      <c r="E5743" s="108" t="s">
        <v>8102</v>
      </c>
      <c r="F5743" s="107" t="s">
        <v>25</v>
      </c>
      <c r="G5743" s="108"/>
      <c r="H5743" s="107">
        <v>3610</v>
      </c>
      <c r="I5743" s="112">
        <f t="shared" si="395"/>
        <v>3249</v>
      </c>
      <c r="J5743" s="112">
        <f t="shared" si="396"/>
        <v>2888</v>
      </c>
    </row>
    <row r="5744" s="8" customFormat="1" spans="1:10">
      <c r="A5744" s="107" t="s">
        <v>308</v>
      </c>
      <c r="B5744" s="108" t="s">
        <v>10254</v>
      </c>
      <c r="C5744" s="109" t="s">
        <v>10255</v>
      </c>
      <c r="D5744" s="108"/>
      <c r="E5744" s="108" t="s">
        <v>8102</v>
      </c>
      <c r="F5744" s="107" t="s">
        <v>25</v>
      </c>
      <c r="G5744" s="108"/>
      <c r="H5744" s="107">
        <v>3610</v>
      </c>
      <c r="I5744" s="112">
        <f t="shared" si="395"/>
        <v>3249</v>
      </c>
      <c r="J5744" s="112">
        <f t="shared" si="396"/>
        <v>2888</v>
      </c>
    </row>
    <row r="5745" s="8" customFormat="1" spans="1:10">
      <c r="A5745" s="107" t="s">
        <v>308</v>
      </c>
      <c r="B5745" s="108">
        <v>330804025</v>
      </c>
      <c r="C5745" s="109" t="s">
        <v>10256</v>
      </c>
      <c r="D5745" s="108"/>
      <c r="E5745" s="108" t="s">
        <v>8102</v>
      </c>
      <c r="F5745" s="107" t="s">
        <v>25</v>
      </c>
      <c r="G5745" s="108"/>
      <c r="H5745" s="107">
        <v>3610</v>
      </c>
      <c r="I5745" s="112">
        <f t="shared" si="395"/>
        <v>3249</v>
      </c>
      <c r="J5745" s="112">
        <f t="shared" si="396"/>
        <v>2888</v>
      </c>
    </row>
    <row r="5746" s="8" customFormat="1" spans="1:10">
      <c r="A5746" s="107" t="s">
        <v>308</v>
      </c>
      <c r="B5746" s="108">
        <v>330804026</v>
      </c>
      <c r="C5746" s="109" t="s">
        <v>10257</v>
      </c>
      <c r="D5746" s="108"/>
      <c r="E5746" s="108" t="s">
        <v>8102</v>
      </c>
      <c r="F5746" s="107" t="s">
        <v>25</v>
      </c>
      <c r="G5746" s="108"/>
      <c r="H5746" s="107">
        <v>3610</v>
      </c>
      <c r="I5746" s="112">
        <f t="shared" si="395"/>
        <v>3249</v>
      </c>
      <c r="J5746" s="112">
        <f t="shared" si="396"/>
        <v>2888</v>
      </c>
    </row>
    <row r="5747" s="8" customFormat="1" ht="27" spans="1:10">
      <c r="A5747" s="107" t="s">
        <v>308</v>
      </c>
      <c r="B5747" s="108">
        <v>330804027</v>
      </c>
      <c r="C5747" s="109" t="s">
        <v>10258</v>
      </c>
      <c r="D5747" s="108"/>
      <c r="E5747" s="108" t="s">
        <v>8102</v>
      </c>
      <c r="F5747" s="107" t="s">
        <v>25</v>
      </c>
      <c r="G5747" s="108"/>
      <c r="H5747" s="107">
        <v>3895</v>
      </c>
      <c r="I5747" s="112">
        <f t="shared" si="395"/>
        <v>3505.5</v>
      </c>
      <c r="J5747" s="112">
        <f t="shared" si="396"/>
        <v>3116</v>
      </c>
    </row>
    <row r="5748" s="8" customFormat="1" spans="1:10">
      <c r="A5748" s="107" t="s">
        <v>308</v>
      </c>
      <c r="B5748" s="108">
        <v>330804028</v>
      </c>
      <c r="C5748" s="109" t="s">
        <v>10259</v>
      </c>
      <c r="D5748" s="108"/>
      <c r="E5748" s="108" t="s">
        <v>8102</v>
      </c>
      <c r="F5748" s="107" t="s">
        <v>25</v>
      </c>
      <c r="G5748" s="108"/>
      <c r="H5748" s="107">
        <v>2470</v>
      </c>
      <c r="I5748" s="112">
        <f t="shared" si="395"/>
        <v>2223</v>
      </c>
      <c r="J5748" s="112">
        <f t="shared" si="396"/>
        <v>1976</v>
      </c>
    </row>
    <row r="5749" s="8" customFormat="1" ht="27" spans="1:10">
      <c r="A5749" s="107" t="s">
        <v>308</v>
      </c>
      <c r="B5749" s="108">
        <v>330804029</v>
      </c>
      <c r="C5749" s="109" t="s">
        <v>10260</v>
      </c>
      <c r="D5749" s="108" t="s">
        <v>10224</v>
      </c>
      <c r="E5749" s="108"/>
      <c r="F5749" s="107" t="s">
        <v>25</v>
      </c>
      <c r="G5749" s="108"/>
      <c r="H5749" s="107">
        <v>2375</v>
      </c>
      <c r="I5749" s="112">
        <f t="shared" si="395"/>
        <v>2137.5</v>
      </c>
      <c r="J5749" s="112">
        <f t="shared" si="396"/>
        <v>1900</v>
      </c>
    </row>
    <row r="5750" s="8" customFormat="1" ht="27" spans="1:10">
      <c r="A5750" s="107" t="s">
        <v>308</v>
      </c>
      <c r="B5750" s="108">
        <v>330804030</v>
      </c>
      <c r="C5750" s="109" t="s">
        <v>10261</v>
      </c>
      <c r="D5750" s="108" t="s">
        <v>10262</v>
      </c>
      <c r="E5750" s="108" t="s">
        <v>8102</v>
      </c>
      <c r="F5750" s="107" t="s">
        <v>25</v>
      </c>
      <c r="G5750" s="108"/>
      <c r="H5750" s="107">
        <v>2375</v>
      </c>
      <c r="I5750" s="112">
        <f t="shared" si="395"/>
        <v>2137.5</v>
      </c>
      <c r="J5750" s="112">
        <f t="shared" si="396"/>
        <v>1900</v>
      </c>
    </row>
    <row r="5751" s="8" customFormat="1" ht="27" spans="1:10">
      <c r="A5751" s="107" t="s">
        <v>308</v>
      </c>
      <c r="B5751" s="108">
        <v>330804031</v>
      </c>
      <c r="C5751" s="109" t="s">
        <v>10263</v>
      </c>
      <c r="D5751" s="108"/>
      <c r="E5751" s="108" t="s">
        <v>8102</v>
      </c>
      <c r="F5751" s="107" t="s">
        <v>25</v>
      </c>
      <c r="G5751" s="108"/>
      <c r="H5751" s="107">
        <v>2280</v>
      </c>
      <c r="I5751" s="112">
        <f t="shared" si="395"/>
        <v>2052</v>
      </c>
      <c r="J5751" s="112">
        <f t="shared" si="396"/>
        <v>1824</v>
      </c>
    </row>
    <row r="5752" s="8" customFormat="1" spans="1:10">
      <c r="A5752" s="107" t="s">
        <v>308</v>
      </c>
      <c r="B5752" s="108">
        <v>330804032</v>
      </c>
      <c r="C5752" s="109" t="s">
        <v>10264</v>
      </c>
      <c r="D5752" s="108"/>
      <c r="E5752" s="108"/>
      <c r="F5752" s="107" t="s">
        <v>25</v>
      </c>
      <c r="G5752" s="108"/>
      <c r="H5752" s="107">
        <v>1900</v>
      </c>
      <c r="I5752" s="112">
        <f t="shared" si="395"/>
        <v>1710</v>
      </c>
      <c r="J5752" s="112">
        <f t="shared" si="396"/>
        <v>1520</v>
      </c>
    </row>
    <row r="5753" s="8" customFormat="1" spans="1:10">
      <c r="A5753" s="107" t="s">
        <v>308</v>
      </c>
      <c r="B5753" s="108">
        <v>330804033</v>
      </c>
      <c r="C5753" s="109" t="s">
        <v>10265</v>
      </c>
      <c r="D5753" s="108"/>
      <c r="E5753" s="108"/>
      <c r="F5753" s="107" t="s">
        <v>25</v>
      </c>
      <c r="G5753" s="108"/>
      <c r="H5753" s="107">
        <v>2280</v>
      </c>
      <c r="I5753" s="112">
        <f t="shared" si="395"/>
        <v>2052</v>
      </c>
      <c r="J5753" s="112">
        <f t="shared" si="396"/>
        <v>1824</v>
      </c>
    </row>
    <row r="5754" s="8" customFormat="1" spans="1:10">
      <c r="A5754" s="107" t="s">
        <v>308</v>
      </c>
      <c r="B5754" s="108">
        <v>330804034</v>
      </c>
      <c r="C5754" s="109" t="s">
        <v>10266</v>
      </c>
      <c r="D5754" s="110"/>
      <c r="E5754" s="108"/>
      <c r="F5754" s="107" t="s">
        <v>25</v>
      </c>
      <c r="G5754" s="108"/>
      <c r="H5754" s="107">
        <v>2375</v>
      </c>
      <c r="I5754" s="112">
        <f t="shared" si="395"/>
        <v>2137.5</v>
      </c>
      <c r="J5754" s="112">
        <f t="shared" si="396"/>
        <v>1900</v>
      </c>
    </row>
    <row r="5755" s="8" customFormat="1" spans="1:10">
      <c r="A5755" s="107" t="s">
        <v>308</v>
      </c>
      <c r="B5755" s="108" t="s">
        <v>10267</v>
      </c>
      <c r="C5755" s="109" t="s">
        <v>10268</v>
      </c>
      <c r="D5755" s="108"/>
      <c r="E5755" s="108"/>
      <c r="F5755" s="107" t="s">
        <v>25</v>
      </c>
      <c r="G5755" s="108"/>
      <c r="H5755" s="107">
        <v>2375</v>
      </c>
      <c r="I5755" s="112">
        <f t="shared" si="395"/>
        <v>2137.5</v>
      </c>
      <c r="J5755" s="112">
        <f t="shared" si="396"/>
        <v>1900</v>
      </c>
    </row>
    <row r="5756" s="8" customFormat="1" spans="1:10">
      <c r="A5756" s="107" t="s">
        <v>308</v>
      </c>
      <c r="B5756" s="108" t="s">
        <v>10269</v>
      </c>
      <c r="C5756" s="109" t="s">
        <v>10270</v>
      </c>
      <c r="D5756" s="108"/>
      <c r="E5756" s="108"/>
      <c r="F5756" s="107" t="s">
        <v>25</v>
      </c>
      <c r="G5756" s="108"/>
      <c r="H5756" s="107">
        <v>2375</v>
      </c>
      <c r="I5756" s="112">
        <f t="shared" si="395"/>
        <v>2137.5</v>
      </c>
      <c r="J5756" s="112">
        <f t="shared" si="396"/>
        <v>1900</v>
      </c>
    </row>
    <row r="5757" s="8" customFormat="1" spans="1:10">
      <c r="A5757" s="107" t="s">
        <v>308</v>
      </c>
      <c r="B5757" s="108">
        <v>330804035</v>
      </c>
      <c r="C5757" s="109" t="s">
        <v>10271</v>
      </c>
      <c r="D5757" s="108" t="s">
        <v>10272</v>
      </c>
      <c r="E5757" s="108" t="s">
        <v>10273</v>
      </c>
      <c r="F5757" s="107" t="s">
        <v>25</v>
      </c>
      <c r="G5757" s="108"/>
      <c r="H5757" s="107">
        <v>1600</v>
      </c>
      <c r="I5757" s="112">
        <f t="shared" si="395"/>
        <v>1440</v>
      </c>
      <c r="J5757" s="112">
        <f t="shared" si="396"/>
        <v>1280</v>
      </c>
    </row>
    <row r="5758" s="8" customFormat="1" spans="1:10">
      <c r="A5758" s="107" t="s">
        <v>308</v>
      </c>
      <c r="B5758" s="108">
        <v>330804036</v>
      </c>
      <c r="C5758" s="109" t="s">
        <v>10274</v>
      </c>
      <c r="D5758" s="108"/>
      <c r="E5758" s="108"/>
      <c r="F5758" s="107" t="s">
        <v>25</v>
      </c>
      <c r="G5758" s="108"/>
      <c r="H5758" s="107">
        <v>2375</v>
      </c>
      <c r="I5758" s="112">
        <f t="shared" si="395"/>
        <v>2137.5</v>
      </c>
      <c r="J5758" s="112">
        <f t="shared" si="396"/>
        <v>1900</v>
      </c>
    </row>
    <row r="5759" s="8" customFormat="1" spans="1:10">
      <c r="A5759" s="107" t="s">
        <v>308</v>
      </c>
      <c r="B5759" s="108">
        <v>330804037</v>
      </c>
      <c r="C5759" s="109" t="s">
        <v>10275</v>
      </c>
      <c r="D5759" s="108"/>
      <c r="E5759" s="108"/>
      <c r="F5759" s="107" t="s">
        <v>25</v>
      </c>
      <c r="G5759" s="108"/>
      <c r="H5759" s="107">
        <v>2500</v>
      </c>
      <c r="I5759" s="112">
        <f t="shared" si="395"/>
        <v>2250</v>
      </c>
      <c r="J5759" s="112">
        <f t="shared" si="396"/>
        <v>2000</v>
      </c>
    </row>
    <row r="5760" s="8" customFormat="1" ht="27" spans="1:10">
      <c r="A5760" s="107" t="s">
        <v>308</v>
      </c>
      <c r="B5760" s="108">
        <v>330804038</v>
      </c>
      <c r="C5760" s="109" t="s">
        <v>10276</v>
      </c>
      <c r="D5760" s="110"/>
      <c r="E5760" s="108" t="s">
        <v>8102</v>
      </c>
      <c r="F5760" s="107" t="s">
        <v>25</v>
      </c>
      <c r="G5760" s="108"/>
      <c r="H5760" s="107">
        <v>3325</v>
      </c>
      <c r="I5760" s="112">
        <f t="shared" si="395"/>
        <v>2992.5</v>
      </c>
      <c r="J5760" s="112">
        <f t="shared" si="396"/>
        <v>2660</v>
      </c>
    </row>
    <row r="5761" s="8" customFormat="1" ht="27" spans="1:10">
      <c r="A5761" s="107" t="s">
        <v>308</v>
      </c>
      <c r="B5761" s="108" t="s">
        <v>10277</v>
      </c>
      <c r="C5761" s="109" t="s">
        <v>10278</v>
      </c>
      <c r="D5761" s="108"/>
      <c r="E5761" s="108" t="s">
        <v>8102</v>
      </c>
      <c r="F5761" s="107" t="s">
        <v>25</v>
      </c>
      <c r="G5761" s="108"/>
      <c r="H5761" s="107">
        <v>3325</v>
      </c>
      <c r="I5761" s="112">
        <f t="shared" si="395"/>
        <v>2992.5</v>
      </c>
      <c r="J5761" s="112">
        <f t="shared" si="396"/>
        <v>2660</v>
      </c>
    </row>
    <row r="5762" s="8" customFormat="1" spans="1:10">
      <c r="A5762" s="107" t="s">
        <v>308</v>
      </c>
      <c r="B5762" s="108">
        <v>330804039</v>
      </c>
      <c r="C5762" s="109" t="s">
        <v>10279</v>
      </c>
      <c r="D5762" s="108"/>
      <c r="E5762" s="108" t="s">
        <v>8102</v>
      </c>
      <c r="F5762" s="107" t="s">
        <v>25</v>
      </c>
      <c r="G5762" s="108"/>
      <c r="H5762" s="107">
        <v>2375</v>
      </c>
      <c r="I5762" s="112">
        <f t="shared" si="395"/>
        <v>2137.5</v>
      </c>
      <c r="J5762" s="112">
        <f t="shared" si="396"/>
        <v>1900</v>
      </c>
    </row>
    <row r="5763" s="8" customFormat="1" spans="1:10">
      <c r="A5763" s="107" t="s">
        <v>308</v>
      </c>
      <c r="B5763" s="108">
        <v>330804040</v>
      </c>
      <c r="C5763" s="109" t="s">
        <v>10280</v>
      </c>
      <c r="D5763" s="108"/>
      <c r="E5763" s="108" t="s">
        <v>8102</v>
      </c>
      <c r="F5763" s="107" t="s">
        <v>25</v>
      </c>
      <c r="G5763" s="108"/>
      <c r="H5763" s="107">
        <v>1710</v>
      </c>
      <c r="I5763" s="112">
        <f t="shared" si="395"/>
        <v>1539</v>
      </c>
      <c r="J5763" s="112">
        <f t="shared" si="396"/>
        <v>1368</v>
      </c>
    </row>
    <row r="5764" s="8" customFormat="1" ht="40.5" spans="1:10">
      <c r="A5764" s="107" t="s">
        <v>308</v>
      </c>
      <c r="B5764" s="108">
        <v>330804041</v>
      </c>
      <c r="C5764" s="109" t="s">
        <v>10281</v>
      </c>
      <c r="D5764" s="110"/>
      <c r="E5764" s="108" t="s">
        <v>10282</v>
      </c>
      <c r="F5764" s="107" t="s">
        <v>25</v>
      </c>
      <c r="G5764" s="108"/>
      <c r="H5764" s="107">
        <v>1900</v>
      </c>
      <c r="I5764" s="112">
        <f t="shared" si="395"/>
        <v>1710</v>
      </c>
      <c r="J5764" s="112">
        <f t="shared" si="396"/>
        <v>1520</v>
      </c>
    </row>
    <row r="5765" s="8" customFormat="1" ht="40.5" spans="1:10">
      <c r="A5765" s="107" t="s">
        <v>308</v>
      </c>
      <c r="B5765" s="108" t="s">
        <v>10283</v>
      </c>
      <c r="C5765" s="109" t="s">
        <v>10284</v>
      </c>
      <c r="D5765" s="108"/>
      <c r="E5765" s="108" t="s">
        <v>10282</v>
      </c>
      <c r="F5765" s="107" t="s">
        <v>25</v>
      </c>
      <c r="G5765" s="108"/>
      <c r="H5765" s="107">
        <v>1900</v>
      </c>
      <c r="I5765" s="112">
        <f t="shared" si="395"/>
        <v>1710</v>
      </c>
      <c r="J5765" s="112">
        <f t="shared" si="396"/>
        <v>1520</v>
      </c>
    </row>
    <row r="5766" s="8" customFormat="1" ht="40.5" spans="1:10">
      <c r="A5766" s="107" t="s">
        <v>308</v>
      </c>
      <c r="B5766" s="108" t="s">
        <v>10285</v>
      </c>
      <c r="C5766" s="109" t="s">
        <v>10286</v>
      </c>
      <c r="D5766" s="108"/>
      <c r="E5766" s="108" t="s">
        <v>10282</v>
      </c>
      <c r="F5766" s="107" t="s">
        <v>25</v>
      </c>
      <c r="G5766" s="108"/>
      <c r="H5766" s="107">
        <v>1900</v>
      </c>
      <c r="I5766" s="112">
        <f t="shared" si="395"/>
        <v>1710</v>
      </c>
      <c r="J5766" s="112">
        <f t="shared" si="396"/>
        <v>1520</v>
      </c>
    </row>
    <row r="5767" s="8" customFormat="1" spans="1:10">
      <c r="A5767" s="107" t="s">
        <v>308</v>
      </c>
      <c r="B5767" s="108">
        <v>330804042</v>
      </c>
      <c r="C5767" s="109" t="s">
        <v>10287</v>
      </c>
      <c r="D5767" s="108"/>
      <c r="E5767" s="108"/>
      <c r="F5767" s="107" t="s">
        <v>4413</v>
      </c>
      <c r="G5767" s="108"/>
      <c r="H5767" s="107">
        <v>1500</v>
      </c>
      <c r="I5767" s="112">
        <f t="shared" si="395"/>
        <v>1350</v>
      </c>
      <c r="J5767" s="112">
        <f t="shared" si="396"/>
        <v>1200</v>
      </c>
    </row>
    <row r="5768" s="8" customFormat="1" spans="1:10">
      <c r="A5768" s="107" t="s">
        <v>308</v>
      </c>
      <c r="B5768" s="108">
        <v>330804043</v>
      </c>
      <c r="C5768" s="109" t="s">
        <v>10288</v>
      </c>
      <c r="D5768" s="110"/>
      <c r="E5768" s="108" t="s">
        <v>10225</v>
      </c>
      <c r="F5768" s="107" t="s">
        <v>4413</v>
      </c>
      <c r="G5768" s="110"/>
      <c r="H5768" s="117">
        <v>2401</v>
      </c>
      <c r="I5768" s="118">
        <v>2160.9</v>
      </c>
      <c r="J5768" s="118">
        <v>1920.8</v>
      </c>
    </row>
    <row r="5769" s="8" customFormat="1" ht="27" spans="1:10">
      <c r="A5769" s="107" t="s">
        <v>308</v>
      </c>
      <c r="B5769" s="108" t="s">
        <v>10289</v>
      </c>
      <c r="C5769" s="109" t="s">
        <v>10290</v>
      </c>
      <c r="D5769" s="108"/>
      <c r="E5769" s="108"/>
      <c r="F5769" s="107" t="s">
        <v>4413</v>
      </c>
      <c r="G5769" s="108"/>
      <c r="H5769" s="107">
        <v>285</v>
      </c>
      <c r="I5769" s="112">
        <f t="shared" ref="I5768:I5813" si="397">H5769*0.9</f>
        <v>256.5</v>
      </c>
      <c r="J5769" s="112">
        <f>H5769*0.8</f>
        <v>228</v>
      </c>
    </row>
    <row r="5770" s="8" customFormat="1" ht="27" spans="1:10">
      <c r="A5770" s="107" t="s">
        <v>308</v>
      </c>
      <c r="B5770" s="108">
        <v>330804044</v>
      </c>
      <c r="C5770" s="109" t="s">
        <v>10291</v>
      </c>
      <c r="D5770" s="110"/>
      <c r="E5770" s="108"/>
      <c r="F5770" s="107" t="s">
        <v>25</v>
      </c>
      <c r="G5770" s="121" t="s">
        <v>6369</v>
      </c>
      <c r="H5770" s="113">
        <v>2394</v>
      </c>
      <c r="I5770" s="112">
        <f t="shared" si="397"/>
        <v>2154.6</v>
      </c>
      <c r="J5770" s="113">
        <v>1915.2</v>
      </c>
    </row>
    <row r="5771" s="8" customFormat="1" ht="27" spans="1:10">
      <c r="A5771" s="107" t="s">
        <v>308</v>
      </c>
      <c r="B5771" s="108" t="s">
        <v>10292</v>
      </c>
      <c r="C5771" s="109" t="s">
        <v>10293</v>
      </c>
      <c r="D5771" s="108"/>
      <c r="E5771" s="108"/>
      <c r="F5771" s="107" t="s">
        <v>25</v>
      </c>
      <c r="G5771" s="121" t="s">
        <v>6369</v>
      </c>
      <c r="H5771" s="113">
        <v>2394</v>
      </c>
      <c r="I5771" s="112">
        <f t="shared" si="397"/>
        <v>2154.6</v>
      </c>
      <c r="J5771" s="113">
        <v>1915.2</v>
      </c>
    </row>
    <row r="5772" s="8" customFormat="1" ht="27" spans="1:10">
      <c r="A5772" s="107" t="s">
        <v>308</v>
      </c>
      <c r="B5772" s="108" t="s">
        <v>10294</v>
      </c>
      <c r="C5772" s="109" t="s">
        <v>10295</v>
      </c>
      <c r="D5772" s="108"/>
      <c r="E5772" s="108"/>
      <c r="F5772" s="107" t="s">
        <v>25</v>
      </c>
      <c r="G5772" s="121" t="s">
        <v>6369</v>
      </c>
      <c r="H5772" s="113">
        <v>2394</v>
      </c>
      <c r="I5772" s="112">
        <f t="shared" si="397"/>
        <v>2154.6</v>
      </c>
      <c r="J5772" s="113">
        <v>1915.2</v>
      </c>
    </row>
    <row r="5773" s="8" customFormat="1" ht="27" spans="1:10">
      <c r="A5773" s="107" t="s">
        <v>308</v>
      </c>
      <c r="B5773" s="108" t="s">
        <v>10296</v>
      </c>
      <c r="C5773" s="109" t="s">
        <v>10297</v>
      </c>
      <c r="D5773" s="108"/>
      <c r="E5773" s="108"/>
      <c r="F5773" s="107" t="s">
        <v>25</v>
      </c>
      <c r="G5773" s="121" t="s">
        <v>6369</v>
      </c>
      <c r="H5773" s="113">
        <v>2394</v>
      </c>
      <c r="I5773" s="112">
        <f t="shared" si="397"/>
        <v>2154.6</v>
      </c>
      <c r="J5773" s="113">
        <v>1915.2</v>
      </c>
    </row>
    <row r="5774" s="8" customFormat="1" ht="27" spans="1:10">
      <c r="A5774" s="107" t="s">
        <v>308</v>
      </c>
      <c r="B5774" s="108">
        <v>330804045</v>
      </c>
      <c r="C5774" s="109" t="s">
        <v>10298</v>
      </c>
      <c r="D5774" s="108"/>
      <c r="E5774" s="108" t="s">
        <v>10299</v>
      </c>
      <c r="F5774" s="107" t="s">
        <v>25</v>
      </c>
      <c r="G5774" s="108"/>
      <c r="H5774" s="107">
        <v>2660</v>
      </c>
      <c r="I5774" s="112">
        <f t="shared" si="397"/>
        <v>2394</v>
      </c>
      <c r="J5774" s="112">
        <f t="shared" ref="J5774:J5781" si="398">H5774*0.8</f>
        <v>2128</v>
      </c>
    </row>
    <row r="5775" s="8" customFormat="1" spans="1:10">
      <c r="A5775" s="107" t="s">
        <v>308</v>
      </c>
      <c r="B5775" s="108">
        <v>330804046</v>
      </c>
      <c r="C5775" s="109" t="s">
        <v>10300</v>
      </c>
      <c r="D5775" s="108" t="s">
        <v>10301</v>
      </c>
      <c r="E5775" s="108"/>
      <c r="F5775" s="107" t="s">
        <v>25</v>
      </c>
      <c r="G5775" s="108"/>
      <c r="H5775" s="117">
        <v>3800</v>
      </c>
      <c r="I5775" s="118">
        <v>3420</v>
      </c>
      <c r="J5775" s="118">
        <v>3040</v>
      </c>
    </row>
    <row r="5776" s="8" customFormat="1" spans="1:10">
      <c r="A5776" s="107" t="s">
        <v>308</v>
      </c>
      <c r="B5776" s="108" t="s">
        <v>10302</v>
      </c>
      <c r="C5776" s="109" t="s">
        <v>10303</v>
      </c>
      <c r="D5776" s="108" t="s">
        <v>10301</v>
      </c>
      <c r="E5776" s="108"/>
      <c r="F5776" s="107" t="s">
        <v>25</v>
      </c>
      <c r="G5776" s="108"/>
      <c r="H5776" s="107">
        <v>2400</v>
      </c>
      <c r="I5776" s="112">
        <f t="shared" si="397"/>
        <v>2160</v>
      </c>
      <c r="J5776" s="112">
        <f t="shared" si="398"/>
        <v>1920</v>
      </c>
    </row>
    <row r="5777" s="8" customFormat="1" spans="1:10">
      <c r="A5777" s="107" t="s">
        <v>308</v>
      </c>
      <c r="B5777" s="108">
        <v>330804047</v>
      </c>
      <c r="C5777" s="109" t="s">
        <v>10304</v>
      </c>
      <c r="D5777" s="110"/>
      <c r="E5777" s="108"/>
      <c r="F5777" s="107" t="s">
        <v>25</v>
      </c>
      <c r="G5777" s="108"/>
      <c r="H5777" s="107">
        <v>2300</v>
      </c>
      <c r="I5777" s="112">
        <f t="shared" si="397"/>
        <v>2070</v>
      </c>
      <c r="J5777" s="112">
        <f t="shared" si="398"/>
        <v>1840</v>
      </c>
    </row>
    <row r="5778" s="8" customFormat="1" spans="1:10">
      <c r="A5778" s="107" t="s">
        <v>308</v>
      </c>
      <c r="B5778" s="108">
        <v>330804048</v>
      </c>
      <c r="C5778" s="109" t="s">
        <v>10305</v>
      </c>
      <c r="D5778" s="108"/>
      <c r="E5778" s="108" t="s">
        <v>8102</v>
      </c>
      <c r="F5778" s="107" t="s">
        <v>25</v>
      </c>
      <c r="G5778" s="110"/>
      <c r="H5778" s="107">
        <v>2185</v>
      </c>
      <c r="I5778" s="112">
        <f t="shared" si="397"/>
        <v>1966.5</v>
      </c>
      <c r="J5778" s="112">
        <f t="shared" si="398"/>
        <v>1748</v>
      </c>
    </row>
    <row r="5779" s="8" customFormat="1" ht="27" spans="1:10">
      <c r="A5779" s="107" t="s">
        <v>308</v>
      </c>
      <c r="B5779" s="108" t="s">
        <v>10306</v>
      </c>
      <c r="C5779" s="109" t="s">
        <v>10307</v>
      </c>
      <c r="D5779" s="108"/>
      <c r="E5779" s="108"/>
      <c r="F5779" s="107" t="s">
        <v>10222</v>
      </c>
      <c r="G5779" s="108"/>
      <c r="H5779" s="107">
        <v>1092.5</v>
      </c>
      <c r="I5779" s="112">
        <f t="shared" si="397"/>
        <v>983.25</v>
      </c>
      <c r="J5779" s="112">
        <f t="shared" si="398"/>
        <v>874</v>
      </c>
    </row>
    <row r="5780" s="8" customFormat="1" spans="1:10">
      <c r="A5780" s="107" t="s">
        <v>308</v>
      </c>
      <c r="B5780" s="108">
        <v>330804049</v>
      </c>
      <c r="C5780" s="109" t="s">
        <v>10308</v>
      </c>
      <c r="D5780" s="108"/>
      <c r="E5780" s="108" t="s">
        <v>8102</v>
      </c>
      <c r="F5780" s="107" t="s">
        <v>25</v>
      </c>
      <c r="G5780" s="110"/>
      <c r="H5780" s="107">
        <v>2090</v>
      </c>
      <c r="I5780" s="112">
        <f t="shared" si="397"/>
        <v>1881</v>
      </c>
      <c r="J5780" s="112">
        <f t="shared" si="398"/>
        <v>1672</v>
      </c>
    </row>
    <row r="5781" s="8" customFormat="1" ht="27" spans="1:10">
      <c r="A5781" s="107" t="s">
        <v>308</v>
      </c>
      <c r="B5781" s="108" t="s">
        <v>10309</v>
      </c>
      <c r="C5781" s="109" t="s">
        <v>10310</v>
      </c>
      <c r="D5781" s="108"/>
      <c r="E5781" s="108"/>
      <c r="F5781" s="107" t="s">
        <v>10222</v>
      </c>
      <c r="G5781" s="108"/>
      <c r="H5781" s="107">
        <v>1045</v>
      </c>
      <c r="I5781" s="112">
        <f t="shared" si="397"/>
        <v>940.5</v>
      </c>
      <c r="J5781" s="112">
        <f t="shared" si="398"/>
        <v>836</v>
      </c>
    </row>
    <row r="5782" s="8" customFormat="1" spans="1:10">
      <c r="A5782" s="107" t="s">
        <v>308</v>
      </c>
      <c r="B5782" s="108">
        <v>330804050</v>
      </c>
      <c r="C5782" s="109" t="s">
        <v>10311</v>
      </c>
      <c r="D5782" s="108" t="s">
        <v>10312</v>
      </c>
      <c r="E5782" s="108"/>
      <c r="F5782" s="107" t="s">
        <v>25</v>
      </c>
      <c r="G5782" s="110"/>
      <c r="H5782" s="107">
        <v>2155</v>
      </c>
      <c r="I5782" s="112">
        <f t="shared" si="397"/>
        <v>1939.5</v>
      </c>
      <c r="J5782" s="113">
        <v>1724</v>
      </c>
    </row>
    <row r="5783" s="8" customFormat="1" spans="1:10">
      <c r="A5783" s="107" t="s">
        <v>308</v>
      </c>
      <c r="B5783" s="108" t="s">
        <v>10313</v>
      </c>
      <c r="C5783" s="109" t="s">
        <v>10314</v>
      </c>
      <c r="D5783" s="108"/>
      <c r="E5783" s="108"/>
      <c r="F5783" s="107" t="s">
        <v>25</v>
      </c>
      <c r="G5783" s="108"/>
      <c r="H5783" s="107">
        <v>810</v>
      </c>
      <c r="I5783" s="112">
        <f t="shared" si="397"/>
        <v>729</v>
      </c>
      <c r="J5783" s="113">
        <v>648</v>
      </c>
    </row>
    <row r="5784" s="8" customFormat="1" ht="27" spans="1:10">
      <c r="A5784" s="107" t="s">
        <v>308</v>
      </c>
      <c r="B5784" s="108">
        <v>330804051</v>
      </c>
      <c r="C5784" s="109" t="s">
        <v>10315</v>
      </c>
      <c r="D5784" s="108" t="s">
        <v>10316</v>
      </c>
      <c r="E5784" s="108"/>
      <c r="F5784" s="107" t="s">
        <v>25</v>
      </c>
      <c r="G5784" s="108"/>
      <c r="H5784" s="107">
        <v>1900</v>
      </c>
      <c r="I5784" s="112">
        <f t="shared" si="397"/>
        <v>1710</v>
      </c>
      <c r="J5784" s="112">
        <f t="shared" ref="J5784:J5786" si="399">H5784*0.8</f>
        <v>1520</v>
      </c>
    </row>
    <row r="5785" s="8" customFormat="1" spans="1:10">
      <c r="A5785" s="107" t="s">
        <v>308</v>
      </c>
      <c r="B5785" s="108">
        <v>330804052</v>
      </c>
      <c r="C5785" s="109" t="s">
        <v>10317</v>
      </c>
      <c r="D5785" s="108" t="s">
        <v>10318</v>
      </c>
      <c r="E5785" s="108" t="s">
        <v>10319</v>
      </c>
      <c r="F5785" s="107" t="s">
        <v>25</v>
      </c>
      <c r="G5785" s="108"/>
      <c r="H5785" s="107">
        <v>1615</v>
      </c>
      <c r="I5785" s="112">
        <f t="shared" si="397"/>
        <v>1453.5</v>
      </c>
      <c r="J5785" s="112">
        <f t="shared" si="399"/>
        <v>1292</v>
      </c>
    </row>
    <row r="5786" s="8" customFormat="1" spans="1:10">
      <c r="A5786" s="107" t="s">
        <v>308</v>
      </c>
      <c r="B5786" s="108">
        <v>330804053</v>
      </c>
      <c r="C5786" s="109" t="s">
        <v>10320</v>
      </c>
      <c r="D5786" s="108"/>
      <c r="E5786" s="108"/>
      <c r="F5786" s="107" t="s">
        <v>25</v>
      </c>
      <c r="G5786" s="108"/>
      <c r="H5786" s="107">
        <v>1805</v>
      </c>
      <c r="I5786" s="112">
        <f t="shared" si="397"/>
        <v>1624.5</v>
      </c>
      <c r="J5786" s="112">
        <f t="shared" si="399"/>
        <v>1444</v>
      </c>
    </row>
    <row r="5787" s="8" customFormat="1" spans="1:10">
      <c r="A5787" s="107" t="s">
        <v>308</v>
      </c>
      <c r="B5787" s="108">
        <v>330804054</v>
      </c>
      <c r="C5787" s="109" t="s">
        <v>10321</v>
      </c>
      <c r="D5787" s="108" t="s">
        <v>10322</v>
      </c>
      <c r="E5787" s="108"/>
      <c r="F5787" s="107" t="s">
        <v>25</v>
      </c>
      <c r="G5787" s="108"/>
      <c r="H5787" s="107">
        <v>2394</v>
      </c>
      <c r="I5787" s="112">
        <f t="shared" si="397"/>
        <v>2154.6</v>
      </c>
      <c r="J5787" s="113">
        <v>1915.2</v>
      </c>
    </row>
    <row r="5788" s="8" customFormat="1" spans="1:10">
      <c r="A5788" s="107" t="s">
        <v>308</v>
      </c>
      <c r="B5788" s="108" t="s">
        <v>10323</v>
      </c>
      <c r="C5788" s="109" t="s">
        <v>10324</v>
      </c>
      <c r="D5788" s="108"/>
      <c r="E5788" s="108"/>
      <c r="F5788" s="107" t="s">
        <v>25</v>
      </c>
      <c r="G5788" s="108"/>
      <c r="H5788" s="117">
        <v>2750</v>
      </c>
      <c r="I5788" s="118">
        <v>2475</v>
      </c>
      <c r="J5788" s="118">
        <v>2200</v>
      </c>
    </row>
    <row r="5789" s="8" customFormat="1" ht="27" spans="1:10">
      <c r="A5789" s="107" t="s">
        <v>308</v>
      </c>
      <c r="B5789" s="108">
        <v>330804055</v>
      </c>
      <c r="C5789" s="109" t="s">
        <v>10325</v>
      </c>
      <c r="D5789" s="108" t="s">
        <v>10326</v>
      </c>
      <c r="E5789" s="108" t="s">
        <v>8102</v>
      </c>
      <c r="F5789" s="107" t="s">
        <v>25</v>
      </c>
      <c r="G5789" s="108"/>
      <c r="H5789" s="107">
        <v>1900</v>
      </c>
      <c r="I5789" s="112">
        <f t="shared" si="397"/>
        <v>1710</v>
      </c>
      <c r="J5789" s="112">
        <f t="shared" ref="J5789:J5796" si="400">H5789*0.8</f>
        <v>1520</v>
      </c>
    </row>
    <row r="5790" s="8" customFormat="1" spans="1:10">
      <c r="A5790" s="107" t="s">
        <v>308</v>
      </c>
      <c r="B5790" s="108">
        <v>330804056</v>
      </c>
      <c r="C5790" s="109" t="s">
        <v>10327</v>
      </c>
      <c r="D5790" s="108"/>
      <c r="E5790" s="108"/>
      <c r="F5790" s="107" t="s">
        <v>25</v>
      </c>
      <c r="G5790" s="108"/>
      <c r="H5790" s="107">
        <v>1982</v>
      </c>
      <c r="I5790" s="112">
        <f t="shared" si="397"/>
        <v>1783.8</v>
      </c>
      <c r="J5790" s="112">
        <f t="shared" si="400"/>
        <v>1585.6</v>
      </c>
    </row>
    <row r="5791" s="8" customFormat="1" ht="27" spans="1:10">
      <c r="A5791" s="107" t="s">
        <v>308</v>
      </c>
      <c r="B5791" s="108">
        <v>330804057</v>
      </c>
      <c r="C5791" s="109" t="s">
        <v>10328</v>
      </c>
      <c r="D5791" s="108" t="s">
        <v>10329</v>
      </c>
      <c r="E5791" s="108"/>
      <c r="F5791" s="107" t="s">
        <v>25</v>
      </c>
      <c r="G5791" s="108"/>
      <c r="H5791" s="107">
        <v>2470</v>
      </c>
      <c r="I5791" s="112">
        <f t="shared" si="397"/>
        <v>2223</v>
      </c>
      <c r="J5791" s="112">
        <f t="shared" si="400"/>
        <v>1976</v>
      </c>
    </row>
    <row r="5792" s="8" customFormat="1" spans="1:10">
      <c r="A5792" s="107" t="s">
        <v>308</v>
      </c>
      <c r="B5792" s="108">
        <v>330804058</v>
      </c>
      <c r="C5792" s="109" t="s">
        <v>10330</v>
      </c>
      <c r="D5792" s="110"/>
      <c r="E5792" s="108"/>
      <c r="F5792" s="107" t="s">
        <v>25</v>
      </c>
      <c r="G5792" s="108"/>
      <c r="H5792" s="107">
        <v>1425</v>
      </c>
      <c r="I5792" s="112">
        <f t="shared" si="397"/>
        <v>1282.5</v>
      </c>
      <c r="J5792" s="112">
        <f t="shared" si="400"/>
        <v>1140</v>
      </c>
    </row>
    <row r="5793" s="8" customFormat="1" spans="1:10">
      <c r="A5793" s="107" t="s">
        <v>308</v>
      </c>
      <c r="B5793" s="108" t="s">
        <v>10331</v>
      </c>
      <c r="C5793" s="109" t="s">
        <v>10332</v>
      </c>
      <c r="D5793" s="110"/>
      <c r="E5793" s="108"/>
      <c r="F5793" s="107" t="s">
        <v>25</v>
      </c>
      <c r="G5793" s="108"/>
      <c r="H5793" s="107">
        <v>1425</v>
      </c>
      <c r="I5793" s="112">
        <f t="shared" si="397"/>
        <v>1282.5</v>
      </c>
      <c r="J5793" s="112">
        <f t="shared" si="400"/>
        <v>1140</v>
      </c>
    </row>
    <row r="5794" s="8" customFormat="1" spans="1:10">
      <c r="A5794" s="107" t="s">
        <v>308</v>
      </c>
      <c r="B5794" s="108">
        <v>330804059</v>
      </c>
      <c r="C5794" s="109" t="s">
        <v>10333</v>
      </c>
      <c r="D5794" s="108"/>
      <c r="E5794" s="108"/>
      <c r="F5794" s="107" t="s">
        <v>25</v>
      </c>
      <c r="G5794" s="108"/>
      <c r="H5794" s="107">
        <v>1710</v>
      </c>
      <c r="I5794" s="112">
        <f t="shared" si="397"/>
        <v>1539</v>
      </c>
      <c r="J5794" s="112">
        <f t="shared" si="400"/>
        <v>1368</v>
      </c>
    </row>
    <row r="5795" s="8" customFormat="1" spans="1:10">
      <c r="A5795" s="107" t="s">
        <v>308</v>
      </c>
      <c r="B5795" s="108">
        <v>330804060</v>
      </c>
      <c r="C5795" s="109" t="s">
        <v>10334</v>
      </c>
      <c r="D5795" s="108"/>
      <c r="E5795" s="108"/>
      <c r="F5795" s="107" t="s">
        <v>25</v>
      </c>
      <c r="G5795" s="108"/>
      <c r="H5795" s="107">
        <v>2375</v>
      </c>
      <c r="I5795" s="112">
        <f t="shared" si="397"/>
        <v>2137.5</v>
      </c>
      <c r="J5795" s="112">
        <f t="shared" si="400"/>
        <v>1900</v>
      </c>
    </row>
    <row r="5796" s="8" customFormat="1" spans="1:10">
      <c r="A5796" s="107" t="s">
        <v>308</v>
      </c>
      <c r="B5796" s="108">
        <v>330804061</v>
      </c>
      <c r="C5796" s="109" t="s">
        <v>10335</v>
      </c>
      <c r="D5796" s="108" t="s">
        <v>10336</v>
      </c>
      <c r="E5796" s="108"/>
      <c r="F5796" s="107" t="s">
        <v>789</v>
      </c>
      <c r="G5796" s="108"/>
      <c r="H5796" s="107">
        <v>1710</v>
      </c>
      <c r="I5796" s="112">
        <f t="shared" si="397"/>
        <v>1539</v>
      </c>
      <c r="J5796" s="112">
        <f t="shared" si="400"/>
        <v>1368</v>
      </c>
    </row>
    <row r="5797" s="8" customFormat="1" spans="1:10">
      <c r="A5797" s="107" t="s">
        <v>308</v>
      </c>
      <c r="B5797" s="108">
        <v>330804062</v>
      </c>
      <c r="C5797" s="109" t="s">
        <v>10337</v>
      </c>
      <c r="D5797" s="110"/>
      <c r="E5797" s="108"/>
      <c r="F5797" s="107" t="s">
        <v>789</v>
      </c>
      <c r="G5797" s="108"/>
      <c r="H5797" s="107">
        <v>1711</v>
      </c>
      <c r="I5797" s="112">
        <f t="shared" si="397"/>
        <v>1539.9</v>
      </c>
      <c r="J5797" s="113">
        <v>1368.8</v>
      </c>
    </row>
    <row r="5798" s="8" customFormat="1" spans="1:10">
      <c r="A5798" s="107" t="s">
        <v>308</v>
      </c>
      <c r="B5798" s="108" t="s">
        <v>10338</v>
      </c>
      <c r="C5798" s="109" t="s">
        <v>10339</v>
      </c>
      <c r="D5798" s="108"/>
      <c r="E5798" s="108" t="s">
        <v>59</v>
      </c>
      <c r="F5798" s="107" t="s">
        <v>789</v>
      </c>
      <c r="G5798" s="108"/>
      <c r="H5798" s="107">
        <v>1711</v>
      </c>
      <c r="I5798" s="112">
        <f t="shared" si="397"/>
        <v>1539.9</v>
      </c>
      <c r="J5798" s="113">
        <v>1368.8</v>
      </c>
    </row>
    <row r="5799" s="8" customFormat="1" ht="26" customHeight="1" spans="1:10">
      <c r="A5799" s="107" t="s">
        <v>308</v>
      </c>
      <c r="B5799" s="108">
        <v>330804063</v>
      </c>
      <c r="C5799" s="109" t="s">
        <v>10340</v>
      </c>
      <c r="D5799" s="110"/>
      <c r="E5799" s="108"/>
      <c r="F5799" s="107" t="s">
        <v>789</v>
      </c>
      <c r="G5799" s="108"/>
      <c r="H5799" s="107">
        <v>1701</v>
      </c>
      <c r="I5799" s="112">
        <f t="shared" si="397"/>
        <v>1530.9</v>
      </c>
      <c r="J5799" s="113">
        <v>1360.8</v>
      </c>
    </row>
    <row r="5800" s="8" customFormat="1" spans="1:10">
      <c r="A5800" s="107" t="s">
        <v>308</v>
      </c>
      <c r="B5800" s="108" t="s">
        <v>10341</v>
      </c>
      <c r="C5800" s="109" t="s">
        <v>10342</v>
      </c>
      <c r="D5800" s="108"/>
      <c r="E5800" s="108"/>
      <c r="F5800" s="107" t="s">
        <v>789</v>
      </c>
      <c r="G5800" s="108"/>
      <c r="H5800" s="107">
        <v>1701</v>
      </c>
      <c r="I5800" s="112">
        <f t="shared" si="397"/>
        <v>1530.9</v>
      </c>
      <c r="J5800" s="113">
        <v>1360.8</v>
      </c>
    </row>
    <row r="5801" s="8" customFormat="1" spans="1:10">
      <c r="A5801" s="107" t="s">
        <v>308</v>
      </c>
      <c r="B5801" s="108" t="s">
        <v>10343</v>
      </c>
      <c r="C5801" s="109" t="s">
        <v>10344</v>
      </c>
      <c r="D5801" s="108"/>
      <c r="E5801" s="108"/>
      <c r="F5801" s="107" t="s">
        <v>789</v>
      </c>
      <c r="G5801" s="108"/>
      <c r="H5801" s="107">
        <v>1701</v>
      </c>
      <c r="I5801" s="112">
        <f t="shared" si="397"/>
        <v>1530.9</v>
      </c>
      <c r="J5801" s="113">
        <v>1360.8</v>
      </c>
    </row>
    <row r="5802" s="8" customFormat="1" spans="1:10">
      <c r="A5802" s="107" t="s">
        <v>308</v>
      </c>
      <c r="B5802" s="108">
        <v>330804064</v>
      </c>
      <c r="C5802" s="109" t="s">
        <v>10345</v>
      </c>
      <c r="D5802" s="108" t="s">
        <v>10346</v>
      </c>
      <c r="E5802" s="108"/>
      <c r="F5802" s="107" t="s">
        <v>25</v>
      </c>
      <c r="G5802" s="108"/>
      <c r="H5802" s="107">
        <v>2185</v>
      </c>
      <c r="I5802" s="112">
        <f t="shared" si="397"/>
        <v>1966.5</v>
      </c>
      <c r="J5802" s="112">
        <f t="shared" ref="J5802:J5813" si="401">H5802*0.8</f>
        <v>1748</v>
      </c>
    </row>
    <row r="5803" s="8" customFormat="1" spans="1:10">
      <c r="A5803" s="107" t="s">
        <v>308</v>
      </c>
      <c r="B5803" s="108" t="s">
        <v>10347</v>
      </c>
      <c r="C5803" s="109" t="s">
        <v>10348</v>
      </c>
      <c r="D5803" s="108"/>
      <c r="E5803" s="108"/>
      <c r="F5803" s="107" t="s">
        <v>25</v>
      </c>
      <c r="G5803" s="108"/>
      <c r="H5803" s="107">
        <v>2185</v>
      </c>
      <c r="I5803" s="112">
        <f t="shared" si="397"/>
        <v>1966.5</v>
      </c>
      <c r="J5803" s="112">
        <f t="shared" si="401"/>
        <v>1748</v>
      </c>
    </row>
    <row r="5804" s="8" customFormat="1" ht="54" spans="1:10">
      <c r="A5804" s="107" t="s">
        <v>308</v>
      </c>
      <c r="B5804" s="108">
        <v>330804065</v>
      </c>
      <c r="C5804" s="109" t="s">
        <v>10349</v>
      </c>
      <c r="D5804" s="108" t="s">
        <v>10350</v>
      </c>
      <c r="E5804" s="108"/>
      <c r="F5804" s="107" t="s">
        <v>25</v>
      </c>
      <c r="G5804" s="110"/>
      <c r="H5804" s="107">
        <v>1900</v>
      </c>
      <c r="I5804" s="112">
        <f t="shared" si="397"/>
        <v>1710</v>
      </c>
      <c r="J5804" s="112">
        <f t="shared" si="401"/>
        <v>1520</v>
      </c>
    </row>
    <row r="5805" s="8" customFormat="1" spans="1:10">
      <c r="A5805" s="107" t="s">
        <v>308</v>
      </c>
      <c r="B5805" s="108" t="s">
        <v>10351</v>
      </c>
      <c r="C5805" s="109" t="s">
        <v>10352</v>
      </c>
      <c r="D5805" s="108"/>
      <c r="E5805" s="108"/>
      <c r="F5805" s="107" t="s">
        <v>25</v>
      </c>
      <c r="G5805" s="108"/>
      <c r="H5805" s="107">
        <v>900</v>
      </c>
      <c r="I5805" s="112">
        <f t="shared" si="397"/>
        <v>810</v>
      </c>
      <c r="J5805" s="112">
        <f t="shared" si="401"/>
        <v>720</v>
      </c>
    </row>
    <row r="5806" s="8" customFormat="1" spans="1:10">
      <c r="A5806" s="107" t="s">
        <v>308</v>
      </c>
      <c r="B5806" s="108">
        <v>330804066</v>
      </c>
      <c r="C5806" s="109" t="s">
        <v>10353</v>
      </c>
      <c r="D5806" s="108" t="s">
        <v>10354</v>
      </c>
      <c r="E5806" s="108"/>
      <c r="F5806" s="107" t="s">
        <v>25</v>
      </c>
      <c r="G5806" s="108"/>
      <c r="H5806" s="107">
        <v>741</v>
      </c>
      <c r="I5806" s="112">
        <f t="shared" si="397"/>
        <v>666.9</v>
      </c>
      <c r="J5806" s="112">
        <f t="shared" si="401"/>
        <v>592.8</v>
      </c>
    </row>
    <row r="5807" s="8" customFormat="1" spans="1:10">
      <c r="A5807" s="107" t="s">
        <v>308</v>
      </c>
      <c r="B5807" s="108">
        <v>330804068</v>
      </c>
      <c r="C5807" s="109" t="s">
        <v>10355</v>
      </c>
      <c r="D5807" s="108"/>
      <c r="E5807" s="108" t="s">
        <v>8102</v>
      </c>
      <c r="F5807" s="107" t="s">
        <v>25</v>
      </c>
      <c r="G5807" s="108"/>
      <c r="H5807" s="107">
        <v>5590</v>
      </c>
      <c r="I5807" s="112">
        <f t="shared" si="397"/>
        <v>5031</v>
      </c>
      <c r="J5807" s="112">
        <f t="shared" si="401"/>
        <v>4472</v>
      </c>
    </row>
    <row r="5808" s="8" customFormat="1" spans="1:10">
      <c r="A5808" s="107" t="s">
        <v>308</v>
      </c>
      <c r="B5808" s="108">
        <v>330804069</v>
      </c>
      <c r="C5808" s="109" t="s">
        <v>10356</v>
      </c>
      <c r="D5808" s="108"/>
      <c r="E5808" s="108"/>
      <c r="F5808" s="107" t="s">
        <v>25</v>
      </c>
      <c r="G5808" s="108"/>
      <c r="H5808" s="107">
        <v>1600</v>
      </c>
      <c r="I5808" s="112">
        <f t="shared" si="397"/>
        <v>1440</v>
      </c>
      <c r="J5808" s="112">
        <f t="shared" si="401"/>
        <v>1280</v>
      </c>
    </row>
    <row r="5809" s="8" customFormat="1" ht="94.5" spans="1:10">
      <c r="A5809" s="107" t="s">
        <v>308</v>
      </c>
      <c r="B5809" s="108">
        <v>330804070</v>
      </c>
      <c r="C5809" s="52" t="s">
        <v>10357</v>
      </c>
      <c r="D5809" s="73" t="s">
        <v>10358</v>
      </c>
      <c r="E5809" s="108"/>
      <c r="F5809" s="107" t="s">
        <v>25</v>
      </c>
      <c r="G5809" s="110"/>
      <c r="H5809" s="107">
        <v>3211</v>
      </c>
      <c r="I5809" s="112">
        <f t="shared" si="397"/>
        <v>2889.9</v>
      </c>
      <c r="J5809" s="112">
        <f t="shared" si="401"/>
        <v>2568.8</v>
      </c>
    </row>
    <row r="5810" s="8" customFormat="1" ht="27" spans="1:10">
      <c r="A5810" s="107" t="s">
        <v>308</v>
      </c>
      <c r="B5810" s="108">
        <v>330804071</v>
      </c>
      <c r="C5810" s="109" t="s">
        <v>10359</v>
      </c>
      <c r="D5810" s="108"/>
      <c r="E5810" s="108" t="s">
        <v>10360</v>
      </c>
      <c r="F5810" s="107" t="s">
        <v>25</v>
      </c>
      <c r="G5810" s="108"/>
      <c r="H5810" s="107">
        <v>2660</v>
      </c>
      <c r="I5810" s="112">
        <f t="shared" si="397"/>
        <v>2394</v>
      </c>
      <c r="J5810" s="112">
        <f t="shared" si="401"/>
        <v>2128</v>
      </c>
    </row>
    <row r="5811" s="8" customFormat="1" spans="1:10">
      <c r="A5811" s="107" t="s">
        <v>308</v>
      </c>
      <c r="B5811" s="108" t="s">
        <v>10361</v>
      </c>
      <c r="C5811" s="109" t="s">
        <v>10362</v>
      </c>
      <c r="D5811" s="108"/>
      <c r="E5811" s="108"/>
      <c r="F5811" s="107" t="s">
        <v>789</v>
      </c>
      <c r="G5811" s="108"/>
      <c r="H5811" s="107">
        <v>1705</v>
      </c>
      <c r="I5811" s="112">
        <f t="shared" si="397"/>
        <v>1534.5</v>
      </c>
      <c r="J5811" s="112">
        <f t="shared" si="401"/>
        <v>1364</v>
      </c>
    </row>
    <row r="5812" s="8" customFormat="1" spans="1:10">
      <c r="A5812" s="107" t="s">
        <v>308</v>
      </c>
      <c r="B5812" s="108" t="s">
        <v>10363</v>
      </c>
      <c r="C5812" s="109" t="s">
        <v>10364</v>
      </c>
      <c r="D5812" s="110"/>
      <c r="E5812" s="108"/>
      <c r="F5812" s="107" t="s">
        <v>25</v>
      </c>
      <c r="G5812" s="108"/>
      <c r="H5812" s="107">
        <v>3051</v>
      </c>
      <c r="I5812" s="112">
        <f t="shared" si="397"/>
        <v>2745.9</v>
      </c>
      <c r="J5812" s="112">
        <f t="shared" si="401"/>
        <v>2440.8</v>
      </c>
    </row>
    <row r="5813" s="8" customFormat="1" spans="1:10">
      <c r="A5813" s="107" t="s">
        <v>308</v>
      </c>
      <c r="B5813" s="108" t="s">
        <v>10365</v>
      </c>
      <c r="C5813" s="109" t="s">
        <v>10366</v>
      </c>
      <c r="D5813" s="108"/>
      <c r="E5813" s="108"/>
      <c r="F5813" s="107" t="s">
        <v>25</v>
      </c>
      <c r="G5813" s="108"/>
      <c r="H5813" s="107">
        <v>3051</v>
      </c>
      <c r="I5813" s="112">
        <f t="shared" si="397"/>
        <v>2745.9</v>
      </c>
      <c r="J5813" s="112">
        <f t="shared" si="401"/>
        <v>2440.8</v>
      </c>
    </row>
    <row r="5814" s="8" customFormat="1" spans="1:10">
      <c r="A5814" s="107" t="s">
        <v>308</v>
      </c>
      <c r="B5814" s="108" t="s">
        <v>10367</v>
      </c>
      <c r="C5814" s="109" t="s">
        <v>10368</v>
      </c>
      <c r="D5814" s="108"/>
      <c r="E5814" s="108"/>
      <c r="F5814" s="107" t="s">
        <v>789</v>
      </c>
      <c r="G5814" s="108"/>
      <c r="H5814" s="107"/>
      <c r="I5814" s="112"/>
      <c r="J5814" s="112"/>
    </row>
    <row r="5815" s="8" customFormat="1" spans="1:10">
      <c r="A5815" s="107" t="s">
        <v>308</v>
      </c>
      <c r="B5815" s="108" t="s">
        <v>10369</v>
      </c>
      <c r="C5815" s="109" t="s">
        <v>10370</v>
      </c>
      <c r="D5815" s="108"/>
      <c r="E5815" s="108"/>
      <c r="F5815" s="107" t="s">
        <v>789</v>
      </c>
      <c r="G5815" s="108"/>
      <c r="H5815" s="107">
        <v>2009</v>
      </c>
      <c r="I5815" s="112">
        <f t="shared" ref="I5815:I5820" si="402">H5815*0.9</f>
        <v>1808.1</v>
      </c>
      <c r="J5815" s="112">
        <f t="shared" ref="J5815:J5820" si="403">H5815*0.8</f>
        <v>1607.2</v>
      </c>
    </row>
    <row r="5816" s="8" customFormat="1" spans="1:10">
      <c r="A5816" s="107" t="s">
        <v>308</v>
      </c>
      <c r="B5816" s="108" t="s">
        <v>10371</v>
      </c>
      <c r="C5816" s="109" t="s">
        <v>10372</v>
      </c>
      <c r="D5816" s="108"/>
      <c r="E5816" s="108" t="s">
        <v>10373</v>
      </c>
      <c r="F5816" s="107" t="s">
        <v>789</v>
      </c>
      <c r="G5816" s="108"/>
      <c r="H5816" s="107">
        <v>1618</v>
      </c>
      <c r="I5816" s="112">
        <f t="shared" si="402"/>
        <v>1456.2</v>
      </c>
      <c r="J5816" s="112">
        <f t="shared" si="403"/>
        <v>1294.4</v>
      </c>
    </row>
    <row r="5817" s="9" customFormat="1" spans="1:10">
      <c r="A5817" s="113" t="s">
        <v>308</v>
      </c>
      <c r="B5817" s="121" t="s">
        <v>10374</v>
      </c>
      <c r="C5817" s="120" t="s">
        <v>10375</v>
      </c>
      <c r="D5817" s="121"/>
      <c r="E5817" s="121"/>
      <c r="F5817" s="113" t="s">
        <v>789</v>
      </c>
      <c r="G5817" s="121"/>
      <c r="H5817" s="113">
        <v>3180</v>
      </c>
      <c r="I5817" s="112">
        <f t="shared" si="402"/>
        <v>2862</v>
      </c>
      <c r="J5817" s="112">
        <f t="shared" si="403"/>
        <v>2544</v>
      </c>
    </row>
    <row r="5818" s="8" customFormat="1" spans="1:10">
      <c r="A5818" s="107" t="s">
        <v>308</v>
      </c>
      <c r="B5818" s="108" t="s">
        <v>10376</v>
      </c>
      <c r="C5818" s="109" t="s">
        <v>10377</v>
      </c>
      <c r="D5818" s="108"/>
      <c r="E5818" s="108"/>
      <c r="F5818" s="107" t="s">
        <v>25</v>
      </c>
      <c r="G5818" s="108"/>
      <c r="H5818" s="107">
        <v>1910</v>
      </c>
      <c r="I5818" s="112">
        <f t="shared" si="402"/>
        <v>1719</v>
      </c>
      <c r="J5818" s="112">
        <f t="shared" si="403"/>
        <v>1528</v>
      </c>
    </row>
    <row r="5819" s="9" customFormat="1" spans="1:10">
      <c r="A5819" s="107" t="s">
        <v>308</v>
      </c>
      <c r="B5819" s="167" t="s">
        <v>10378</v>
      </c>
      <c r="C5819" s="120" t="s">
        <v>10379</v>
      </c>
      <c r="D5819" s="121" t="s">
        <v>10380</v>
      </c>
      <c r="E5819" s="108"/>
      <c r="F5819" s="107" t="s">
        <v>789</v>
      </c>
      <c r="G5819" s="108"/>
      <c r="H5819" s="111">
        <v>2366</v>
      </c>
      <c r="I5819" s="112">
        <f t="shared" si="402"/>
        <v>2129.4</v>
      </c>
      <c r="J5819" s="112">
        <f t="shared" si="403"/>
        <v>1892.8</v>
      </c>
    </row>
    <row r="5820" s="9" customFormat="1" ht="54" spans="1:10">
      <c r="A5820" s="122" t="s">
        <v>308</v>
      </c>
      <c r="B5820" s="167" t="s">
        <v>10381</v>
      </c>
      <c r="C5820" s="124" t="s">
        <v>10382</v>
      </c>
      <c r="D5820" s="121" t="s">
        <v>10383</v>
      </c>
      <c r="E5820" s="125"/>
      <c r="F5820" s="122" t="s">
        <v>25</v>
      </c>
      <c r="G5820" s="119"/>
      <c r="H5820" s="113">
        <v>5878</v>
      </c>
      <c r="I5820" s="112">
        <f t="shared" si="402"/>
        <v>5290.2</v>
      </c>
      <c r="J5820" s="112">
        <f t="shared" si="403"/>
        <v>4702.4</v>
      </c>
    </row>
    <row r="5821" s="8" customFormat="1" spans="1:10">
      <c r="A5821" s="107" t="s">
        <v>308</v>
      </c>
      <c r="B5821" s="108">
        <v>3309</v>
      </c>
      <c r="C5821" s="109" t="s">
        <v>10384</v>
      </c>
      <c r="D5821" s="108"/>
      <c r="E5821" s="108"/>
      <c r="F5821" s="107"/>
      <c r="G5821" s="108"/>
      <c r="H5821" s="107"/>
      <c r="I5821" s="112"/>
      <c r="J5821" s="112"/>
    </row>
    <row r="5822" s="8" customFormat="1" spans="1:10">
      <c r="A5822" s="107" t="s">
        <v>86</v>
      </c>
      <c r="B5822" s="108">
        <v>330900001</v>
      </c>
      <c r="C5822" s="109" t="s">
        <v>10385</v>
      </c>
      <c r="D5822" s="108"/>
      <c r="E5822" s="108"/>
      <c r="F5822" s="107" t="s">
        <v>25</v>
      </c>
      <c r="G5822" s="108"/>
      <c r="H5822" s="107">
        <v>74</v>
      </c>
      <c r="I5822" s="112">
        <f t="shared" ref="I5822:I5835" si="404">H5822*0.9</f>
        <v>66.6</v>
      </c>
      <c r="J5822" s="113">
        <v>59.2</v>
      </c>
    </row>
    <row r="5823" s="8" customFormat="1" spans="1:10">
      <c r="A5823" s="107" t="s">
        <v>308</v>
      </c>
      <c r="B5823" s="108">
        <v>330900002</v>
      </c>
      <c r="C5823" s="109" t="s">
        <v>10386</v>
      </c>
      <c r="D5823" s="108" t="s">
        <v>6116</v>
      </c>
      <c r="E5823" s="108"/>
      <c r="F5823" s="107" t="s">
        <v>657</v>
      </c>
      <c r="G5823" s="108"/>
      <c r="H5823" s="107">
        <v>378</v>
      </c>
      <c r="I5823" s="112">
        <f t="shared" si="404"/>
        <v>340.2</v>
      </c>
      <c r="J5823" s="113">
        <v>302.4</v>
      </c>
    </row>
    <row r="5824" s="8" customFormat="1" spans="1:10">
      <c r="A5824" s="107" t="s">
        <v>308</v>
      </c>
      <c r="B5824" s="108">
        <v>330900003</v>
      </c>
      <c r="C5824" s="109" t="s">
        <v>10387</v>
      </c>
      <c r="D5824" s="108"/>
      <c r="E5824" s="108"/>
      <c r="F5824" s="107" t="s">
        <v>25</v>
      </c>
      <c r="G5824" s="108"/>
      <c r="H5824" s="117">
        <v>3923</v>
      </c>
      <c r="I5824" s="118">
        <v>3530.7</v>
      </c>
      <c r="J5824" s="118">
        <v>3138.4</v>
      </c>
    </row>
    <row r="5825" s="8" customFormat="1" spans="1:10">
      <c r="A5825" s="107" t="s">
        <v>308</v>
      </c>
      <c r="B5825" s="108">
        <v>330900004</v>
      </c>
      <c r="C5825" s="109" t="s">
        <v>10388</v>
      </c>
      <c r="D5825" s="108"/>
      <c r="E5825" s="108"/>
      <c r="F5825" s="107" t="s">
        <v>25</v>
      </c>
      <c r="G5825" s="108"/>
      <c r="H5825" s="107">
        <v>2268</v>
      </c>
      <c r="I5825" s="112">
        <f t="shared" si="404"/>
        <v>2041.2</v>
      </c>
      <c r="J5825" s="113">
        <v>1814.4</v>
      </c>
    </row>
    <row r="5826" s="8" customFormat="1" spans="1:10">
      <c r="A5826" s="107" t="s">
        <v>308</v>
      </c>
      <c r="B5826" s="108">
        <v>330900005</v>
      </c>
      <c r="C5826" s="109" t="s">
        <v>10389</v>
      </c>
      <c r="D5826" s="108" t="s">
        <v>10390</v>
      </c>
      <c r="E5826" s="108"/>
      <c r="F5826" s="107" t="s">
        <v>789</v>
      </c>
      <c r="G5826" s="108"/>
      <c r="H5826" s="107">
        <v>1940</v>
      </c>
      <c r="I5826" s="112">
        <f t="shared" si="404"/>
        <v>1746</v>
      </c>
      <c r="J5826" s="112">
        <f>H5826*0.8</f>
        <v>1552</v>
      </c>
    </row>
    <row r="5827" s="8" customFormat="1" spans="1:10">
      <c r="A5827" s="107" t="s">
        <v>308</v>
      </c>
      <c r="B5827" s="108">
        <v>330900006</v>
      </c>
      <c r="C5827" s="109" t="s">
        <v>10391</v>
      </c>
      <c r="D5827" s="108" t="s">
        <v>10390</v>
      </c>
      <c r="E5827" s="108"/>
      <c r="F5827" s="107" t="s">
        <v>25</v>
      </c>
      <c r="G5827" s="108"/>
      <c r="H5827" s="107">
        <v>2570</v>
      </c>
      <c r="I5827" s="112">
        <f t="shared" si="404"/>
        <v>2313</v>
      </c>
      <c r="J5827" s="112">
        <f>H5827*0.8</f>
        <v>2056</v>
      </c>
    </row>
    <row r="5828" s="8" customFormat="1" spans="1:10">
      <c r="A5828" s="107" t="s">
        <v>308</v>
      </c>
      <c r="B5828" s="108">
        <v>330900007</v>
      </c>
      <c r="C5828" s="109" t="s">
        <v>10392</v>
      </c>
      <c r="D5828" s="110"/>
      <c r="E5828" s="108"/>
      <c r="F5828" s="107" t="s">
        <v>25</v>
      </c>
      <c r="G5828" s="108"/>
      <c r="H5828" s="107">
        <v>2753</v>
      </c>
      <c r="I5828" s="112">
        <f t="shared" si="404"/>
        <v>2477.7</v>
      </c>
      <c r="J5828" s="113">
        <v>2202.4</v>
      </c>
    </row>
    <row r="5829" s="8" customFormat="1" spans="1:10">
      <c r="A5829" s="107" t="s">
        <v>308</v>
      </c>
      <c r="B5829" s="108" t="s">
        <v>10393</v>
      </c>
      <c r="C5829" s="109" t="s">
        <v>10394</v>
      </c>
      <c r="D5829" s="108"/>
      <c r="E5829" s="108"/>
      <c r="F5829" s="107" t="s">
        <v>25</v>
      </c>
      <c r="G5829" s="108"/>
      <c r="H5829" s="107">
        <v>2753</v>
      </c>
      <c r="I5829" s="112">
        <f t="shared" si="404"/>
        <v>2477.7</v>
      </c>
      <c r="J5829" s="113">
        <v>2202.4</v>
      </c>
    </row>
    <row r="5830" s="8" customFormat="1" spans="1:10">
      <c r="A5830" s="107" t="s">
        <v>308</v>
      </c>
      <c r="B5830" s="108">
        <v>330900008</v>
      </c>
      <c r="C5830" s="109" t="s">
        <v>10395</v>
      </c>
      <c r="D5830" s="108" t="s">
        <v>10390</v>
      </c>
      <c r="E5830" s="108"/>
      <c r="F5830" s="107" t="s">
        <v>789</v>
      </c>
      <c r="G5830" s="108"/>
      <c r="H5830" s="107">
        <v>2155</v>
      </c>
      <c r="I5830" s="112">
        <f t="shared" si="404"/>
        <v>1939.5</v>
      </c>
      <c r="J5830" s="113">
        <v>1724</v>
      </c>
    </row>
    <row r="5831" s="8" customFormat="1" spans="1:10">
      <c r="A5831" s="107" t="s">
        <v>308</v>
      </c>
      <c r="B5831" s="108" t="s">
        <v>10396</v>
      </c>
      <c r="C5831" s="109" t="s">
        <v>10397</v>
      </c>
      <c r="D5831" s="108"/>
      <c r="E5831" s="108"/>
      <c r="F5831" s="107" t="s">
        <v>789</v>
      </c>
      <c r="G5831" s="108"/>
      <c r="H5831" s="107">
        <v>2155</v>
      </c>
      <c r="I5831" s="112">
        <f t="shared" si="404"/>
        <v>1939.5</v>
      </c>
      <c r="J5831" s="113">
        <v>1724</v>
      </c>
    </row>
    <row r="5832" s="8" customFormat="1" spans="1:10">
      <c r="A5832" s="107" t="s">
        <v>308</v>
      </c>
      <c r="B5832" s="108" t="s">
        <v>10398</v>
      </c>
      <c r="C5832" s="109" t="s">
        <v>10399</v>
      </c>
      <c r="D5832" s="108"/>
      <c r="E5832" s="108"/>
      <c r="F5832" s="107" t="s">
        <v>789</v>
      </c>
      <c r="G5832" s="108"/>
      <c r="H5832" s="107">
        <v>2155</v>
      </c>
      <c r="I5832" s="112">
        <f t="shared" si="404"/>
        <v>1939.5</v>
      </c>
      <c r="J5832" s="113">
        <v>1724</v>
      </c>
    </row>
    <row r="5833" s="8" customFormat="1" spans="1:10">
      <c r="A5833" s="107" t="s">
        <v>308</v>
      </c>
      <c r="B5833" s="108">
        <v>330900009</v>
      </c>
      <c r="C5833" s="109" t="s">
        <v>10400</v>
      </c>
      <c r="D5833" s="110"/>
      <c r="E5833" s="108"/>
      <c r="F5833" s="107" t="s">
        <v>25</v>
      </c>
      <c r="G5833" s="110"/>
      <c r="H5833" s="117">
        <v>2642</v>
      </c>
      <c r="I5833" s="118">
        <v>2377.8</v>
      </c>
      <c r="J5833" s="118">
        <v>2113.6</v>
      </c>
    </row>
    <row r="5834" s="8" customFormat="1" spans="1:10">
      <c r="A5834" s="107" t="s">
        <v>308</v>
      </c>
      <c r="B5834" s="108" t="s">
        <v>10401</v>
      </c>
      <c r="C5834" s="109" t="s">
        <v>10402</v>
      </c>
      <c r="D5834" s="108"/>
      <c r="E5834" s="108"/>
      <c r="F5834" s="107" t="s">
        <v>25</v>
      </c>
      <c r="G5834" s="110"/>
      <c r="H5834" s="107">
        <v>2565</v>
      </c>
      <c r="I5834" s="112">
        <f t="shared" si="404"/>
        <v>2308.5</v>
      </c>
      <c r="J5834" s="112">
        <f t="shared" ref="J5833:J5835" si="405">H5834*0.8</f>
        <v>2052</v>
      </c>
    </row>
    <row r="5835" s="8" customFormat="1" spans="1:10">
      <c r="A5835" s="107" t="s">
        <v>308</v>
      </c>
      <c r="B5835" s="108">
        <v>330900010</v>
      </c>
      <c r="C5835" s="109" t="s">
        <v>10403</v>
      </c>
      <c r="D5835" s="108"/>
      <c r="E5835" s="108"/>
      <c r="F5835" s="107" t="s">
        <v>25</v>
      </c>
      <c r="G5835" s="110"/>
      <c r="H5835" s="107">
        <v>2185</v>
      </c>
      <c r="I5835" s="112">
        <f t="shared" si="404"/>
        <v>1966.5</v>
      </c>
      <c r="J5835" s="112">
        <f t="shared" si="405"/>
        <v>1748</v>
      </c>
    </row>
    <row r="5836" s="8" customFormat="1" spans="1:10">
      <c r="A5836" s="107" t="s">
        <v>308</v>
      </c>
      <c r="B5836" s="108">
        <v>330900011</v>
      </c>
      <c r="C5836" s="109" t="s">
        <v>10404</v>
      </c>
      <c r="D5836" s="108" t="s">
        <v>10405</v>
      </c>
      <c r="E5836" s="108" t="s">
        <v>8102</v>
      </c>
      <c r="F5836" s="107" t="s">
        <v>25</v>
      </c>
      <c r="G5836" s="108"/>
      <c r="H5836" s="107" t="s">
        <v>314</v>
      </c>
      <c r="I5836" s="107" t="s">
        <v>314</v>
      </c>
      <c r="J5836" s="107" t="s">
        <v>314</v>
      </c>
    </row>
    <row r="5837" s="8" customFormat="1" spans="1:10">
      <c r="A5837" s="107" t="s">
        <v>308</v>
      </c>
      <c r="B5837" s="108">
        <v>330900012</v>
      </c>
      <c r="C5837" s="109" t="s">
        <v>10406</v>
      </c>
      <c r="D5837" s="108"/>
      <c r="E5837" s="108"/>
      <c r="F5837" s="107" t="s">
        <v>789</v>
      </c>
      <c r="G5837" s="108"/>
      <c r="H5837" s="107" t="s">
        <v>314</v>
      </c>
      <c r="I5837" s="107" t="s">
        <v>314</v>
      </c>
      <c r="J5837" s="107" t="s">
        <v>314</v>
      </c>
    </row>
    <row r="5838" s="8" customFormat="1" spans="1:10">
      <c r="A5838" s="107" t="s">
        <v>308</v>
      </c>
      <c r="B5838" s="108">
        <v>330900013</v>
      </c>
      <c r="C5838" s="109" t="s">
        <v>10407</v>
      </c>
      <c r="D5838" s="108"/>
      <c r="E5838" s="108"/>
      <c r="F5838" s="107" t="s">
        <v>9911</v>
      </c>
      <c r="G5838" s="108"/>
      <c r="H5838" s="107">
        <v>1088</v>
      </c>
      <c r="I5838" s="112">
        <f t="shared" ref="I5838:I5849" si="406">H5838*0.9</f>
        <v>979.2</v>
      </c>
      <c r="J5838" s="112">
        <f t="shared" ref="J5838:J5842" si="407">H5838*0.8</f>
        <v>870.4</v>
      </c>
    </row>
    <row r="5839" s="8" customFormat="1" spans="1:10">
      <c r="A5839" s="107" t="s">
        <v>308</v>
      </c>
      <c r="B5839" s="108">
        <v>330900014</v>
      </c>
      <c r="C5839" s="109" t="s">
        <v>10408</v>
      </c>
      <c r="D5839" s="108"/>
      <c r="E5839" s="108"/>
      <c r="F5839" s="107" t="s">
        <v>789</v>
      </c>
      <c r="G5839" s="108"/>
      <c r="H5839" s="107">
        <v>1067</v>
      </c>
      <c r="I5839" s="112">
        <f t="shared" si="406"/>
        <v>960.3</v>
      </c>
      <c r="J5839" s="112">
        <f t="shared" si="407"/>
        <v>853.6</v>
      </c>
    </row>
    <row r="5840" s="8" customFormat="1" ht="27" spans="1:10">
      <c r="A5840" s="107" t="s">
        <v>308</v>
      </c>
      <c r="B5840" s="108">
        <v>330900015</v>
      </c>
      <c r="C5840" s="109" t="s">
        <v>10409</v>
      </c>
      <c r="D5840" s="108" t="s">
        <v>10410</v>
      </c>
      <c r="E5840" s="108"/>
      <c r="F5840" s="107" t="s">
        <v>25</v>
      </c>
      <c r="G5840" s="108"/>
      <c r="H5840" s="107" t="s">
        <v>314</v>
      </c>
      <c r="I5840" s="107" t="s">
        <v>314</v>
      </c>
      <c r="J5840" s="107" t="s">
        <v>314</v>
      </c>
    </row>
    <row r="5841" s="8" customFormat="1" spans="1:10">
      <c r="A5841" s="107" t="s">
        <v>308</v>
      </c>
      <c r="B5841" s="108">
        <v>330900016</v>
      </c>
      <c r="C5841" s="109" t="s">
        <v>10411</v>
      </c>
      <c r="D5841" s="108" t="s">
        <v>10412</v>
      </c>
      <c r="E5841" s="108"/>
      <c r="F5841" s="107" t="s">
        <v>25</v>
      </c>
      <c r="G5841" s="108"/>
      <c r="H5841" s="107">
        <v>1455</v>
      </c>
      <c r="I5841" s="112">
        <f t="shared" si="406"/>
        <v>1309.5</v>
      </c>
      <c r="J5841" s="112">
        <f t="shared" si="407"/>
        <v>1164</v>
      </c>
    </row>
    <row r="5842" s="8" customFormat="1" spans="1:10">
      <c r="A5842" s="107" t="s">
        <v>308</v>
      </c>
      <c r="B5842" s="108">
        <v>330900017</v>
      </c>
      <c r="C5842" s="109" t="s">
        <v>10413</v>
      </c>
      <c r="D5842" s="108"/>
      <c r="E5842" s="108"/>
      <c r="F5842" s="107" t="s">
        <v>25</v>
      </c>
      <c r="G5842" s="108"/>
      <c r="H5842" s="107">
        <v>1200</v>
      </c>
      <c r="I5842" s="112">
        <f t="shared" si="406"/>
        <v>1080</v>
      </c>
      <c r="J5842" s="112">
        <f t="shared" si="407"/>
        <v>960</v>
      </c>
    </row>
    <row r="5843" s="8" customFormat="1" spans="1:10">
      <c r="A5843" s="107" t="s">
        <v>308</v>
      </c>
      <c r="B5843" s="108">
        <v>330900018</v>
      </c>
      <c r="C5843" s="109" t="s">
        <v>10414</v>
      </c>
      <c r="D5843" s="108" t="s">
        <v>10412</v>
      </c>
      <c r="E5843" s="108"/>
      <c r="F5843" s="107" t="s">
        <v>25</v>
      </c>
      <c r="G5843" s="108"/>
      <c r="H5843" s="117">
        <v>2315</v>
      </c>
      <c r="I5843" s="118">
        <v>2083.5</v>
      </c>
      <c r="J5843" s="118">
        <v>1852</v>
      </c>
    </row>
    <row r="5844" s="8" customFormat="1" spans="1:10">
      <c r="A5844" s="107" t="s">
        <v>308</v>
      </c>
      <c r="B5844" s="108" t="s">
        <v>10415</v>
      </c>
      <c r="C5844" s="109" t="s">
        <v>10416</v>
      </c>
      <c r="D5844" s="108" t="s">
        <v>10412</v>
      </c>
      <c r="E5844" s="108"/>
      <c r="F5844" s="107" t="s">
        <v>25</v>
      </c>
      <c r="G5844" s="108"/>
      <c r="H5844" s="117">
        <v>2376</v>
      </c>
      <c r="I5844" s="118">
        <v>2138.4</v>
      </c>
      <c r="J5844" s="118">
        <v>1900.8</v>
      </c>
    </row>
    <row r="5845" s="8" customFormat="1" spans="1:10">
      <c r="A5845" s="107" t="s">
        <v>308</v>
      </c>
      <c r="B5845" s="108" t="s">
        <v>10417</v>
      </c>
      <c r="C5845" s="109" t="s">
        <v>10418</v>
      </c>
      <c r="D5845" s="108" t="s">
        <v>10412</v>
      </c>
      <c r="E5845" s="108"/>
      <c r="F5845" s="107" t="s">
        <v>25</v>
      </c>
      <c r="G5845" s="108"/>
      <c r="H5845" s="107">
        <v>1764</v>
      </c>
      <c r="I5845" s="112">
        <f t="shared" si="406"/>
        <v>1587.6</v>
      </c>
      <c r="J5845" s="113">
        <v>1411.2</v>
      </c>
    </row>
    <row r="5846" s="8" customFormat="1" spans="1:10">
      <c r="A5846" s="107" t="s">
        <v>308</v>
      </c>
      <c r="B5846" s="108">
        <v>330900019</v>
      </c>
      <c r="C5846" s="109" t="s">
        <v>10419</v>
      </c>
      <c r="D5846" s="108"/>
      <c r="E5846" s="108"/>
      <c r="F5846" s="107" t="s">
        <v>25</v>
      </c>
      <c r="G5846" s="108"/>
      <c r="H5846" s="107">
        <v>2090</v>
      </c>
      <c r="I5846" s="112">
        <f t="shared" si="406"/>
        <v>1881</v>
      </c>
      <c r="J5846" s="112">
        <f t="shared" ref="J5846:J5849" si="408">H5846*0.8</f>
        <v>1672</v>
      </c>
    </row>
    <row r="5847" s="8" customFormat="1" spans="1:10">
      <c r="A5847" s="107" t="s">
        <v>308</v>
      </c>
      <c r="B5847" s="108">
        <v>330900020</v>
      </c>
      <c r="C5847" s="109" t="s">
        <v>10420</v>
      </c>
      <c r="D5847" s="108"/>
      <c r="E5847" s="108" t="s">
        <v>6060</v>
      </c>
      <c r="F5847" s="107" t="s">
        <v>25</v>
      </c>
      <c r="G5847" s="108"/>
      <c r="H5847" s="107">
        <v>3880</v>
      </c>
      <c r="I5847" s="112">
        <f t="shared" si="406"/>
        <v>3492</v>
      </c>
      <c r="J5847" s="112">
        <f t="shared" si="408"/>
        <v>3104</v>
      </c>
    </row>
    <row r="5848" s="8" customFormat="1" ht="27" spans="1:10">
      <c r="A5848" s="107" t="s">
        <v>308</v>
      </c>
      <c r="B5848" s="108">
        <v>330900021</v>
      </c>
      <c r="C5848" s="109" t="s">
        <v>10421</v>
      </c>
      <c r="D5848" s="110"/>
      <c r="E5848" s="108"/>
      <c r="F5848" s="107" t="s">
        <v>25</v>
      </c>
      <c r="G5848" s="108" t="s">
        <v>6369</v>
      </c>
      <c r="H5848" s="107">
        <v>1760</v>
      </c>
      <c r="I5848" s="112">
        <f t="shared" si="406"/>
        <v>1584</v>
      </c>
      <c r="J5848" s="112">
        <f t="shared" si="408"/>
        <v>1408</v>
      </c>
    </row>
    <row r="5849" s="8" customFormat="1" spans="1:10">
      <c r="A5849" s="107" t="s">
        <v>308</v>
      </c>
      <c r="B5849" s="108" t="s">
        <v>10422</v>
      </c>
      <c r="C5849" s="109" t="s">
        <v>10423</v>
      </c>
      <c r="D5849" s="108"/>
      <c r="E5849" s="108"/>
      <c r="F5849" s="107" t="s">
        <v>25</v>
      </c>
      <c r="G5849" s="108"/>
      <c r="H5849" s="107">
        <v>1760</v>
      </c>
      <c r="I5849" s="112">
        <f t="shared" si="406"/>
        <v>1584</v>
      </c>
      <c r="J5849" s="112">
        <f t="shared" si="408"/>
        <v>1408</v>
      </c>
    </row>
    <row r="5850" s="8" customFormat="1" spans="1:10">
      <c r="A5850" s="107"/>
      <c r="B5850" s="108">
        <v>3310</v>
      </c>
      <c r="C5850" s="109" t="s">
        <v>10424</v>
      </c>
      <c r="D5850" s="108"/>
      <c r="E5850" s="108"/>
      <c r="F5850" s="107"/>
      <c r="G5850" s="108"/>
      <c r="H5850" s="107"/>
      <c r="I5850" s="112"/>
      <c r="J5850" s="112"/>
    </row>
    <row r="5851" s="8" customFormat="1" spans="1:10">
      <c r="A5851" s="107"/>
      <c r="B5851" s="108">
        <v>331001</v>
      </c>
      <c r="C5851" s="109" t="s">
        <v>10425</v>
      </c>
      <c r="D5851" s="108"/>
      <c r="E5851" s="108"/>
      <c r="F5851" s="107"/>
      <c r="G5851" s="108"/>
      <c r="H5851" s="107"/>
      <c r="I5851" s="112"/>
      <c r="J5851" s="112"/>
    </row>
    <row r="5852" s="8" customFormat="1" spans="1:10">
      <c r="A5852" s="107" t="s">
        <v>308</v>
      </c>
      <c r="B5852" s="108">
        <v>331001001</v>
      </c>
      <c r="C5852" s="109" t="s">
        <v>10426</v>
      </c>
      <c r="D5852" s="108"/>
      <c r="E5852" s="108"/>
      <c r="F5852" s="107" t="s">
        <v>25</v>
      </c>
      <c r="G5852" s="108"/>
      <c r="H5852" s="117">
        <v>1969</v>
      </c>
      <c r="I5852" s="118">
        <v>1772.1</v>
      </c>
      <c r="J5852" s="118">
        <v>1575.2</v>
      </c>
    </row>
    <row r="5853" s="8" customFormat="1" ht="27" spans="1:10">
      <c r="A5853" s="107" t="s">
        <v>308</v>
      </c>
      <c r="B5853" s="108">
        <v>331001002</v>
      </c>
      <c r="C5853" s="109" t="s">
        <v>10427</v>
      </c>
      <c r="D5853" s="108" t="s">
        <v>10428</v>
      </c>
      <c r="E5853" s="108"/>
      <c r="F5853" s="107" t="s">
        <v>25</v>
      </c>
      <c r="G5853" s="108"/>
      <c r="H5853" s="107">
        <v>1900</v>
      </c>
      <c r="I5853" s="112">
        <f t="shared" ref="I5852:I5883" si="409">H5853*0.9</f>
        <v>1710</v>
      </c>
      <c r="J5853" s="112">
        <f t="shared" ref="J5852:J5855" si="410">H5853*0.8</f>
        <v>1520</v>
      </c>
    </row>
    <row r="5854" s="8" customFormat="1" spans="1:10">
      <c r="A5854" s="107" t="s">
        <v>308</v>
      </c>
      <c r="B5854" s="108">
        <v>331001003</v>
      </c>
      <c r="C5854" s="109" t="s">
        <v>10429</v>
      </c>
      <c r="D5854" s="110"/>
      <c r="E5854" s="108"/>
      <c r="F5854" s="107" t="s">
        <v>25</v>
      </c>
      <c r="G5854" s="108"/>
      <c r="H5854" s="107">
        <v>1900</v>
      </c>
      <c r="I5854" s="112">
        <f t="shared" si="409"/>
        <v>1710</v>
      </c>
      <c r="J5854" s="112">
        <f t="shared" si="410"/>
        <v>1520</v>
      </c>
    </row>
    <row r="5855" s="8" customFormat="1" spans="1:10">
      <c r="A5855" s="107" t="s">
        <v>308</v>
      </c>
      <c r="B5855" s="108" t="s">
        <v>10430</v>
      </c>
      <c r="C5855" s="109" t="s">
        <v>10431</v>
      </c>
      <c r="D5855" s="108" t="s">
        <v>10432</v>
      </c>
      <c r="E5855" s="130"/>
      <c r="F5855" s="107" t="s">
        <v>25</v>
      </c>
      <c r="G5855" s="108"/>
      <c r="H5855" s="107">
        <v>1900</v>
      </c>
      <c r="I5855" s="112">
        <f t="shared" si="409"/>
        <v>1710</v>
      </c>
      <c r="J5855" s="112">
        <f t="shared" si="410"/>
        <v>1520</v>
      </c>
    </row>
    <row r="5856" s="8" customFormat="1" ht="27" spans="1:10">
      <c r="A5856" s="107" t="s">
        <v>308</v>
      </c>
      <c r="B5856" s="108">
        <v>331001004</v>
      </c>
      <c r="C5856" s="109" t="s">
        <v>10433</v>
      </c>
      <c r="D5856" s="108" t="s">
        <v>10434</v>
      </c>
      <c r="E5856" s="108"/>
      <c r="F5856" s="107" t="s">
        <v>25</v>
      </c>
      <c r="G5856" s="108"/>
      <c r="H5856" s="107">
        <v>2268</v>
      </c>
      <c r="I5856" s="112">
        <f t="shared" si="409"/>
        <v>2041.2</v>
      </c>
      <c r="J5856" s="113">
        <v>1814.4</v>
      </c>
    </row>
    <row r="5857" s="8" customFormat="1" spans="1:10">
      <c r="A5857" s="107" t="s">
        <v>308</v>
      </c>
      <c r="B5857" s="108">
        <v>331001005</v>
      </c>
      <c r="C5857" s="109" t="s">
        <v>10435</v>
      </c>
      <c r="D5857" s="108"/>
      <c r="E5857" s="108"/>
      <c r="F5857" s="107" t="s">
        <v>25</v>
      </c>
      <c r="G5857" s="108"/>
      <c r="H5857" s="107">
        <v>1900</v>
      </c>
      <c r="I5857" s="112">
        <f t="shared" si="409"/>
        <v>1710</v>
      </c>
      <c r="J5857" s="112">
        <f t="shared" ref="J5857:J5866" si="411">H5857*0.8</f>
        <v>1520</v>
      </c>
    </row>
    <row r="5858" s="8" customFormat="1" spans="1:10">
      <c r="A5858" s="107" t="s">
        <v>308</v>
      </c>
      <c r="B5858" s="108">
        <v>331001006</v>
      </c>
      <c r="C5858" s="109" t="s">
        <v>10436</v>
      </c>
      <c r="D5858" s="110"/>
      <c r="E5858" s="108"/>
      <c r="F5858" s="107" t="s">
        <v>25</v>
      </c>
      <c r="G5858" s="108"/>
      <c r="H5858" s="117">
        <v>2535</v>
      </c>
      <c r="I5858" s="118">
        <v>2281.5</v>
      </c>
      <c r="J5858" s="118">
        <v>2028</v>
      </c>
    </row>
    <row r="5859" s="8" customFormat="1" spans="1:10">
      <c r="A5859" s="107" t="s">
        <v>308</v>
      </c>
      <c r="B5859" s="108" t="s">
        <v>10437</v>
      </c>
      <c r="C5859" s="109" t="s">
        <v>10438</v>
      </c>
      <c r="D5859" s="108"/>
      <c r="E5859" s="108"/>
      <c r="F5859" s="107" t="s">
        <v>25</v>
      </c>
      <c r="G5859" s="108"/>
      <c r="H5859" s="107">
        <v>1900</v>
      </c>
      <c r="I5859" s="112">
        <f t="shared" si="409"/>
        <v>1710</v>
      </c>
      <c r="J5859" s="112">
        <f t="shared" si="411"/>
        <v>1520</v>
      </c>
    </row>
    <row r="5860" s="8" customFormat="1" spans="1:10">
      <c r="A5860" s="107" t="s">
        <v>308</v>
      </c>
      <c r="B5860" s="108">
        <v>331001007</v>
      </c>
      <c r="C5860" s="109" t="s">
        <v>10439</v>
      </c>
      <c r="D5860" s="110"/>
      <c r="E5860" s="108"/>
      <c r="F5860" s="107" t="s">
        <v>25</v>
      </c>
      <c r="G5860" s="108"/>
      <c r="H5860" s="107">
        <v>1936</v>
      </c>
      <c r="I5860" s="112">
        <f t="shared" si="409"/>
        <v>1742.4</v>
      </c>
      <c r="J5860" s="112">
        <f t="shared" si="411"/>
        <v>1548.8</v>
      </c>
    </row>
    <row r="5861" s="8" customFormat="1" spans="1:10">
      <c r="A5861" s="107" t="s">
        <v>308</v>
      </c>
      <c r="B5861" s="108" t="s">
        <v>10440</v>
      </c>
      <c r="C5861" s="109" t="s">
        <v>10441</v>
      </c>
      <c r="D5861" s="108"/>
      <c r="E5861" s="108"/>
      <c r="F5861" s="107" t="s">
        <v>25</v>
      </c>
      <c r="G5861" s="108"/>
      <c r="H5861" s="107">
        <v>1936</v>
      </c>
      <c r="I5861" s="112">
        <f t="shared" si="409"/>
        <v>1742.4</v>
      </c>
      <c r="J5861" s="112">
        <f t="shared" si="411"/>
        <v>1548.8</v>
      </c>
    </row>
    <row r="5862" s="8" customFormat="1" ht="27" spans="1:10">
      <c r="A5862" s="107" t="s">
        <v>308</v>
      </c>
      <c r="B5862" s="108">
        <v>331001008</v>
      </c>
      <c r="C5862" s="109" t="s">
        <v>10442</v>
      </c>
      <c r="D5862" s="108"/>
      <c r="E5862" s="108"/>
      <c r="F5862" s="107" t="s">
        <v>25</v>
      </c>
      <c r="G5862" s="108"/>
      <c r="H5862" s="107">
        <v>2430</v>
      </c>
      <c r="I5862" s="112">
        <f t="shared" si="409"/>
        <v>2187</v>
      </c>
      <c r="J5862" s="112">
        <f t="shared" si="411"/>
        <v>1944</v>
      </c>
    </row>
    <row r="5863" s="8" customFormat="1" ht="27" spans="1:10">
      <c r="A5863" s="107" t="s">
        <v>308</v>
      </c>
      <c r="B5863" s="108">
        <v>331001009</v>
      </c>
      <c r="C5863" s="109" t="s">
        <v>10443</v>
      </c>
      <c r="D5863" s="110"/>
      <c r="E5863" s="108" t="s">
        <v>10444</v>
      </c>
      <c r="F5863" s="107" t="s">
        <v>25</v>
      </c>
      <c r="G5863" s="108"/>
      <c r="H5863" s="107">
        <v>1455</v>
      </c>
      <c r="I5863" s="112">
        <f t="shared" si="409"/>
        <v>1309.5</v>
      </c>
      <c r="J5863" s="112">
        <f t="shared" si="411"/>
        <v>1164</v>
      </c>
    </row>
    <row r="5864" s="8" customFormat="1" ht="27" spans="1:10">
      <c r="A5864" s="107" t="s">
        <v>308</v>
      </c>
      <c r="B5864" s="108" t="s">
        <v>10445</v>
      </c>
      <c r="C5864" s="109" t="s">
        <v>10446</v>
      </c>
      <c r="D5864" s="108"/>
      <c r="E5864" s="108" t="s">
        <v>10444</v>
      </c>
      <c r="F5864" s="107" t="s">
        <v>25</v>
      </c>
      <c r="G5864" s="108"/>
      <c r="H5864" s="107">
        <v>1455</v>
      </c>
      <c r="I5864" s="112">
        <f t="shared" si="409"/>
        <v>1309.5</v>
      </c>
      <c r="J5864" s="112">
        <f t="shared" si="411"/>
        <v>1164</v>
      </c>
    </row>
    <row r="5865" s="8" customFormat="1" ht="27" spans="1:10">
      <c r="A5865" s="107" t="s">
        <v>308</v>
      </c>
      <c r="B5865" s="108" t="s">
        <v>10447</v>
      </c>
      <c r="C5865" s="109" t="s">
        <v>10448</v>
      </c>
      <c r="D5865" s="108"/>
      <c r="E5865" s="108" t="s">
        <v>10444</v>
      </c>
      <c r="F5865" s="107" t="s">
        <v>25</v>
      </c>
      <c r="G5865" s="108"/>
      <c r="H5865" s="107">
        <v>1455</v>
      </c>
      <c r="I5865" s="112">
        <f t="shared" si="409"/>
        <v>1309.5</v>
      </c>
      <c r="J5865" s="112">
        <f t="shared" si="411"/>
        <v>1164</v>
      </c>
    </row>
    <row r="5866" s="8" customFormat="1" ht="27" spans="1:10">
      <c r="A5866" s="107" t="s">
        <v>308</v>
      </c>
      <c r="B5866" s="108">
        <v>331001010</v>
      </c>
      <c r="C5866" s="109" t="s">
        <v>10449</v>
      </c>
      <c r="D5866" s="108" t="s">
        <v>10450</v>
      </c>
      <c r="E5866" s="108" t="s">
        <v>6179</v>
      </c>
      <c r="F5866" s="107" t="s">
        <v>25</v>
      </c>
      <c r="G5866" s="108"/>
      <c r="H5866" s="107">
        <v>2300</v>
      </c>
      <c r="I5866" s="112">
        <f t="shared" si="409"/>
        <v>2070</v>
      </c>
      <c r="J5866" s="112">
        <f t="shared" si="411"/>
        <v>1840</v>
      </c>
    </row>
    <row r="5867" s="8" customFormat="1" ht="27" spans="1:10">
      <c r="A5867" s="107" t="s">
        <v>308</v>
      </c>
      <c r="B5867" s="108">
        <v>331001011</v>
      </c>
      <c r="C5867" s="109" t="s">
        <v>10451</v>
      </c>
      <c r="D5867" s="108" t="s">
        <v>10452</v>
      </c>
      <c r="E5867" s="108"/>
      <c r="F5867" s="107" t="s">
        <v>25</v>
      </c>
      <c r="G5867" s="110"/>
      <c r="H5867" s="107">
        <v>5082</v>
      </c>
      <c r="I5867" s="112">
        <f t="shared" si="409"/>
        <v>4573.8</v>
      </c>
      <c r="J5867" s="113">
        <v>4065.6</v>
      </c>
    </row>
    <row r="5868" s="8" customFormat="1" spans="1:10">
      <c r="A5868" s="107" t="s">
        <v>308</v>
      </c>
      <c r="B5868" s="108" t="s">
        <v>10453</v>
      </c>
      <c r="C5868" s="109" t="s">
        <v>10454</v>
      </c>
      <c r="D5868" s="108"/>
      <c r="E5868" s="108"/>
      <c r="F5868" s="107" t="s">
        <v>25</v>
      </c>
      <c r="G5868" s="108"/>
      <c r="H5868" s="117">
        <v>11200</v>
      </c>
      <c r="I5868" s="118">
        <v>10080</v>
      </c>
      <c r="J5868" s="118">
        <v>8960</v>
      </c>
    </row>
    <row r="5869" s="8" customFormat="1" spans="1:10">
      <c r="A5869" s="107" t="s">
        <v>308</v>
      </c>
      <c r="B5869" s="108">
        <v>331001012</v>
      </c>
      <c r="C5869" s="109" t="s">
        <v>10455</v>
      </c>
      <c r="D5869" s="108" t="s">
        <v>10456</v>
      </c>
      <c r="E5869" s="108"/>
      <c r="F5869" s="107" t="s">
        <v>25</v>
      </c>
      <c r="G5869" s="108"/>
      <c r="H5869" s="107">
        <v>4462</v>
      </c>
      <c r="I5869" s="112">
        <f t="shared" si="409"/>
        <v>4015.8</v>
      </c>
      <c r="J5869" s="112">
        <f t="shared" ref="J5869:J5883" si="412">H5869*0.8</f>
        <v>3569.6</v>
      </c>
    </row>
    <row r="5870" s="8" customFormat="1" ht="27" spans="1:10">
      <c r="A5870" s="107" t="s">
        <v>308</v>
      </c>
      <c r="B5870" s="108">
        <v>331001013</v>
      </c>
      <c r="C5870" s="109" t="s">
        <v>10457</v>
      </c>
      <c r="D5870" s="108"/>
      <c r="E5870" s="108"/>
      <c r="F5870" s="107" t="s">
        <v>25</v>
      </c>
      <c r="G5870" s="108"/>
      <c r="H5870" s="107">
        <v>4063</v>
      </c>
      <c r="I5870" s="112">
        <f t="shared" si="409"/>
        <v>3656.7</v>
      </c>
      <c r="J5870" s="112">
        <f t="shared" si="412"/>
        <v>3250.4</v>
      </c>
    </row>
    <row r="5871" s="8" customFormat="1" spans="1:10">
      <c r="A5871" s="107" t="s">
        <v>308</v>
      </c>
      <c r="B5871" s="108">
        <v>331001014</v>
      </c>
      <c r="C5871" s="109" t="s">
        <v>10458</v>
      </c>
      <c r="D5871" s="108"/>
      <c r="E5871" s="108"/>
      <c r="F5871" s="107" t="s">
        <v>25</v>
      </c>
      <c r="G5871" s="108"/>
      <c r="H5871" s="107">
        <v>4446</v>
      </c>
      <c r="I5871" s="112">
        <f t="shared" si="409"/>
        <v>4001.4</v>
      </c>
      <c r="J5871" s="112">
        <f t="shared" si="412"/>
        <v>3556.8</v>
      </c>
    </row>
    <row r="5872" s="8" customFormat="1" spans="1:10">
      <c r="A5872" s="107" t="s">
        <v>308</v>
      </c>
      <c r="B5872" s="108">
        <v>331001015</v>
      </c>
      <c r="C5872" s="109" t="s">
        <v>10459</v>
      </c>
      <c r="D5872" s="108"/>
      <c r="E5872" s="108"/>
      <c r="F5872" s="107" t="s">
        <v>25</v>
      </c>
      <c r="G5872" s="108"/>
      <c r="H5872" s="107">
        <v>3600</v>
      </c>
      <c r="I5872" s="112">
        <f t="shared" si="409"/>
        <v>3240</v>
      </c>
      <c r="J5872" s="112">
        <f t="shared" si="412"/>
        <v>2880</v>
      </c>
    </row>
    <row r="5873" s="8" customFormat="1" spans="1:10">
      <c r="A5873" s="107" t="s">
        <v>308</v>
      </c>
      <c r="B5873" s="108">
        <v>331001016</v>
      </c>
      <c r="C5873" s="109" t="s">
        <v>10460</v>
      </c>
      <c r="D5873" s="108" t="s">
        <v>10461</v>
      </c>
      <c r="E5873" s="108"/>
      <c r="F5873" s="107" t="s">
        <v>25</v>
      </c>
      <c r="G5873" s="108"/>
      <c r="H5873" s="107">
        <v>2565</v>
      </c>
      <c r="I5873" s="112">
        <f t="shared" si="409"/>
        <v>2308.5</v>
      </c>
      <c r="J5873" s="112">
        <f t="shared" si="412"/>
        <v>2052</v>
      </c>
    </row>
    <row r="5874" s="8" customFormat="1" ht="27" spans="1:10">
      <c r="A5874" s="107" t="s">
        <v>308</v>
      </c>
      <c r="B5874" s="108">
        <v>331001017</v>
      </c>
      <c r="C5874" s="109" t="s">
        <v>10462</v>
      </c>
      <c r="D5874" s="108" t="s">
        <v>10463</v>
      </c>
      <c r="E5874" s="108"/>
      <c r="F5874" s="107" t="s">
        <v>25</v>
      </c>
      <c r="G5874" s="108"/>
      <c r="H5874" s="107">
        <v>2000</v>
      </c>
      <c r="I5874" s="112">
        <f t="shared" si="409"/>
        <v>1800</v>
      </c>
      <c r="J5874" s="112">
        <f t="shared" si="412"/>
        <v>1600</v>
      </c>
    </row>
    <row r="5875" s="8" customFormat="1" spans="1:10">
      <c r="A5875" s="107" t="s">
        <v>308</v>
      </c>
      <c r="B5875" s="108">
        <v>331001018</v>
      </c>
      <c r="C5875" s="109" t="s">
        <v>10464</v>
      </c>
      <c r="D5875" s="110"/>
      <c r="E5875" s="108"/>
      <c r="F5875" s="107" t="s">
        <v>25</v>
      </c>
      <c r="G5875" s="108"/>
      <c r="H5875" s="107">
        <v>2800</v>
      </c>
      <c r="I5875" s="112">
        <f t="shared" si="409"/>
        <v>2520</v>
      </c>
      <c r="J5875" s="112">
        <f t="shared" si="412"/>
        <v>2240</v>
      </c>
    </row>
    <row r="5876" s="8" customFormat="1" spans="1:10">
      <c r="A5876" s="107" t="s">
        <v>308</v>
      </c>
      <c r="B5876" s="108" t="s">
        <v>10465</v>
      </c>
      <c r="C5876" s="109" t="s">
        <v>10466</v>
      </c>
      <c r="D5876" s="108"/>
      <c r="E5876" s="108"/>
      <c r="F5876" s="107" t="s">
        <v>25</v>
      </c>
      <c r="G5876" s="108"/>
      <c r="H5876" s="107">
        <v>2800</v>
      </c>
      <c r="I5876" s="112">
        <f t="shared" si="409"/>
        <v>2520</v>
      </c>
      <c r="J5876" s="112">
        <f t="shared" si="412"/>
        <v>2240</v>
      </c>
    </row>
    <row r="5877" s="8" customFormat="1" spans="1:10">
      <c r="A5877" s="107" t="s">
        <v>308</v>
      </c>
      <c r="B5877" s="108" t="s">
        <v>10467</v>
      </c>
      <c r="C5877" s="109" t="s">
        <v>10468</v>
      </c>
      <c r="D5877" s="108"/>
      <c r="E5877" s="108"/>
      <c r="F5877" s="107" t="s">
        <v>25</v>
      </c>
      <c r="G5877" s="108"/>
      <c r="H5877" s="107">
        <v>2800</v>
      </c>
      <c r="I5877" s="112">
        <f t="shared" si="409"/>
        <v>2520</v>
      </c>
      <c r="J5877" s="112">
        <f t="shared" si="412"/>
        <v>2240</v>
      </c>
    </row>
    <row r="5878" s="8" customFormat="1" spans="1:10">
      <c r="A5878" s="107" t="s">
        <v>308</v>
      </c>
      <c r="B5878" s="108">
        <v>331001019</v>
      </c>
      <c r="C5878" s="109" t="s">
        <v>10469</v>
      </c>
      <c r="D5878" s="108"/>
      <c r="E5878" s="108"/>
      <c r="F5878" s="107" t="s">
        <v>25</v>
      </c>
      <c r="G5878" s="108"/>
      <c r="H5878" s="107">
        <v>1140</v>
      </c>
      <c r="I5878" s="112">
        <f t="shared" si="409"/>
        <v>1026</v>
      </c>
      <c r="J5878" s="112">
        <f t="shared" si="412"/>
        <v>912</v>
      </c>
    </row>
    <row r="5879" s="8" customFormat="1" spans="1:10">
      <c r="A5879" s="107" t="s">
        <v>308</v>
      </c>
      <c r="B5879" s="108">
        <v>331001020</v>
      </c>
      <c r="C5879" s="109" t="s">
        <v>10470</v>
      </c>
      <c r="D5879" s="108" t="s">
        <v>10471</v>
      </c>
      <c r="E5879" s="108"/>
      <c r="F5879" s="107" t="s">
        <v>25</v>
      </c>
      <c r="G5879" s="108"/>
      <c r="H5879" s="107">
        <v>2200</v>
      </c>
      <c r="I5879" s="112">
        <f t="shared" si="409"/>
        <v>1980</v>
      </c>
      <c r="J5879" s="112">
        <f t="shared" si="412"/>
        <v>1760</v>
      </c>
    </row>
    <row r="5880" s="8" customFormat="1" spans="1:10">
      <c r="A5880" s="107" t="s">
        <v>308</v>
      </c>
      <c r="B5880" s="108" t="s">
        <v>10472</v>
      </c>
      <c r="C5880" s="109" t="s">
        <v>10473</v>
      </c>
      <c r="D5880" s="108"/>
      <c r="E5880" s="108"/>
      <c r="F5880" s="107" t="s">
        <v>25</v>
      </c>
      <c r="G5880" s="108"/>
      <c r="H5880" s="107">
        <v>2200</v>
      </c>
      <c r="I5880" s="112">
        <f t="shared" si="409"/>
        <v>1980</v>
      </c>
      <c r="J5880" s="112">
        <f t="shared" si="412"/>
        <v>1760</v>
      </c>
    </row>
    <row r="5881" s="8" customFormat="1" spans="1:10">
      <c r="A5881" s="107" t="s">
        <v>308</v>
      </c>
      <c r="B5881" s="108">
        <v>331001021</v>
      </c>
      <c r="C5881" s="109" t="s">
        <v>10474</v>
      </c>
      <c r="D5881" s="108" t="s">
        <v>10475</v>
      </c>
      <c r="E5881" s="108"/>
      <c r="F5881" s="107" t="s">
        <v>25</v>
      </c>
      <c r="G5881" s="108"/>
      <c r="H5881" s="107">
        <v>2861</v>
      </c>
      <c r="I5881" s="112">
        <f t="shared" si="409"/>
        <v>2574.9</v>
      </c>
      <c r="J5881" s="112">
        <f t="shared" si="412"/>
        <v>2288.8</v>
      </c>
    </row>
    <row r="5882" s="8" customFormat="1" spans="1:10">
      <c r="A5882" s="107" t="s">
        <v>308</v>
      </c>
      <c r="B5882" s="108">
        <v>331001022</v>
      </c>
      <c r="C5882" s="109" t="s">
        <v>10476</v>
      </c>
      <c r="D5882" s="108" t="s">
        <v>10477</v>
      </c>
      <c r="E5882" s="108"/>
      <c r="F5882" s="107" t="s">
        <v>25</v>
      </c>
      <c r="G5882" s="108"/>
      <c r="H5882" s="117">
        <v>5240</v>
      </c>
      <c r="I5882" s="118">
        <v>4716</v>
      </c>
      <c r="J5882" s="118">
        <v>4192</v>
      </c>
    </row>
    <row r="5883" s="8" customFormat="1" ht="27" spans="1:10">
      <c r="A5883" s="107" t="s">
        <v>308</v>
      </c>
      <c r="B5883" s="108">
        <v>331001023</v>
      </c>
      <c r="C5883" s="109" t="s">
        <v>10478</v>
      </c>
      <c r="D5883" s="108" t="s">
        <v>10479</v>
      </c>
      <c r="E5883" s="108"/>
      <c r="F5883" s="107" t="s">
        <v>25</v>
      </c>
      <c r="G5883" s="108"/>
      <c r="H5883" s="107">
        <v>4080</v>
      </c>
      <c r="I5883" s="112">
        <f t="shared" si="409"/>
        <v>3672</v>
      </c>
      <c r="J5883" s="112">
        <f t="shared" si="412"/>
        <v>3264</v>
      </c>
    </row>
    <row r="5884" s="8" customFormat="1" spans="1:10">
      <c r="A5884" s="107"/>
      <c r="B5884" s="108">
        <v>331002</v>
      </c>
      <c r="C5884" s="109" t="s">
        <v>10480</v>
      </c>
      <c r="D5884" s="108"/>
      <c r="E5884" s="108"/>
      <c r="F5884" s="107"/>
      <c r="G5884" s="108"/>
      <c r="H5884" s="107"/>
      <c r="I5884" s="112"/>
      <c r="J5884" s="112"/>
    </row>
    <row r="5885" s="8" customFormat="1" spans="1:10">
      <c r="A5885" s="107" t="s">
        <v>308</v>
      </c>
      <c r="B5885" s="108">
        <v>331002001</v>
      </c>
      <c r="C5885" s="109" t="s">
        <v>10481</v>
      </c>
      <c r="D5885" s="110"/>
      <c r="E5885" s="108"/>
      <c r="F5885" s="107" t="s">
        <v>25</v>
      </c>
      <c r="G5885" s="108"/>
      <c r="H5885" s="107">
        <v>2167</v>
      </c>
      <c r="I5885" s="112">
        <f t="shared" ref="I5885:I5909" si="413">H5885*0.9</f>
        <v>1950.3</v>
      </c>
      <c r="J5885" s="113">
        <v>1733.6</v>
      </c>
    </row>
    <row r="5886" s="8" customFormat="1" spans="1:10">
      <c r="A5886" s="107" t="s">
        <v>308</v>
      </c>
      <c r="B5886" s="108" t="s">
        <v>10482</v>
      </c>
      <c r="C5886" s="109" t="s">
        <v>10483</v>
      </c>
      <c r="D5886" s="108"/>
      <c r="E5886" s="108"/>
      <c r="F5886" s="107" t="s">
        <v>25</v>
      </c>
      <c r="G5886" s="108"/>
      <c r="H5886" s="117">
        <v>2745</v>
      </c>
      <c r="I5886" s="118">
        <v>2470.5</v>
      </c>
      <c r="J5886" s="118">
        <v>2196</v>
      </c>
    </row>
    <row r="5887" s="8" customFormat="1" spans="1:10">
      <c r="A5887" s="107" t="s">
        <v>308</v>
      </c>
      <c r="B5887" s="108">
        <v>331002002</v>
      </c>
      <c r="C5887" s="109" t="s">
        <v>10484</v>
      </c>
      <c r="D5887" s="108"/>
      <c r="E5887" s="108"/>
      <c r="F5887" s="107" t="s">
        <v>25</v>
      </c>
      <c r="G5887" s="108"/>
      <c r="H5887" s="107">
        <v>1710</v>
      </c>
      <c r="I5887" s="112">
        <f t="shared" si="413"/>
        <v>1539</v>
      </c>
      <c r="J5887" s="112">
        <f>H5887*0.8</f>
        <v>1368</v>
      </c>
    </row>
    <row r="5888" s="8" customFormat="1" spans="1:10">
      <c r="A5888" s="107" t="s">
        <v>308</v>
      </c>
      <c r="B5888" s="108">
        <v>331002003</v>
      </c>
      <c r="C5888" s="109" t="s">
        <v>10485</v>
      </c>
      <c r="D5888" s="108"/>
      <c r="E5888" s="108"/>
      <c r="F5888" s="107" t="s">
        <v>25</v>
      </c>
      <c r="G5888" s="108"/>
      <c r="H5888" s="117">
        <v>2606</v>
      </c>
      <c r="I5888" s="118">
        <v>2345.4</v>
      </c>
      <c r="J5888" s="118">
        <v>2084.8</v>
      </c>
    </row>
    <row r="5889" s="8" customFormat="1" ht="40.5" spans="1:10">
      <c r="A5889" s="107" t="s">
        <v>308</v>
      </c>
      <c r="B5889" s="108">
        <v>331002004</v>
      </c>
      <c r="C5889" s="109" t="s">
        <v>10486</v>
      </c>
      <c r="D5889" s="108" t="s">
        <v>10487</v>
      </c>
      <c r="E5889" s="108"/>
      <c r="F5889" s="107" t="s">
        <v>25</v>
      </c>
      <c r="G5889" s="108"/>
      <c r="H5889" s="117">
        <v>3405</v>
      </c>
      <c r="I5889" s="118">
        <v>3064.5</v>
      </c>
      <c r="J5889" s="118">
        <v>2724</v>
      </c>
    </row>
    <row r="5890" s="8" customFormat="1" ht="40.5" spans="1:10">
      <c r="A5890" s="107" t="s">
        <v>308</v>
      </c>
      <c r="B5890" s="108">
        <v>331002005</v>
      </c>
      <c r="C5890" s="109" t="s">
        <v>10488</v>
      </c>
      <c r="D5890" s="108" t="s">
        <v>10489</v>
      </c>
      <c r="E5890" s="108"/>
      <c r="F5890" s="107" t="s">
        <v>25</v>
      </c>
      <c r="G5890" s="108"/>
      <c r="H5890" s="117">
        <v>4395</v>
      </c>
      <c r="I5890" s="118">
        <v>3955.5</v>
      </c>
      <c r="J5890" s="118">
        <v>3516</v>
      </c>
    </row>
    <row r="5891" s="8" customFormat="1" ht="27" spans="1:10">
      <c r="A5891" s="107" t="s">
        <v>308</v>
      </c>
      <c r="B5891" s="108">
        <v>331002006</v>
      </c>
      <c r="C5891" s="109" t="s">
        <v>10490</v>
      </c>
      <c r="D5891" s="108" t="s">
        <v>10491</v>
      </c>
      <c r="E5891" s="108"/>
      <c r="F5891" s="107" t="s">
        <v>25</v>
      </c>
      <c r="G5891" s="108"/>
      <c r="H5891" s="117">
        <v>4471</v>
      </c>
      <c r="I5891" s="118">
        <v>4023.9</v>
      </c>
      <c r="J5891" s="118">
        <v>3576.8</v>
      </c>
    </row>
    <row r="5892" s="8" customFormat="1" spans="1:10">
      <c r="A5892" s="107" t="s">
        <v>308</v>
      </c>
      <c r="B5892" s="108">
        <v>331002007</v>
      </c>
      <c r="C5892" s="109" t="s">
        <v>10492</v>
      </c>
      <c r="D5892" s="108"/>
      <c r="E5892" s="108"/>
      <c r="F5892" s="107" t="s">
        <v>25</v>
      </c>
      <c r="G5892" s="108"/>
      <c r="H5892" s="107">
        <v>2470</v>
      </c>
      <c r="I5892" s="112">
        <f t="shared" si="413"/>
        <v>2223</v>
      </c>
      <c r="J5892" s="112">
        <f>H5892*0.8</f>
        <v>1976</v>
      </c>
    </row>
    <row r="5893" s="8" customFormat="1" spans="1:10">
      <c r="A5893" s="107" t="s">
        <v>308</v>
      </c>
      <c r="B5893" s="108">
        <v>331002008</v>
      </c>
      <c r="C5893" s="109" t="s">
        <v>10493</v>
      </c>
      <c r="D5893" s="108" t="s">
        <v>10494</v>
      </c>
      <c r="E5893" s="108"/>
      <c r="F5893" s="107" t="s">
        <v>25</v>
      </c>
      <c r="G5893" s="108"/>
      <c r="H5893" s="117">
        <v>4068</v>
      </c>
      <c r="I5893" s="118">
        <v>3661.2</v>
      </c>
      <c r="J5893" s="118">
        <v>3254.4</v>
      </c>
    </row>
    <row r="5894" s="8" customFormat="1" ht="27" spans="1:10">
      <c r="A5894" s="107" t="s">
        <v>308</v>
      </c>
      <c r="B5894" s="108" t="s">
        <v>10495</v>
      </c>
      <c r="C5894" s="109" t="s">
        <v>10496</v>
      </c>
      <c r="D5894" s="109" t="s">
        <v>10494</v>
      </c>
      <c r="E5894" s="108"/>
      <c r="F5894" s="107" t="s">
        <v>25</v>
      </c>
      <c r="G5894" s="108"/>
      <c r="H5894" s="107">
        <v>3013</v>
      </c>
      <c r="I5894" s="112">
        <f t="shared" si="413"/>
        <v>2711.7</v>
      </c>
      <c r="J5894" s="113">
        <v>2410.4</v>
      </c>
    </row>
    <row r="5895" s="8" customFormat="1" spans="1:10">
      <c r="A5895" s="107" t="s">
        <v>308</v>
      </c>
      <c r="B5895" s="108" t="s">
        <v>10497</v>
      </c>
      <c r="C5895" s="109" t="s">
        <v>10498</v>
      </c>
      <c r="D5895" s="109" t="s">
        <v>10494</v>
      </c>
      <c r="E5895" s="108"/>
      <c r="F5895" s="107" t="s">
        <v>25</v>
      </c>
      <c r="G5895" s="108"/>
      <c r="H5895" s="107">
        <v>3013</v>
      </c>
      <c r="I5895" s="112">
        <f t="shared" si="413"/>
        <v>2711.7</v>
      </c>
      <c r="J5895" s="113">
        <v>2410.4</v>
      </c>
    </row>
    <row r="5896" s="8" customFormat="1" spans="1:10">
      <c r="A5896" s="107" t="s">
        <v>308</v>
      </c>
      <c r="B5896" s="108">
        <v>331002009</v>
      </c>
      <c r="C5896" s="109" t="s">
        <v>10499</v>
      </c>
      <c r="D5896" s="110"/>
      <c r="E5896" s="108" t="s">
        <v>10500</v>
      </c>
      <c r="F5896" s="107" t="s">
        <v>25</v>
      </c>
      <c r="G5896" s="108"/>
      <c r="H5896" s="107">
        <v>1638</v>
      </c>
      <c r="I5896" s="112">
        <f t="shared" si="413"/>
        <v>1474.2</v>
      </c>
      <c r="J5896" s="113">
        <v>1310.4</v>
      </c>
    </row>
    <row r="5897" s="8" customFormat="1" spans="1:10">
      <c r="A5897" s="107" t="s">
        <v>308</v>
      </c>
      <c r="B5897" s="108" t="s">
        <v>10501</v>
      </c>
      <c r="C5897" s="109" t="s">
        <v>10502</v>
      </c>
      <c r="D5897" s="108"/>
      <c r="E5897" s="108" t="s">
        <v>10500</v>
      </c>
      <c r="F5897" s="107" t="s">
        <v>25</v>
      </c>
      <c r="G5897" s="108"/>
      <c r="H5897" s="107">
        <v>1638</v>
      </c>
      <c r="I5897" s="112">
        <f t="shared" si="413"/>
        <v>1474.2</v>
      </c>
      <c r="J5897" s="113">
        <v>1310.4</v>
      </c>
    </row>
    <row r="5898" s="8" customFormat="1" spans="1:10">
      <c r="A5898" s="107" t="s">
        <v>308</v>
      </c>
      <c r="B5898" s="108" t="s">
        <v>10503</v>
      </c>
      <c r="C5898" s="109" t="s">
        <v>10504</v>
      </c>
      <c r="D5898" s="108"/>
      <c r="E5898" s="108" t="s">
        <v>10500</v>
      </c>
      <c r="F5898" s="107" t="s">
        <v>25</v>
      </c>
      <c r="G5898" s="108"/>
      <c r="H5898" s="107">
        <v>1638</v>
      </c>
      <c r="I5898" s="112">
        <f t="shared" si="413"/>
        <v>1474.2</v>
      </c>
      <c r="J5898" s="113">
        <v>1310.4</v>
      </c>
    </row>
    <row r="5899" s="8" customFormat="1" spans="1:10">
      <c r="A5899" s="107" t="s">
        <v>308</v>
      </c>
      <c r="B5899" s="108">
        <v>331002010</v>
      </c>
      <c r="C5899" s="109" t="s">
        <v>10505</v>
      </c>
      <c r="D5899" s="108"/>
      <c r="E5899" s="108"/>
      <c r="F5899" s="107" t="s">
        <v>25</v>
      </c>
      <c r="G5899" s="108"/>
      <c r="H5899" s="107">
        <v>1425</v>
      </c>
      <c r="I5899" s="112">
        <f t="shared" si="413"/>
        <v>1282.5</v>
      </c>
      <c r="J5899" s="112">
        <f t="shared" ref="J5899:J5909" si="414">H5899*0.8</f>
        <v>1140</v>
      </c>
    </row>
    <row r="5900" s="8" customFormat="1" spans="1:10">
      <c r="A5900" s="107" t="s">
        <v>308</v>
      </c>
      <c r="B5900" s="108">
        <v>331002011</v>
      </c>
      <c r="C5900" s="109" t="s">
        <v>10506</v>
      </c>
      <c r="D5900" s="108"/>
      <c r="E5900" s="108"/>
      <c r="F5900" s="107" t="s">
        <v>25</v>
      </c>
      <c r="G5900" s="108"/>
      <c r="H5900" s="107">
        <v>1814</v>
      </c>
      <c r="I5900" s="112">
        <f t="shared" si="413"/>
        <v>1632.6</v>
      </c>
      <c r="J5900" s="113">
        <v>1451.2</v>
      </c>
    </row>
    <row r="5901" s="8" customFormat="1" ht="27" spans="1:10">
      <c r="A5901" s="107" t="s">
        <v>308</v>
      </c>
      <c r="B5901" s="151" t="s">
        <v>10507</v>
      </c>
      <c r="C5901" s="60" t="s">
        <v>10508</v>
      </c>
      <c r="D5901" s="73"/>
      <c r="E5901" s="52"/>
      <c r="F5901" s="67" t="s">
        <v>25</v>
      </c>
      <c r="G5901" s="52" t="s">
        <v>10509</v>
      </c>
      <c r="H5901" s="98">
        <v>3362</v>
      </c>
      <c r="I5901" s="98">
        <v>3025.8</v>
      </c>
      <c r="J5901" s="98">
        <v>2689.6</v>
      </c>
    </row>
    <row r="5902" s="8" customFormat="1" spans="1:10">
      <c r="A5902" s="107" t="s">
        <v>308</v>
      </c>
      <c r="B5902" s="108" t="s">
        <v>10510</v>
      </c>
      <c r="C5902" s="109" t="s">
        <v>10511</v>
      </c>
      <c r="D5902" s="108"/>
      <c r="E5902" s="108"/>
      <c r="F5902" s="107" t="s">
        <v>25</v>
      </c>
      <c r="G5902" s="108"/>
      <c r="H5902" s="107">
        <v>2280</v>
      </c>
      <c r="I5902" s="112">
        <f t="shared" si="413"/>
        <v>2052</v>
      </c>
      <c r="J5902" s="112">
        <f t="shared" si="414"/>
        <v>1824</v>
      </c>
    </row>
    <row r="5903" s="8" customFormat="1" spans="1:10">
      <c r="A5903" s="107" t="s">
        <v>308</v>
      </c>
      <c r="B5903" s="108">
        <v>331002013</v>
      </c>
      <c r="C5903" s="109" t="s">
        <v>10512</v>
      </c>
      <c r="D5903" s="110"/>
      <c r="E5903" s="108"/>
      <c r="F5903" s="107" t="s">
        <v>25</v>
      </c>
      <c r="G5903" s="108"/>
      <c r="H5903" s="107">
        <v>1745</v>
      </c>
      <c r="I5903" s="112">
        <f t="shared" si="413"/>
        <v>1570.5</v>
      </c>
      <c r="J5903" s="112">
        <f t="shared" si="414"/>
        <v>1396</v>
      </c>
    </row>
    <row r="5904" s="8" customFormat="1" spans="1:10">
      <c r="A5904" s="107" t="s">
        <v>308</v>
      </c>
      <c r="B5904" s="108" t="s">
        <v>10513</v>
      </c>
      <c r="C5904" s="109" t="s">
        <v>10514</v>
      </c>
      <c r="D5904" s="108"/>
      <c r="E5904" s="108"/>
      <c r="F5904" s="107" t="s">
        <v>25</v>
      </c>
      <c r="G5904" s="108"/>
      <c r="H5904" s="107">
        <v>1745</v>
      </c>
      <c r="I5904" s="112">
        <f t="shared" si="413"/>
        <v>1570.5</v>
      </c>
      <c r="J5904" s="112">
        <f t="shared" si="414"/>
        <v>1396</v>
      </c>
    </row>
    <row r="5905" s="8" customFormat="1" spans="1:10">
      <c r="A5905" s="107" t="s">
        <v>308</v>
      </c>
      <c r="B5905" s="108" t="s">
        <v>10515</v>
      </c>
      <c r="C5905" s="109" t="s">
        <v>10516</v>
      </c>
      <c r="D5905" s="108"/>
      <c r="E5905" s="108"/>
      <c r="F5905" s="107" t="s">
        <v>25</v>
      </c>
      <c r="G5905" s="108"/>
      <c r="H5905" s="107">
        <v>1745</v>
      </c>
      <c r="I5905" s="112">
        <f t="shared" si="413"/>
        <v>1570.5</v>
      </c>
      <c r="J5905" s="112">
        <f t="shared" si="414"/>
        <v>1396</v>
      </c>
    </row>
    <row r="5906" s="8" customFormat="1" ht="54" spans="1:10">
      <c r="A5906" s="107" t="s">
        <v>308</v>
      </c>
      <c r="B5906" s="108">
        <v>331002014</v>
      </c>
      <c r="C5906" s="109" t="s">
        <v>10517</v>
      </c>
      <c r="D5906" s="108" t="s">
        <v>10518</v>
      </c>
      <c r="E5906" s="108"/>
      <c r="F5906" s="107" t="s">
        <v>25</v>
      </c>
      <c r="G5906" s="108"/>
      <c r="H5906" s="107">
        <v>1540</v>
      </c>
      <c r="I5906" s="112">
        <f t="shared" si="413"/>
        <v>1386</v>
      </c>
      <c r="J5906" s="112">
        <f t="shared" si="414"/>
        <v>1232</v>
      </c>
    </row>
    <row r="5907" s="8" customFormat="1" ht="54" spans="1:10">
      <c r="A5907" s="107" t="s">
        <v>308</v>
      </c>
      <c r="B5907" s="169" t="s">
        <v>10519</v>
      </c>
      <c r="C5907" s="73" t="s">
        <v>10520</v>
      </c>
      <c r="D5907" s="73" t="s">
        <v>10521</v>
      </c>
      <c r="E5907" s="73"/>
      <c r="F5907" s="71" t="s">
        <v>25</v>
      </c>
      <c r="G5907" s="74"/>
      <c r="H5907" s="107">
        <v>2000</v>
      </c>
      <c r="I5907" s="112">
        <f t="shared" si="413"/>
        <v>1800</v>
      </c>
      <c r="J5907" s="112">
        <f t="shared" si="414"/>
        <v>1600</v>
      </c>
    </row>
    <row r="5908" s="8" customFormat="1" ht="27" spans="1:10">
      <c r="A5908" s="107" t="s">
        <v>308</v>
      </c>
      <c r="B5908" s="169">
        <v>331002016</v>
      </c>
      <c r="C5908" s="73" t="s">
        <v>10522</v>
      </c>
      <c r="D5908" s="73"/>
      <c r="E5908" s="73" t="s">
        <v>10523</v>
      </c>
      <c r="F5908" s="71" t="s">
        <v>25</v>
      </c>
      <c r="G5908" s="74" t="s">
        <v>10524</v>
      </c>
      <c r="H5908" s="107">
        <v>1670</v>
      </c>
      <c r="I5908" s="112">
        <f t="shared" si="413"/>
        <v>1503</v>
      </c>
      <c r="J5908" s="112">
        <f t="shared" si="414"/>
        <v>1336</v>
      </c>
    </row>
    <row r="5909" s="9" customFormat="1" ht="27" spans="1:10">
      <c r="A5909" s="122" t="s">
        <v>308</v>
      </c>
      <c r="B5909" s="167" t="s">
        <v>10525</v>
      </c>
      <c r="C5909" s="124" t="s">
        <v>10526</v>
      </c>
      <c r="D5909" s="121" t="s">
        <v>10527</v>
      </c>
      <c r="E5909" s="125" t="s">
        <v>10528</v>
      </c>
      <c r="F5909" s="122" t="s">
        <v>25</v>
      </c>
      <c r="G5909" s="119" t="s">
        <v>6369</v>
      </c>
      <c r="H5909" s="113">
        <v>1974</v>
      </c>
      <c r="I5909" s="112">
        <f t="shared" si="413"/>
        <v>1776.6</v>
      </c>
      <c r="J5909" s="112">
        <f t="shared" si="414"/>
        <v>1579.2</v>
      </c>
    </row>
    <row r="5910" s="8" customFormat="1" spans="1:10">
      <c r="A5910" s="107" t="s">
        <v>308</v>
      </c>
      <c r="B5910" s="108">
        <v>331003</v>
      </c>
      <c r="C5910" s="109" t="s">
        <v>10529</v>
      </c>
      <c r="D5910" s="108"/>
      <c r="E5910" s="108"/>
      <c r="F5910" s="107"/>
      <c r="G5910" s="108"/>
      <c r="H5910" s="107"/>
      <c r="I5910" s="112"/>
      <c r="J5910" s="112"/>
    </row>
    <row r="5911" s="8" customFormat="1" spans="1:10">
      <c r="A5911" s="107" t="s">
        <v>308</v>
      </c>
      <c r="B5911" s="108">
        <v>331003001</v>
      </c>
      <c r="C5911" s="109" t="s">
        <v>10530</v>
      </c>
      <c r="D5911" s="110"/>
      <c r="E5911" s="108"/>
      <c r="F5911" s="107" t="s">
        <v>25</v>
      </c>
      <c r="G5911" s="108"/>
      <c r="H5911" s="107">
        <v>1900</v>
      </c>
      <c r="I5911" s="112">
        <f t="shared" ref="I5911:I5939" si="415">H5911*0.9</f>
        <v>1710</v>
      </c>
      <c r="J5911" s="112">
        <f t="shared" ref="J5911:J5916" si="416">H5911*0.8</f>
        <v>1520</v>
      </c>
    </row>
    <row r="5912" s="8" customFormat="1" spans="1:10">
      <c r="A5912" s="107" t="s">
        <v>308</v>
      </c>
      <c r="B5912" s="108" t="s">
        <v>10531</v>
      </c>
      <c r="C5912" s="109" t="s">
        <v>10532</v>
      </c>
      <c r="D5912" s="108"/>
      <c r="E5912" s="108"/>
      <c r="F5912" s="107" t="s">
        <v>25</v>
      </c>
      <c r="G5912" s="108"/>
      <c r="H5912" s="107">
        <v>1900</v>
      </c>
      <c r="I5912" s="112">
        <f t="shared" si="415"/>
        <v>1710</v>
      </c>
      <c r="J5912" s="112">
        <f t="shared" si="416"/>
        <v>1520</v>
      </c>
    </row>
    <row r="5913" s="8" customFormat="1" spans="1:10">
      <c r="A5913" s="107" t="s">
        <v>308</v>
      </c>
      <c r="B5913" s="108" t="s">
        <v>10533</v>
      </c>
      <c r="C5913" s="109" t="s">
        <v>10534</v>
      </c>
      <c r="D5913" s="108"/>
      <c r="E5913" s="108"/>
      <c r="F5913" s="107" t="s">
        <v>25</v>
      </c>
      <c r="G5913" s="108"/>
      <c r="H5913" s="107">
        <v>1900</v>
      </c>
      <c r="I5913" s="112">
        <f t="shared" si="415"/>
        <v>1710</v>
      </c>
      <c r="J5913" s="112">
        <f t="shared" si="416"/>
        <v>1520</v>
      </c>
    </row>
    <row r="5914" s="8" customFormat="1" spans="1:10">
      <c r="A5914" s="107" t="s">
        <v>308</v>
      </c>
      <c r="B5914" s="108">
        <v>331003002</v>
      </c>
      <c r="C5914" s="109" t="s">
        <v>10535</v>
      </c>
      <c r="D5914" s="108" t="s">
        <v>10536</v>
      </c>
      <c r="E5914" s="108"/>
      <c r="F5914" s="107" t="s">
        <v>25</v>
      </c>
      <c r="G5914" s="108"/>
      <c r="H5914" s="107">
        <v>2000</v>
      </c>
      <c r="I5914" s="112">
        <f t="shared" si="415"/>
        <v>1800</v>
      </c>
      <c r="J5914" s="112">
        <f t="shared" si="416"/>
        <v>1600</v>
      </c>
    </row>
    <row r="5915" s="8" customFormat="1" spans="1:10">
      <c r="A5915" s="107" t="s">
        <v>308</v>
      </c>
      <c r="B5915" s="108">
        <v>331003003</v>
      </c>
      <c r="C5915" s="109" t="s">
        <v>10537</v>
      </c>
      <c r="D5915" s="108"/>
      <c r="E5915" s="108"/>
      <c r="F5915" s="107" t="s">
        <v>25</v>
      </c>
      <c r="G5915" s="108"/>
      <c r="H5915" s="107">
        <v>2280</v>
      </c>
      <c r="I5915" s="112">
        <f t="shared" si="415"/>
        <v>2052</v>
      </c>
      <c r="J5915" s="112">
        <f t="shared" si="416"/>
        <v>1824</v>
      </c>
    </row>
    <row r="5916" s="8" customFormat="1" ht="40.5" spans="1:10">
      <c r="A5916" s="107" t="s">
        <v>308</v>
      </c>
      <c r="B5916" s="108">
        <v>331003004</v>
      </c>
      <c r="C5916" s="109" t="s">
        <v>10538</v>
      </c>
      <c r="D5916" s="108" t="s">
        <v>10539</v>
      </c>
      <c r="E5916" s="108"/>
      <c r="F5916" s="107" t="s">
        <v>25</v>
      </c>
      <c r="G5916" s="108"/>
      <c r="H5916" s="107">
        <v>2090</v>
      </c>
      <c r="I5916" s="112">
        <f t="shared" si="415"/>
        <v>1881</v>
      </c>
      <c r="J5916" s="112">
        <f t="shared" si="416"/>
        <v>1672</v>
      </c>
    </row>
    <row r="5917" s="8" customFormat="1" ht="40.5" spans="1:10">
      <c r="A5917" s="107" t="s">
        <v>308</v>
      </c>
      <c r="B5917" s="108">
        <v>331003005</v>
      </c>
      <c r="C5917" s="109" t="s">
        <v>10540</v>
      </c>
      <c r="D5917" s="108" t="s">
        <v>10541</v>
      </c>
      <c r="E5917" s="108"/>
      <c r="F5917" s="107" t="s">
        <v>25</v>
      </c>
      <c r="G5917" s="108"/>
      <c r="H5917" s="107">
        <v>1808</v>
      </c>
      <c r="I5917" s="112">
        <f t="shared" si="415"/>
        <v>1627.2</v>
      </c>
      <c r="J5917" s="113">
        <v>1446.4</v>
      </c>
    </row>
    <row r="5918" s="8" customFormat="1" spans="1:10">
      <c r="A5918" s="107" t="s">
        <v>308</v>
      </c>
      <c r="B5918" s="108">
        <v>331003006</v>
      </c>
      <c r="C5918" s="109" t="s">
        <v>10542</v>
      </c>
      <c r="D5918" s="108"/>
      <c r="E5918" s="108"/>
      <c r="F5918" s="107" t="s">
        <v>25</v>
      </c>
      <c r="G5918" s="108"/>
      <c r="H5918" s="107">
        <v>1250</v>
      </c>
      <c r="I5918" s="112">
        <f t="shared" si="415"/>
        <v>1125</v>
      </c>
      <c r="J5918" s="112">
        <f t="shared" ref="J5918:J5928" si="417">H5918*0.8</f>
        <v>1000</v>
      </c>
    </row>
    <row r="5919" s="8" customFormat="1" spans="1:10">
      <c r="A5919" s="107" t="s">
        <v>308</v>
      </c>
      <c r="B5919" s="108">
        <v>331003007</v>
      </c>
      <c r="C5919" s="109" t="s">
        <v>10543</v>
      </c>
      <c r="D5919" s="108" t="s">
        <v>10544</v>
      </c>
      <c r="E5919" s="108"/>
      <c r="F5919" s="107" t="s">
        <v>25</v>
      </c>
      <c r="G5919" s="108"/>
      <c r="H5919" s="117">
        <v>2162</v>
      </c>
      <c r="I5919" s="118">
        <v>1945.8</v>
      </c>
      <c r="J5919" s="118">
        <v>1729.6</v>
      </c>
    </row>
    <row r="5920" s="8" customFormat="1" ht="27" spans="1:10">
      <c r="A5920" s="107" t="s">
        <v>308</v>
      </c>
      <c r="B5920" s="108">
        <v>331003008</v>
      </c>
      <c r="C5920" s="109" t="s">
        <v>10545</v>
      </c>
      <c r="D5920" s="110"/>
      <c r="E5920" s="108"/>
      <c r="F5920" s="107" t="s">
        <v>25</v>
      </c>
      <c r="G5920" s="121" t="s">
        <v>6369</v>
      </c>
      <c r="H5920" s="113">
        <v>1260</v>
      </c>
      <c r="I5920" s="112">
        <f t="shared" si="415"/>
        <v>1134</v>
      </c>
      <c r="J5920" s="113">
        <v>1008</v>
      </c>
    </row>
    <row r="5921" s="8" customFormat="1" ht="27" spans="1:10">
      <c r="A5921" s="107" t="s">
        <v>308</v>
      </c>
      <c r="B5921" s="108" t="s">
        <v>10546</v>
      </c>
      <c r="C5921" s="109" t="s">
        <v>10547</v>
      </c>
      <c r="D5921" s="108"/>
      <c r="E5921" s="108"/>
      <c r="F5921" s="107" t="s">
        <v>25</v>
      </c>
      <c r="G5921" s="121" t="s">
        <v>6369</v>
      </c>
      <c r="H5921" s="113">
        <v>1260</v>
      </c>
      <c r="I5921" s="112">
        <f t="shared" si="415"/>
        <v>1134</v>
      </c>
      <c r="J5921" s="113">
        <v>1008</v>
      </c>
    </row>
    <row r="5922" s="8" customFormat="1" spans="1:10">
      <c r="A5922" s="107" t="s">
        <v>308</v>
      </c>
      <c r="B5922" s="108">
        <v>331003009</v>
      </c>
      <c r="C5922" s="109" t="s">
        <v>10548</v>
      </c>
      <c r="D5922" s="108"/>
      <c r="E5922" s="108"/>
      <c r="F5922" s="107" t="s">
        <v>25</v>
      </c>
      <c r="G5922" s="108"/>
      <c r="H5922" s="107">
        <v>1140</v>
      </c>
      <c r="I5922" s="112">
        <f t="shared" si="415"/>
        <v>1026</v>
      </c>
      <c r="J5922" s="112">
        <f t="shared" si="417"/>
        <v>912</v>
      </c>
    </row>
    <row r="5923" s="8" customFormat="1" spans="1:10">
      <c r="A5923" s="107" t="s">
        <v>308</v>
      </c>
      <c r="B5923" s="108">
        <v>331003011</v>
      </c>
      <c r="C5923" s="109" t="s">
        <v>10549</v>
      </c>
      <c r="D5923" s="108" t="s">
        <v>10550</v>
      </c>
      <c r="E5923" s="108"/>
      <c r="F5923" s="107" t="s">
        <v>25</v>
      </c>
      <c r="G5923" s="108"/>
      <c r="H5923" s="107">
        <v>1440</v>
      </c>
      <c r="I5923" s="112">
        <f t="shared" si="415"/>
        <v>1296</v>
      </c>
      <c r="J5923" s="112">
        <f t="shared" si="417"/>
        <v>1152</v>
      </c>
    </row>
    <row r="5924" s="8" customFormat="1" spans="1:10">
      <c r="A5924" s="107" t="s">
        <v>308</v>
      </c>
      <c r="B5924" s="108">
        <v>331003012</v>
      </c>
      <c r="C5924" s="109" t="s">
        <v>10551</v>
      </c>
      <c r="D5924" s="108"/>
      <c r="E5924" s="108"/>
      <c r="F5924" s="107" t="s">
        <v>25</v>
      </c>
      <c r="G5924" s="108"/>
      <c r="H5924" s="107">
        <v>1380</v>
      </c>
      <c r="I5924" s="112">
        <f t="shared" si="415"/>
        <v>1242</v>
      </c>
      <c r="J5924" s="112">
        <f t="shared" si="417"/>
        <v>1104</v>
      </c>
    </row>
    <row r="5925" s="8" customFormat="1" spans="1:10">
      <c r="A5925" s="107" t="s">
        <v>308</v>
      </c>
      <c r="B5925" s="108">
        <v>331003013</v>
      </c>
      <c r="C5925" s="109" t="s">
        <v>10552</v>
      </c>
      <c r="D5925" s="108"/>
      <c r="E5925" s="108"/>
      <c r="F5925" s="107" t="s">
        <v>25</v>
      </c>
      <c r="G5925" s="108"/>
      <c r="H5925" s="107">
        <v>1520</v>
      </c>
      <c r="I5925" s="112">
        <f t="shared" si="415"/>
        <v>1368</v>
      </c>
      <c r="J5925" s="112">
        <f t="shared" si="417"/>
        <v>1216</v>
      </c>
    </row>
    <row r="5926" s="8" customFormat="1" spans="1:10">
      <c r="A5926" s="107" t="s">
        <v>308</v>
      </c>
      <c r="B5926" s="108">
        <v>331003014</v>
      </c>
      <c r="C5926" s="109" t="s">
        <v>10553</v>
      </c>
      <c r="D5926" s="108"/>
      <c r="E5926" s="108"/>
      <c r="F5926" s="107" t="s">
        <v>25</v>
      </c>
      <c r="G5926" s="108"/>
      <c r="H5926" s="107">
        <v>1672</v>
      </c>
      <c r="I5926" s="112">
        <f t="shared" si="415"/>
        <v>1504.8</v>
      </c>
      <c r="J5926" s="112">
        <f t="shared" si="417"/>
        <v>1337.6</v>
      </c>
    </row>
    <row r="5927" s="8" customFormat="1" spans="1:10">
      <c r="A5927" s="107" t="s">
        <v>308</v>
      </c>
      <c r="B5927" s="108">
        <v>331003015</v>
      </c>
      <c r="C5927" s="109" t="s">
        <v>10554</v>
      </c>
      <c r="D5927" s="108"/>
      <c r="E5927" s="108"/>
      <c r="F5927" s="107" t="s">
        <v>25</v>
      </c>
      <c r="G5927" s="108"/>
      <c r="H5927" s="107">
        <v>1672</v>
      </c>
      <c r="I5927" s="112">
        <f t="shared" si="415"/>
        <v>1504.8</v>
      </c>
      <c r="J5927" s="112">
        <f t="shared" si="417"/>
        <v>1337.6</v>
      </c>
    </row>
    <row r="5928" s="8" customFormat="1" spans="1:10">
      <c r="A5928" s="107" t="s">
        <v>308</v>
      </c>
      <c r="B5928" s="108">
        <v>331003016</v>
      </c>
      <c r="C5928" s="109" t="s">
        <v>10555</v>
      </c>
      <c r="D5928" s="108" t="s">
        <v>10556</v>
      </c>
      <c r="E5928" s="108"/>
      <c r="F5928" s="107" t="s">
        <v>25</v>
      </c>
      <c r="G5928" s="108"/>
      <c r="H5928" s="107">
        <v>2090</v>
      </c>
      <c r="I5928" s="112">
        <f t="shared" si="415"/>
        <v>1881</v>
      </c>
      <c r="J5928" s="112">
        <f t="shared" si="417"/>
        <v>1672</v>
      </c>
    </row>
    <row r="5929" s="8" customFormat="1" spans="1:10">
      <c r="A5929" s="107" t="s">
        <v>308</v>
      </c>
      <c r="B5929" s="108">
        <v>331003017</v>
      </c>
      <c r="C5929" s="109" t="s">
        <v>10557</v>
      </c>
      <c r="D5929" s="108" t="s">
        <v>10558</v>
      </c>
      <c r="E5929" s="108"/>
      <c r="F5929" s="107" t="s">
        <v>25</v>
      </c>
      <c r="G5929" s="108"/>
      <c r="H5929" s="107">
        <v>1890</v>
      </c>
      <c r="I5929" s="112">
        <f t="shared" si="415"/>
        <v>1701</v>
      </c>
      <c r="J5929" s="113">
        <v>1512</v>
      </c>
    </row>
    <row r="5930" s="8" customFormat="1" ht="23.25" customHeight="1" spans="1:10">
      <c r="A5930" s="107" t="s">
        <v>308</v>
      </c>
      <c r="B5930" s="108">
        <v>331003018</v>
      </c>
      <c r="C5930" s="60" t="s">
        <v>10559</v>
      </c>
      <c r="D5930" s="52" t="s">
        <v>10560</v>
      </c>
      <c r="E5930" s="108"/>
      <c r="F5930" s="107" t="s">
        <v>25</v>
      </c>
      <c r="G5930" s="108"/>
      <c r="H5930" s="117">
        <v>3721</v>
      </c>
      <c r="I5930" s="118">
        <v>3348.9</v>
      </c>
      <c r="J5930" s="118">
        <v>2976.8</v>
      </c>
    </row>
    <row r="5931" s="8" customFormat="1" ht="23.25" customHeight="1" spans="1:10">
      <c r="A5931" s="107" t="s">
        <v>308</v>
      </c>
      <c r="B5931" s="108" t="s">
        <v>10561</v>
      </c>
      <c r="C5931" s="60" t="s">
        <v>10562</v>
      </c>
      <c r="D5931" s="108"/>
      <c r="E5931" s="108"/>
      <c r="F5931" s="107" t="s">
        <v>25</v>
      </c>
      <c r="G5931" s="108"/>
      <c r="H5931" s="107">
        <v>3087</v>
      </c>
      <c r="I5931" s="112">
        <f t="shared" si="415"/>
        <v>2778.3</v>
      </c>
      <c r="J5931" s="113">
        <v>2469.6</v>
      </c>
    </row>
    <row r="5932" s="8" customFormat="1" ht="23.25" customHeight="1" spans="1:10">
      <c r="A5932" s="107" t="s">
        <v>308</v>
      </c>
      <c r="B5932" s="108" t="s">
        <v>10563</v>
      </c>
      <c r="C5932" s="60" t="s">
        <v>10564</v>
      </c>
      <c r="D5932" s="108"/>
      <c r="E5932" s="108"/>
      <c r="F5932" s="107" t="s">
        <v>25</v>
      </c>
      <c r="G5932" s="108"/>
      <c r="H5932" s="107">
        <v>3087</v>
      </c>
      <c r="I5932" s="112">
        <f t="shared" si="415"/>
        <v>2778.3</v>
      </c>
      <c r="J5932" s="113">
        <v>2469.6</v>
      </c>
    </row>
    <row r="5933" s="8" customFormat="1" ht="40.5" spans="1:10">
      <c r="A5933" s="107" t="s">
        <v>308</v>
      </c>
      <c r="B5933" s="108">
        <v>331003019</v>
      </c>
      <c r="C5933" s="109" t="s">
        <v>10565</v>
      </c>
      <c r="D5933" s="108" t="s">
        <v>10566</v>
      </c>
      <c r="E5933" s="108"/>
      <c r="F5933" s="107" t="s">
        <v>25</v>
      </c>
      <c r="G5933" s="108"/>
      <c r="H5933" s="107">
        <v>2030</v>
      </c>
      <c r="I5933" s="112">
        <f t="shared" si="415"/>
        <v>1827</v>
      </c>
      <c r="J5933" s="112">
        <f>H5933*0.8</f>
        <v>1624</v>
      </c>
    </row>
    <row r="5934" s="8" customFormat="1" ht="27" spans="1:10">
      <c r="A5934" s="107" t="s">
        <v>308</v>
      </c>
      <c r="B5934" s="108">
        <v>331003020</v>
      </c>
      <c r="C5934" s="109" t="s">
        <v>10567</v>
      </c>
      <c r="D5934" s="108" t="s">
        <v>10568</v>
      </c>
      <c r="E5934" s="108"/>
      <c r="F5934" s="107" t="s">
        <v>25</v>
      </c>
      <c r="G5934" s="108"/>
      <c r="H5934" s="117">
        <v>4799</v>
      </c>
      <c r="I5934" s="118">
        <v>4319.1</v>
      </c>
      <c r="J5934" s="118">
        <v>3839.2</v>
      </c>
    </row>
    <row r="5935" s="8" customFormat="1" ht="27" spans="1:10">
      <c r="A5935" s="107" t="s">
        <v>308</v>
      </c>
      <c r="B5935" s="108">
        <v>331003021</v>
      </c>
      <c r="C5935" s="109" t="s">
        <v>10569</v>
      </c>
      <c r="D5935" s="108" t="s">
        <v>10570</v>
      </c>
      <c r="E5935" s="108"/>
      <c r="F5935" s="107" t="s">
        <v>25</v>
      </c>
      <c r="G5935" s="108"/>
      <c r="H5935" s="117">
        <v>5775</v>
      </c>
      <c r="I5935" s="118">
        <v>5197.5</v>
      </c>
      <c r="J5935" s="118">
        <v>4620</v>
      </c>
    </row>
    <row r="5936" s="8" customFormat="1" spans="1:10">
      <c r="A5936" s="107" t="s">
        <v>308</v>
      </c>
      <c r="B5936" s="108">
        <v>331003022</v>
      </c>
      <c r="C5936" s="109" t="s">
        <v>10571</v>
      </c>
      <c r="D5936" s="108" t="s">
        <v>10572</v>
      </c>
      <c r="E5936" s="108"/>
      <c r="F5936" s="107" t="s">
        <v>25</v>
      </c>
      <c r="G5936" s="110"/>
      <c r="H5936" s="107">
        <v>857</v>
      </c>
      <c r="I5936" s="112">
        <f t="shared" si="415"/>
        <v>771.3</v>
      </c>
      <c r="J5936" s="113">
        <v>685.6</v>
      </c>
    </row>
    <row r="5937" s="8" customFormat="1" spans="1:10">
      <c r="A5937" s="107" t="s">
        <v>308</v>
      </c>
      <c r="B5937" s="108" t="s">
        <v>10573</v>
      </c>
      <c r="C5937" s="109" t="s">
        <v>10574</v>
      </c>
      <c r="D5937" s="108"/>
      <c r="E5937" s="108"/>
      <c r="F5937" s="107" t="s">
        <v>25</v>
      </c>
      <c r="G5937" s="108"/>
      <c r="H5937" s="117">
        <v>686</v>
      </c>
      <c r="I5937" s="118">
        <v>617.4</v>
      </c>
      <c r="J5937" s="118">
        <v>548.8</v>
      </c>
    </row>
    <row r="5938" s="8" customFormat="1" spans="1:10">
      <c r="A5938" s="107" t="s">
        <v>308</v>
      </c>
      <c r="B5938" s="108" t="s">
        <v>10575</v>
      </c>
      <c r="C5938" s="109" t="s">
        <v>10576</v>
      </c>
      <c r="D5938" s="108"/>
      <c r="E5938" s="108"/>
      <c r="F5938" s="107" t="s">
        <v>25</v>
      </c>
      <c r="G5938" s="108"/>
      <c r="H5938" s="117">
        <v>689</v>
      </c>
      <c r="I5938" s="118">
        <v>620.1</v>
      </c>
      <c r="J5938" s="118">
        <v>551.2</v>
      </c>
    </row>
    <row r="5939" s="8" customFormat="1" ht="54" spans="1:10">
      <c r="A5939" s="107" t="s">
        <v>308</v>
      </c>
      <c r="B5939" s="108">
        <v>331003023</v>
      </c>
      <c r="C5939" s="109" t="s">
        <v>10577</v>
      </c>
      <c r="D5939" s="108"/>
      <c r="E5939" s="108"/>
      <c r="F5939" s="107" t="s">
        <v>25</v>
      </c>
      <c r="G5939" s="108" t="s">
        <v>10578</v>
      </c>
      <c r="H5939" s="117">
        <v>1376</v>
      </c>
      <c r="I5939" s="118">
        <v>1238.4</v>
      </c>
      <c r="J5939" s="118">
        <v>1100.8</v>
      </c>
    </row>
    <row r="5940" s="8" customFormat="1" spans="1:10">
      <c r="A5940" s="107"/>
      <c r="B5940" s="108">
        <v>331004</v>
      </c>
      <c r="C5940" s="109" t="s">
        <v>10579</v>
      </c>
      <c r="D5940" s="108"/>
      <c r="E5940" s="108" t="s">
        <v>10580</v>
      </c>
      <c r="F5940" s="107"/>
      <c r="G5940" s="108"/>
      <c r="H5940" s="107"/>
      <c r="I5940" s="112"/>
      <c r="J5940" s="112"/>
    </row>
    <row r="5941" s="8" customFormat="1" spans="1:10">
      <c r="A5941" s="107" t="s">
        <v>308</v>
      </c>
      <c r="B5941" s="108">
        <v>331004001</v>
      </c>
      <c r="C5941" s="109" t="s">
        <v>10581</v>
      </c>
      <c r="D5941" s="108" t="s">
        <v>10582</v>
      </c>
      <c r="E5941" s="108"/>
      <c r="F5941" s="107" t="s">
        <v>25</v>
      </c>
      <c r="G5941" s="108"/>
      <c r="H5941" s="107">
        <v>500</v>
      </c>
      <c r="I5941" s="112">
        <f t="shared" ref="I5941:I5987" si="418">H5941*0.9</f>
        <v>450</v>
      </c>
      <c r="J5941" s="112">
        <f>H5941*0.8</f>
        <v>400</v>
      </c>
    </row>
    <row r="5942" s="8" customFormat="1" spans="1:10">
      <c r="A5942" s="107" t="s">
        <v>308</v>
      </c>
      <c r="B5942" s="108">
        <v>331004002</v>
      </c>
      <c r="C5942" s="109" t="s">
        <v>10583</v>
      </c>
      <c r="D5942" s="108" t="s">
        <v>10584</v>
      </c>
      <c r="E5942" s="108"/>
      <c r="F5942" s="107" t="s">
        <v>25</v>
      </c>
      <c r="G5942" s="108"/>
      <c r="H5942" s="107">
        <v>1260</v>
      </c>
      <c r="I5942" s="112">
        <f t="shared" si="418"/>
        <v>1134</v>
      </c>
      <c r="J5942" s="113">
        <v>1008</v>
      </c>
    </row>
    <row r="5943" s="8" customFormat="1" ht="27" spans="1:10">
      <c r="A5943" s="107" t="s">
        <v>308</v>
      </c>
      <c r="B5943" s="108">
        <v>331004003</v>
      </c>
      <c r="C5943" s="109" t="s">
        <v>10585</v>
      </c>
      <c r="D5943" s="108" t="s">
        <v>10586</v>
      </c>
      <c r="E5943" s="108" t="s">
        <v>10587</v>
      </c>
      <c r="F5943" s="107" t="s">
        <v>25</v>
      </c>
      <c r="G5943" s="110"/>
      <c r="H5943" s="107">
        <v>1101</v>
      </c>
      <c r="I5943" s="112">
        <f t="shared" si="418"/>
        <v>990.9</v>
      </c>
      <c r="J5943" s="113">
        <v>880.8</v>
      </c>
    </row>
    <row r="5944" s="8" customFormat="1" ht="27" spans="1:10">
      <c r="A5944" s="107" t="s">
        <v>308</v>
      </c>
      <c r="B5944" s="108" t="s">
        <v>10588</v>
      </c>
      <c r="C5944" s="109" t="s">
        <v>10589</v>
      </c>
      <c r="D5944" s="108"/>
      <c r="E5944" s="108"/>
      <c r="F5944" s="107" t="s">
        <v>25</v>
      </c>
      <c r="G5944" s="108"/>
      <c r="H5944" s="107">
        <v>200</v>
      </c>
      <c r="I5944" s="112">
        <f t="shared" si="418"/>
        <v>180</v>
      </c>
      <c r="J5944" s="113">
        <v>160</v>
      </c>
    </row>
    <row r="5945" s="8" customFormat="1" ht="27" spans="1:10">
      <c r="A5945" s="107" t="s">
        <v>308</v>
      </c>
      <c r="B5945" s="108" t="s">
        <v>10590</v>
      </c>
      <c r="C5945" s="109" t="s">
        <v>10591</v>
      </c>
      <c r="D5945" s="108"/>
      <c r="E5945" s="108"/>
      <c r="F5945" s="107" t="s">
        <v>25</v>
      </c>
      <c r="G5945" s="108"/>
      <c r="H5945" s="107">
        <v>200</v>
      </c>
      <c r="I5945" s="112">
        <f t="shared" si="418"/>
        <v>180</v>
      </c>
      <c r="J5945" s="113">
        <v>160</v>
      </c>
    </row>
    <row r="5946" s="8" customFormat="1" spans="1:10">
      <c r="A5946" s="107" t="s">
        <v>308</v>
      </c>
      <c r="B5946" s="108">
        <v>331004004</v>
      </c>
      <c r="C5946" s="109" t="s">
        <v>10592</v>
      </c>
      <c r="D5946" s="108"/>
      <c r="E5946" s="108"/>
      <c r="F5946" s="107" t="s">
        <v>25</v>
      </c>
      <c r="G5946" s="108"/>
      <c r="H5946" s="117">
        <v>770</v>
      </c>
      <c r="I5946" s="118">
        <v>693</v>
      </c>
      <c r="J5946" s="118">
        <v>616</v>
      </c>
    </row>
    <row r="5947" s="8" customFormat="1" spans="1:10">
      <c r="A5947" s="107" t="s">
        <v>308</v>
      </c>
      <c r="B5947" s="108">
        <v>331004005</v>
      </c>
      <c r="C5947" s="109" t="s">
        <v>10593</v>
      </c>
      <c r="D5947" s="108"/>
      <c r="E5947" s="108"/>
      <c r="F5947" s="107" t="s">
        <v>25</v>
      </c>
      <c r="G5947" s="108"/>
      <c r="H5947" s="107">
        <v>950</v>
      </c>
      <c r="I5947" s="112">
        <f t="shared" si="418"/>
        <v>855</v>
      </c>
      <c r="J5947" s="112">
        <f t="shared" ref="J5946:J5950" si="419">H5947*0.8</f>
        <v>760</v>
      </c>
    </row>
    <row r="5948" s="8" customFormat="1" spans="1:10">
      <c r="A5948" s="107" t="s">
        <v>308</v>
      </c>
      <c r="B5948" s="108">
        <v>331004006</v>
      </c>
      <c r="C5948" s="109" t="s">
        <v>10594</v>
      </c>
      <c r="D5948" s="108"/>
      <c r="E5948" s="108"/>
      <c r="F5948" s="107" t="s">
        <v>25</v>
      </c>
      <c r="G5948" s="108"/>
      <c r="H5948" s="107">
        <v>1425</v>
      </c>
      <c r="I5948" s="112">
        <f t="shared" si="418"/>
        <v>1282.5</v>
      </c>
      <c r="J5948" s="112">
        <f t="shared" si="419"/>
        <v>1140</v>
      </c>
    </row>
    <row r="5949" s="8" customFormat="1" spans="1:10">
      <c r="A5949" s="107" t="s">
        <v>308</v>
      </c>
      <c r="B5949" s="108">
        <v>331004007</v>
      </c>
      <c r="C5949" s="109" t="s">
        <v>10595</v>
      </c>
      <c r="D5949" s="108"/>
      <c r="E5949" s="108"/>
      <c r="F5949" s="107" t="s">
        <v>25</v>
      </c>
      <c r="G5949" s="108"/>
      <c r="H5949" s="107">
        <v>1425</v>
      </c>
      <c r="I5949" s="112">
        <f t="shared" si="418"/>
        <v>1282.5</v>
      </c>
      <c r="J5949" s="112">
        <f t="shared" si="419"/>
        <v>1140</v>
      </c>
    </row>
    <row r="5950" s="8" customFormat="1" spans="1:10">
      <c r="A5950" s="107" t="s">
        <v>308</v>
      </c>
      <c r="B5950" s="108">
        <v>331004008</v>
      </c>
      <c r="C5950" s="109" t="s">
        <v>10596</v>
      </c>
      <c r="D5950" s="108"/>
      <c r="E5950" s="108"/>
      <c r="F5950" s="107" t="s">
        <v>25</v>
      </c>
      <c r="G5950" s="108"/>
      <c r="H5950" s="107">
        <v>1455</v>
      </c>
      <c r="I5950" s="112">
        <f t="shared" si="418"/>
        <v>1309.5</v>
      </c>
      <c r="J5950" s="112">
        <f t="shared" si="419"/>
        <v>1164</v>
      </c>
    </row>
    <row r="5951" s="8" customFormat="1" spans="1:10">
      <c r="A5951" s="107" t="s">
        <v>308</v>
      </c>
      <c r="B5951" s="108">
        <v>331004009</v>
      </c>
      <c r="C5951" s="109" t="s">
        <v>10597</v>
      </c>
      <c r="D5951" s="108"/>
      <c r="E5951" s="108"/>
      <c r="F5951" s="107" t="s">
        <v>25</v>
      </c>
      <c r="G5951" s="108"/>
      <c r="H5951" s="107">
        <v>252</v>
      </c>
      <c r="I5951" s="112">
        <f t="shared" si="418"/>
        <v>226.8</v>
      </c>
      <c r="J5951" s="113">
        <v>201.6</v>
      </c>
    </row>
    <row r="5952" s="8" customFormat="1" spans="1:10">
      <c r="A5952" s="107" t="s">
        <v>308</v>
      </c>
      <c r="B5952" s="108">
        <v>331004010</v>
      </c>
      <c r="C5952" s="109" t="s">
        <v>10598</v>
      </c>
      <c r="D5952" s="108" t="s">
        <v>10494</v>
      </c>
      <c r="E5952" s="108"/>
      <c r="F5952" s="107" t="s">
        <v>25</v>
      </c>
      <c r="G5952" s="108"/>
      <c r="H5952" s="107">
        <v>2375</v>
      </c>
      <c r="I5952" s="112">
        <f t="shared" si="418"/>
        <v>2137.5</v>
      </c>
      <c r="J5952" s="112">
        <f>H5952*0.8</f>
        <v>1900</v>
      </c>
    </row>
    <row r="5953" s="8" customFormat="1" ht="27" spans="1:10">
      <c r="A5953" s="107" t="s">
        <v>308</v>
      </c>
      <c r="B5953" s="108">
        <v>331004011</v>
      </c>
      <c r="C5953" s="109" t="s">
        <v>10599</v>
      </c>
      <c r="D5953" s="108" t="s">
        <v>10600</v>
      </c>
      <c r="E5953" s="108"/>
      <c r="F5953" s="107" t="s">
        <v>25</v>
      </c>
      <c r="G5953" s="108"/>
      <c r="H5953" s="117">
        <v>5243</v>
      </c>
      <c r="I5953" s="118">
        <v>4718.7</v>
      </c>
      <c r="J5953" s="118">
        <v>4194.4</v>
      </c>
    </row>
    <row r="5954" s="8" customFormat="1" ht="27" spans="1:10">
      <c r="A5954" s="107" t="s">
        <v>308</v>
      </c>
      <c r="B5954" s="108">
        <v>331004012</v>
      </c>
      <c r="C5954" s="109" t="s">
        <v>10601</v>
      </c>
      <c r="D5954" s="108" t="s">
        <v>10602</v>
      </c>
      <c r="E5954" s="108"/>
      <c r="F5954" s="107" t="s">
        <v>25</v>
      </c>
      <c r="G5954" s="108"/>
      <c r="H5954" s="117">
        <v>4736</v>
      </c>
      <c r="I5954" s="118">
        <v>4262.4</v>
      </c>
      <c r="J5954" s="118">
        <v>3788.8</v>
      </c>
    </row>
    <row r="5955" s="8" customFormat="1" spans="1:10">
      <c r="A5955" s="107" t="s">
        <v>308</v>
      </c>
      <c r="B5955" s="108">
        <v>331004013</v>
      </c>
      <c r="C5955" s="109" t="s">
        <v>10603</v>
      </c>
      <c r="D5955" s="108" t="s">
        <v>10604</v>
      </c>
      <c r="E5955" s="108"/>
      <c r="F5955" s="107" t="s">
        <v>25</v>
      </c>
      <c r="G5955" s="110"/>
      <c r="H5955" s="117">
        <v>5130</v>
      </c>
      <c r="I5955" s="118">
        <v>4617</v>
      </c>
      <c r="J5955" s="118">
        <v>4104</v>
      </c>
    </row>
    <row r="5956" s="8" customFormat="1" ht="27" spans="1:10">
      <c r="A5956" s="107" t="s">
        <v>308</v>
      </c>
      <c r="B5956" s="108" t="s">
        <v>10605</v>
      </c>
      <c r="C5956" s="109" t="s">
        <v>10606</v>
      </c>
      <c r="D5956" s="108"/>
      <c r="E5956" s="108"/>
      <c r="F5956" s="107" t="s">
        <v>25</v>
      </c>
      <c r="G5956" s="108"/>
      <c r="H5956" s="107">
        <v>3600</v>
      </c>
      <c r="I5956" s="112">
        <f t="shared" si="418"/>
        <v>3240</v>
      </c>
      <c r="J5956" s="113">
        <v>2880</v>
      </c>
    </row>
    <row r="5957" s="8" customFormat="1" spans="1:10">
      <c r="A5957" s="107" t="s">
        <v>308</v>
      </c>
      <c r="B5957" s="108">
        <v>331004014</v>
      </c>
      <c r="C5957" s="109" t="s">
        <v>10607</v>
      </c>
      <c r="D5957" s="108" t="s">
        <v>10604</v>
      </c>
      <c r="E5957" s="108"/>
      <c r="F5957" s="107" t="s">
        <v>25</v>
      </c>
      <c r="G5957" s="108"/>
      <c r="H5957" s="107">
        <v>2945</v>
      </c>
      <c r="I5957" s="112">
        <f t="shared" si="418"/>
        <v>2650.5</v>
      </c>
      <c r="J5957" s="112">
        <f t="shared" ref="J5957:J5961" si="420">H5957*0.8</f>
        <v>2356</v>
      </c>
    </row>
    <row r="5958" s="8" customFormat="1" spans="1:10">
      <c r="A5958" s="107" t="s">
        <v>308</v>
      </c>
      <c r="B5958" s="108" t="s">
        <v>10608</v>
      </c>
      <c r="C5958" s="109" t="s">
        <v>10609</v>
      </c>
      <c r="D5958" s="108"/>
      <c r="E5958" s="108"/>
      <c r="F5958" s="107" t="s">
        <v>25</v>
      </c>
      <c r="G5958" s="108"/>
      <c r="H5958" s="107">
        <v>2945</v>
      </c>
      <c r="I5958" s="112">
        <f t="shared" si="418"/>
        <v>2650.5</v>
      </c>
      <c r="J5958" s="112">
        <f t="shared" si="420"/>
        <v>2356</v>
      </c>
    </row>
    <row r="5959" s="8" customFormat="1" ht="40.5" spans="1:10">
      <c r="A5959" s="107" t="s">
        <v>308</v>
      </c>
      <c r="B5959" s="108">
        <v>331004015</v>
      </c>
      <c r="C5959" s="109" t="s">
        <v>10610</v>
      </c>
      <c r="D5959" s="108" t="s">
        <v>10611</v>
      </c>
      <c r="E5959" s="108"/>
      <c r="F5959" s="107" t="s">
        <v>25</v>
      </c>
      <c r="G5959" s="108"/>
      <c r="H5959" s="107">
        <v>2155</v>
      </c>
      <c r="I5959" s="112">
        <f t="shared" si="418"/>
        <v>1939.5</v>
      </c>
      <c r="J5959" s="113">
        <v>1724</v>
      </c>
    </row>
    <row r="5960" s="8" customFormat="1" spans="1:10">
      <c r="A5960" s="107" t="s">
        <v>308</v>
      </c>
      <c r="B5960" s="108">
        <v>331004016</v>
      </c>
      <c r="C5960" s="109" t="s">
        <v>10612</v>
      </c>
      <c r="D5960" s="108"/>
      <c r="E5960" s="108"/>
      <c r="F5960" s="107" t="s">
        <v>25</v>
      </c>
      <c r="G5960" s="108"/>
      <c r="H5960" s="107">
        <v>1500</v>
      </c>
      <c r="I5960" s="112">
        <f t="shared" si="418"/>
        <v>1350</v>
      </c>
      <c r="J5960" s="112">
        <f t="shared" si="420"/>
        <v>1200</v>
      </c>
    </row>
    <row r="5961" s="8" customFormat="1" spans="1:10">
      <c r="A5961" s="107" t="s">
        <v>308</v>
      </c>
      <c r="B5961" s="108">
        <v>331004017</v>
      </c>
      <c r="C5961" s="109" t="s">
        <v>10613</v>
      </c>
      <c r="D5961" s="108"/>
      <c r="E5961" s="108"/>
      <c r="F5961" s="107" t="s">
        <v>25</v>
      </c>
      <c r="G5961" s="108"/>
      <c r="H5961" s="107">
        <v>1425</v>
      </c>
      <c r="I5961" s="112">
        <f t="shared" si="418"/>
        <v>1282.5</v>
      </c>
      <c r="J5961" s="112">
        <f t="shared" si="420"/>
        <v>1140</v>
      </c>
    </row>
    <row r="5962" s="8" customFormat="1" spans="1:10">
      <c r="A5962" s="107" t="s">
        <v>308</v>
      </c>
      <c r="B5962" s="108">
        <v>331004018</v>
      </c>
      <c r="C5962" s="109" t="s">
        <v>10614</v>
      </c>
      <c r="D5962" s="108" t="s">
        <v>10615</v>
      </c>
      <c r="E5962" s="108"/>
      <c r="F5962" s="107" t="s">
        <v>25</v>
      </c>
      <c r="G5962" s="108"/>
      <c r="H5962" s="107">
        <v>1796</v>
      </c>
      <c r="I5962" s="112">
        <f t="shared" si="418"/>
        <v>1616.4</v>
      </c>
      <c r="J5962" s="113">
        <v>1436.8</v>
      </c>
    </row>
    <row r="5963" s="8" customFormat="1" spans="1:10">
      <c r="A5963" s="107" t="s">
        <v>308</v>
      </c>
      <c r="B5963" s="108">
        <v>331004019</v>
      </c>
      <c r="C5963" s="109" t="s">
        <v>10616</v>
      </c>
      <c r="D5963" s="108"/>
      <c r="E5963" s="108"/>
      <c r="F5963" s="107" t="s">
        <v>25</v>
      </c>
      <c r="G5963" s="108"/>
      <c r="H5963" s="107">
        <v>1140</v>
      </c>
      <c r="I5963" s="112">
        <f t="shared" si="418"/>
        <v>1026</v>
      </c>
      <c r="J5963" s="112">
        <f t="shared" ref="J5963:J5966" si="421">H5963*0.8</f>
        <v>912</v>
      </c>
    </row>
    <row r="5964" s="8" customFormat="1" ht="40.5" spans="1:10">
      <c r="A5964" s="107" t="s">
        <v>308</v>
      </c>
      <c r="B5964" s="108">
        <v>331004020</v>
      </c>
      <c r="C5964" s="109" t="s">
        <v>10617</v>
      </c>
      <c r="D5964" s="108" t="s">
        <v>10618</v>
      </c>
      <c r="E5964" s="108"/>
      <c r="F5964" s="107" t="s">
        <v>25</v>
      </c>
      <c r="G5964" s="108" t="s">
        <v>10619</v>
      </c>
      <c r="H5964" s="107">
        <v>500</v>
      </c>
      <c r="I5964" s="112">
        <f t="shared" si="418"/>
        <v>450</v>
      </c>
      <c r="J5964" s="112">
        <f t="shared" si="421"/>
        <v>400</v>
      </c>
    </row>
    <row r="5965" s="8" customFormat="1" ht="27" spans="1:10">
      <c r="A5965" s="107" t="s">
        <v>308</v>
      </c>
      <c r="B5965" s="108" t="s">
        <v>10620</v>
      </c>
      <c r="C5965" s="109" t="s">
        <v>10621</v>
      </c>
      <c r="D5965" s="108"/>
      <c r="E5965" s="108"/>
      <c r="F5965" s="107" t="s">
        <v>25</v>
      </c>
      <c r="G5965" s="108" t="s">
        <v>10619</v>
      </c>
      <c r="H5965" s="117">
        <v>260</v>
      </c>
      <c r="I5965" s="118">
        <v>234</v>
      </c>
      <c r="J5965" s="118">
        <v>208</v>
      </c>
    </row>
    <row r="5966" s="8" customFormat="1" ht="27" spans="1:10">
      <c r="A5966" s="107" t="s">
        <v>308</v>
      </c>
      <c r="B5966" s="108" t="s">
        <v>10622</v>
      </c>
      <c r="C5966" s="109" t="s">
        <v>10623</v>
      </c>
      <c r="D5966" s="108"/>
      <c r="E5966" s="108"/>
      <c r="F5966" s="107" t="s">
        <v>25</v>
      </c>
      <c r="G5966" s="108" t="s">
        <v>10619</v>
      </c>
      <c r="H5966" s="117">
        <v>261</v>
      </c>
      <c r="I5966" s="118">
        <v>234.9</v>
      </c>
      <c r="J5966" s="118">
        <v>208.8</v>
      </c>
    </row>
    <row r="5967" s="8" customFormat="1" spans="1:10">
      <c r="A5967" s="107" t="s">
        <v>308</v>
      </c>
      <c r="B5967" s="108">
        <v>331004021</v>
      </c>
      <c r="C5967" s="109" t="s">
        <v>10624</v>
      </c>
      <c r="D5967" s="110"/>
      <c r="E5967" s="108"/>
      <c r="F5967" s="107" t="s">
        <v>25</v>
      </c>
      <c r="G5967" s="108"/>
      <c r="H5967" s="117">
        <v>1207</v>
      </c>
      <c r="I5967" s="118">
        <v>1086.3</v>
      </c>
      <c r="J5967" s="118">
        <v>965.6</v>
      </c>
    </row>
    <row r="5968" s="8" customFormat="1" spans="1:10">
      <c r="A5968" s="107" t="s">
        <v>308</v>
      </c>
      <c r="B5968" s="108" t="s">
        <v>10625</v>
      </c>
      <c r="C5968" s="109" t="s">
        <v>10626</v>
      </c>
      <c r="D5968" s="108"/>
      <c r="E5968" s="108"/>
      <c r="F5968" s="107" t="s">
        <v>25</v>
      </c>
      <c r="G5968" s="108"/>
      <c r="H5968" s="107">
        <v>978</v>
      </c>
      <c r="I5968" s="112">
        <f t="shared" si="418"/>
        <v>880.2</v>
      </c>
      <c r="J5968" s="113">
        <v>782.4</v>
      </c>
    </row>
    <row r="5969" s="8" customFormat="1" spans="1:10">
      <c r="A5969" s="107" t="s">
        <v>308</v>
      </c>
      <c r="B5969" s="108">
        <v>331004022</v>
      </c>
      <c r="C5969" s="109" t="s">
        <v>10627</v>
      </c>
      <c r="D5969" s="110"/>
      <c r="E5969" s="108"/>
      <c r="F5969" s="107" t="s">
        <v>25</v>
      </c>
      <c r="G5969" s="108"/>
      <c r="H5969" s="107">
        <v>900</v>
      </c>
      <c r="I5969" s="112">
        <f t="shared" si="418"/>
        <v>810</v>
      </c>
      <c r="J5969" s="112">
        <f t="shared" ref="J5969:J5972" si="422">H5969*0.8</f>
        <v>720</v>
      </c>
    </row>
    <row r="5970" s="8" customFormat="1" spans="1:10">
      <c r="A5970" s="107" t="s">
        <v>308</v>
      </c>
      <c r="B5970" s="108" t="s">
        <v>10628</v>
      </c>
      <c r="C5970" s="109" t="s">
        <v>10629</v>
      </c>
      <c r="D5970" s="108"/>
      <c r="E5970" s="108"/>
      <c r="F5970" s="107" t="s">
        <v>25</v>
      </c>
      <c r="G5970" s="108"/>
      <c r="H5970" s="107">
        <v>900</v>
      </c>
      <c r="I5970" s="112">
        <f t="shared" si="418"/>
        <v>810</v>
      </c>
      <c r="J5970" s="112">
        <f t="shared" si="422"/>
        <v>720</v>
      </c>
    </row>
    <row r="5971" s="8" customFormat="1" spans="1:10">
      <c r="A5971" s="107" t="s">
        <v>308</v>
      </c>
      <c r="B5971" s="108">
        <v>331004023</v>
      </c>
      <c r="C5971" s="109" t="s">
        <v>10630</v>
      </c>
      <c r="D5971" s="110"/>
      <c r="E5971" s="108"/>
      <c r="F5971" s="107" t="s">
        <v>25</v>
      </c>
      <c r="G5971" s="108"/>
      <c r="H5971" s="107">
        <v>627</v>
      </c>
      <c r="I5971" s="112">
        <f t="shared" si="418"/>
        <v>564.3</v>
      </c>
      <c r="J5971" s="112">
        <f t="shared" si="422"/>
        <v>501.6</v>
      </c>
    </row>
    <row r="5972" s="8" customFormat="1" spans="1:10">
      <c r="A5972" s="107" t="s">
        <v>308</v>
      </c>
      <c r="B5972" s="108" t="s">
        <v>10631</v>
      </c>
      <c r="C5972" s="109" t="s">
        <v>10632</v>
      </c>
      <c r="D5972" s="108"/>
      <c r="E5972" s="108"/>
      <c r="F5972" s="107" t="s">
        <v>25</v>
      </c>
      <c r="G5972" s="108"/>
      <c r="H5972" s="107">
        <v>627</v>
      </c>
      <c r="I5972" s="112">
        <f t="shared" si="418"/>
        <v>564.3</v>
      </c>
      <c r="J5972" s="112">
        <f t="shared" si="422"/>
        <v>501.6</v>
      </c>
    </row>
    <row r="5973" s="8" customFormat="1" spans="1:10">
      <c r="A5973" s="107" t="s">
        <v>308</v>
      </c>
      <c r="B5973" s="108">
        <v>331004024</v>
      </c>
      <c r="C5973" s="109" t="s">
        <v>10633</v>
      </c>
      <c r="D5973" s="108"/>
      <c r="E5973" s="108"/>
      <c r="F5973" s="107" t="s">
        <v>25</v>
      </c>
      <c r="G5973" s="108"/>
      <c r="H5973" s="107">
        <v>1386</v>
      </c>
      <c r="I5973" s="112">
        <f t="shared" si="418"/>
        <v>1247.4</v>
      </c>
      <c r="J5973" s="113">
        <v>1108.8</v>
      </c>
    </row>
    <row r="5974" s="8" customFormat="1" spans="1:10">
      <c r="A5974" s="107" t="s">
        <v>308</v>
      </c>
      <c r="B5974" s="108">
        <v>331004025</v>
      </c>
      <c r="C5974" s="109" t="s">
        <v>10634</v>
      </c>
      <c r="D5974" s="110"/>
      <c r="E5974" s="108"/>
      <c r="F5974" s="107" t="s">
        <v>25</v>
      </c>
      <c r="G5974" s="108"/>
      <c r="H5974" s="107">
        <v>1556</v>
      </c>
      <c r="I5974" s="112">
        <f t="shared" si="418"/>
        <v>1400.4</v>
      </c>
      <c r="J5974" s="113">
        <v>1244.8</v>
      </c>
    </row>
    <row r="5975" s="8" customFormat="1" spans="1:10">
      <c r="A5975" s="107" t="s">
        <v>308</v>
      </c>
      <c r="B5975" s="108" t="s">
        <v>10635</v>
      </c>
      <c r="C5975" s="109" t="s">
        <v>10636</v>
      </c>
      <c r="D5975" s="108"/>
      <c r="E5975" s="108"/>
      <c r="F5975" s="107" t="s">
        <v>25</v>
      </c>
      <c r="G5975" s="108"/>
      <c r="H5975" s="107">
        <v>1556</v>
      </c>
      <c r="I5975" s="112">
        <f t="shared" si="418"/>
        <v>1400.4</v>
      </c>
      <c r="J5975" s="113">
        <v>1244.8</v>
      </c>
    </row>
    <row r="5976" s="8" customFormat="1" ht="27" spans="1:10">
      <c r="A5976" s="107" t="s">
        <v>308</v>
      </c>
      <c r="B5976" s="108">
        <v>331004026</v>
      </c>
      <c r="C5976" s="109" t="s">
        <v>10637</v>
      </c>
      <c r="D5976" s="108" t="s">
        <v>10638</v>
      </c>
      <c r="E5976" s="108"/>
      <c r="F5976" s="107" t="s">
        <v>25</v>
      </c>
      <c r="G5976" s="108"/>
      <c r="H5976" s="107">
        <v>1940</v>
      </c>
      <c r="I5976" s="112">
        <f t="shared" si="418"/>
        <v>1746</v>
      </c>
      <c r="J5976" s="112">
        <f t="shared" ref="J5976:J5987" si="423">H5976*0.8</f>
        <v>1552</v>
      </c>
    </row>
    <row r="5977" s="8" customFormat="1" ht="40.5" spans="1:10">
      <c r="A5977" s="107" t="s">
        <v>308</v>
      </c>
      <c r="B5977" s="108">
        <v>331004027</v>
      </c>
      <c r="C5977" s="109" t="s">
        <v>10639</v>
      </c>
      <c r="D5977" s="108" t="s">
        <v>10640</v>
      </c>
      <c r="E5977" s="108"/>
      <c r="F5977" s="107" t="s">
        <v>25</v>
      </c>
      <c r="G5977" s="108"/>
      <c r="H5977" s="107">
        <v>1940</v>
      </c>
      <c r="I5977" s="112">
        <f t="shared" si="418"/>
        <v>1746</v>
      </c>
      <c r="J5977" s="112">
        <f t="shared" si="423"/>
        <v>1552</v>
      </c>
    </row>
    <row r="5978" s="8" customFormat="1" ht="27" spans="1:10">
      <c r="A5978" s="107" t="s">
        <v>308</v>
      </c>
      <c r="B5978" s="108">
        <v>331004028</v>
      </c>
      <c r="C5978" s="109" t="s">
        <v>10641</v>
      </c>
      <c r="D5978" s="108" t="s">
        <v>10642</v>
      </c>
      <c r="E5978" s="108" t="s">
        <v>6179</v>
      </c>
      <c r="F5978" s="107" t="s">
        <v>25</v>
      </c>
      <c r="G5978" s="108"/>
      <c r="H5978" s="107">
        <v>1496</v>
      </c>
      <c r="I5978" s="112">
        <f t="shared" si="418"/>
        <v>1346.4</v>
      </c>
      <c r="J5978" s="112">
        <f t="shared" si="423"/>
        <v>1196.8</v>
      </c>
    </row>
    <row r="5979" s="8" customFormat="1" spans="1:10">
      <c r="A5979" s="107" t="s">
        <v>308</v>
      </c>
      <c r="B5979" s="108">
        <v>331004029</v>
      </c>
      <c r="C5979" s="109" t="s">
        <v>10643</v>
      </c>
      <c r="D5979" s="108" t="s">
        <v>10644</v>
      </c>
      <c r="E5979" s="108"/>
      <c r="F5979" s="107" t="s">
        <v>25</v>
      </c>
      <c r="G5979" s="108"/>
      <c r="H5979" s="107">
        <v>982</v>
      </c>
      <c r="I5979" s="112">
        <f t="shared" si="418"/>
        <v>883.8</v>
      </c>
      <c r="J5979" s="112">
        <f t="shared" si="423"/>
        <v>785.6</v>
      </c>
    </row>
    <row r="5980" s="8" customFormat="1" spans="1:10">
      <c r="A5980" s="107" t="s">
        <v>308</v>
      </c>
      <c r="B5980" s="108">
        <v>331004030</v>
      </c>
      <c r="C5980" s="109" t="s">
        <v>10645</v>
      </c>
      <c r="D5980" s="108" t="s">
        <v>10646</v>
      </c>
      <c r="E5980" s="108"/>
      <c r="F5980" s="107" t="s">
        <v>25</v>
      </c>
      <c r="G5980" s="108"/>
      <c r="H5980" s="107">
        <v>1300</v>
      </c>
      <c r="I5980" s="112">
        <f t="shared" si="418"/>
        <v>1170</v>
      </c>
      <c r="J5980" s="112">
        <f t="shared" si="423"/>
        <v>1040</v>
      </c>
    </row>
    <row r="5981" s="8" customFormat="1" ht="54" spans="1:10">
      <c r="A5981" s="107" t="s">
        <v>308</v>
      </c>
      <c r="B5981" s="108">
        <v>331004031</v>
      </c>
      <c r="C5981" s="109" t="s">
        <v>10647</v>
      </c>
      <c r="D5981" s="108" t="s">
        <v>10648</v>
      </c>
      <c r="E5981" s="108"/>
      <c r="F5981" s="107" t="s">
        <v>25</v>
      </c>
      <c r="G5981" s="108"/>
      <c r="H5981" s="107">
        <v>1753</v>
      </c>
      <c r="I5981" s="112">
        <f t="shared" si="418"/>
        <v>1577.7</v>
      </c>
      <c r="J5981" s="112">
        <f t="shared" si="423"/>
        <v>1402.4</v>
      </c>
    </row>
    <row r="5982" s="8" customFormat="1" spans="1:10">
      <c r="A5982" s="107" t="s">
        <v>308</v>
      </c>
      <c r="B5982" s="108">
        <v>331004032</v>
      </c>
      <c r="C5982" s="109" t="s">
        <v>10649</v>
      </c>
      <c r="D5982" s="108" t="s">
        <v>10650</v>
      </c>
      <c r="E5982" s="108"/>
      <c r="F5982" s="107" t="s">
        <v>25</v>
      </c>
      <c r="G5982" s="108"/>
      <c r="H5982" s="107">
        <v>1235</v>
      </c>
      <c r="I5982" s="112">
        <f t="shared" si="418"/>
        <v>1111.5</v>
      </c>
      <c r="J5982" s="112">
        <f t="shared" si="423"/>
        <v>988</v>
      </c>
    </row>
    <row r="5983" s="8" customFormat="1" spans="1:10">
      <c r="A5983" s="107" t="s">
        <v>308</v>
      </c>
      <c r="B5983" s="108">
        <v>331004033</v>
      </c>
      <c r="C5983" s="109" t="s">
        <v>10651</v>
      </c>
      <c r="D5983" s="108"/>
      <c r="E5983" s="108"/>
      <c r="F5983" s="107" t="s">
        <v>25</v>
      </c>
      <c r="G5983" s="108"/>
      <c r="H5983" s="107">
        <v>855</v>
      </c>
      <c r="I5983" s="112">
        <f t="shared" si="418"/>
        <v>769.5</v>
      </c>
      <c r="J5983" s="112">
        <f t="shared" si="423"/>
        <v>684</v>
      </c>
    </row>
    <row r="5984" s="8" customFormat="1" spans="1:10">
      <c r="A5984" s="107" t="s">
        <v>308</v>
      </c>
      <c r="B5984" s="108">
        <v>331004034</v>
      </c>
      <c r="C5984" s="109" t="s">
        <v>10652</v>
      </c>
      <c r="D5984" s="110"/>
      <c r="E5984" s="108"/>
      <c r="F5984" s="107" t="s">
        <v>25</v>
      </c>
      <c r="G5984" s="108"/>
      <c r="H5984" s="107">
        <v>855</v>
      </c>
      <c r="I5984" s="112">
        <f t="shared" si="418"/>
        <v>769.5</v>
      </c>
      <c r="J5984" s="112">
        <f t="shared" si="423"/>
        <v>684</v>
      </c>
    </row>
    <row r="5985" s="8" customFormat="1" spans="1:10">
      <c r="A5985" s="107" t="s">
        <v>308</v>
      </c>
      <c r="B5985" s="108" t="s">
        <v>10653</v>
      </c>
      <c r="C5985" s="109" t="s">
        <v>10654</v>
      </c>
      <c r="D5985" s="108"/>
      <c r="E5985" s="108"/>
      <c r="F5985" s="107" t="s">
        <v>25</v>
      </c>
      <c r="G5985" s="108"/>
      <c r="H5985" s="107">
        <v>855</v>
      </c>
      <c r="I5985" s="112">
        <f t="shared" si="418"/>
        <v>769.5</v>
      </c>
      <c r="J5985" s="112">
        <f t="shared" si="423"/>
        <v>684</v>
      </c>
    </row>
    <row r="5986" s="9" customFormat="1" ht="81" spans="1:10">
      <c r="A5986" s="122" t="s">
        <v>308</v>
      </c>
      <c r="B5986" s="167" t="s">
        <v>10655</v>
      </c>
      <c r="C5986" s="124" t="s">
        <v>10656</v>
      </c>
      <c r="D5986" s="121" t="s">
        <v>10657</v>
      </c>
      <c r="E5986" s="125"/>
      <c r="F5986" s="122" t="s">
        <v>25</v>
      </c>
      <c r="G5986" s="119"/>
      <c r="H5986" s="113">
        <v>5460</v>
      </c>
      <c r="I5986" s="112">
        <f t="shared" si="418"/>
        <v>4914</v>
      </c>
      <c r="J5986" s="112">
        <f t="shared" si="423"/>
        <v>4368</v>
      </c>
    </row>
    <row r="5987" s="9" customFormat="1" ht="27" spans="1:10">
      <c r="A5987" s="122" t="s">
        <v>308</v>
      </c>
      <c r="B5987" s="167" t="s">
        <v>10658</v>
      </c>
      <c r="C5987" s="124" t="s">
        <v>10659</v>
      </c>
      <c r="D5987" s="121" t="s">
        <v>10660</v>
      </c>
      <c r="E5987" s="125"/>
      <c r="F5987" s="122" t="s">
        <v>25</v>
      </c>
      <c r="G5987" s="119"/>
      <c r="H5987" s="113">
        <v>4608</v>
      </c>
      <c r="I5987" s="112">
        <f t="shared" si="418"/>
        <v>4147.2</v>
      </c>
      <c r="J5987" s="112">
        <f t="shared" si="423"/>
        <v>3686.4</v>
      </c>
    </row>
    <row r="5988" s="8" customFormat="1" spans="1:10">
      <c r="A5988" s="107"/>
      <c r="B5988" s="108">
        <v>331005</v>
      </c>
      <c r="C5988" s="109" t="s">
        <v>10661</v>
      </c>
      <c r="D5988" s="108"/>
      <c r="E5988" s="108"/>
      <c r="F5988" s="107"/>
      <c r="G5988" s="108"/>
      <c r="H5988" s="107"/>
      <c r="I5988" s="112"/>
      <c r="J5988" s="112"/>
    </row>
    <row r="5989" s="8" customFormat="1" spans="1:10">
      <c r="A5989" s="107" t="s">
        <v>308</v>
      </c>
      <c r="B5989" s="108">
        <v>331005001</v>
      </c>
      <c r="C5989" s="109" t="s">
        <v>10662</v>
      </c>
      <c r="D5989" s="108" t="s">
        <v>10663</v>
      </c>
      <c r="E5989" s="108"/>
      <c r="F5989" s="107" t="s">
        <v>25</v>
      </c>
      <c r="G5989" s="110"/>
      <c r="H5989" s="107">
        <v>2000</v>
      </c>
      <c r="I5989" s="112">
        <f t="shared" ref="I5989:I6018" si="424">H5989*0.9</f>
        <v>1800</v>
      </c>
      <c r="J5989" s="112">
        <f t="shared" ref="J5989:J5995" si="425">H5989*0.8</f>
        <v>1600</v>
      </c>
    </row>
    <row r="5990" s="8" customFormat="1" ht="27" spans="1:10">
      <c r="A5990" s="107" t="s">
        <v>308</v>
      </c>
      <c r="B5990" s="108" t="s">
        <v>10664</v>
      </c>
      <c r="C5990" s="109" t="s">
        <v>10665</v>
      </c>
      <c r="D5990" s="108" t="s">
        <v>10666</v>
      </c>
      <c r="E5990" s="108"/>
      <c r="F5990" s="107" t="s">
        <v>25</v>
      </c>
      <c r="G5990" s="108"/>
      <c r="H5990" s="107">
        <v>400</v>
      </c>
      <c r="I5990" s="112">
        <f t="shared" si="424"/>
        <v>360</v>
      </c>
      <c r="J5990" s="112">
        <f t="shared" si="425"/>
        <v>320</v>
      </c>
    </row>
    <row r="5991" s="8" customFormat="1" spans="1:10">
      <c r="A5991" s="107" t="s">
        <v>308</v>
      </c>
      <c r="B5991" s="108">
        <v>331005002</v>
      </c>
      <c r="C5991" s="109" t="s">
        <v>10667</v>
      </c>
      <c r="D5991" s="110"/>
      <c r="E5991" s="108"/>
      <c r="F5991" s="107" t="s">
        <v>25</v>
      </c>
      <c r="G5991" s="108"/>
      <c r="H5991" s="107">
        <v>1250</v>
      </c>
      <c r="I5991" s="112">
        <f t="shared" si="424"/>
        <v>1125</v>
      </c>
      <c r="J5991" s="112">
        <f t="shared" si="425"/>
        <v>1000</v>
      </c>
    </row>
    <row r="5992" s="8" customFormat="1" spans="1:10">
      <c r="A5992" s="107" t="s">
        <v>308</v>
      </c>
      <c r="B5992" s="108">
        <v>331005003</v>
      </c>
      <c r="C5992" s="109" t="s">
        <v>10668</v>
      </c>
      <c r="D5992" s="108"/>
      <c r="E5992" s="108"/>
      <c r="F5992" s="107" t="s">
        <v>25</v>
      </c>
      <c r="G5992" s="108"/>
      <c r="H5992" s="107">
        <v>2000</v>
      </c>
      <c r="I5992" s="112">
        <f t="shared" si="424"/>
        <v>1800</v>
      </c>
      <c r="J5992" s="112">
        <f t="shared" si="425"/>
        <v>1600</v>
      </c>
    </row>
    <row r="5993" s="8" customFormat="1" spans="1:10">
      <c r="A5993" s="107" t="s">
        <v>308</v>
      </c>
      <c r="B5993" s="108">
        <v>331005004</v>
      </c>
      <c r="C5993" s="109" t="s">
        <v>10669</v>
      </c>
      <c r="D5993" s="108" t="s">
        <v>10670</v>
      </c>
      <c r="E5993" s="108"/>
      <c r="F5993" s="107" t="s">
        <v>25</v>
      </c>
      <c r="G5993" s="108"/>
      <c r="H5993" s="107">
        <v>2650</v>
      </c>
      <c r="I5993" s="112">
        <f t="shared" si="424"/>
        <v>2385</v>
      </c>
      <c r="J5993" s="112">
        <f t="shared" si="425"/>
        <v>2120</v>
      </c>
    </row>
    <row r="5994" s="8" customFormat="1" spans="1:10">
      <c r="A5994" s="107" t="s">
        <v>308</v>
      </c>
      <c r="B5994" s="108">
        <v>331005005</v>
      </c>
      <c r="C5994" s="109" t="s">
        <v>10671</v>
      </c>
      <c r="D5994" s="108" t="s">
        <v>10672</v>
      </c>
      <c r="E5994" s="108"/>
      <c r="F5994" s="107" t="s">
        <v>25</v>
      </c>
      <c r="G5994" s="108"/>
      <c r="H5994" s="107">
        <v>2000</v>
      </c>
      <c r="I5994" s="112">
        <f t="shared" si="424"/>
        <v>1800</v>
      </c>
      <c r="J5994" s="112">
        <f t="shared" si="425"/>
        <v>1600</v>
      </c>
    </row>
    <row r="5995" s="8" customFormat="1" ht="40.5" spans="1:10">
      <c r="A5995" s="107" t="s">
        <v>308</v>
      </c>
      <c r="B5995" s="151" t="s">
        <v>10673</v>
      </c>
      <c r="C5995" s="60" t="s">
        <v>10674</v>
      </c>
      <c r="D5995" s="73" t="s">
        <v>10675</v>
      </c>
      <c r="E5995" s="108"/>
      <c r="F5995" s="107" t="s">
        <v>25</v>
      </c>
      <c r="G5995" s="108"/>
      <c r="H5995" s="107">
        <v>2729</v>
      </c>
      <c r="I5995" s="112">
        <f t="shared" si="424"/>
        <v>2456.1</v>
      </c>
      <c r="J5995" s="112">
        <f t="shared" si="425"/>
        <v>2183.2</v>
      </c>
    </row>
    <row r="5996" s="8" customFormat="1" ht="54" spans="1:10">
      <c r="A5996" s="107" t="s">
        <v>308</v>
      </c>
      <c r="B5996" s="151">
        <v>331005007</v>
      </c>
      <c r="C5996" s="60" t="s">
        <v>10676</v>
      </c>
      <c r="D5996" s="73" t="s">
        <v>10677</v>
      </c>
      <c r="E5996" s="108"/>
      <c r="F5996" s="107" t="s">
        <v>25</v>
      </c>
      <c r="G5996" s="108"/>
      <c r="H5996" s="117">
        <v>4850</v>
      </c>
      <c r="I5996" s="118">
        <v>4365</v>
      </c>
      <c r="J5996" s="118">
        <v>3880</v>
      </c>
    </row>
    <row r="5997" s="8" customFormat="1" spans="1:10">
      <c r="A5997" s="107" t="s">
        <v>308</v>
      </c>
      <c r="B5997" s="108">
        <v>331005008</v>
      </c>
      <c r="C5997" s="109" t="s">
        <v>10678</v>
      </c>
      <c r="D5997" s="108"/>
      <c r="E5997" s="108" t="s">
        <v>10679</v>
      </c>
      <c r="F5997" s="107" t="s">
        <v>25</v>
      </c>
      <c r="G5997" s="108"/>
      <c r="H5997" s="107">
        <v>1900</v>
      </c>
      <c r="I5997" s="112">
        <f t="shared" si="424"/>
        <v>1710</v>
      </c>
      <c r="J5997" s="112">
        <f t="shared" ref="J5997:J6018" si="426">H5997*0.8</f>
        <v>1520</v>
      </c>
    </row>
    <row r="5998" s="8" customFormat="1" ht="27" spans="1:10">
      <c r="A5998" s="107" t="s">
        <v>308</v>
      </c>
      <c r="B5998" s="108">
        <v>331005009</v>
      </c>
      <c r="C5998" s="109" t="s">
        <v>10680</v>
      </c>
      <c r="D5998" s="108"/>
      <c r="E5998" s="108" t="s">
        <v>10681</v>
      </c>
      <c r="F5998" s="107" t="s">
        <v>25</v>
      </c>
      <c r="G5998" s="108"/>
      <c r="H5998" s="107">
        <v>1900</v>
      </c>
      <c r="I5998" s="112">
        <f t="shared" si="424"/>
        <v>1710</v>
      </c>
      <c r="J5998" s="112">
        <f t="shared" si="426"/>
        <v>1520</v>
      </c>
    </row>
    <row r="5999" s="8" customFormat="1" spans="1:10">
      <c r="A5999" s="107" t="s">
        <v>308</v>
      </c>
      <c r="B5999" s="108">
        <v>331005010</v>
      </c>
      <c r="C5999" s="109" t="s">
        <v>10682</v>
      </c>
      <c r="D5999" s="108" t="s">
        <v>10683</v>
      </c>
      <c r="E5999" s="108"/>
      <c r="F5999" s="107" t="s">
        <v>25</v>
      </c>
      <c r="G5999" s="110"/>
      <c r="H5999" s="107">
        <v>2000</v>
      </c>
      <c r="I5999" s="112">
        <f t="shared" si="424"/>
        <v>1800</v>
      </c>
      <c r="J5999" s="112">
        <f t="shared" si="426"/>
        <v>1600</v>
      </c>
    </row>
    <row r="6000" s="8" customFormat="1" ht="27" spans="1:10">
      <c r="A6000" s="107" t="s">
        <v>308</v>
      </c>
      <c r="B6000" s="108" t="s">
        <v>10684</v>
      </c>
      <c r="C6000" s="109" t="s">
        <v>10685</v>
      </c>
      <c r="D6000" s="108" t="s">
        <v>10683</v>
      </c>
      <c r="E6000" s="108"/>
      <c r="F6000" s="107" t="s">
        <v>25</v>
      </c>
      <c r="G6000" s="108"/>
      <c r="H6000" s="107">
        <v>200</v>
      </c>
      <c r="I6000" s="112">
        <f t="shared" si="424"/>
        <v>180</v>
      </c>
      <c r="J6000" s="112">
        <f t="shared" si="426"/>
        <v>160</v>
      </c>
    </row>
    <row r="6001" s="8" customFormat="1" ht="27" spans="1:10">
      <c r="A6001" s="107" t="s">
        <v>308</v>
      </c>
      <c r="B6001" s="108" t="s">
        <v>10686</v>
      </c>
      <c r="C6001" s="109" t="s">
        <v>10687</v>
      </c>
      <c r="D6001" s="108" t="s">
        <v>10683</v>
      </c>
      <c r="E6001" s="108"/>
      <c r="F6001" s="107" t="s">
        <v>25</v>
      </c>
      <c r="G6001" s="108"/>
      <c r="H6001" s="107">
        <v>500</v>
      </c>
      <c r="I6001" s="112">
        <f t="shared" si="424"/>
        <v>450</v>
      </c>
      <c r="J6001" s="112">
        <f t="shared" si="426"/>
        <v>400</v>
      </c>
    </row>
    <row r="6002" s="8" customFormat="1" ht="27" spans="1:10">
      <c r="A6002" s="107" t="s">
        <v>308</v>
      </c>
      <c r="B6002" s="108" t="s">
        <v>10688</v>
      </c>
      <c r="C6002" s="109" t="s">
        <v>10689</v>
      </c>
      <c r="D6002" s="108" t="s">
        <v>10683</v>
      </c>
      <c r="E6002" s="108"/>
      <c r="F6002" s="107" t="s">
        <v>25</v>
      </c>
      <c r="G6002" s="108"/>
      <c r="H6002" s="107">
        <v>100</v>
      </c>
      <c r="I6002" s="112">
        <f t="shared" si="424"/>
        <v>90</v>
      </c>
      <c r="J6002" s="112">
        <f t="shared" si="426"/>
        <v>80</v>
      </c>
    </row>
    <row r="6003" s="8" customFormat="1" ht="27" spans="1:10">
      <c r="A6003" s="107" t="s">
        <v>308</v>
      </c>
      <c r="B6003" s="108" t="s">
        <v>10690</v>
      </c>
      <c r="C6003" s="109" t="s">
        <v>10691</v>
      </c>
      <c r="D6003" s="108" t="s">
        <v>10683</v>
      </c>
      <c r="E6003" s="108"/>
      <c r="F6003" s="107" t="s">
        <v>25</v>
      </c>
      <c r="G6003" s="108"/>
      <c r="H6003" s="107">
        <v>100</v>
      </c>
      <c r="I6003" s="112">
        <f t="shared" si="424"/>
        <v>90</v>
      </c>
      <c r="J6003" s="112">
        <f t="shared" si="426"/>
        <v>80</v>
      </c>
    </row>
    <row r="6004" s="8" customFormat="1" spans="1:10">
      <c r="A6004" s="107" t="s">
        <v>308</v>
      </c>
      <c r="B6004" s="108">
        <v>331005011</v>
      </c>
      <c r="C6004" s="109" t="s">
        <v>10692</v>
      </c>
      <c r="D6004" s="108"/>
      <c r="E6004" s="108"/>
      <c r="F6004" s="107" t="s">
        <v>25</v>
      </c>
      <c r="G6004" s="108"/>
      <c r="H6004" s="107">
        <v>2000</v>
      </c>
      <c r="I6004" s="112">
        <f t="shared" si="424"/>
        <v>1800</v>
      </c>
      <c r="J6004" s="112">
        <f t="shared" si="426"/>
        <v>1600</v>
      </c>
    </row>
    <row r="6005" s="8" customFormat="1" spans="1:10">
      <c r="A6005" s="107" t="s">
        <v>308</v>
      </c>
      <c r="B6005" s="108">
        <v>331005012</v>
      </c>
      <c r="C6005" s="109" t="s">
        <v>10693</v>
      </c>
      <c r="D6005" s="108"/>
      <c r="E6005" s="108"/>
      <c r="F6005" s="107" t="s">
        <v>25</v>
      </c>
      <c r="G6005" s="108"/>
      <c r="H6005" s="107">
        <v>2000</v>
      </c>
      <c r="I6005" s="112">
        <f t="shared" si="424"/>
        <v>1800</v>
      </c>
      <c r="J6005" s="112">
        <f t="shared" si="426"/>
        <v>1600</v>
      </c>
    </row>
    <row r="6006" s="8" customFormat="1" spans="1:10">
      <c r="A6006" s="107" t="s">
        <v>308</v>
      </c>
      <c r="B6006" s="108">
        <v>331005013</v>
      </c>
      <c r="C6006" s="109" t="s">
        <v>10694</v>
      </c>
      <c r="D6006" s="108" t="s">
        <v>10695</v>
      </c>
      <c r="E6006" s="108"/>
      <c r="F6006" s="107" t="s">
        <v>25</v>
      </c>
      <c r="G6006" s="108"/>
      <c r="H6006" s="117">
        <v>2691</v>
      </c>
      <c r="I6006" s="118">
        <v>2421.9</v>
      </c>
      <c r="J6006" s="118">
        <v>2152.8</v>
      </c>
    </row>
    <row r="6007" s="8" customFormat="1" spans="1:10">
      <c r="A6007" s="107" t="s">
        <v>308</v>
      </c>
      <c r="B6007" s="108">
        <v>331005014</v>
      </c>
      <c r="C6007" s="109" t="s">
        <v>10696</v>
      </c>
      <c r="D6007" s="110"/>
      <c r="E6007" s="108"/>
      <c r="F6007" s="107" t="s">
        <v>25</v>
      </c>
      <c r="G6007" s="108"/>
      <c r="H6007" s="117">
        <v>2840</v>
      </c>
      <c r="I6007" s="118">
        <v>2556</v>
      </c>
      <c r="J6007" s="118">
        <v>2272</v>
      </c>
    </row>
    <row r="6008" s="8" customFormat="1" spans="1:10">
      <c r="A6008" s="107" t="s">
        <v>308</v>
      </c>
      <c r="B6008" s="108">
        <v>331005015</v>
      </c>
      <c r="C6008" s="109" t="s">
        <v>10697</v>
      </c>
      <c r="D6008" s="108" t="s">
        <v>10698</v>
      </c>
      <c r="E6008" s="108"/>
      <c r="F6008" s="107" t="s">
        <v>25</v>
      </c>
      <c r="G6008" s="108"/>
      <c r="H6008" s="117">
        <v>3747</v>
      </c>
      <c r="I6008" s="118">
        <v>3372.3</v>
      </c>
      <c r="J6008" s="118">
        <v>2997.6</v>
      </c>
    </row>
    <row r="6009" s="8" customFormat="1" spans="1:10">
      <c r="A6009" s="107" t="s">
        <v>308</v>
      </c>
      <c r="B6009" s="108">
        <v>331005016</v>
      </c>
      <c r="C6009" s="109" t="s">
        <v>10699</v>
      </c>
      <c r="D6009" s="108" t="s">
        <v>10700</v>
      </c>
      <c r="E6009" s="108"/>
      <c r="F6009" s="107" t="s">
        <v>25</v>
      </c>
      <c r="G6009" s="108"/>
      <c r="H6009" s="107">
        <v>2300</v>
      </c>
      <c r="I6009" s="112">
        <f t="shared" si="424"/>
        <v>2070</v>
      </c>
      <c r="J6009" s="112">
        <f t="shared" si="426"/>
        <v>1840</v>
      </c>
    </row>
    <row r="6010" s="8" customFormat="1" spans="1:10">
      <c r="A6010" s="107" t="s">
        <v>308</v>
      </c>
      <c r="B6010" s="108">
        <v>331005021</v>
      </c>
      <c r="C6010" s="109" t="s">
        <v>10701</v>
      </c>
      <c r="D6010" s="110"/>
      <c r="E6010" s="108" t="s">
        <v>10702</v>
      </c>
      <c r="F6010" s="107" t="s">
        <v>25</v>
      </c>
      <c r="G6010" s="108"/>
      <c r="H6010" s="107">
        <v>1900</v>
      </c>
      <c r="I6010" s="112">
        <f t="shared" si="424"/>
        <v>1710</v>
      </c>
      <c r="J6010" s="112">
        <f t="shared" si="426"/>
        <v>1520</v>
      </c>
    </row>
    <row r="6011" s="8" customFormat="1" spans="1:10">
      <c r="A6011" s="107" t="s">
        <v>308</v>
      </c>
      <c r="B6011" s="108" t="s">
        <v>10703</v>
      </c>
      <c r="C6011" s="109" t="s">
        <v>10704</v>
      </c>
      <c r="D6011" s="108"/>
      <c r="E6011" s="108" t="s">
        <v>10702</v>
      </c>
      <c r="F6011" s="107" t="s">
        <v>25</v>
      </c>
      <c r="G6011" s="108"/>
      <c r="H6011" s="107">
        <v>1900</v>
      </c>
      <c r="I6011" s="112">
        <f t="shared" si="424"/>
        <v>1710</v>
      </c>
      <c r="J6011" s="112">
        <f t="shared" si="426"/>
        <v>1520</v>
      </c>
    </row>
    <row r="6012" s="8" customFormat="1" spans="1:10">
      <c r="A6012" s="107" t="s">
        <v>308</v>
      </c>
      <c r="B6012" s="108">
        <v>331005022</v>
      </c>
      <c r="C6012" s="109" t="s">
        <v>10705</v>
      </c>
      <c r="D6012" s="108"/>
      <c r="E6012" s="108"/>
      <c r="F6012" s="107" t="s">
        <v>25</v>
      </c>
      <c r="G6012" s="108"/>
      <c r="H6012" s="107">
        <v>1940</v>
      </c>
      <c r="I6012" s="112">
        <f t="shared" si="424"/>
        <v>1746</v>
      </c>
      <c r="J6012" s="112">
        <f t="shared" si="426"/>
        <v>1552</v>
      </c>
    </row>
    <row r="6013" s="8" customFormat="1" spans="1:10">
      <c r="A6013" s="107" t="s">
        <v>308</v>
      </c>
      <c r="B6013" s="108">
        <v>331005023</v>
      </c>
      <c r="C6013" s="109" t="s">
        <v>10706</v>
      </c>
      <c r="D6013" s="108"/>
      <c r="E6013" s="108"/>
      <c r="F6013" s="107" t="s">
        <v>25</v>
      </c>
      <c r="G6013" s="108"/>
      <c r="H6013" s="107">
        <v>1900</v>
      </c>
      <c r="I6013" s="112">
        <f t="shared" si="424"/>
        <v>1710</v>
      </c>
      <c r="J6013" s="112">
        <f t="shared" si="426"/>
        <v>1520</v>
      </c>
    </row>
    <row r="6014" s="8" customFormat="1" spans="1:10">
      <c r="A6014" s="107" t="s">
        <v>308</v>
      </c>
      <c r="B6014" s="108">
        <v>331005024</v>
      </c>
      <c r="C6014" s="109" t="s">
        <v>10707</v>
      </c>
      <c r="D6014" s="108"/>
      <c r="E6014" s="108"/>
      <c r="F6014" s="107" t="s">
        <v>25</v>
      </c>
      <c r="G6014" s="108"/>
      <c r="H6014" s="107">
        <v>1900</v>
      </c>
      <c r="I6014" s="112">
        <f t="shared" si="424"/>
        <v>1710</v>
      </c>
      <c r="J6014" s="112">
        <f t="shared" si="426"/>
        <v>1520</v>
      </c>
    </row>
    <row r="6015" s="8" customFormat="1" spans="1:10">
      <c r="A6015" s="107" t="s">
        <v>308</v>
      </c>
      <c r="B6015" s="108">
        <v>331005025</v>
      </c>
      <c r="C6015" s="109" t="s">
        <v>10708</v>
      </c>
      <c r="D6015" s="108"/>
      <c r="E6015" s="108"/>
      <c r="F6015" s="107" t="s">
        <v>25</v>
      </c>
      <c r="G6015" s="108"/>
      <c r="H6015" s="107">
        <v>1800</v>
      </c>
      <c r="I6015" s="112">
        <f t="shared" si="424"/>
        <v>1620</v>
      </c>
      <c r="J6015" s="112">
        <f t="shared" si="426"/>
        <v>1440</v>
      </c>
    </row>
    <row r="6016" s="8" customFormat="1" spans="1:10">
      <c r="A6016" s="107" t="s">
        <v>308</v>
      </c>
      <c r="B6016" s="108">
        <v>331005026</v>
      </c>
      <c r="C6016" s="109" t="s">
        <v>10709</v>
      </c>
      <c r="D6016" s="108"/>
      <c r="E6016" s="108"/>
      <c r="F6016" s="107" t="s">
        <v>25</v>
      </c>
      <c r="G6016" s="108"/>
      <c r="H6016" s="107">
        <v>1900</v>
      </c>
      <c r="I6016" s="112">
        <f t="shared" si="424"/>
        <v>1710</v>
      </c>
      <c r="J6016" s="112">
        <f t="shared" si="426"/>
        <v>1520</v>
      </c>
    </row>
    <row r="6017" s="8" customFormat="1" spans="1:10">
      <c r="A6017" s="107" t="s">
        <v>308</v>
      </c>
      <c r="B6017" s="108">
        <v>331005027</v>
      </c>
      <c r="C6017" s="109" t="s">
        <v>10710</v>
      </c>
      <c r="D6017" s="108"/>
      <c r="E6017" s="108"/>
      <c r="F6017" s="107" t="s">
        <v>25</v>
      </c>
      <c r="G6017" s="108"/>
      <c r="H6017" s="107">
        <v>1900</v>
      </c>
      <c r="I6017" s="112">
        <f t="shared" si="424"/>
        <v>1710</v>
      </c>
      <c r="J6017" s="112">
        <f t="shared" si="426"/>
        <v>1520</v>
      </c>
    </row>
    <row r="6018" s="8" customFormat="1" ht="27" spans="1:10">
      <c r="A6018" s="107" t="s">
        <v>308</v>
      </c>
      <c r="B6018" s="108" t="s">
        <v>10711</v>
      </c>
      <c r="C6018" s="109" t="s">
        <v>10712</v>
      </c>
      <c r="D6018" s="108"/>
      <c r="E6018" s="108"/>
      <c r="F6018" s="107" t="s">
        <v>25</v>
      </c>
      <c r="G6018" s="108"/>
      <c r="H6018" s="107">
        <v>1980</v>
      </c>
      <c r="I6018" s="112">
        <f t="shared" si="424"/>
        <v>1782</v>
      </c>
      <c r="J6018" s="112">
        <f t="shared" si="426"/>
        <v>1584</v>
      </c>
    </row>
    <row r="6019" s="8" customFormat="1" spans="1:10">
      <c r="A6019" s="107" t="s">
        <v>308</v>
      </c>
      <c r="B6019" s="108">
        <v>331006</v>
      </c>
      <c r="C6019" s="109" t="s">
        <v>10713</v>
      </c>
      <c r="D6019" s="108"/>
      <c r="E6019" s="108" t="s">
        <v>10580</v>
      </c>
      <c r="F6019" s="107"/>
      <c r="G6019" s="108"/>
      <c r="H6019" s="107"/>
      <c r="I6019" s="112"/>
      <c r="J6019" s="112"/>
    </row>
    <row r="6020" s="8" customFormat="1" spans="1:10">
      <c r="A6020" s="107" t="s">
        <v>308</v>
      </c>
      <c r="B6020" s="108">
        <v>331006001</v>
      </c>
      <c r="C6020" s="109" t="s">
        <v>10714</v>
      </c>
      <c r="D6020" s="108" t="s">
        <v>10715</v>
      </c>
      <c r="E6020" s="108"/>
      <c r="F6020" s="107" t="s">
        <v>25</v>
      </c>
      <c r="G6020" s="108"/>
      <c r="H6020" s="107">
        <v>1470</v>
      </c>
      <c r="I6020" s="112">
        <f t="shared" ref="I6020:I6044" si="427">H6020*0.9</f>
        <v>1323</v>
      </c>
      <c r="J6020" s="112">
        <f t="shared" ref="J6020:J6029" si="428">H6020*0.8</f>
        <v>1176</v>
      </c>
    </row>
    <row r="6021" s="8" customFormat="1" spans="1:10">
      <c r="A6021" s="107" t="s">
        <v>308</v>
      </c>
      <c r="B6021" s="108">
        <v>331006002</v>
      </c>
      <c r="C6021" s="109" t="s">
        <v>10716</v>
      </c>
      <c r="D6021" s="108"/>
      <c r="E6021" s="108"/>
      <c r="F6021" s="107" t="s">
        <v>25</v>
      </c>
      <c r="G6021" s="108"/>
      <c r="H6021" s="117">
        <v>2152</v>
      </c>
      <c r="I6021" s="118">
        <v>1936.8</v>
      </c>
      <c r="J6021" s="118">
        <v>1721.6</v>
      </c>
    </row>
    <row r="6022" s="8" customFormat="1" spans="1:10">
      <c r="A6022" s="107" t="s">
        <v>308</v>
      </c>
      <c r="B6022" s="108">
        <v>331006003</v>
      </c>
      <c r="C6022" s="109" t="s">
        <v>10717</v>
      </c>
      <c r="D6022" s="108"/>
      <c r="E6022" s="108"/>
      <c r="F6022" s="107" t="s">
        <v>25</v>
      </c>
      <c r="G6022" s="108"/>
      <c r="H6022" s="117">
        <v>2568</v>
      </c>
      <c r="I6022" s="118">
        <v>2311.2</v>
      </c>
      <c r="J6022" s="118">
        <v>2054.4</v>
      </c>
    </row>
    <row r="6023" s="8" customFormat="1" ht="27" spans="1:10">
      <c r="A6023" s="107" t="s">
        <v>308</v>
      </c>
      <c r="B6023" s="108">
        <v>331006004</v>
      </c>
      <c r="C6023" s="109" t="s">
        <v>10718</v>
      </c>
      <c r="D6023" s="108" t="s">
        <v>10719</v>
      </c>
      <c r="E6023" s="108"/>
      <c r="F6023" s="107" t="s">
        <v>25</v>
      </c>
      <c r="G6023" s="108"/>
      <c r="H6023" s="117">
        <v>5250</v>
      </c>
      <c r="I6023" s="118">
        <v>4725</v>
      </c>
      <c r="J6023" s="118">
        <v>4200</v>
      </c>
    </row>
    <row r="6024" s="8" customFormat="1" ht="27" spans="1:10">
      <c r="A6024" s="107" t="s">
        <v>308</v>
      </c>
      <c r="B6024" s="108">
        <v>331006005</v>
      </c>
      <c r="C6024" s="109" t="s">
        <v>10720</v>
      </c>
      <c r="D6024" s="108" t="s">
        <v>10721</v>
      </c>
      <c r="E6024" s="108"/>
      <c r="F6024" s="107" t="s">
        <v>25</v>
      </c>
      <c r="G6024" s="108"/>
      <c r="H6024" s="107">
        <v>2404</v>
      </c>
      <c r="I6024" s="112">
        <f t="shared" si="427"/>
        <v>2163.6</v>
      </c>
      <c r="J6024" s="112">
        <f t="shared" si="428"/>
        <v>1923.2</v>
      </c>
    </row>
    <row r="6025" s="8" customFormat="1" spans="1:10">
      <c r="A6025" s="107" t="s">
        <v>308</v>
      </c>
      <c r="B6025" s="108" t="s">
        <v>10722</v>
      </c>
      <c r="C6025" s="109" t="s">
        <v>10723</v>
      </c>
      <c r="D6025" s="108"/>
      <c r="E6025" s="108"/>
      <c r="F6025" s="107" t="s">
        <v>25</v>
      </c>
      <c r="G6025" s="108"/>
      <c r="H6025" s="107">
        <v>2404</v>
      </c>
      <c r="I6025" s="112">
        <f t="shared" si="427"/>
        <v>2163.6</v>
      </c>
      <c r="J6025" s="112">
        <f t="shared" si="428"/>
        <v>1923.2</v>
      </c>
    </row>
    <row r="6026" s="8" customFormat="1" ht="27" spans="1:10">
      <c r="A6026" s="107" t="s">
        <v>308</v>
      </c>
      <c r="B6026" s="108">
        <v>331006006</v>
      </c>
      <c r="C6026" s="109" t="s">
        <v>10724</v>
      </c>
      <c r="D6026" s="108" t="s">
        <v>10725</v>
      </c>
      <c r="E6026" s="108"/>
      <c r="F6026" s="107" t="s">
        <v>25</v>
      </c>
      <c r="G6026" s="108"/>
      <c r="H6026" s="107">
        <v>2910</v>
      </c>
      <c r="I6026" s="112">
        <f t="shared" si="427"/>
        <v>2619</v>
      </c>
      <c r="J6026" s="112">
        <f t="shared" si="428"/>
        <v>2328</v>
      </c>
    </row>
    <row r="6027" s="8" customFormat="1" ht="27" spans="1:10">
      <c r="A6027" s="107" t="s">
        <v>308</v>
      </c>
      <c r="B6027" s="108">
        <v>331006007</v>
      </c>
      <c r="C6027" s="109" t="s">
        <v>10726</v>
      </c>
      <c r="D6027" s="108" t="s">
        <v>10727</v>
      </c>
      <c r="E6027" s="108"/>
      <c r="F6027" s="107" t="s">
        <v>25</v>
      </c>
      <c r="G6027" s="108"/>
      <c r="H6027" s="107">
        <v>1425</v>
      </c>
      <c r="I6027" s="112">
        <f t="shared" si="427"/>
        <v>1282.5</v>
      </c>
      <c r="J6027" s="112">
        <f t="shared" si="428"/>
        <v>1140</v>
      </c>
    </row>
    <row r="6028" s="8" customFormat="1" spans="1:10">
      <c r="A6028" s="107" t="s">
        <v>308</v>
      </c>
      <c r="B6028" s="108">
        <v>331006008</v>
      </c>
      <c r="C6028" s="109" t="s">
        <v>10728</v>
      </c>
      <c r="D6028" s="108"/>
      <c r="E6028" s="108"/>
      <c r="F6028" s="107" t="s">
        <v>25</v>
      </c>
      <c r="G6028" s="108"/>
      <c r="H6028" s="117">
        <v>4320</v>
      </c>
      <c r="I6028" s="118">
        <v>3888</v>
      </c>
      <c r="J6028" s="118">
        <v>3456</v>
      </c>
    </row>
    <row r="6029" s="8" customFormat="1" spans="1:10">
      <c r="A6029" s="107" t="s">
        <v>308</v>
      </c>
      <c r="B6029" s="108">
        <v>331006009</v>
      </c>
      <c r="C6029" s="109" t="s">
        <v>10729</v>
      </c>
      <c r="D6029" s="108"/>
      <c r="E6029" s="108"/>
      <c r="F6029" s="107" t="s">
        <v>25</v>
      </c>
      <c r="G6029" s="108"/>
      <c r="H6029" s="107">
        <v>1140</v>
      </c>
      <c r="I6029" s="112">
        <f t="shared" si="427"/>
        <v>1026</v>
      </c>
      <c r="J6029" s="112">
        <f t="shared" si="428"/>
        <v>912</v>
      </c>
    </row>
    <row r="6030" s="8" customFormat="1" ht="94.5" spans="1:10">
      <c r="A6030" s="107" t="s">
        <v>308</v>
      </c>
      <c r="B6030" s="108">
        <v>331006010</v>
      </c>
      <c r="C6030" s="109" t="s">
        <v>10730</v>
      </c>
      <c r="D6030" s="108" t="s">
        <v>10731</v>
      </c>
      <c r="E6030" s="108" t="s">
        <v>6179</v>
      </c>
      <c r="F6030" s="107" t="s">
        <v>25</v>
      </c>
      <c r="G6030" s="108"/>
      <c r="H6030" s="117">
        <v>5070</v>
      </c>
      <c r="I6030" s="118">
        <v>4563</v>
      </c>
      <c r="J6030" s="118">
        <v>4056</v>
      </c>
    </row>
    <row r="6031" s="8" customFormat="1" ht="27" spans="1:10">
      <c r="A6031" s="107" t="s">
        <v>308</v>
      </c>
      <c r="B6031" s="108">
        <v>331006011</v>
      </c>
      <c r="C6031" s="109" t="s">
        <v>10732</v>
      </c>
      <c r="D6031" s="108" t="s">
        <v>10733</v>
      </c>
      <c r="E6031" s="108"/>
      <c r="F6031" s="107" t="s">
        <v>25</v>
      </c>
      <c r="G6031" s="110"/>
      <c r="H6031" s="107">
        <v>2394</v>
      </c>
      <c r="I6031" s="112">
        <f t="shared" si="427"/>
        <v>2154.6</v>
      </c>
      <c r="J6031" s="113">
        <v>1915.2</v>
      </c>
    </row>
    <row r="6032" s="8" customFormat="1" ht="27" spans="1:10">
      <c r="A6032" s="107" t="s">
        <v>308</v>
      </c>
      <c r="B6032" s="108" t="s">
        <v>10734</v>
      </c>
      <c r="C6032" s="109" t="s">
        <v>10735</v>
      </c>
      <c r="D6032" s="108"/>
      <c r="E6032" s="108"/>
      <c r="F6032" s="107" t="s">
        <v>25</v>
      </c>
      <c r="G6032" s="108"/>
      <c r="H6032" s="117">
        <v>3603.9</v>
      </c>
      <c r="I6032" s="118">
        <v>3243.51</v>
      </c>
      <c r="J6032" s="118">
        <v>2883.12</v>
      </c>
    </row>
    <row r="6033" s="8" customFormat="1" spans="1:10">
      <c r="A6033" s="107" t="s">
        <v>308</v>
      </c>
      <c r="B6033" s="108">
        <v>331006012</v>
      </c>
      <c r="C6033" s="109" t="s">
        <v>10736</v>
      </c>
      <c r="D6033" s="108"/>
      <c r="E6033" s="108"/>
      <c r="F6033" s="107" t="s">
        <v>25</v>
      </c>
      <c r="G6033" s="108"/>
      <c r="H6033" s="117">
        <v>2103</v>
      </c>
      <c r="I6033" s="118">
        <v>1892.7</v>
      </c>
      <c r="J6033" s="118">
        <v>1682.4</v>
      </c>
    </row>
    <row r="6034" s="8" customFormat="1" ht="27" spans="1:10">
      <c r="A6034" s="107" t="s">
        <v>308</v>
      </c>
      <c r="B6034" s="108">
        <v>331006013</v>
      </c>
      <c r="C6034" s="109" t="s">
        <v>10737</v>
      </c>
      <c r="D6034" s="110"/>
      <c r="E6034" s="108"/>
      <c r="F6034" s="107" t="s">
        <v>25</v>
      </c>
      <c r="G6034" s="108"/>
      <c r="H6034" s="107">
        <v>2089</v>
      </c>
      <c r="I6034" s="112">
        <f>H6034*0.9</f>
        <v>1880.1</v>
      </c>
      <c r="J6034" s="113">
        <v>1326.4</v>
      </c>
    </row>
    <row r="6035" s="8" customFormat="1" spans="1:10">
      <c r="A6035" s="107" t="s">
        <v>308</v>
      </c>
      <c r="B6035" s="108" t="s">
        <v>10738</v>
      </c>
      <c r="C6035" s="109" t="s">
        <v>10739</v>
      </c>
      <c r="D6035" s="108"/>
      <c r="E6035" s="108"/>
      <c r="F6035" s="107" t="s">
        <v>25</v>
      </c>
      <c r="G6035" s="108"/>
      <c r="H6035" s="107">
        <v>2089</v>
      </c>
      <c r="I6035" s="112">
        <f>H6035*0.9</f>
        <v>1880.1</v>
      </c>
      <c r="J6035" s="113">
        <v>1671.2</v>
      </c>
    </row>
    <row r="6036" s="8" customFormat="1" ht="40.5" spans="1:10">
      <c r="A6036" s="107" t="s">
        <v>308</v>
      </c>
      <c r="B6036" s="108">
        <v>331006014</v>
      </c>
      <c r="C6036" s="109" t="s">
        <v>10740</v>
      </c>
      <c r="D6036" s="110"/>
      <c r="E6036" s="108" t="s">
        <v>10741</v>
      </c>
      <c r="F6036" s="107" t="s">
        <v>25</v>
      </c>
      <c r="G6036" s="108"/>
      <c r="H6036" s="117">
        <v>2924</v>
      </c>
      <c r="I6036" s="118">
        <v>2631.6</v>
      </c>
      <c r="J6036" s="118">
        <v>2339.2</v>
      </c>
    </row>
    <row r="6037" s="8" customFormat="1" ht="27" spans="1:10">
      <c r="A6037" s="107" t="s">
        <v>308</v>
      </c>
      <c r="B6037" s="108" t="s">
        <v>10742</v>
      </c>
      <c r="C6037" s="109" t="s">
        <v>10743</v>
      </c>
      <c r="D6037" s="108"/>
      <c r="E6037" s="108" t="s">
        <v>10744</v>
      </c>
      <c r="F6037" s="107" t="s">
        <v>25</v>
      </c>
      <c r="G6037" s="108"/>
      <c r="H6037" s="107">
        <v>2346</v>
      </c>
      <c r="I6037" s="112">
        <f>H6037*0.9</f>
        <v>2111.4</v>
      </c>
      <c r="J6037" s="113">
        <v>1876.8</v>
      </c>
    </row>
    <row r="6038" s="8" customFormat="1" ht="40.5" spans="1:10">
      <c r="A6038" s="107" t="s">
        <v>308</v>
      </c>
      <c r="B6038" s="108">
        <v>331006015</v>
      </c>
      <c r="C6038" s="109" t="s">
        <v>10745</v>
      </c>
      <c r="D6038" s="108"/>
      <c r="E6038" s="108" t="s">
        <v>10741</v>
      </c>
      <c r="F6038" s="107" t="s">
        <v>25</v>
      </c>
      <c r="G6038" s="108"/>
      <c r="H6038" s="117">
        <v>2842</v>
      </c>
      <c r="I6038" s="118">
        <v>2557.8</v>
      </c>
      <c r="J6038" s="118">
        <v>2273.6</v>
      </c>
    </row>
    <row r="6039" s="8" customFormat="1" spans="1:10">
      <c r="A6039" s="107" t="s">
        <v>308</v>
      </c>
      <c r="B6039" s="108">
        <v>331006016</v>
      </c>
      <c r="C6039" s="109" t="s">
        <v>10746</v>
      </c>
      <c r="D6039" s="110"/>
      <c r="E6039" s="108"/>
      <c r="F6039" s="107" t="s">
        <v>25</v>
      </c>
      <c r="G6039" s="108"/>
      <c r="H6039" s="107">
        <v>1650</v>
      </c>
      <c r="I6039" s="112">
        <f t="shared" ref="I6039:I6044" si="429">H6039*0.9</f>
        <v>1485</v>
      </c>
      <c r="J6039" s="112">
        <f t="shared" ref="J6038:J6040" si="430">H6039*0.8</f>
        <v>1320</v>
      </c>
    </row>
    <row r="6040" s="8" customFormat="1" spans="1:10">
      <c r="A6040" s="107" t="s">
        <v>308</v>
      </c>
      <c r="B6040" s="108" t="s">
        <v>10747</v>
      </c>
      <c r="C6040" s="109" t="s">
        <v>10748</v>
      </c>
      <c r="D6040" s="108"/>
      <c r="E6040" s="108"/>
      <c r="F6040" s="107" t="s">
        <v>25</v>
      </c>
      <c r="G6040" s="108"/>
      <c r="H6040" s="107">
        <v>1650</v>
      </c>
      <c r="I6040" s="112">
        <f t="shared" si="429"/>
        <v>1485</v>
      </c>
      <c r="J6040" s="112">
        <f t="shared" si="430"/>
        <v>1320</v>
      </c>
    </row>
    <row r="6041" s="8" customFormat="1" ht="27" spans="1:10">
      <c r="A6041" s="107" t="s">
        <v>308</v>
      </c>
      <c r="B6041" s="108">
        <v>331006017</v>
      </c>
      <c r="C6041" s="109" t="s">
        <v>10749</v>
      </c>
      <c r="D6041" s="108" t="s">
        <v>10750</v>
      </c>
      <c r="E6041" s="108" t="s">
        <v>10751</v>
      </c>
      <c r="F6041" s="107" t="s">
        <v>25</v>
      </c>
      <c r="G6041" s="108"/>
      <c r="H6041" s="107">
        <v>2993</v>
      </c>
      <c r="I6041" s="112">
        <f t="shared" si="429"/>
        <v>2693.7</v>
      </c>
      <c r="J6041" s="113">
        <v>2394.4</v>
      </c>
    </row>
    <row r="6042" s="8" customFormat="1" spans="1:10">
      <c r="A6042" s="107" t="s">
        <v>308</v>
      </c>
      <c r="B6042" s="108">
        <v>331006018</v>
      </c>
      <c r="C6042" s="109" t="s">
        <v>10752</v>
      </c>
      <c r="D6042" s="108"/>
      <c r="E6042" s="108" t="s">
        <v>6060</v>
      </c>
      <c r="F6042" s="107" t="s">
        <v>25</v>
      </c>
      <c r="G6042" s="108"/>
      <c r="H6042" s="107">
        <v>2945</v>
      </c>
      <c r="I6042" s="112">
        <f t="shared" si="429"/>
        <v>2650.5</v>
      </c>
      <c r="J6042" s="112">
        <f t="shared" ref="J6042:J6044" si="431">H6042*0.8</f>
        <v>2356</v>
      </c>
    </row>
    <row r="6043" s="8" customFormat="1" spans="1:10">
      <c r="A6043" s="107" t="s">
        <v>308</v>
      </c>
      <c r="B6043" s="108">
        <v>331006019</v>
      </c>
      <c r="C6043" s="109" t="s">
        <v>10753</v>
      </c>
      <c r="D6043" s="108" t="s">
        <v>10754</v>
      </c>
      <c r="E6043" s="108"/>
      <c r="F6043" s="107" t="s">
        <v>25</v>
      </c>
      <c r="G6043" s="108"/>
      <c r="H6043" s="107">
        <v>2910</v>
      </c>
      <c r="I6043" s="112">
        <f t="shared" si="429"/>
        <v>2619</v>
      </c>
      <c r="J6043" s="112">
        <f t="shared" si="431"/>
        <v>2328</v>
      </c>
    </row>
    <row r="6044" s="9" customFormat="1" ht="40.5" spans="1:10">
      <c r="A6044" s="113" t="s">
        <v>308</v>
      </c>
      <c r="B6044" s="170" t="s">
        <v>10755</v>
      </c>
      <c r="C6044" s="120" t="s">
        <v>10756</v>
      </c>
      <c r="D6044" s="121" t="s">
        <v>10757</v>
      </c>
      <c r="E6044" s="121" t="s">
        <v>10758</v>
      </c>
      <c r="F6044" s="111" t="s">
        <v>25</v>
      </c>
      <c r="G6044" s="116"/>
      <c r="H6044" s="112">
        <v>2694</v>
      </c>
      <c r="I6044" s="112">
        <f t="shared" si="429"/>
        <v>2424.6</v>
      </c>
      <c r="J6044" s="112">
        <f t="shared" si="431"/>
        <v>2155.2</v>
      </c>
    </row>
    <row r="6045" s="8" customFormat="1" spans="1:10">
      <c r="A6045" s="107"/>
      <c r="B6045" s="108">
        <v>331007</v>
      </c>
      <c r="C6045" s="109" t="s">
        <v>10759</v>
      </c>
      <c r="D6045" s="108"/>
      <c r="E6045" s="108"/>
      <c r="F6045" s="107"/>
      <c r="G6045" s="108"/>
      <c r="H6045" s="107"/>
      <c r="I6045" s="112"/>
      <c r="J6045" s="112"/>
    </row>
    <row r="6046" s="8" customFormat="1" spans="1:10">
      <c r="A6046" s="107" t="s">
        <v>308</v>
      </c>
      <c r="B6046" s="108">
        <v>331007001</v>
      </c>
      <c r="C6046" s="109" t="s">
        <v>10760</v>
      </c>
      <c r="D6046" s="108" t="s">
        <v>6116</v>
      </c>
      <c r="E6046" s="108"/>
      <c r="F6046" s="107" t="s">
        <v>25</v>
      </c>
      <c r="G6046" s="108"/>
      <c r="H6046" s="107">
        <v>950</v>
      </c>
      <c r="I6046" s="112">
        <f t="shared" ref="I6046:I6069" si="432">H6046*0.9</f>
        <v>855</v>
      </c>
      <c r="J6046" s="112">
        <f t="shared" ref="J6046:J6052" si="433">H6046*0.8</f>
        <v>760</v>
      </c>
    </row>
    <row r="6047" s="8" customFormat="1" ht="27" spans="1:10">
      <c r="A6047" s="107" t="s">
        <v>308</v>
      </c>
      <c r="B6047" s="108">
        <v>331007002</v>
      </c>
      <c r="C6047" s="109" t="s">
        <v>10761</v>
      </c>
      <c r="D6047" s="108" t="s">
        <v>10762</v>
      </c>
      <c r="E6047" s="108"/>
      <c r="F6047" s="107" t="s">
        <v>25</v>
      </c>
      <c r="G6047" s="108"/>
      <c r="H6047" s="107">
        <v>1425</v>
      </c>
      <c r="I6047" s="112">
        <f t="shared" si="432"/>
        <v>1282.5</v>
      </c>
      <c r="J6047" s="112">
        <f t="shared" si="433"/>
        <v>1140</v>
      </c>
    </row>
    <row r="6048" s="8" customFormat="1" spans="1:10">
      <c r="A6048" s="107" t="s">
        <v>308</v>
      </c>
      <c r="B6048" s="108">
        <v>331007003</v>
      </c>
      <c r="C6048" s="109" t="s">
        <v>10763</v>
      </c>
      <c r="D6048" s="110"/>
      <c r="E6048" s="108"/>
      <c r="F6048" s="107" t="s">
        <v>25</v>
      </c>
      <c r="G6048" s="108"/>
      <c r="H6048" s="107">
        <v>1900</v>
      </c>
      <c r="I6048" s="112">
        <f t="shared" si="432"/>
        <v>1710</v>
      </c>
      <c r="J6048" s="112">
        <f t="shared" si="433"/>
        <v>1520</v>
      </c>
    </row>
    <row r="6049" s="8" customFormat="1" spans="1:10">
      <c r="A6049" s="107" t="s">
        <v>308</v>
      </c>
      <c r="B6049" s="108" t="s">
        <v>10764</v>
      </c>
      <c r="C6049" s="109" t="s">
        <v>10765</v>
      </c>
      <c r="D6049" s="108"/>
      <c r="E6049" s="108"/>
      <c r="F6049" s="107" t="s">
        <v>25</v>
      </c>
      <c r="G6049" s="108"/>
      <c r="H6049" s="107">
        <v>1900</v>
      </c>
      <c r="I6049" s="112">
        <f t="shared" si="432"/>
        <v>1710</v>
      </c>
      <c r="J6049" s="112">
        <f t="shared" si="433"/>
        <v>1520</v>
      </c>
    </row>
    <row r="6050" s="8" customFormat="1" spans="1:10">
      <c r="A6050" s="107" t="s">
        <v>308</v>
      </c>
      <c r="B6050" s="108" t="s">
        <v>10766</v>
      </c>
      <c r="C6050" s="109" t="s">
        <v>10767</v>
      </c>
      <c r="D6050" s="108"/>
      <c r="E6050" s="108"/>
      <c r="F6050" s="107" t="s">
        <v>25</v>
      </c>
      <c r="G6050" s="108"/>
      <c r="H6050" s="107">
        <v>1900</v>
      </c>
      <c r="I6050" s="112">
        <f t="shared" si="432"/>
        <v>1710</v>
      </c>
      <c r="J6050" s="112">
        <f t="shared" si="433"/>
        <v>1520</v>
      </c>
    </row>
    <row r="6051" s="8" customFormat="1" spans="1:10">
      <c r="A6051" s="107" t="s">
        <v>308</v>
      </c>
      <c r="B6051" s="108">
        <v>331007004</v>
      </c>
      <c r="C6051" s="109" t="s">
        <v>10768</v>
      </c>
      <c r="D6051" s="108"/>
      <c r="E6051" s="108"/>
      <c r="F6051" s="107" t="s">
        <v>25</v>
      </c>
      <c r="G6051" s="108"/>
      <c r="H6051" s="107">
        <v>1235</v>
      </c>
      <c r="I6051" s="112">
        <f t="shared" si="432"/>
        <v>1111.5</v>
      </c>
      <c r="J6051" s="112">
        <f t="shared" si="433"/>
        <v>988</v>
      </c>
    </row>
    <row r="6052" s="8" customFormat="1" spans="1:10">
      <c r="A6052" s="107" t="s">
        <v>308</v>
      </c>
      <c r="B6052" s="108">
        <v>331007005</v>
      </c>
      <c r="C6052" s="109" t="s">
        <v>10769</v>
      </c>
      <c r="D6052" s="108"/>
      <c r="E6052" s="108"/>
      <c r="F6052" s="107" t="s">
        <v>25</v>
      </c>
      <c r="G6052" s="108"/>
      <c r="H6052" s="107">
        <v>2470</v>
      </c>
      <c r="I6052" s="112">
        <f t="shared" si="432"/>
        <v>2223</v>
      </c>
      <c r="J6052" s="112">
        <f t="shared" si="433"/>
        <v>1976</v>
      </c>
    </row>
    <row r="6053" s="8" customFormat="1" ht="40.5" spans="1:10">
      <c r="A6053" s="107" t="s">
        <v>308</v>
      </c>
      <c r="B6053" s="108">
        <v>331007006</v>
      </c>
      <c r="C6053" s="109" t="s">
        <v>10770</v>
      </c>
      <c r="D6053" s="108" t="s">
        <v>10771</v>
      </c>
      <c r="E6053" s="108"/>
      <c r="F6053" s="107" t="s">
        <v>25</v>
      </c>
      <c r="G6053" s="108"/>
      <c r="H6053" s="117">
        <v>6567</v>
      </c>
      <c r="I6053" s="118">
        <v>5910.3</v>
      </c>
      <c r="J6053" s="118">
        <v>5253.6</v>
      </c>
    </row>
    <row r="6054" s="8" customFormat="1" spans="1:10">
      <c r="A6054" s="107" t="s">
        <v>308</v>
      </c>
      <c r="B6054" s="108" t="s">
        <v>10772</v>
      </c>
      <c r="C6054" s="109" t="s">
        <v>10773</v>
      </c>
      <c r="D6054" s="108"/>
      <c r="E6054" s="108"/>
      <c r="F6054" s="107" t="s">
        <v>25</v>
      </c>
      <c r="G6054" s="108"/>
      <c r="H6054" s="107">
        <v>5040</v>
      </c>
      <c r="I6054" s="112">
        <f t="shared" si="432"/>
        <v>4536</v>
      </c>
      <c r="J6054" s="113">
        <v>4032</v>
      </c>
    </row>
    <row r="6055" s="8" customFormat="1" spans="1:10">
      <c r="A6055" s="107" t="s">
        <v>308</v>
      </c>
      <c r="B6055" s="108" t="s">
        <v>10774</v>
      </c>
      <c r="C6055" s="109" t="s">
        <v>10775</v>
      </c>
      <c r="D6055" s="108"/>
      <c r="E6055" s="108"/>
      <c r="F6055" s="107" t="s">
        <v>25</v>
      </c>
      <c r="G6055" s="108"/>
      <c r="H6055" s="107">
        <v>5040</v>
      </c>
      <c r="I6055" s="112">
        <f t="shared" si="432"/>
        <v>4536</v>
      </c>
      <c r="J6055" s="113">
        <v>4032</v>
      </c>
    </row>
    <row r="6056" s="8" customFormat="1" spans="1:10">
      <c r="A6056" s="107" t="s">
        <v>308</v>
      </c>
      <c r="B6056" s="108">
        <v>331007007</v>
      </c>
      <c r="C6056" s="109" t="s">
        <v>10776</v>
      </c>
      <c r="D6056" s="108" t="s">
        <v>10777</v>
      </c>
      <c r="E6056" s="108"/>
      <c r="F6056" s="107" t="s">
        <v>25</v>
      </c>
      <c r="G6056" s="131"/>
      <c r="H6056" s="112">
        <v>1950</v>
      </c>
      <c r="I6056" s="112">
        <f t="shared" si="432"/>
        <v>1755</v>
      </c>
      <c r="J6056" s="112">
        <f t="shared" ref="J6056:J6069" si="434">H6056*0.8</f>
        <v>1560</v>
      </c>
    </row>
    <row r="6057" s="8" customFormat="1" spans="1:10">
      <c r="A6057" s="107" t="s">
        <v>308</v>
      </c>
      <c r="B6057" s="108" t="s">
        <v>10778</v>
      </c>
      <c r="C6057" s="109" t="s">
        <v>10779</v>
      </c>
      <c r="D6057" s="108" t="s">
        <v>10777</v>
      </c>
      <c r="E6057" s="108"/>
      <c r="F6057" s="107" t="s">
        <v>25</v>
      </c>
      <c r="G6057" s="131"/>
      <c r="H6057" s="112">
        <v>2340</v>
      </c>
      <c r="I6057" s="112">
        <f t="shared" si="432"/>
        <v>2106</v>
      </c>
      <c r="J6057" s="112">
        <f t="shared" si="434"/>
        <v>1872</v>
      </c>
    </row>
    <row r="6058" s="8" customFormat="1" spans="1:10">
      <c r="A6058" s="107" t="s">
        <v>308</v>
      </c>
      <c r="B6058" s="108">
        <v>331007008</v>
      </c>
      <c r="C6058" s="109" t="s">
        <v>10780</v>
      </c>
      <c r="D6058" s="108" t="s">
        <v>10781</v>
      </c>
      <c r="E6058" s="108"/>
      <c r="F6058" s="107" t="s">
        <v>25</v>
      </c>
      <c r="G6058" s="108"/>
      <c r="H6058" s="107">
        <v>2880</v>
      </c>
      <c r="I6058" s="112">
        <f t="shared" si="432"/>
        <v>2592</v>
      </c>
      <c r="J6058" s="112">
        <f t="shared" si="434"/>
        <v>2304</v>
      </c>
    </row>
    <row r="6059" s="8" customFormat="1" ht="27" spans="1:10">
      <c r="A6059" s="107" t="s">
        <v>308</v>
      </c>
      <c r="B6059" s="108">
        <v>331007009</v>
      </c>
      <c r="C6059" s="109" t="s">
        <v>10782</v>
      </c>
      <c r="D6059" s="108" t="s">
        <v>10783</v>
      </c>
      <c r="E6059" s="108"/>
      <c r="F6059" s="107" t="s">
        <v>25</v>
      </c>
      <c r="G6059" s="108"/>
      <c r="H6059" s="107">
        <v>2100</v>
      </c>
      <c r="I6059" s="112">
        <f t="shared" si="432"/>
        <v>1890</v>
      </c>
      <c r="J6059" s="112">
        <f t="shared" si="434"/>
        <v>1680</v>
      </c>
    </row>
    <row r="6060" s="8" customFormat="1" spans="1:10">
      <c r="A6060" s="107" t="s">
        <v>308</v>
      </c>
      <c r="B6060" s="108">
        <v>331007010</v>
      </c>
      <c r="C6060" s="109" t="s">
        <v>10784</v>
      </c>
      <c r="D6060" s="108"/>
      <c r="E6060" s="108"/>
      <c r="F6060" s="107" t="s">
        <v>25</v>
      </c>
      <c r="G6060" s="108"/>
      <c r="H6060" s="107">
        <v>1900</v>
      </c>
      <c r="I6060" s="112">
        <f t="shared" si="432"/>
        <v>1710</v>
      </c>
      <c r="J6060" s="112">
        <f t="shared" si="434"/>
        <v>1520</v>
      </c>
    </row>
    <row r="6061" s="8" customFormat="1" spans="1:10">
      <c r="A6061" s="107" t="s">
        <v>308</v>
      </c>
      <c r="B6061" s="108">
        <v>331007011</v>
      </c>
      <c r="C6061" s="109" t="s">
        <v>10785</v>
      </c>
      <c r="D6061" s="108"/>
      <c r="E6061" s="108"/>
      <c r="F6061" s="107" t="s">
        <v>25</v>
      </c>
      <c r="G6061" s="108"/>
      <c r="H6061" s="117">
        <v>2910</v>
      </c>
      <c r="I6061" s="118">
        <v>2619</v>
      </c>
      <c r="J6061" s="118">
        <v>2328</v>
      </c>
    </row>
    <row r="6062" s="8" customFormat="1" ht="40.5" spans="1:10">
      <c r="A6062" s="107" t="s">
        <v>308</v>
      </c>
      <c r="B6062" s="108">
        <v>331007012</v>
      </c>
      <c r="C6062" s="109" t="s">
        <v>10786</v>
      </c>
      <c r="D6062" s="108" t="s">
        <v>10787</v>
      </c>
      <c r="E6062" s="108"/>
      <c r="F6062" s="107" t="s">
        <v>25</v>
      </c>
      <c r="G6062" s="108"/>
      <c r="H6062" s="117">
        <v>2880</v>
      </c>
      <c r="I6062" s="118">
        <v>2592</v>
      </c>
      <c r="J6062" s="118">
        <v>2304</v>
      </c>
    </row>
    <row r="6063" s="8" customFormat="1" ht="40.5" spans="1:10">
      <c r="A6063" s="107" t="s">
        <v>308</v>
      </c>
      <c r="B6063" s="108" t="s">
        <v>10788</v>
      </c>
      <c r="C6063" s="109" t="s">
        <v>10789</v>
      </c>
      <c r="D6063" s="108" t="s">
        <v>10790</v>
      </c>
      <c r="E6063" s="108"/>
      <c r="F6063" s="107" t="s">
        <v>25</v>
      </c>
      <c r="G6063" s="108"/>
      <c r="H6063" s="107">
        <v>1900</v>
      </c>
      <c r="I6063" s="112">
        <f t="shared" si="432"/>
        <v>1710</v>
      </c>
      <c r="J6063" s="112">
        <f t="shared" si="434"/>
        <v>1520</v>
      </c>
    </row>
    <row r="6064" s="8" customFormat="1" spans="1:10">
      <c r="A6064" s="107" t="s">
        <v>308</v>
      </c>
      <c r="B6064" s="108">
        <v>331007013</v>
      </c>
      <c r="C6064" s="109" t="s">
        <v>10791</v>
      </c>
      <c r="D6064" s="108"/>
      <c r="E6064" s="108"/>
      <c r="F6064" s="107" t="s">
        <v>25</v>
      </c>
      <c r="G6064" s="108"/>
      <c r="H6064" s="107">
        <v>1600</v>
      </c>
      <c r="I6064" s="112">
        <f t="shared" si="432"/>
        <v>1440</v>
      </c>
      <c r="J6064" s="112">
        <f t="shared" si="434"/>
        <v>1280</v>
      </c>
    </row>
    <row r="6065" s="8" customFormat="1" spans="1:10">
      <c r="A6065" s="107" t="s">
        <v>308</v>
      </c>
      <c r="B6065" s="108">
        <v>331007016</v>
      </c>
      <c r="C6065" s="109" t="s">
        <v>10792</v>
      </c>
      <c r="D6065" s="108" t="s">
        <v>10793</v>
      </c>
      <c r="E6065" s="108"/>
      <c r="F6065" s="107" t="s">
        <v>25</v>
      </c>
      <c r="G6065" s="108"/>
      <c r="H6065" s="107">
        <v>2736</v>
      </c>
      <c r="I6065" s="112">
        <f t="shared" si="432"/>
        <v>2462.4</v>
      </c>
      <c r="J6065" s="112">
        <f t="shared" si="434"/>
        <v>2188.8</v>
      </c>
    </row>
    <row r="6066" s="8" customFormat="1" spans="1:10">
      <c r="A6066" s="107" t="s">
        <v>308</v>
      </c>
      <c r="B6066" s="108">
        <v>331007017</v>
      </c>
      <c r="C6066" s="109" t="s">
        <v>10794</v>
      </c>
      <c r="D6066" s="108" t="s">
        <v>8488</v>
      </c>
      <c r="E6066" s="108"/>
      <c r="F6066" s="107" t="s">
        <v>25</v>
      </c>
      <c r="G6066" s="108"/>
      <c r="H6066" s="107">
        <v>3800</v>
      </c>
      <c r="I6066" s="112">
        <f t="shared" si="432"/>
        <v>3420</v>
      </c>
      <c r="J6066" s="112">
        <f t="shared" si="434"/>
        <v>3040</v>
      </c>
    </row>
    <row r="6067" s="8" customFormat="1" spans="1:10">
      <c r="A6067" s="107" t="s">
        <v>308</v>
      </c>
      <c r="B6067" s="108">
        <v>331007018</v>
      </c>
      <c r="C6067" s="109" t="s">
        <v>10795</v>
      </c>
      <c r="D6067" s="110"/>
      <c r="E6067" s="108"/>
      <c r="F6067" s="107" t="s">
        <v>25</v>
      </c>
      <c r="G6067" s="108"/>
      <c r="H6067" s="107">
        <v>3325</v>
      </c>
      <c r="I6067" s="112">
        <f t="shared" si="432"/>
        <v>2992.5</v>
      </c>
      <c r="J6067" s="112">
        <f t="shared" si="434"/>
        <v>2660</v>
      </c>
    </row>
    <row r="6068" s="8" customFormat="1" spans="1:10">
      <c r="A6068" s="107" t="s">
        <v>308</v>
      </c>
      <c r="B6068" s="108" t="s">
        <v>10796</v>
      </c>
      <c r="C6068" s="109" t="s">
        <v>10797</v>
      </c>
      <c r="D6068" s="108"/>
      <c r="E6068" s="108"/>
      <c r="F6068" s="107" t="s">
        <v>25</v>
      </c>
      <c r="G6068" s="108"/>
      <c r="H6068" s="107">
        <v>3325</v>
      </c>
      <c r="I6068" s="112">
        <f t="shared" si="432"/>
        <v>2992.5</v>
      </c>
      <c r="J6068" s="112">
        <f t="shared" si="434"/>
        <v>2660</v>
      </c>
    </row>
    <row r="6069" s="8" customFormat="1" spans="1:10">
      <c r="A6069" s="107" t="s">
        <v>308</v>
      </c>
      <c r="B6069" s="108">
        <v>331007019</v>
      </c>
      <c r="C6069" s="109" t="s">
        <v>10798</v>
      </c>
      <c r="D6069" s="108"/>
      <c r="E6069" s="108"/>
      <c r="F6069" s="107" t="s">
        <v>25</v>
      </c>
      <c r="G6069" s="108"/>
      <c r="H6069" s="107">
        <v>1900</v>
      </c>
      <c r="I6069" s="112">
        <f t="shared" si="432"/>
        <v>1710</v>
      </c>
      <c r="J6069" s="112">
        <f t="shared" si="434"/>
        <v>1520</v>
      </c>
    </row>
    <row r="6070" s="8" customFormat="1" spans="1:10">
      <c r="A6070" s="107" t="s">
        <v>308</v>
      </c>
      <c r="B6070" s="108">
        <v>331008</v>
      </c>
      <c r="C6070" s="109" t="s">
        <v>10799</v>
      </c>
      <c r="D6070" s="108"/>
      <c r="E6070" s="108"/>
      <c r="F6070" s="107"/>
      <c r="G6070" s="108"/>
      <c r="H6070" s="107"/>
      <c r="I6070" s="112"/>
      <c r="J6070" s="112"/>
    </row>
    <row r="6071" s="8" customFormat="1" spans="1:10">
      <c r="A6071" s="107" t="s">
        <v>308</v>
      </c>
      <c r="B6071" s="108">
        <v>331008001</v>
      </c>
      <c r="C6071" s="109" t="s">
        <v>10800</v>
      </c>
      <c r="D6071" s="110"/>
      <c r="E6071" s="108" t="s">
        <v>10801</v>
      </c>
      <c r="F6071" s="107" t="s">
        <v>789</v>
      </c>
      <c r="G6071" s="108"/>
      <c r="H6071" s="107">
        <v>1260</v>
      </c>
      <c r="I6071" s="112">
        <f t="shared" ref="I6071:I6113" si="435">H6071*0.9</f>
        <v>1134</v>
      </c>
      <c r="J6071" s="113">
        <v>1008</v>
      </c>
    </row>
    <row r="6072" s="8" customFormat="1" spans="1:10">
      <c r="A6072" s="107" t="s">
        <v>308</v>
      </c>
      <c r="B6072" s="108">
        <v>331008002</v>
      </c>
      <c r="C6072" s="109" t="s">
        <v>10802</v>
      </c>
      <c r="D6072" s="108" t="s">
        <v>10803</v>
      </c>
      <c r="E6072" s="108" t="s">
        <v>10801</v>
      </c>
      <c r="F6072" s="107" t="s">
        <v>789</v>
      </c>
      <c r="G6072" s="108"/>
      <c r="H6072" s="107">
        <v>1462</v>
      </c>
      <c r="I6072" s="112">
        <f t="shared" si="435"/>
        <v>1315.8</v>
      </c>
      <c r="J6072" s="113">
        <v>1169.6</v>
      </c>
    </row>
    <row r="6073" s="8" customFormat="1" ht="41" customHeight="1" spans="1:10">
      <c r="A6073" s="107" t="s">
        <v>308</v>
      </c>
      <c r="B6073" s="108">
        <v>331008003</v>
      </c>
      <c r="C6073" s="109" t="s">
        <v>10804</v>
      </c>
      <c r="D6073" s="108"/>
      <c r="E6073" s="108" t="s">
        <v>10805</v>
      </c>
      <c r="F6073" s="107" t="s">
        <v>10806</v>
      </c>
      <c r="G6073" s="108"/>
      <c r="H6073" s="107">
        <v>1323</v>
      </c>
      <c r="I6073" s="112">
        <f t="shared" si="435"/>
        <v>1190.7</v>
      </c>
      <c r="J6073" s="113">
        <v>1058.4</v>
      </c>
    </row>
    <row r="6074" s="8" customFormat="1" spans="1:10">
      <c r="A6074" s="107" t="s">
        <v>308</v>
      </c>
      <c r="B6074" s="108">
        <v>331008004</v>
      </c>
      <c r="C6074" s="109" t="s">
        <v>10807</v>
      </c>
      <c r="D6074" s="108"/>
      <c r="E6074" s="108" t="s">
        <v>10801</v>
      </c>
      <c r="F6074" s="107" t="s">
        <v>25</v>
      </c>
      <c r="G6074" s="108"/>
      <c r="H6074" s="107">
        <v>1341</v>
      </c>
      <c r="I6074" s="112">
        <f t="shared" si="435"/>
        <v>1206.9</v>
      </c>
      <c r="J6074" s="113">
        <v>1072.8</v>
      </c>
    </row>
    <row r="6075" s="8" customFormat="1" spans="1:10">
      <c r="A6075" s="107" t="s">
        <v>308</v>
      </c>
      <c r="B6075" s="108">
        <v>331008005</v>
      </c>
      <c r="C6075" s="109" t="s">
        <v>10808</v>
      </c>
      <c r="D6075" s="110"/>
      <c r="E6075" s="108" t="s">
        <v>10801</v>
      </c>
      <c r="F6075" s="107" t="s">
        <v>25</v>
      </c>
      <c r="G6075" s="108"/>
      <c r="H6075" s="117">
        <v>1383</v>
      </c>
      <c r="I6075" s="118">
        <v>1244.7</v>
      </c>
      <c r="J6075" s="118">
        <v>1106.4</v>
      </c>
    </row>
    <row r="6076" s="8" customFormat="1" spans="1:10">
      <c r="A6076" s="107" t="s">
        <v>308</v>
      </c>
      <c r="B6076" s="108" t="s">
        <v>10809</v>
      </c>
      <c r="C6076" s="109" t="s">
        <v>10810</v>
      </c>
      <c r="D6076" s="108"/>
      <c r="E6076" s="108" t="s">
        <v>10801</v>
      </c>
      <c r="F6076" s="107" t="s">
        <v>25</v>
      </c>
      <c r="G6076" s="108"/>
      <c r="H6076" s="107">
        <v>1260</v>
      </c>
      <c r="I6076" s="112">
        <f t="shared" si="435"/>
        <v>1134</v>
      </c>
      <c r="J6076" s="113">
        <v>1008</v>
      </c>
    </row>
    <row r="6077" s="8" customFormat="1" spans="1:10">
      <c r="A6077" s="107" t="s">
        <v>308</v>
      </c>
      <c r="B6077" s="108" t="s">
        <v>10811</v>
      </c>
      <c r="C6077" s="109" t="s">
        <v>10812</v>
      </c>
      <c r="D6077" s="108"/>
      <c r="E6077" s="108" t="s">
        <v>10801</v>
      </c>
      <c r="F6077" s="107" t="s">
        <v>25</v>
      </c>
      <c r="G6077" s="108"/>
      <c r="H6077" s="107">
        <v>1260</v>
      </c>
      <c r="I6077" s="112">
        <f t="shared" si="435"/>
        <v>1134</v>
      </c>
      <c r="J6077" s="113">
        <v>1008</v>
      </c>
    </row>
    <row r="6078" s="8" customFormat="1" spans="1:10">
      <c r="A6078" s="107" t="s">
        <v>308</v>
      </c>
      <c r="B6078" s="108" t="s">
        <v>10813</v>
      </c>
      <c r="C6078" s="109" t="s">
        <v>10814</v>
      </c>
      <c r="D6078" s="108"/>
      <c r="E6078" s="108" t="s">
        <v>10801</v>
      </c>
      <c r="F6078" s="107" t="s">
        <v>25</v>
      </c>
      <c r="G6078" s="108"/>
      <c r="H6078" s="107">
        <v>1260</v>
      </c>
      <c r="I6078" s="112">
        <f t="shared" si="435"/>
        <v>1134</v>
      </c>
      <c r="J6078" s="113">
        <v>1008</v>
      </c>
    </row>
    <row r="6079" s="8" customFormat="1" spans="1:10">
      <c r="A6079" s="107" t="s">
        <v>308</v>
      </c>
      <c r="B6079" s="108">
        <v>331008006</v>
      </c>
      <c r="C6079" s="109" t="s">
        <v>10815</v>
      </c>
      <c r="D6079" s="108"/>
      <c r="E6079" s="108" t="s">
        <v>10801</v>
      </c>
      <c r="F6079" s="107" t="s">
        <v>25</v>
      </c>
      <c r="G6079" s="108"/>
      <c r="H6079" s="107">
        <v>1100</v>
      </c>
      <c r="I6079" s="112">
        <f t="shared" si="435"/>
        <v>990</v>
      </c>
      <c r="J6079" s="112">
        <f t="shared" ref="J6079:J6091" si="436">H6079*0.8</f>
        <v>880</v>
      </c>
    </row>
    <row r="6080" s="8" customFormat="1" ht="27" spans="1:10">
      <c r="A6080" s="107" t="s">
        <v>308</v>
      </c>
      <c r="B6080" s="108">
        <v>331008007</v>
      </c>
      <c r="C6080" s="109" t="s">
        <v>10816</v>
      </c>
      <c r="D6080" s="108" t="s">
        <v>10817</v>
      </c>
      <c r="E6080" s="108"/>
      <c r="F6080" s="107" t="s">
        <v>25</v>
      </c>
      <c r="G6080" s="108"/>
      <c r="H6080" s="107">
        <v>873</v>
      </c>
      <c r="I6080" s="112">
        <f t="shared" si="435"/>
        <v>785.7</v>
      </c>
      <c r="J6080" s="112">
        <f t="shared" si="436"/>
        <v>698.4</v>
      </c>
    </row>
    <row r="6081" s="8" customFormat="1" ht="27" spans="1:10">
      <c r="A6081" s="107" t="s">
        <v>308</v>
      </c>
      <c r="B6081" s="108">
        <v>331008008</v>
      </c>
      <c r="C6081" s="109" t="s">
        <v>10818</v>
      </c>
      <c r="D6081" s="108" t="s">
        <v>10819</v>
      </c>
      <c r="E6081" s="108"/>
      <c r="F6081" s="107" t="s">
        <v>25</v>
      </c>
      <c r="G6081" s="121" t="s">
        <v>6369</v>
      </c>
      <c r="H6081" s="113">
        <v>1890</v>
      </c>
      <c r="I6081" s="112">
        <f t="shared" si="435"/>
        <v>1701</v>
      </c>
      <c r="J6081" s="113">
        <v>1512</v>
      </c>
    </row>
    <row r="6082" s="8" customFormat="1" ht="40.5" spans="1:10">
      <c r="A6082" s="107" t="s">
        <v>308</v>
      </c>
      <c r="B6082" s="108">
        <v>331008009</v>
      </c>
      <c r="C6082" s="109" t="s">
        <v>10820</v>
      </c>
      <c r="D6082" s="108" t="s">
        <v>10821</v>
      </c>
      <c r="E6082" s="108"/>
      <c r="F6082" s="107" t="s">
        <v>25</v>
      </c>
      <c r="G6082" s="108"/>
      <c r="H6082" s="107">
        <v>1638</v>
      </c>
      <c r="I6082" s="112">
        <f t="shared" si="435"/>
        <v>1474.2</v>
      </c>
      <c r="J6082" s="113">
        <v>1310.4</v>
      </c>
    </row>
    <row r="6083" s="8" customFormat="1" spans="1:10">
      <c r="A6083" s="107" t="s">
        <v>308</v>
      </c>
      <c r="B6083" s="108">
        <v>331008010</v>
      </c>
      <c r="C6083" s="109" t="s">
        <v>10822</v>
      </c>
      <c r="D6083" s="108"/>
      <c r="E6083" s="108"/>
      <c r="F6083" s="107" t="s">
        <v>25</v>
      </c>
      <c r="G6083" s="110"/>
      <c r="H6083" s="107">
        <v>1140</v>
      </c>
      <c r="I6083" s="112">
        <f t="shared" si="435"/>
        <v>1026</v>
      </c>
      <c r="J6083" s="112">
        <f t="shared" si="436"/>
        <v>912</v>
      </c>
    </row>
    <row r="6084" s="8" customFormat="1" spans="1:10">
      <c r="A6084" s="107" t="s">
        <v>308</v>
      </c>
      <c r="B6084" s="108" t="s">
        <v>10823</v>
      </c>
      <c r="C6084" s="109" t="s">
        <v>10824</v>
      </c>
      <c r="D6084" s="108"/>
      <c r="E6084" s="108"/>
      <c r="F6084" s="107" t="s">
        <v>25</v>
      </c>
      <c r="G6084" s="108"/>
      <c r="H6084" s="107">
        <v>1340</v>
      </c>
      <c r="I6084" s="112">
        <f t="shared" si="435"/>
        <v>1206</v>
      </c>
      <c r="J6084" s="112">
        <f t="shared" si="436"/>
        <v>1072</v>
      </c>
    </row>
    <row r="6085" s="8" customFormat="1" spans="1:10">
      <c r="A6085" s="107" t="s">
        <v>308</v>
      </c>
      <c r="B6085" s="108">
        <v>331008011</v>
      </c>
      <c r="C6085" s="109" t="s">
        <v>10825</v>
      </c>
      <c r="D6085" s="110"/>
      <c r="E6085" s="108"/>
      <c r="F6085" s="107" t="s">
        <v>25</v>
      </c>
      <c r="G6085" s="108"/>
      <c r="H6085" s="107">
        <v>1235</v>
      </c>
      <c r="I6085" s="112">
        <f t="shared" si="435"/>
        <v>1111.5</v>
      </c>
      <c r="J6085" s="112">
        <f t="shared" si="436"/>
        <v>988</v>
      </c>
    </row>
    <row r="6086" s="8" customFormat="1" spans="1:10">
      <c r="A6086" s="107" t="s">
        <v>308</v>
      </c>
      <c r="B6086" s="108" t="s">
        <v>10826</v>
      </c>
      <c r="C6086" s="109" t="s">
        <v>10827</v>
      </c>
      <c r="D6086" s="108"/>
      <c r="E6086" s="108"/>
      <c r="F6086" s="107" t="s">
        <v>25</v>
      </c>
      <c r="G6086" s="108"/>
      <c r="H6086" s="107">
        <v>1235</v>
      </c>
      <c r="I6086" s="112">
        <f t="shared" si="435"/>
        <v>1111.5</v>
      </c>
      <c r="J6086" s="112">
        <f t="shared" si="436"/>
        <v>988</v>
      </c>
    </row>
    <row r="6087" s="8" customFormat="1" ht="27" spans="1:10">
      <c r="A6087" s="107" t="s">
        <v>308</v>
      </c>
      <c r="B6087" s="108">
        <v>331008012</v>
      </c>
      <c r="C6087" s="109" t="s">
        <v>10828</v>
      </c>
      <c r="D6087" s="108" t="s">
        <v>10829</v>
      </c>
      <c r="E6087" s="108"/>
      <c r="F6087" s="107" t="s">
        <v>25</v>
      </c>
      <c r="G6087" s="108"/>
      <c r="H6087" s="107">
        <v>1092</v>
      </c>
      <c r="I6087" s="112">
        <f t="shared" si="435"/>
        <v>982.8</v>
      </c>
      <c r="J6087" s="112">
        <f t="shared" si="436"/>
        <v>873.6</v>
      </c>
    </row>
    <row r="6088" s="8" customFormat="1" spans="1:10">
      <c r="A6088" s="107" t="s">
        <v>308</v>
      </c>
      <c r="B6088" s="108">
        <v>331008013</v>
      </c>
      <c r="C6088" s="109" t="s">
        <v>10830</v>
      </c>
      <c r="D6088" s="108" t="s">
        <v>10831</v>
      </c>
      <c r="E6088" s="108"/>
      <c r="F6088" s="107" t="s">
        <v>25</v>
      </c>
      <c r="G6088" s="110"/>
      <c r="H6088" s="107">
        <v>855</v>
      </c>
      <c r="I6088" s="112">
        <f t="shared" si="435"/>
        <v>769.5</v>
      </c>
      <c r="J6088" s="112">
        <f t="shared" si="436"/>
        <v>684</v>
      </c>
    </row>
    <row r="6089" s="8" customFormat="1" ht="27" spans="1:10">
      <c r="A6089" s="107" t="s">
        <v>308</v>
      </c>
      <c r="B6089" s="108" t="s">
        <v>10832</v>
      </c>
      <c r="C6089" s="109" t="s">
        <v>10833</v>
      </c>
      <c r="D6089" s="108"/>
      <c r="E6089" s="108"/>
      <c r="F6089" s="107" t="s">
        <v>25</v>
      </c>
      <c r="G6089" s="108"/>
      <c r="H6089" s="107">
        <v>200</v>
      </c>
      <c r="I6089" s="112">
        <f t="shared" si="435"/>
        <v>180</v>
      </c>
      <c r="J6089" s="112">
        <f t="shared" si="436"/>
        <v>160</v>
      </c>
    </row>
    <row r="6090" s="8" customFormat="1" ht="27" spans="1:10">
      <c r="A6090" s="107" t="s">
        <v>308</v>
      </c>
      <c r="B6090" s="108" t="s">
        <v>10834</v>
      </c>
      <c r="C6090" s="109" t="s">
        <v>10835</v>
      </c>
      <c r="D6090" s="108"/>
      <c r="E6090" s="108"/>
      <c r="F6090" s="107" t="s">
        <v>25</v>
      </c>
      <c r="G6090" s="108"/>
      <c r="H6090" s="107">
        <v>500</v>
      </c>
      <c r="I6090" s="112">
        <f t="shared" si="435"/>
        <v>450</v>
      </c>
      <c r="J6090" s="112">
        <f t="shared" si="436"/>
        <v>400</v>
      </c>
    </row>
    <row r="6091" s="8" customFormat="1" spans="1:10">
      <c r="A6091" s="107" t="s">
        <v>308</v>
      </c>
      <c r="B6091" s="108">
        <v>331008014</v>
      </c>
      <c r="C6091" s="109" t="s">
        <v>10836</v>
      </c>
      <c r="D6091" s="108" t="s">
        <v>10837</v>
      </c>
      <c r="E6091" s="108"/>
      <c r="F6091" s="107" t="s">
        <v>25</v>
      </c>
      <c r="G6091" s="108"/>
      <c r="H6091" s="107">
        <v>1000</v>
      </c>
      <c r="I6091" s="112">
        <f t="shared" si="435"/>
        <v>900</v>
      </c>
      <c r="J6091" s="112">
        <f t="shared" si="436"/>
        <v>800</v>
      </c>
    </row>
    <row r="6092" s="8" customFormat="1" ht="27" spans="1:10">
      <c r="A6092" s="107" t="s">
        <v>308</v>
      </c>
      <c r="B6092" s="108">
        <v>331008015</v>
      </c>
      <c r="C6092" s="109" t="s">
        <v>10838</v>
      </c>
      <c r="D6092" s="108" t="s">
        <v>10839</v>
      </c>
      <c r="E6092" s="108"/>
      <c r="F6092" s="107" t="s">
        <v>25</v>
      </c>
      <c r="G6092" s="108"/>
      <c r="H6092" s="107">
        <v>2306</v>
      </c>
      <c r="I6092" s="112">
        <f t="shared" si="435"/>
        <v>2075.4</v>
      </c>
      <c r="J6092" s="113">
        <v>1844.8</v>
      </c>
    </row>
    <row r="6093" s="8" customFormat="1" spans="1:10">
      <c r="A6093" s="107" t="s">
        <v>308</v>
      </c>
      <c r="B6093" s="108">
        <v>331008016</v>
      </c>
      <c r="C6093" s="109" t="s">
        <v>10840</v>
      </c>
      <c r="D6093" s="108"/>
      <c r="E6093" s="108"/>
      <c r="F6093" s="107" t="s">
        <v>25</v>
      </c>
      <c r="G6093" s="108"/>
      <c r="H6093" s="107">
        <v>1900</v>
      </c>
      <c r="I6093" s="112">
        <f t="shared" si="435"/>
        <v>1710</v>
      </c>
      <c r="J6093" s="112">
        <f t="shared" ref="J6093:J6104" si="437">H6093*0.8</f>
        <v>1520</v>
      </c>
    </row>
    <row r="6094" s="8" customFormat="1" spans="1:10">
      <c r="A6094" s="107" t="s">
        <v>308</v>
      </c>
      <c r="B6094" s="108">
        <v>331008017</v>
      </c>
      <c r="C6094" s="109" t="s">
        <v>10841</v>
      </c>
      <c r="D6094" s="108" t="s">
        <v>10842</v>
      </c>
      <c r="E6094" s="108"/>
      <c r="F6094" s="107" t="s">
        <v>25</v>
      </c>
      <c r="G6094" s="110"/>
      <c r="H6094" s="107">
        <v>1738</v>
      </c>
      <c r="I6094" s="112">
        <f t="shared" si="435"/>
        <v>1564.2</v>
      </c>
      <c r="J6094" s="112">
        <f t="shared" si="437"/>
        <v>1390.4</v>
      </c>
    </row>
    <row r="6095" s="8" customFormat="1" spans="1:10">
      <c r="A6095" s="107" t="s">
        <v>308</v>
      </c>
      <c r="B6095" s="108" t="s">
        <v>10843</v>
      </c>
      <c r="C6095" s="109" t="s">
        <v>10844</v>
      </c>
      <c r="D6095" s="108"/>
      <c r="E6095" s="108"/>
      <c r="F6095" s="107" t="s">
        <v>25</v>
      </c>
      <c r="G6095" s="108"/>
      <c r="H6095" s="107">
        <v>2085.6</v>
      </c>
      <c r="I6095" s="112">
        <f t="shared" si="435"/>
        <v>1877.04</v>
      </c>
      <c r="J6095" s="112">
        <f t="shared" si="437"/>
        <v>1668.48</v>
      </c>
    </row>
    <row r="6096" s="8" customFormat="1" spans="1:10">
      <c r="A6096" s="107" t="s">
        <v>308</v>
      </c>
      <c r="B6096" s="108">
        <v>331008018</v>
      </c>
      <c r="C6096" s="109" t="s">
        <v>10845</v>
      </c>
      <c r="D6096" s="108" t="s">
        <v>10846</v>
      </c>
      <c r="E6096" s="108"/>
      <c r="F6096" s="107" t="s">
        <v>25</v>
      </c>
      <c r="G6096" s="108"/>
      <c r="H6096" s="107">
        <v>1090</v>
      </c>
      <c r="I6096" s="112">
        <f t="shared" si="435"/>
        <v>981</v>
      </c>
      <c r="J6096" s="112">
        <f t="shared" si="437"/>
        <v>872</v>
      </c>
    </row>
    <row r="6097" s="8" customFormat="1" spans="1:10">
      <c r="A6097" s="107" t="s">
        <v>308</v>
      </c>
      <c r="B6097" s="108">
        <v>331008019</v>
      </c>
      <c r="C6097" s="109" t="s">
        <v>10847</v>
      </c>
      <c r="D6097" s="108"/>
      <c r="E6097" s="108"/>
      <c r="F6097" s="107" t="s">
        <v>25</v>
      </c>
      <c r="G6097" s="108"/>
      <c r="H6097" s="107">
        <v>1425</v>
      </c>
      <c r="I6097" s="112">
        <f t="shared" si="435"/>
        <v>1282.5</v>
      </c>
      <c r="J6097" s="112">
        <f t="shared" si="437"/>
        <v>1140</v>
      </c>
    </row>
    <row r="6098" s="8" customFormat="1" spans="1:10">
      <c r="A6098" s="107" t="s">
        <v>308</v>
      </c>
      <c r="B6098" s="108">
        <v>331008020</v>
      </c>
      <c r="C6098" s="109" t="s">
        <v>10848</v>
      </c>
      <c r="D6098" s="108" t="s">
        <v>10849</v>
      </c>
      <c r="E6098" s="108" t="s">
        <v>10801</v>
      </c>
      <c r="F6098" s="107" t="s">
        <v>25</v>
      </c>
      <c r="G6098" s="108"/>
      <c r="H6098" s="107">
        <v>960</v>
      </c>
      <c r="I6098" s="112">
        <f t="shared" si="435"/>
        <v>864</v>
      </c>
      <c r="J6098" s="112">
        <f t="shared" si="437"/>
        <v>768</v>
      </c>
    </row>
    <row r="6099" s="8" customFormat="1" spans="1:10">
      <c r="A6099" s="107" t="s">
        <v>308</v>
      </c>
      <c r="B6099" s="108">
        <v>331008021</v>
      </c>
      <c r="C6099" s="109" t="s">
        <v>10850</v>
      </c>
      <c r="D6099" s="108" t="s">
        <v>10851</v>
      </c>
      <c r="E6099" s="108" t="s">
        <v>10801</v>
      </c>
      <c r="F6099" s="107" t="s">
        <v>25</v>
      </c>
      <c r="G6099" s="108"/>
      <c r="H6099" s="107">
        <v>1500</v>
      </c>
      <c r="I6099" s="112">
        <f t="shared" si="435"/>
        <v>1350</v>
      </c>
      <c r="J6099" s="112">
        <f t="shared" si="437"/>
        <v>1200</v>
      </c>
    </row>
    <row r="6100" s="8" customFormat="1" spans="1:10">
      <c r="A6100" s="107" t="s">
        <v>308</v>
      </c>
      <c r="B6100" s="108">
        <v>331008022</v>
      </c>
      <c r="C6100" s="109" t="s">
        <v>10852</v>
      </c>
      <c r="D6100" s="108" t="s">
        <v>10853</v>
      </c>
      <c r="E6100" s="108" t="s">
        <v>10801</v>
      </c>
      <c r="F6100" s="107" t="s">
        <v>25</v>
      </c>
      <c r="G6100" s="108"/>
      <c r="H6100" s="107">
        <v>1425</v>
      </c>
      <c r="I6100" s="112">
        <f t="shared" si="435"/>
        <v>1282.5</v>
      </c>
      <c r="J6100" s="112">
        <f t="shared" si="437"/>
        <v>1140</v>
      </c>
    </row>
    <row r="6101" s="8" customFormat="1" spans="1:10">
      <c r="A6101" s="107" t="s">
        <v>308</v>
      </c>
      <c r="B6101" s="108">
        <v>331008023</v>
      </c>
      <c r="C6101" s="109" t="s">
        <v>10854</v>
      </c>
      <c r="D6101" s="108" t="s">
        <v>10855</v>
      </c>
      <c r="E6101" s="108" t="s">
        <v>6179</v>
      </c>
      <c r="F6101" s="107" t="s">
        <v>25</v>
      </c>
      <c r="G6101" s="108"/>
      <c r="H6101" s="107">
        <v>2185</v>
      </c>
      <c r="I6101" s="112">
        <f t="shared" si="435"/>
        <v>1966.5</v>
      </c>
      <c r="J6101" s="112">
        <f t="shared" si="437"/>
        <v>1748</v>
      </c>
    </row>
    <row r="6102" s="8" customFormat="1" spans="1:10">
      <c r="A6102" s="107" t="s">
        <v>308</v>
      </c>
      <c r="B6102" s="108" t="s">
        <v>10856</v>
      </c>
      <c r="C6102" s="109" t="s">
        <v>10857</v>
      </c>
      <c r="D6102" s="108"/>
      <c r="E6102" s="108" t="s">
        <v>6179</v>
      </c>
      <c r="F6102" s="107" t="s">
        <v>25</v>
      </c>
      <c r="G6102" s="108"/>
      <c r="H6102" s="107">
        <v>2185</v>
      </c>
      <c r="I6102" s="112">
        <f t="shared" si="435"/>
        <v>1966.5</v>
      </c>
      <c r="J6102" s="112">
        <f t="shared" si="437"/>
        <v>1748</v>
      </c>
    </row>
    <row r="6103" s="8" customFormat="1" ht="40.5" spans="1:10">
      <c r="A6103" s="107" t="s">
        <v>308</v>
      </c>
      <c r="B6103" s="108">
        <v>331008024</v>
      </c>
      <c r="C6103" s="109" t="s">
        <v>10858</v>
      </c>
      <c r="D6103" s="108" t="s">
        <v>10859</v>
      </c>
      <c r="E6103" s="108"/>
      <c r="F6103" s="107" t="s">
        <v>25</v>
      </c>
      <c r="G6103" s="108"/>
      <c r="H6103" s="107">
        <v>2800</v>
      </c>
      <c r="I6103" s="112">
        <f t="shared" si="435"/>
        <v>2520</v>
      </c>
      <c r="J6103" s="112">
        <f t="shared" si="437"/>
        <v>2240</v>
      </c>
    </row>
    <row r="6104" s="8" customFormat="1" ht="40.5" spans="1:10">
      <c r="A6104" s="107" t="s">
        <v>308</v>
      </c>
      <c r="B6104" s="108">
        <v>331008025</v>
      </c>
      <c r="C6104" s="109" t="s">
        <v>10860</v>
      </c>
      <c r="D6104" s="108" t="s">
        <v>10861</v>
      </c>
      <c r="E6104" s="108"/>
      <c r="F6104" s="107" t="s">
        <v>25</v>
      </c>
      <c r="G6104" s="108"/>
      <c r="H6104" s="107">
        <v>2850</v>
      </c>
      <c r="I6104" s="112">
        <f t="shared" si="435"/>
        <v>2565</v>
      </c>
      <c r="J6104" s="112">
        <f t="shared" si="437"/>
        <v>2280</v>
      </c>
    </row>
    <row r="6105" s="8" customFormat="1" ht="27" spans="1:10">
      <c r="A6105" s="107" t="s">
        <v>308</v>
      </c>
      <c r="B6105" s="108">
        <v>331008026</v>
      </c>
      <c r="C6105" s="109" t="s">
        <v>10862</v>
      </c>
      <c r="D6105" s="108" t="s">
        <v>10863</v>
      </c>
      <c r="E6105" s="108" t="s">
        <v>10580</v>
      </c>
      <c r="F6105" s="107" t="s">
        <v>25</v>
      </c>
      <c r="G6105" s="110"/>
      <c r="H6105" s="107">
        <v>2480</v>
      </c>
      <c r="I6105" s="112">
        <f t="shared" si="435"/>
        <v>2232</v>
      </c>
      <c r="J6105" s="113">
        <v>1984</v>
      </c>
    </row>
    <row r="6106" s="8" customFormat="1" spans="1:10">
      <c r="A6106" s="107" t="s">
        <v>308</v>
      </c>
      <c r="B6106" s="108" t="s">
        <v>10864</v>
      </c>
      <c r="C6106" s="109" t="s">
        <v>10865</v>
      </c>
      <c r="D6106" s="108"/>
      <c r="E6106" s="108" t="s">
        <v>10580</v>
      </c>
      <c r="F6106" s="107" t="s">
        <v>25</v>
      </c>
      <c r="G6106" s="108"/>
      <c r="H6106" s="107">
        <v>2976</v>
      </c>
      <c r="I6106" s="112">
        <f t="shared" si="435"/>
        <v>2678.4</v>
      </c>
      <c r="J6106" s="113">
        <v>2380.8</v>
      </c>
    </row>
    <row r="6107" s="8" customFormat="1" spans="1:10">
      <c r="A6107" s="107" t="s">
        <v>308</v>
      </c>
      <c r="B6107" s="108">
        <v>331008027</v>
      </c>
      <c r="C6107" s="109" t="s">
        <v>10866</v>
      </c>
      <c r="D6107" s="108"/>
      <c r="E6107" s="108"/>
      <c r="F6107" s="107" t="s">
        <v>25</v>
      </c>
      <c r="G6107" s="108"/>
      <c r="H6107" s="107">
        <v>2280</v>
      </c>
      <c r="I6107" s="112">
        <f t="shared" si="435"/>
        <v>2052</v>
      </c>
      <c r="J6107" s="112">
        <f t="shared" ref="J6107:J6113" si="438">H6107*0.8</f>
        <v>1824</v>
      </c>
    </row>
    <row r="6108" s="8" customFormat="1" ht="27" spans="1:10">
      <c r="A6108" s="107" t="s">
        <v>308</v>
      </c>
      <c r="B6108" s="108">
        <v>331008028</v>
      </c>
      <c r="C6108" s="109" t="s">
        <v>10867</v>
      </c>
      <c r="D6108" s="108" t="s">
        <v>10868</v>
      </c>
      <c r="E6108" s="108" t="s">
        <v>10869</v>
      </c>
      <c r="F6108" s="107" t="s">
        <v>25</v>
      </c>
      <c r="G6108" s="108"/>
      <c r="H6108" s="107">
        <v>1140</v>
      </c>
      <c r="I6108" s="112">
        <f t="shared" si="435"/>
        <v>1026</v>
      </c>
      <c r="J6108" s="112">
        <f t="shared" si="438"/>
        <v>912</v>
      </c>
    </row>
    <row r="6109" s="8" customFormat="1" spans="1:10">
      <c r="A6109" s="107" t="s">
        <v>308</v>
      </c>
      <c r="B6109" s="108">
        <v>331008029</v>
      </c>
      <c r="C6109" s="109" t="s">
        <v>10870</v>
      </c>
      <c r="D6109" s="108"/>
      <c r="E6109" s="108"/>
      <c r="F6109" s="107" t="s">
        <v>25</v>
      </c>
      <c r="G6109" s="108"/>
      <c r="H6109" s="107">
        <v>1425</v>
      </c>
      <c r="I6109" s="112">
        <f t="shared" si="435"/>
        <v>1282.5</v>
      </c>
      <c r="J6109" s="112">
        <f t="shared" si="438"/>
        <v>1140</v>
      </c>
    </row>
    <row r="6110" s="9" customFormat="1" ht="27" spans="1:10">
      <c r="A6110" s="113" t="s">
        <v>308</v>
      </c>
      <c r="B6110" s="167" t="s">
        <v>10871</v>
      </c>
      <c r="C6110" s="120" t="s">
        <v>10872</v>
      </c>
      <c r="D6110" s="121" t="s">
        <v>10873</v>
      </c>
      <c r="E6110" s="121"/>
      <c r="F6110" s="113" t="s">
        <v>25</v>
      </c>
      <c r="G6110" s="108"/>
      <c r="H6110" s="112">
        <v>1904</v>
      </c>
      <c r="I6110" s="112">
        <f t="shared" si="435"/>
        <v>1713.6</v>
      </c>
      <c r="J6110" s="112">
        <f t="shared" si="438"/>
        <v>1523.2</v>
      </c>
    </row>
    <row r="6111" s="9" customFormat="1" ht="40.5" spans="1:10">
      <c r="A6111" s="113" t="s">
        <v>308</v>
      </c>
      <c r="B6111" s="167" t="s">
        <v>10874</v>
      </c>
      <c r="C6111" s="120" t="s">
        <v>10875</v>
      </c>
      <c r="D6111" s="121" t="s">
        <v>10876</v>
      </c>
      <c r="E6111" s="121"/>
      <c r="F6111" s="113" t="s">
        <v>25</v>
      </c>
      <c r="G6111" s="121"/>
      <c r="H6111" s="112">
        <v>1690</v>
      </c>
      <c r="I6111" s="112">
        <f t="shared" si="435"/>
        <v>1521</v>
      </c>
      <c r="J6111" s="112">
        <f t="shared" si="438"/>
        <v>1352</v>
      </c>
    </row>
    <row r="6112" s="9" customFormat="1" ht="40.5" spans="1:10">
      <c r="A6112" s="122" t="s">
        <v>308</v>
      </c>
      <c r="B6112" s="167" t="s">
        <v>10877</v>
      </c>
      <c r="C6112" s="124" t="s">
        <v>10878</v>
      </c>
      <c r="D6112" s="121" t="s">
        <v>10879</v>
      </c>
      <c r="E6112" s="108"/>
      <c r="F6112" s="107" t="s">
        <v>25</v>
      </c>
      <c r="G6112" s="108"/>
      <c r="H6112" s="111">
        <v>2000</v>
      </c>
      <c r="I6112" s="112">
        <f t="shared" si="435"/>
        <v>1800</v>
      </c>
      <c r="J6112" s="112">
        <f t="shared" si="438"/>
        <v>1600</v>
      </c>
    </row>
    <row r="6113" s="9" customFormat="1" ht="27" spans="1:10">
      <c r="A6113" s="122" t="s">
        <v>308</v>
      </c>
      <c r="B6113" s="167" t="s">
        <v>10880</v>
      </c>
      <c r="C6113" s="124" t="s">
        <v>10881</v>
      </c>
      <c r="D6113" s="121" t="s">
        <v>10882</v>
      </c>
      <c r="E6113" s="125"/>
      <c r="F6113" s="122" t="s">
        <v>25</v>
      </c>
      <c r="G6113" s="119"/>
      <c r="H6113" s="113">
        <v>3646</v>
      </c>
      <c r="I6113" s="112">
        <f t="shared" si="435"/>
        <v>3281.4</v>
      </c>
      <c r="J6113" s="112">
        <f t="shared" si="438"/>
        <v>2916.8</v>
      </c>
    </row>
    <row r="6114" s="8" customFormat="1" ht="27" spans="1:10">
      <c r="A6114" s="107"/>
      <c r="B6114" s="108">
        <v>3311</v>
      </c>
      <c r="C6114" s="109" t="s">
        <v>10883</v>
      </c>
      <c r="D6114" s="108"/>
      <c r="E6114" s="108" t="s">
        <v>10884</v>
      </c>
      <c r="F6114" s="107"/>
      <c r="G6114" s="108"/>
      <c r="H6114" s="107"/>
      <c r="I6114" s="112"/>
      <c r="J6114" s="112"/>
    </row>
    <row r="6115" s="8" customFormat="1" spans="1:10">
      <c r="A6115" s="107" t="s">
        <v>308</v>
      </c>
      <c r="B6115" s="108">
        <v>331101</v>
      </c>
      <c r="C6115" s="109" t="s">
        <v>10885</v>
      </c>
      <c r="D6115" s="108"/>
      <c r="E6115" s="108"/>
      <c r="F6115" s="107"/>
      <c r="G6115" s="108"/>
      <c r="H6115" s="107"/>
      <c r="I6115" s="112"/>
      <c r="J6115" s="112"/>
    </row>
    <row r="6116" s="8" customFormat="1" spans="1:10">
      <c r="A6116" s="107" t="s">
        <v>308</v>
      </c>
      <c r="B6116" s="108">
        <v>331101001</v>
      </c>
      <c r="C6116" s="109" t="s">
        <v>10886</v>
      </c>
      <c r="D6116" s="108"/>
      <c r="E6116" s="108"/>
      <c r="F6116" s="107" t="s">
        <v>25</v>
      </c>
      <c r="G6116" s="108"/>
      <c r="H6116" s="107">
        <v>1900</v>
      </c>
      <c r="I6116" s="112">
        <f t="shared" ref="I6116:I6143" si="439">H6116*0.9</f>
        <v>1710</v>
      </c>
      <c r="J6116" s="112">
        <f t="shared" ref="J6116:J6121" si="440">H6116*0.8</f>
        <v>1520</v>
      </c>
    </row>
    <row r="6117" s="8" customFormat="1" spans="1:10">
      <c r="A6117" s="107" t="s">
        <v>308</v>
      </c>
      <c r="B6117" s="108">
        <v>331101002</v>
      </c>
      <c r="C6117" s="109" t="s">
        <v>10887</v>
      </c>
      <c r="D6117" s="108"/>
      <c r="E6117" s="108"/>
      <c r="F6117" s="107" t="s">
        <v>25</v>
      </c>
      <c r="G6117" s="108"/>
      <c r="H6117" s="107">
        <v>1190</v>
      </c>
      <c r="I6117" s="112">
        <f t="shared" si="439"/>
        <v>1071</v>
      </c>
      <c r="J6117" s="112">
        <f t="shared" si="440"/>
        <v>952</v>
      </c>
    </row>
    <row r="6118" s="8" customFormat="1" spans="1:10">
      <c r="A6118" s="107" t="s">
        <v>308</v>
      </c>
      <c r="B6118" s="108">
        <v>331101003</v>
      </c>
      <c r="C6118" s="109" t="s">
        <v>10888</v>
      </c>
      <c r="D6118" s="108"/>
      <c r="E6118" s="108"/>
      <c r="F6118" s="107" t="s">
        <v>25</v>
      </c>
      <c r="G6118" s="108"/>
      <c r="H6118" s="107">
        <v>1130</v>
      </c>
      <c r="I6118" s="112">
        <f t="shared" si="439"/>
        <v>1017</v>
      </c>
      <c r="J6118" s="112">
        <f t="shared" si="440"/>
        <v>904</v>
      </c>
    </row>
    <row r="6119" s="8" customFormat="1" spans="1:10">
      <c r="A6119" s="107" t="s">
        <v>308</v>
      </c>
      <c r="B6119" s="108">
        <v>331101004</v>
      </c>
      <c r="C6119" s="109" t="s">
        <v>10889</v>
      </c>
      <c r="D6119" s="108"/>
      <c r="E6119" s="108"/>
      <c r="F6119" s="107" t="s">
        <v>25</v>
      </c>
      <c r="G6119" s="108"/>
      <c r="H6119" s="107">
        <v>1273</v>
      </c>
      <c r="I6119" s="112">
        <f t="shared" si="439"/>
        <v>1145.7</v>
      </c>
      <c r="J6119" s="112">
        <f t="shared" si="440"/>
        <v>1018.4</v>
      </c>
    </row>
    <row r="6120" s="8" customFormat="1" spans="1:10">
      <c r="A6120" s="107" t="s">
        <v>308</v>
      </c>
      <c r="B6120" s="108">
        <v>331101005</v>
      </c>
      <c r="C6120" s="109" t="s">
        <v>10890</v>
      </c>
      <c r="D6120" s="108"/>
      <c r="E6120" s="108"/>
      <c r="F6120" s="107" t="s">
        <v>25</v>
      </c>
      <c r="G6120" s="108"/>
      <c r="H6120" s="107">
        <v>1820</v>
      </c>
      <c r="I6120" s="112">
        <f t="shared" si="439"/>
        <v>1638</v>
      </c>
      <c r="J6120" s="112">
        <f t="shared" si="440"/>
        <v>1456</v>
      </c>
    </row>
    <row r="6121" s="8" customFormat="1" ht="27" spans="1:10">
      <c r="A6121" s="107" t="s">
        <v>308</v>
      </c>
      <c r="B6121" s="108">
        <v>331101006</v>
      </c>
      <c r="C6121" s="109" t="s">
        <v>10891</v>
      </c>
      <c r="D6121" s="108"/>
      <c r="E6121" s="108"/>
      <c r="F6121" s="107" t="s">
        <v>25</v>
      </c>
      <c r="G6121" s="108" t="s">
        <v>6369</v>
      </c>
      <c r="H6121" s="107">
        <v>1140</v>
      </c>
      <c r="I6121" s="112">
        <f t="shared" si="439"/>
        <v>1026</v>
      </c>
      <c r="J6121" s="112">
        <f t="shared" si="440"/>
        <v>912</v>
      </c>
    </row>
    <row r="6122" s="8" customFormat="1" spans="1:10">
      <c r="A6122" s="107" t="s">
        <v>308</v>
      </c>
      <c r="B6122" s="108">
        <v>331101007</v>
      </c>
      <c r="C6122" s="109" t="s">
        <v>10892</v>
      </c>
      <c r="D6122" s="108"/>
      <c r="E6122" s="108"/>
      <c r="F6122" s="107" t="s">
        <v>25</v>
      </c>
      <c r="G6122" s="108"/>
      <c r="H6122" s="107">
        <v>2179</v>
      </c>
      <c r="I6122" s="112">
        <f t="shared" si="439"/>
        <v>1961.1</v>
      </c>
      <c r="J6122" s="113">
        <v>1743.2</v>
      </c>
    </row>
    <row r="6123" s="8" customFormat="1" spans="1:10">
      <c r="A6123" s="107" t="s">
        <v>308</v>
      </c>
      <c r="B6123" s="108">
        <v>331101008</v>
      </c>
      <c r="C6123" s="109" t="s">
        <v>10893</v>
      </c>
      <c r="D6123" s="108"/>
      <c r="E6123" s="108" t="s">
        <v>10894</v>
      </c>
      <c r="F6123" s="107" t="s">
        <v>25</v>
      </c>
      <c r="G6123" s="108"/>
      <c r="H6123" s="107">
        <v>2428</v>
      </c>
      <c r="I6123" s="112">
        <f t="shared" si="439"/>
        <v>2185.2</v>
      </c>
      <c r="J6123" s="113">
        <v>1942.4</v>
      </c>
    </row>
    <row r="6124" s="8" customFormat="1" spans="1:10">
      <c r="A6124" s="107" t="s">
        <v>308</v>
      </c>
      <c r="B6124" s="108">
        <v>331101009</v>
      </c>
      <c r="C6124" s="109" t="s">
        <v>10895</v>
      </c>
      <c r="D6124" s="108"/>
      <c r="E6124" s="108"/>
      <c r="F6124" s="107" t="s">
        <v>25</v>
      </c>
      <c r="G6124" s="108"/>
      <c r="H6124" s="117">
        <v>3958</v>
      </c>
      <c r="I6124" s="118">
        <v>3562.2</v>
      </c>
      <c r="J6124" s="118">
        <v>3166.4</v>
      </c>
    </row>
    <row r="6125" s="8" customFormat="1" ht="27" spans="1:10">
      <c r="A6125" s="107" t="s">
        <v>308</v>
      </c>
      <c r="B6125" s="108">
        <v>331101010</v>
      </c>
      <c r="C6125" s="109" t="s">
        <v>10896</v>
      </c>
      <c r="D6125" s="108" t="s">
        <v>10897</v>
      </c>
      <c r="E6125" s="108"/>
      <c r="F6125" s="107" t="s">
        <v>25</v>
      </c>
      <c r="G6125" s="108"/>
      <c r="H6125" s="107">
        <v>2993</v>
      </c>
      <c r="I6125" s="112">
        <f t="shared" si="439"/>
        <v>2693.7</v>
      </c>
      <c r="J6125" s="113">
        <v>2394.4</v>
      </c>
    </row>
    <row r="6126" s="8" customFormat="1" spans="1:10">
      <c r="A6126" s="107" t="s">
        <v>308</v>
      </c>
      <c r="B6126" s="108">
        <v>331101011</v>
      </c>
      <c r="C6126" s="109" t="s">
        <v>10898</v>
      </c>
      <c r="D6126" s="108"/>
      <c r="E6126" s="108"/>
      <c r="F6126" s="107" t="s">
        <v>25</v>
      </c>
      <c r="G6126" s="108"/>
      <c r="H6126" s="107">
        <v>2375</v>
      </c>
      <c r="I6126" s="112">
        <f t="shared" si="439"/>
        <v>2137.5</v>
      </c>
      <c r="J6126" s="112">
        <f t="shared" ref="J6126:J6128" si="441">H6126*0.8</f>
        <v>1900</v>
      </c>
    </row>
    <row r="6127" s="8" customFormat="1" spans="1:10">
      <c r="A6127" s="107" t="s">
        <v>308</v>
      </c>
      <c r="B6127" s="108">
        <v>331101012</v>
      </c>
      <c r="C6127" s="109" t="s">
        <v>10899</v>
      </c>
      <c r="D6127" s="108"/>
      <c r="E6127" s="108"/>
      <c r="F6127" s="107" t="s">
        <v>25</v>
      </c>
      <c r="G6127" s="108"/>
      <c r="H6127" s="107">
        <v>1995</v>
      </c>
      <c r="I6127" s="112">
        <f t="shared" si="439"/>
        <v>1795.5</v>
      </c>
      <c r="J6127" s="112">
        <f t="shared" si="441"/>
        <v>1596</v>
      </c>
    </row>
    <row r="6128" s="8" customFormat="1" spans="1:10">
      <c r="A6128" s="107" t="s">
        <v>308</v>
      </c>
      <c r="B6128" s="108">
        <v>331101013</v>
      </c>
      <c r="C6128" s="109" t="s">
        <v>10900</v>
      </c>
      <c r="D6128" s="108"/>
      <c r="E6128" s="108"/>
      <c r="F6128" s="107" t="s">
        <v>25</v>
      </c>
      <c r="G6128" s="108"/>
      <c r="H6128" s="107">
        <v>1200</v>
      </c>
      <c r="I6128" s="112">
        <f t="shared" si="439"/>
        <v>1080</v>
      </c>
      <c r="J6128" s="112">
        <f t="shared" si="441"/>
        <v>960</v>
      </c>
    </row>
    <row r="6129" s="8" customFormat="1" spans="1:10">
      <c r="A6129" s="107" t="s">
        <v>308</v>
      </c>
      <c r="B6129" s="108">
        <v>331101014</v>
      </c>
      <c r="C6129" s="109" t="s">
        <v>10901</v>
      </c>
      <c r="D6129" s="110"/>
      <c r="E6129" s="108"/>
      <c r="F6129" s="107" t="s">
        <v>25</v>
      </c>
      <c r="G6129" s="108"/>
      <c r="H6129" s="107">
        <v>1317</v>
      </c>
      <c r="I6129" s="112">
        <f t="shared" si="439"/>
        <v>1185.3</v>
      </c>
      <c r="J6129" s="113">
        <v>1053.6</v>
      </c>
    </row>
    <row r="6130" s="8" customFormat="1" spans="1:10">
      <c r="A6130" s="107" t="s">
        <v>308</v>
      </c>
      <c r="B6130" s="108" t="s">
        <v>10902</v>
      </c>
      <c r="C6130" s="109" t="s">
        <v>10903</v>
      </c>
      <c r="D6130" s="108"/>
      <c r="E6130" s="108"/>
      <c r="F6130" s="107" t="s">
        <v>25</v>
      </c>
      <c r="G6130" s="108"/>
      <c r="H6130" s="107">
        <v>1317</v>
      </c>
      <c r="I6130" s="112">
        <f t="shared" si="439"/>
        <v>1185.3</v>
      </c>
      <c r="J6130" s="113">
        <v>1053.6</v>
      </c>
    </row>
    <row r="6131" s="8" customFormat="1" spans="1:10">
      <c r="A6131" s="107" t="s">
        <v>308</v>
      </c>
      <c r="B6131" s="108">
        <v>331101015</v>
      </c>
      <c r="C6131" s="109" t="s">
        <v>10904</v>
      </c>
      <c r="D6131" s="108"/>
      <c r="E6131" s="108"/>
      <c r="F6131" s="107" t="s">
        <v>789</v>
      </c>
      <c r="G6131" s="108"/>
      <c r="H6131" s="107">
        <v>1900</v>
      </c>
      <c r="I6131" s="112">
        <f t="shared" si="439"/>
        <v>1710</v>
      </c>
      <c r="J6131" s="112">
        <f t="shared" ref="J6131:J6143" si="442">H6131*0.8</f>
        <v>1520</v>
      </c>
    </row>
    <row r="6132" s="8" customFormat="1" spans="1:10">
      <c r="A6132" s="107" t="s">
        <v>308</v>
      </c>
      <c r="B6132" s="108">
        <v>331101016</v>
      </c>
      <c r="C6132" s="109" t="s">
        <v>10905</v>
      </c>
      <c r="D6132" s="110"/>
      <c r="E6132" s="108"/>
      <c r="F6132" s="107" t="s">
        <v>25</v>
      </c>
      <c r="G6132" s="108"/>
      <c r="H6132" s="107">
        <v>2520</v>
      </c>
      <c r="I6132" s="112">
        <f t="shared" si="439"/>
        <v>2268</v>
      </c>
      <c r="J6132" s="113">
        <v>2016</v>
      </c>
    </row>
    <row r="6133" s="8" customFormat="1" spans="1:10">
      <c r="A6133" s="107" t="s">
        <v>308</v>
      </c>
      <c r="B6133" s="108" t="s">
        <v>10906</v>
      </c>
      <c r="C6133" s="109" t="s">
        <v>10907</v>
      </c>
      <c r="D6133" s="108"/>
      <c r="E6133" s="108"/>
      <c r="F6133" s="107" t="s">
        <v>25</v>
      </c>
      <c r="G6133" s="108"/>
      <c r="H6133" s="107">
        <v>2520</v>
      </c>
      <c r="I6133" s="112">
        <f t="shared" si="439"/>
        <v>2268</v>
      </c>
      <c r="J6133" s="113">
        <v>2016</v>
      </c>
    </row>
    <row r="6134" s="8" customFormat="1" spans="1:10">
      <c r="A6134" s="107" t="s">
        <v>308</v>
      </c>
      <c r="B6134" s="108" t="s">
        <v>10908</v>
      </c>
      <c r="C6134" s="109" t="s">
        <v>10909</v>
      </c>
      <c r="D6134" s="108"/>
      <c r="E6134" s="108"/>
      <c r="F6134" s="107" t="s">
        <v>25</v>
      </c>
      <c r="G6134" s="108"/>
      <c r="H6134" s="107">
        <v>2520</v>
      </c>
      <c r="I6134" s="112">
        <f t="shared" si="439"/>
        <v>2268</v>
      </c>
      <c r="J6134" s="113">
        <v>2016</v>
      </c>
    </row>
    <row r="6135" s="8" customFormat="1" spans="1:10">
      <c r="A6135" s="107" t="s">
        <v>308</v>
      </c>
      <c r="B6135" s="108">
        <v>331101017</v>
      </c>
      <c r="C6135" s="109" t="s">
        <v>10910</v>
      </c>
      <c r="D6135" s="108" t="s">
        <v>10911</v>
      </c>
      <c r="E6135" s="108" t="s">
        <v>8102</v>
      </c>
      <c r="F6135" s="107" t="s">
        <v>25</v>
      </c>
      <c r="G6135" s="108"/>
      <c r="H6135" s="107">
        <v>2000</v>
      </c>
      <c r="I6135" s="112">
        <f t="shared" si="439"/>
        <v>1800</v>
      </c>
      <c r="J6135" s="112">
        <f t="shared" si="442"/>
        <v>1600</v>
      </c>
    </row>
    <row r="6136" s="8" customFormat="1" spans="1:10">
      <c r="A6136" s="107" t="s">
        <v>308</v>
      </c>
      <c r="B6136" s="108" t="s">
        <v>10912</v>
      </c>
      <c r="C6136" s="109" t="s">
        <v>10913</v>
      </c>
      <c r="D6136" s="108" t="s">
        <v>10911</v>
      </c>
      <c r="E6136" s="108" t="s">
        <v>8102</v>
      </c>
      <c r="F6136" s="107" t="s">
        <v>25</v>
      </c>
      <c r="G6136" s="108"/>
      <c r="H6136" s="107">
        <v>2000</v>
      </c>
      <c r="I6136" s="112">
        <f t="shared" si="439"/>
        <v>1800</v>
      </c>
      <c r="J6136" s="112">
        <f t="shared" si="442"/>
        <v>1600</v>
      </c>
    </row>
    <row r="6137" s="8" customFormat="1" spans="1:10">
      <c r="A6137" s="107" t="s">
        <v>308</v>
      </c>
      <c r="B6137" s="108">
        <v>331101018</v>
      </c>
      <c r="C6137" s="109" t="s">
        <v>10914</v>
      </c>
      <c r="D6137" s="108"/>
      <c r="E6137" s="108"/>
      <c r="F6137" s="107" t="s">
        <v>25</v>
      </c>
      <c r="G6137" s="108"/>
      <c r="H6137" s="107">
        <v>2340</v>
      </c>
      <c r="I6137" s="112">
        <f t="shared" si="439"/>
        <v>2106</v>
      </c>
      <c r="J6137" s="112">
        <f t="shared" si="442"/>
        <v>1872</v>
      </c>
    </row>
    <row r="6138" s="8" customFormat="1" ht="27" spans="1:10">
      <c r="A6138" s="107" t="s">
        <v>308</v>
      </c>
      <c r="B6138" s="108">
        <v>331101022</v>
      </c>
      <c r="C6138" s="109" t="s">
        <v>10915</v>
      </c>
      <c r="D6138" s="108"/>
      <c r="E6138" s="108"/>
      <c r="F6138" s="107" t="s">
        <v>25</v>
      </c>
      <c r="G6138" s="121" t="s">
        <v>6369</v>
      </c>
      <c r="H6138" s="113">
        <v>1615</v>
      </c>
      <c r="I6138" s="112">
        <f t="shared" si="439"/>
        <v>1453.5</v>
      </c>
      <c r="J6138" s="112">
        <f t="shared" si="442"/>
        <v>1292</v>
      </c>
    </row>
    <row r="6139" s="8" customFormat="1" spans="1:10">
      <c r="A6139" s="107" t="s">
        <v>308</v>
      </c>
      <c r="B6139" s="108">
        <v>331101023</v>
      </c>
      <c r="C6139" s="109" t="s">
        <v>10916</v>
      </c>
      <c r="D6139" s="110"/>
      <c r="E6139" s="108"/>
      <c r="F6139" s="107" t="s">
        <v>25</v>
      </c>
      <c r="G6139" s="108"/>
      <c r="H6139" s="107">
        <v>1520</v>
      </c>
      <c r="I6139" s="112">
        <f t="shared" si="439"/>
        <v>1368</v>
      </c>
      <c r="J6139" s="112">
        <f t="shared" si="442"/>
        <v>1216</v>
      </c>
    </row>
    <row r="6140" s="8" customFormat="1" spans="1:10">
      <c r="A6140" s="107" t="s">
        <v>308</v>
      </c>
      <c r="B6140" s="108">
        <v>331101024</v>
      </c>
      <c r="C6140" s="109" t="s">
        <v>10917</v>
      </c>
      <c r="D6140" s="108"/>
      <c r="E6140" s="108" t="s">
        <v>797</v>
      </c>
      <c r="F6140" s="107" t="s">
        <v>25</v>
      </c>
      <c r="G6140" s="108"/>
      <c r="H6140" s="107">
        <v>3800</v>
      </c>
      <c r="I6140" s="112">
        <f t="shared" si="439"/>
        <v>3420</v>
      </c>
      <c r="J6140" s="112">
        <f t="shared" si="442"/>
        <v>3040</v>
      </c>
    </row>
    <row r="6141" s="8" customFormat="1" spans="1:10">
      <c r="A6141" s="107" t="s">
        <v>308</v>
      </c>
      <c r="B6141" s="108">
        <v>331101025</v>
      </c>
      <c r="C6141" s="109" t="s">
        <v>10918</v>
      </c>
      <c r="D6141" s="108"/>
      <c r="E6141" s="108"/>
      <c r="F6141" s="107" t="s">
        <v>25</v>
      </c>
      <c r="G6141" s="110"/>
      <c r="H6141" s="107">
        <v>3325</v>
      </c>
      <c r="I6141" s="112">
        <f t="shared" si="439"/>
        <v>2992.5</v>
      </c>
      <c r="J6141" s="112">
        <f t="shared" si="442"/>
        <v>2660</v>
      </c>
    </row>
    <row r="6142" s="8" customFormat="1" spans="1:10">
      <c r="A6142" s="107" t="s">
        <v>308</v>
      </c>
      <c r="B6142" s="108" t="s">
        <v>10919</v>
      </c>
      <c r="C6142" s="109" t="s">
        <v>10920</v>
      </c>
      <c r="D6142" s="108"/>
      <c r="E6142" s="108"/>
      <c r="F6142" s="107" t="s">
        <v>25</v>
      </c>
      <c r="G6142" s="108"/>
      <c r="H6142" s="107">
        <v>3990</v>
      </c>
      <c r="I6142" s="112">
        <f t="shared" si="439"/>
        <v>3591</v>
      </c>
      <c r="J6142" s="112">
        <f t="shared" si="442"/>
        <v>3192</v>
      </c>
    </row>
    <row r="6143" s="9" customFormat="1" ht="108" spans="1:10">
      <c r="A6143" s="113" t="s">
        <v>308</v>
      </c>
      <c r="B6143" s="167" t="s">
        <v>10921</v>
      </c>
      <c r="C6143" s="120" t="s">
        <v>10922</v>
      </c>
      <c r="D6143" s="121" t="s">
        <v>10923</v>
      </c>
      <c r="E6143" s="121"/>
      <c r="F6143" s="113" t="s">
        <v>25</v>
      </c>
      <c r="G6143" s="121"/>
      <c r="H6143" s="113">
        <v>4209</v>
      </c>
      <c r="I6143" s="112">
        <f t="shared" si="439"/>
        <v>3788.1</v>
      </c>
      <c r="J6143" s="112">
        <f t="shared" si="442"/>
        <v>3367.2</v>
      </c>
    </row>
    <row r="6144" s="8" customFormat="1" spans="1:10">
      <c r="A6144" s="107"/>
      <c r="B6144" s="108">
        <v>331102</v>
      </c>
      <c r="C6144" s="109" t="s">
        <v>10924</v>
      </c>
      <c r="D6144" s="108"/>
      <c r="E6144" s="108"/>
      <c r="F6144" s="107"/>
      <c r="G6144" s="108"/>
      <c r="H6144" s="107"/>
      <c r="I6144" s="112"/>
      <c r="J6144" s="112"/>
    </row>
    <row r="6145" s="8" customFormat="1" ht="27" spans="1:10">
      <c r="A6145" s="107" t="s">
        <v>308</v>
      </c>
      <c r="B6145" s="108">
        <v>331102001</v>
      </c>
      <c r="C6145" s="109" t="s">
        <v>10925</v>
      </c>
      <c r="D6145" s="108" t="s">
        <v>10926</v>
      </c>
      <c r="E6145" s="108"/>
      <c r="F6145" s="107" t="s">
        <v>25</v>
      </c>
      <c r="G6145" s="108"/>
      <c r="H6145" s="107">
        <v>3300</v>
      </c>
      <c r="I6145" s="112">
        <f t="shared" ref="I6145:I6166" si="443">H6145*0.9</f>
        <v>2970</v>
      </c>
      <c r="J6145" s="112">
        <f>H6145*0.8</f>
        <v>2640</v>
      </c>
    </row>
    <row r="6146" s="8" customFormat="1" spans="1:10">
      <c r="A6146" s="107" t="s">
        <v>308</v>
      </c>
      <c r="B6146" s="108">
        <v>331102002</v>
      </c>
      <c r="C6146" s="109" t="s">
        <v>10927</v>
      </c>
      <c r="D6146" s="108"/>
      <c r="E6146" s="108"/>
      <c r="F6146" s="107" t="s">
        <v>25</v>
      </c>
      <c r="G6146" s="108"/>
      <c r="H6146" s="107">
        <v>2993</v>
      </c>
      <c r="I6146" s="112">
        <f t="shared" si="443"/>
        <v>2693.7</v>
      </c>
      <c r="J6146" s="113">
        <v>2394.4</v>
      </c>
    </row>
    <row r="6147" s="8" customFormat="1" ht="27" spans="1:10">
      <c r="A6147" s="107" t="s">
        <v>308</v>
      </c>
      <c r="B6147" s="108">
        <v>331102003</v>
      </c>
      <c r="C6147" s="109" t="s">
        <v>10928</v>
      </c>
      <c r="D6147" s="108"/>
      <c r="E6147" s="108"/>
      <c r="F6147" s="107" t="s">
        <v>25</v>
      </c>
      <c r="G6147" s="110"/>
      <c r="H6147" s="107">
        <v>2120</v>
      </c>
      <c r="I6147" s="112">
        <f t="shared" si="443"/>
        <v>1908</v>
      </c>
      <c r="J6147" s="113">
        <v>1696</v>
      </c>
    </row>
    <row r="6148" s="8" customFormat="1" ht="27" spans="1:10">
      <c r="A6148" s="107" t="s">
        <v>308</v>
      </c>
      <c r="B6148" s="108" t="s">
        <v>10929</v>
      </c>
      <c r="C6148" s="109" t="s">
        <v>10930</v>
      </c>
      <c r="D6148" s="108"/>
      <c r="E6148" s="108"/>
      <c r="F6148" s="107" t="s">
        <v>25</v>
      </c>
      <c r="G6148" s="108"/>
      <c r="H6148" s="107">
        <v>3120</v>
      </c>
      <c r="I6148" s="112">
        <f t="shared" si="443"/>
        <v>2808</v>
      </c>
      <c r="J6148" s="113">
        <v>2496</v>
      </c>
    </row>
    <row r="6149" s="8" customFormat="1" spans="1:10">
      <c r="A6149" s="107" t="s">
        <v>308</v>
      </c>
      <c r="B6149" s="108">
        <v>331102004</v>
      </c>
      <c r="C6149" s="109" t="s">
        <v>10931</v>
      </c>
      <c r="D6149" s="108"/>
      <c r="E6149" s="108"/>
      <c r="F6149" s="107" t="s">
        <v>25</v>
      </c>
      <c r="G6149" s="108"/>
      <c r="H6149" s="107">
        <v>2411</v>
      </c>
      <c r="I6149" s="112">
        <f t="shared" si="443"/>
        <v>2169.9</v>
      </c>
      <c r="J6149" s="112">
        <f>H6149*0.8</f>
        <v>1928.8</v>
      </c>
    </row>
    <row r="6150" s="8" customFormat="1" spans="1:10">
      <c r="A6150" s="107" t="s">
        <v>308</v>
      </c>
      <c r="B6150" s="108">
        <v>331102005</v>
      </c>
      <c r="C6150" s="109" t="s">
        <v>10932</v>
      </c>
      <c r="D6150" s="110"/>
      <c r="E6150" s="108"/>
      <c r="F6150" s="107" t="s">
        <v>25</v>
      </c>
      <c r="G6150" s="110"/>
      <c r="H6150" s="107">
        <v>1796</v>
      </c>
      <c r="I6150" s="112">
        <f t="shared" si="443"/>
        <v>1616.4</v>
      </c>
      <c r="J6150" s="113">
        <v>1436.8</v>
      </c>
    </row>
    <row r="6151" s="8" customFormat="1" spans="1:10">
      <c r="A6151" s="107" t="s">
        <v>308</v>
      </c>
      <c r="B6151" s="108" t="s">
        <v>10933</v>
      </c>
      <c r="C6151" s="109" t="s">
        <v>10934</v>
      </c>
      <c r="D6151" s="108"/>
      <c r="E6151" s="108"/>
      <c r="F6151" s="107" t="s">
        <v>25</v>
      </c>
      <c r="G6151" s="108"/>
      <c r="H6151" s="107">
        <v>2694</v>
      </c>
      <c r="I6151" s="112">
        <f t="shared" si="443"/>
        <v>2424.6</v>
      </c>
      <c r="J6151" s="113">
        <v>2155.2</v>
      </c>
    </row>
    <row r="6152" s="8" customFormat="1" spans="1:10">
      <c r="A6152" s="107" t="s">
        <v>308</v>
      </c>
      <c r="B6152" s="108">
        <v>331102007</v>
      </c>
      <c r="C6152" s="109" t="s">
        <v>10935</v>
      </c>
      <c r="D6152" s="108"/>
      <c r="E6152" s="108"/>
      <c r="F6152" s="107" t="s">
        <v>25</v>
      </c>
      <c r="G6152" s="108"/>
      <c r="H6152" s="107">
        <v>1890</v>
      </c>
      <c r="I6152" s="112">
        <f t="shared" si="443"/>
        <v>1701</v>
      </c>
      <c r="J6152" s="113">
        <v>1512</v>
      </c>
    </row>
    <row r="6153" s="8" customFormat="1" spans="1:10">
      <c r="A6153" s="107" t="s">
        <v>308</v>
      </c>
      <c r="B6153" s="108">
        <v>331102008</v>
      </c>
      <c r="C6153" s="109" t="s">
        <v>10936</v>
      </c>
      <c r="D6153" s="108"/>
      <c r="E6153" s="108"/>
      <c r="F6153" s="107" t="s">
        <v>25</v>
      </c>
      <c r="G6153" s="108"/>
      <c r="H6153" s="107">
        <v>1520</v>
      </c>
      <c r="I6153" s="112">
        <f t="shared" si="443"/>
        <v>1368</v>
      </c>
      <c r="J6153" s="112">
        <f t="shared" ref="J6153:J6166" si="444">H6153*0.8</f>
        <v>1216</v>
      </c>
    </row>
    <row r="6154" s="8" customFormat="1" spans="1:10">
      <c r="A6154" s="107" t="s">
        <v>308</v>
      </c>
      <c r="B6154" s="108">
        <v>331102009</v>
      </c>
      <c r="C6154" s="109" t="s">
        <v>10937</v>
      </c>
      <c r="D6154" s="108"/>
      <c r="E6154" s="108"/>
      <c r="F6154" s="107" t="s">
        <v>25</v>
      </c>
      <c r="G6154" s="108"/>
      <c r="H6154" s="107">
        <v>1915</v>
      </c>
      <c r="I6154" s="112">
        <f t="shared" si="443"/>
        <v>1723.5</v>
      </c>
      <c r="J6154" s="113">
        <v>1532</v>
      </c>
    </row>
    <row r="6155" s="8" customFormat="1" spans="1:10">
      <c r="A6155" s="107" t="s">
        <v>308</v>
      </c>
      <c r="B6155" s="108">
        <v>331102010</v>
      </c>
      <c r="C6155" s="109" t="s">
        <v>10938</v>
      </c>
      <c r="D6155" s="108"/>
      <c r="E6155" s="108"/>
      <c r="F6155" s="107" t="s">
        <v>25</v>
      </c>
      <c r="G6155" s="108"/>
      <c r="H6155" s="107">
        <v>1330</v>
      </c>
      <c r="I6155" s="112">
        <f t="shared" si="443"/>
        <v>1197</v>
      </c>
      <c r="J6155" s="112">
        <f t="shared" si="444"/>
        <v>1064</v>
      </c>
    </row>
    <row r="6156" s="8" customFormat="1" spans="1:10">
      <c r="A6156" s="107" t="s">
        <v>308</v>
      </c>
      <c r="B6156" s="108">
        <v>331102011</v>
      </c>
      <c r="C6156" s="109" t="s">
        <v>10939</v>
      </c>
      <c r="D6156" s="108"/>
      <c r="E6156" s="108"/>
      <c r="F6156" s="107" t="s">
        <v>25</v>
      </c>
      <c r="G6156" s="108"/>
      <c r="H6156" s="107">
        <v>950</v>
      </c>
      <c r="I6156" s="112">
        <f t="shared" si="443"/>
        <v>855</v>
      </c>
      <c r="J6156" s="112">
        <f t="shared" si="444"/>
        <v>760</v>
      </c>
    </row>
    <row r="6157" s="8" customFormat="1" spans="1:10">
      <c r="A6157" s="107" t="s">
        <v>308</v>
      </c>
      <c r="B6157" s="108">
        <v>331102012</v>
      </c>
      <c r="C6157" s="109" t="s">
        <v>10940</v>
      </c>
      <c r="D6157" s="108"/>
      <c r="E6157" s="108"/>
      <c r="F6157" s="107" t="s">
        <v>25</v>
      </c>
      <c r="G6157" s="108"/>
      <c r="H6157" s="107">
        <v>1330</v>
      </c>
      <c r="I6157" s="112">
        <f t="shared" si="443"/>
        <v>1197</v>
      </c>
      <c r="J6157" s="112">
        <f t="shared" si="444"/>
        <v>1064</v>
      </c>
    </row>
    <row r="6158" s="8" customFormat="1" spans="1:10">
      <c r="A6158" s="107" t="s">
        <v>308</v>
      </c>
      <c r="B6158" s="108">
        <v>331102013</v>
      </c>
      <c r="C6158" s="109" t="s">
        <v>10941</v>
      </c>
      <c r="D6158" s="108"/>
      <c r="E6158" s="108"/>
      <c r="F6158" s="107" t="s">
        <v>25</v>
      </c>
      <c r="G6158" s="108" t="s">
        <v>10942</v>
      </c>
      <c r="H6158" s="107">
        <v>1520</v>
      </c>
      <c r="I6158" s="112">
        <f t="shared" si="443"/>
        <v>1368</v>
      </c>
      <c r="J6158" s="112">
        <f t="shared" si="444"/>
        <v>1216</v>
      </c>
    </row>
    <row r="6159" s="8" customFormat="1" spans="1:10">
      <c r="A6159" s="107" t="s">
        <v>308</v>
      </c>
      <c r="B6159" s="108">
        <v>331102014</v>
      </c>
      <c r="C6159" s="109" t="s">
        <v>10943</v>
      </c>
      <c r="D6159" s="108"/>
      <c r="E6159" s="108"/>
      <c r="F6159" s="107" t="s">
        <v>25</v>
      </c>
      <c r="G6159" s="108"/>
      <c r="H6159" s="107">
        <v>2375</v>
      </c>
      <c r="I6159" s="112">
        <f t="shared" si="443"/>
        <v>2137.5</v>
      </c>
      <c r="J6159" s="112">
        <f t="shared" si="444"/>
        <v>1900</v>
      </c>
    </row>
    <row r="6160" s="8" customFormat="1" spans="1:10">
      <c r="A6160" s="107" t="s">
        <v>308</v>
      </c>
      <c r="B6160" s="108">
        <v>331102015</v>
      </c>
      <c r="C6160" s="109" t="s">
        <v>10944</v>
      </c>
      <c r="D6160" s="108"/>
      <c r="E6160" s="108"/>
      <c r="F6160" s="107" t="s">
        <v>25</v>
      </c>
      <c r="G6160" s="108"/>
      <c r="H6160" s="107">
        <v>1330</v>
      </c>
      <c r="I6160" s="112">
        <f t="shared" si="443"/>
        <v>1197</v>
      </c>
      <c r="J6160" s="112">
        <f t="shared" si="444"/>
        <v>1064</v>
      </c>
    </row>
    <row r="6161" s="8" customFormat="1" spans="1:10">
      <c r="A6161" s="107" t="s">
        <v>308</v>
      </c>
      <c r="B6161" s="108">
        <v>331102016</v>
      </c>
      <c r="C6161" s="109" t="s">
        <v>10945</v>
      </c>
      <c r="D6161" s="108"/>
      <c r="E6161" s="108"/>
      <c r="F6161" s="107" t="s">
        <v>25</v>
      </c>
      <c r="G6161" s="108"/>
      <c r="H6161" s="107">
        <v>1800</v>
      </c>
      <c r="I6161" s="112">
        <f t="shared" si="443"/>
        <v>1620</v>
      </c>
      <c r="J6161" s="112">
        <f t="shared" si="444"/>
        <v>1440</v>
      </c>
    </row>
    <row r="6162" s="8" customFormat="1" spans="1:10">
      <c r="A6162" s="107" t="s">
        <v>308</v>
      </c>
      <c r="B6162" s="108">
        <v>331102017</v>
      </c>
      <c r="C6162" s="109" t="s">
        <v>10946</v>
      </c>
      <c r="D6162" s="108"/>
      <c r="E6162" s="108"/>
      <c r="F6162" s="107" t="s">
        <v>25</v>
      </c>
      <c r="G6162" s="108"/>
      <c r="H6162" s="107">
        <v>2090</v>
      </c>
      <c r="I6162" s="112">
        <f t="shared" si="443"/>
        <v>1881</v>
      </c>
      <c r="J6162" s="112">
        <f t="shared" si="444"/>
        <v>1672</v>
      </c>
    </row>
    <row r="6163" s="8" customFormat="1" spans="1:10">
      <c r="A6163" s="107" t="s">
        <v>308</v>
      </c>
      <c r="B6163" s="108">
        <v>331102018</v>
      </c>
      <c r="C6163" s="109" t="s">
        <v>10947</v>
      </c>
      <c r="D6163" s="108"/>
      <c r="E6163" s="108"/>
      <c r="F6163" s="107" t="s">
        <v>25</v>
      </c>
      <c r="G6163" s="108"/>
      <c r="H6163" s="107">
        <v>2500</v>
      </c>
      <c r="I6163" s="112">
        <f t="shared" si="443"/>
        <v>2250</v>
      </c>
      <c r="J6163" s="112">
        <f t="shared" si="444"/>
        <v>2000</v>
      </c>
    </row>
    <row r="6164" s="8" customFormat="1" spans="1:10">
      <c r="A6164" s="107" t="s">
        <v>308</v>
      </c>
      <c r="B6164" s="108">
        <v>331102019</v>
      </c>
      <c r="C6164" s="109" t="s">
        <v>10948</v>
      </c>
      <c r="D6164" s="108"/>
      <c r="E6164" s="108"/>
      <c r="F6164" s="107" t="s">
        <v>25</v>
      </c>
      <c r="G6164" s="108"/>
      <c r="H6164" s="107">
        <v>2425</v>
      </c>
      <c r="I6164" s="112">
        <f t="shared" si="443"/>
        <v>2182.5</v>
      </c>
      <c r="J6164" s="112">
        <f t="shared" si="444"/>
        <v>1940</v>
      </c>
    </row>
    <row r="6165" s="8" customFormat="1" spans="1:10">
      <c r="A6165" s="107" t="s">
        <v>308</v>
      </c>
      <c r="B6165" s="108" t="s">
        <v>10949</v>
      </c>
      <c r="C6165" s="109" t="s">
        <v>10950</v>
      </c>
      <c r="D6165" s="108"/>
      <c r="E6165" s="108"/>
      <c r="F6165" s="107" t="s">
        <v>25</v>
      </c>
      <c r="G6165" s="108"/>
      <c r="H6165" s="117">
        <v>4616</v>
      </c>
      <c r="I6165" s="118">
        <v>4154.4</v>
      </c>
      <c r="J6165" s="118">
        <v>3692.8</v>
      </c>
    </row>
    <row r="6166" s="8" customFormat="1" spans="1:10">
      <c r="A6166" s="107" t="s">
        <v>308</v>
      </c>
      <c r="B6166" s="108" t="s">
        <v>10951</v>
      </c>
      <c r="C6166" s="109" t="s">
        <v>10952</v>
      </c>
      <c r="D6166" s="108"/>
      <c r="E6166" s="108"/>
      <c r="F6166" s="107" t="s">
        <v>25</v>
      </c>
      <c r="G6166" s="108"/>
      <c r="H6166" s="107">
        <v>2005</v>
      </c>
      <c r="I6166" s="112">
        <f t="shared" si="443"/>
        <v>1804.5</v>
      </c>
      <c r="J6166" s="112">
        <f t="shared" si="444"/>
        <v>1604</v>
      </c>
    </row>
    <row r="6167" s="8" customFormat="1" spans="1:10">
      <c r="A6167" s="107" t="s">
        <v>308</v>
      </c>
      <c r="B6167" s="108">
        <v>331103</v>
      </c>
      <c r="C6167" s="109" t="s">
        <v>10953</v>
      </c>
      <c r="D6167" s="108"/>
      <c r="E6167" s="108"/>
      <c r="F6167" s="107"/>
      <c r="G6167" s="108"/>
      <c r="H6167" s="107"/>
      <c r="I6167" s="112"/>
      <c r="J6167" s="112"/>
    </row>
    <row r="6168" s="8" customFormat="1" spans="1:10">
      <c r="A6168" s="107" t="s">
        <v>308</v>
      </c>
      <c r="B6168" s="108">
        <v>331103001</v>
      </c>
      <c r="C6168" s="109" t="s">
        <v>10954</v>
      </c>
      <c r="D6168" s="108"/>
      <c r="E6168" s="108"/>
      <c r="F6168" s="107" t="s">
        <v>25</v>
      </c>
      <c r="G6168" s="108"/>
      <c r="H6168" s="107">
        <v>1348</v>
      </c>
      <c r="I6168" s="112">
        <f t="shared" ref="I6168:I6200" si="445">H6168*0.9</f>
        <v>1213.2</v>
      </c>
      <c r="J6168" s="113">
        <v>1078.4</v>
      </c>
    </row>
    <row r="6169" s="8" customFormat="1" spans="1:10">
      <c r="A6169" s="107" t="s">
        <v>308</v>
      </c>
      <c r="B6169" s="108">
        <v>331103002</v>
      </c>
      <c r="C6169" s="109" t="s">
        <v>10955</v>
      </c>
      <c r="D6169" s="108"/>
      <c r="E6169" s="108"/>
      <c r="F6169" s="107" t="s">
        <v>25</v>
      </c>
      <c r="G6169" s="108"/>
      <c r="H6169" s="107">
        <v>1800</v>
      </c>
      <c r="I6169" s="112">
        <f t="shared" si="445"/>
        <v>1620</v>
      </c>
      <c r="J6169" s="112">
        <f t="shared" ref="J6169:J6195" si="446">H6169*0.8</f>
        <v>1440</v>
      </c>
    </row>
    <row r="6170" s="8" customFormat="1" spans="1:10">
      <c r="A6170" s="107" t="s">
        <v>308</v>
      </c>
      <c r="B6170" s="108">
        <v>331103003</v>
      </c>
      <c r="C6170" s="109" t="s">
        <v>10956</v>
      </c>
      <c r="D6170" s="108"/>
      <c r="E6170" s="108"/>
      <c r="F6170" s="107" t="s">
        <v>25</v>
      </c>
      <c r="G6170" s="108"/>
      <c r="H6170" s="107">
        <v>2268</v>
      </c>
      <c r="I6170" s="112">
        <f t="shared" si="445"/>
        <v>2041.2</v>
      </c>
      <c r="J6170" s="113">
        <v>1814.4</v>
      </c>
    </row>
    <row r="6171" s="8" customFormat="1" spans="1:10">
      <c r="A6171" s="107" t="s">
        <v>308</v>
      </c>
      <c r="B6171" s="108">
        <v>331103004</v>
      </c>
      <c r="C6171" s="109" t="s">
        <v>10957</v>
      </c>
      <c r="D6171" s="108"/>
      <c r="E6171" s="108"/>
      <c r="F6171" s="107" t="s">
        <v>25</v>
      </c>
      <c r="G6171" s="108"/>
      <c r="H6171" s="107">
        <v>1759</v>
      </c>
      <c r="I6171" s="112">
        <f t="shared" si="445"/>
        <v>1583.1</v>
      </c>
      <c r="J6171" s="112">
        <f t="shared" si="446"/>
        <v>1407.2</v>
      </c>
    </row>
    <row r="6172" s="8" customFormat="1" spans="1:10">
      <c r="A6172" s="107" t="s">
        <v>308</v>
      </c>
      <c r="B6172" s="108">
        <v>331103005</v>
      </c>
      <c r="C6172" s="109" t="s">
        <v>10958</v>
      </c>
      <c r="D6172" s="110"/>
      <c r="E6172" s="108"/>
      <c r="F6172" s="107" t="s">
        <v>25</v>
      </c>
      <c r="G6172" s="108"/>
      <c r="H6172" s="107">
        <v>1004</v>
      </c>
      <c r="I6172" s="112">
        <f t="shared" si="445"/>
        <v>903.6</v>
      </c>
      <c r="J6172" s="113">
        <v>803.2</v>
      </c>
    </row>
    <row r="6173" s="8" customFormat="1" spans="1:10">
      <c r="A6173" s="107" t="s">
        <v>308</v>
      </c>
      <c r="B6173" s="108">
        <v>331103006</v>
      </c>
      <c r="C6173" s="109" t="s">
        <v>10959</v>
      </c>
      <c r="D6173" s="108" t="s">
        <v>10960</v>
      </c>
      <c r="E6173" s="108" t="s">
        <v>10961</v>
      </c>
      <c r="F6173" s="107" t="s">
        <v>25</v>
      </c>
      <c r="G6173" s="108"/>
      <c r="H6173" s="107">
        <v>3667</v>
      </c>
      <c r="I6173" s="112">
        <f t="shared" si="445"/>
        <v>3300.3</v>
      </c>
      <c r="J6173" s="113">
        <v>2933.6</v>
      </c>
    </row>
    <row r="6174" s="8" customFormat="1" spans="1:10">
      <c r="A6174" s="107" t="s">
        <v>308</v>
      </c>
      <c r="B6174" s="108">
        <v>331103007</v>
      </c>
      <c r="C6174" s="109" t="s">
        <v>10962</v>
      </c>
      <c r="D6174" s="108"/>
      <c r="E6174" s="108"/>
      <c r="F6174" s="107" t="s">
        <v>25</v>
      </c>
      <c r="G6174" s="108"/>
      <c r="H6174" s="107">
        <v>2850</v>
      </c>
      <c r="I6174" s="112">
        <f t="shared" si="445"/>
        <v>2565</v>
      </c>
      <c r="J6174" s="112">
        <f t="shared" si="446"/>
        <v>2280</v>
      </c>
    </row>
    <row r="6175" s="8" customFormat="1" spans="1:10">
      <c r="A6175" s="107" t="s">
        <v>308</v>
      </c>
      <c r="B6175" s="108">
        <v>331103008</v>
      </c>
      <c r="C6175" s="109" t="s">
        <v>10963</v>
      </c>
      <c r="D6175" s="108" t="s">
        <v>10964</v>
      </c>
      <c r="E6175" s="108"/>
      <c r="F6175" s="107" t="s">
        <v>25</v>
      </c>
      <c r="G6175" s="108"/>
      <c r="H6175" s="107">
        <v>3325</v>
      </c>
      <c r="I6175" s="112">
        <f t="shared" si="445"/>
        <v>2992.5</v>
      </c>
      <c r="J6175" s="112">
        <f t="shared" si="446"/>
        <v>2660</v>
      </c>
    </row>
    <row r="6176" s="8" customFormat="1" spans="1:10">
      <c r="A6176" s="107" t="s">
        <v>308</v>
      </c>
      <c r="B6176" s="108">
        <v>331103009</v>
      </c>
      <c r="C6176" s="109" t="s">
        <v>10965</v>
      </c>
      <c r="D6176" s="108" t="s">
        <v>10966</v>
      </c>
      <c r="E6176" s="108"/>
      <c r="F6176" s="107" t="s">
        <v>25</v>
      </c>
      <c r="G6176" s="108"/>
      <c r="H6176" s="107">
        <v>1900</v>
      </c>
      <c r="I6176" s="112">
        <f t="shared" si="445"/>
        <v>1710</v>
      </c>
      <c r="J6176" s="112">
        <f t="shared" si="446"/>
        <v>1520</v>
      </c>
    </row>
    <row r="6177" s="8" customFormat="1" spans="1:10">
      <c r="A6177" s="107" t="s">
        <v>308</v>
      </c>
      <c r="B6177" s="108" t="s">
        <v>10967</v>
      </c>
      <c r="C6177" s="109" t="s">
        <v>10968</v>
      </c>
      <c r="D6177" s="108" t="s">
        <v>10966</v>
      </c>
      <c r="E6177" s="108"/>
      <c r="F6177" s="107" t="s">
        <v>25</v>
      </c>
      <c r="G6177" s="108"/>
      <c r="H6177" s="107">
        <v>1900</v>
      </c>
      <c r="I6177" s="112">
        <f t="shared" si="445"/>
        <v>1710</v>
      </c>
      <c r="J6177" s="112">
        <f t="shared" si="446"/>
        <v>1520</v>
      </c>
    </row>
    <row r="6178" s="8" customFormat="1" spans="1:10">
      <c r="A6178" s="107" t="s">
        <v>308</v>
      </c>
      <c r="B6178" s="108">
        <v>331103010</v>
      </c>
      <c r="C6178" s="109" t="s">
        <v>10969</v>
      </c>
      <c r="D6178" s="108" t="s">
        <v>10966</v>
      </c>
      <c r="E6178" s="108"/>
      <c r="F6178" s="107" t="s">
        <v>25</v>
      </c>
      <c r="G6178" s="108"/>
      <c r="H6178" s="107">
        <v>3000</v>
      </c>
      <c r="I6178" s="112">
        <f t="shared" si="445"/>
        <v>2700</v>
      </c>
      <c r="J6178" s="112">
        <f t="shared" si="446"/>
        <v>2400</v>
      </c>
    </row>
    <row r="6179" s="8" customFormat="1" spans="1:10">
      <c r="A6179" s="107" t="s">
        <v>308</v>
      </c>
      <c r="B6179" s="108" t="s">
        <v>10970</v>
      </c>
      <c r="C6179" s="109" t="s">
        <v>10971</v>
      </c>
      <c r="D6179" s="108" t="s">
        <v>10966</v>
      </c>
      <c r="E6179" s="108"/>
      <c r="F6179" s="107" t="s">
        <v>25</v>
      </c>
      <c r="G6179" s="108"/>
      <c r="H6179" s="107">
        <v>3000</v>
      </c>
      <c r="I6179" s="112">
        <f t="shared" si="445"/>
        <v>2700</v>
      </c>
      <c r="J6179" s="112">
        <f t="shared" si="446"/>
        <v>2400</v>
      </c>
    </row>
    <row r="6180" s="8" customFormat="1" spans="1:10">
      <c r="A6180" s="107" t="s">
        <v>308</v>
      </c>
      <c r="B6180" s="108">
        <v>331103011</v>
      </c>
      <c r="C6180" s="109" t="s">
        <v>10972</v>
      </c>
      <c r="D6180" s="110"/>
      <c r="E6180" s="108"/>
      <c r="F6180" s="107" t="s">
        <v>25</v>
      </c>
      <c r="G6180" s="108"/>
      <c r="H6180" s="107">
        <v>1710</v>
      </c>
      <c r="I6180" s="112">
        <f t="shared" si="445"/>
        <v>1539</v>
      </c>
      <c r="J6180" s="112">
        <f t="shared" si="446"/>
        <v>1368</v>
      </c>
    </row>
    <row r="6181" s="8" customFormat="1" spans="1:10">
      <c r="A6181" s="107" t="s">
        <v>308</v>
      </c>
      <c r="B6181" s="108" t="s">
        <v>10973</v>
      </c>
      <c r="C6181" s="109" t="s">
        <v>10974</v>
      </c>
      <c r="D6181" s="108"/>
      <c r="E6181" s="108"/>
      <c r="F6181" s="107" t="s">
        <v>25</v>
      </c>
      <c r="G6181" s="108"/>
      <c r="H6181" s="107">
        <v>1710</v>
      </c>
      <c r="I6181" s="112">
        <f t="shared" si="445"/>
        <v>1539</v>
      </c>
      <c r="J6181" s="112">
        <f t="shared" si="446"/>
        <v>1368</v>
      </c>
    </row>
    <row r="6182" s="8" customFormat="1" spans="1:10">
      <c r="A6182" s="107" t="s">
        <v>308</v>
      </c>
      <c r="B6182" s="108">
        <v>331103012</v>
      </c>
      <c r="C6182" s="109" t="s">
        <v>10975</v>
      </c>
      <c r="D6182" s="108" t="s">
        <v>10976</v>
      </c>
      <c r="E6182" s="108"/>
      <c r="F6182" s="107" t="s">
        <v>25</v>
      </c>
      <c r="G6182" s="108"/>
      <c r="H6182" s="107">
        <v>1710</v>
      </c>
      <c r="I6182" s="112">
        <f t="shared" si="445"/>
        <v>1539</v>
      </c>
      <c r="J6182" s="112">
        <f t="shared" si="446"/>
        <v>1368</v>
      </c>
    </row>
    <row r="6183" s="8" customFormat="1" spans="1:10">
      <c r="A6183" s="107" t="s">
        <v>308</v>
      </c>
      <c r="B6183" s="108">
        <v>331103013</v>
      </c>
      <c r="C6183" s="109" t="s">
        <v>10977</v>
      </c>
      <c r="D6183" s="108"/>
      <c r="E6183" s="108"/>
      <c r="F6183" s="107" t="s">
        <v>25</v>
      </c>
      <c r="G6183" s="108"/>
      <c r="H6183" s="107">
        <v>2375</v>
      </c>
      <c r="I6183" s="112">
        <f t="shared" si="445"/>
        <v>2137.5</v>
      </c>
      <c r="J6183" s="112">
        <f t="shared" si="446"/>
        <v>1900</v>
      </c>
    </row>
    <row r="6184" s="8" customFormat="1" spans="1:10">
      <c r="A6184" s="107" t="s">
        <v>308</v>
      </c>
      <c r="B6184" s="108">
        <v>331103014</v>
      </c>
      <c r="C6184" s="109" t="s">
        <v>10978</v>
      </c>
      <c r="D6184" s="108"/>
      <c r="E6184" s="108"/>
      <c r="F6184" s="107" t="s">
        <v>25</v>
      </c>
      <c r="G6184" s="108"/>
      <c r="H6184" s="107">
        <v>2850</v>
      </c>
      <c r="I6184" s="112">
        <f t="shared" si="445"/>
        <v>2565</v>
      </c>
      <c r="J6184" s="112">
        <f t="shared" si="446"/>
        <v>2280</v>
      </c>
    </row>
    <row r="6185" s="8" customFormat="1" spans="1:10">
      <c r="A6185" s="107" t="s">
        <v>308</v>
      </c>
      <c r="B6185" s="108">
        <v>331103015</v>
      </c>
      <c r="C6185" s="109" t="s">
        <v>10979</v>
      </c>
      <c r="D6185" s="108"/>
      <c r="E6185" s="108"/>
      <c r="F6185" s="107" t="s">
        <v>25</v>
      </c>
      <c r="G6185" s="108"/>
      <c r="H6185" s="107">
        <v>950</v>
      </c>
      <c r="I6185" s="112">
        <f t="shared" si="445"/>
        <v>855</v>
      </c>
      <c r="J6185" s="112">
        <f t="shared" si="446"/>
        <v>760</v>
      </c>
    </row>
    <row r="6186" s="8" customFormat="1" spans="1:10">
      <c r="A6186" s="107" t="s">
        <v>308</v>
      </c>
      <c r="B6186" s="108">
        <v>331103016</v>
      </c>
      <c r="C6186" s="109" t="s">
        <v>10980</v>
      </c>
      <c r="D6186" s="108"/>
      <c r="E6186" s="108"/>
      <c r="F6186" s="107" t="s">
        <v>25</v>
      </c>
      <c r="G6186" s="108"/>
      <c r="H6186" s="107">
        <v>1455</v>
      </c>
      <c r="I6186" s="112">
        <f t="shared" si="445"/>
        <v>1309.5</v>
      </c>
      <c r="J6186" s="112">
        <f t="shared" si="446"/>
        <v>1164</v>
      </c>
    </row>
    <row r="6187" s="8" customFormat="1" spans="1:10">
      <c r="A6187" s="107" t="s">
        <v>308</v>
      </c>
      <c r="B6187" s="108">
        <v>331103017</v>
      </c>
      <c r="C6187" s="109" t="s">
        <v>10981</v>
      </c>
      <c r="D6187" s="108"/>
      <c r="E6187" s="108"/>
      <c r="F6187" s="107" t="s">
        <v>25</v>
      </c>
      <c r="G6187" s="108"/>
      <c r="H6187" s="107">
        <v>1425</v>
      </c>
      <c r="I6187" s="112">
        <f t="shared" si="445"/>
        <v>1282.5</v>
      </c>
      <c r="J6187" s="112">
        <f t="shared" si="446"/>
        <v>1140</v>
      </c>
    </row>
    <row r="6188" s="8" customFormat="1" spans="1:10">
      <c r="A6188" s="107" t="s">
        <v>308</v>
      </c>
      <c r="B6188" s="108">
        <v>331103018</v>
      </c>
      <c r="C6188" s="109" t="s">
        <v>10982</v>
      </c>
      <c r="D6188" s="108" t="s">
        <v>10412</v>
      </c>
      <c r="E6188" s="108"/>
      <c r="F6188" s="107" t="s">
        <v>25</v>
      </c>
      <c r="G6188" s="108"/>
      <c r="H6188" s="107">
        <v>2375</v>
      </c>
      <c r="I6188" s="112">
        <f t="shared" si="445"/>
        <v>2137.5</v>
      </c>
      <c r="J6188" s="112">
        <f t="shared" si="446"/>
        <v>1900</v>
      </c>
    </row>
    <row r="6189" s="8" customFormat="1" spans="1:10">
      <c r="A6189" s="107" t="s">
        <v>308</v>
      </c>
      <c r="B6189" s="108">
        <v>331103019</v>
      </c>
      <c r="C6189" s="109" t="s">
        <v>10983</v>
      </c>
      <c r="D6189" s="108"/>
      <c r="E6189" s="108"/>
      <c r="F6189" s="107" t="s">
        <v>25</v>
      </c>
      <c r="G6189" s="108"/>
      <c r="H6189" s="107">
        <v>1940</v>
      </c>
      <c r="I6189" s="112">
        <f t="shared" si="445"/>
        <v>1746</v>
      </c>
      <c r="J6189" s="112">
        <f t="shared" si="446"/>
        <v>1552</v>
      </c>
    </row>
    <row r="6190" s="8" customFormat="1" spans="1:10">
      <c r="A6190" s="107" t="s">
        <v>308</v>
      </c>
      <c r="B6190" s="108">
        <v>331103020</v>
      </c>
      <c r="C6190" s="109" t="s">
        <v>10984</v>
      </c>
      <c r="D6190" s="108"/>
      <c r="E6190" s="108"/>
      <c r="F6190" s="107" t="s">
        <v>25</v>
      </c>
      <c r="G6190" s="108"/>
      <c r="H6190" s="107">
        <v>1500</v>
      </c>
      <c r="I6190" s="112">
        <f t="shared" si="445"/>
        <v>1350</v>
      </c>
      <c r="J6190" s="112">
        <f t="shared" si="446"/>
        <v>1200</v>
      </c>
    </row>
    <row r="6191" s="8" customFormat="1" spans="1:10">
      <c r="A6191" s="107" t="s">
        <v>308</v>
      </c>
      <c r="B6191" s="108">
        <v>331103021</v>
      </c>
      <c r="C6191" s="109" t="s">
        <v>10985</v>
      </c>
      <c r="D6191" s="110"/>
      <c r="E6191" s="108"/>
      <c r="F6191" s="107" t="s">
        <v>25</v>
      </c>
      <c r="G6191" s="108"/>
      <c r="H6191" s="107">
        <v>1425</v>
      </c>
      <c r="I6191" s="112">
        <f t="shared" si="445"/>
        <v>1282.5</v>
      </c>
      <c r="J6191" s="112">
        <f t="shared" si="446"/>
        <v>1140</v>
      </c>
    </row>
    <row r="6192" s="8" customFormat="1" spans="1:10">
      <c r="A6192" s="107" t="s">
        <v>308</v>
      </c>
      <c r="B6192" s="108" t="s">
        <v>10986</v>
      </c>
      <c r="C6192" s="109" t="s">
        <v>10987</v>
      </c>
      <c r="D6192" s="108"/>
      <c r="E6192" s="108"/>
      <c r="F6192" s="107" t="s">
        <v>25</v>
      </c>
      <c r="G6192" s="108"/>
      <c r="H6192" s="107">
        <v>1425</v>
      </c>
      <c r="I6192" s="112">
        <f t="shared" si="445"/>
        <v>1282.5</v>
      </c>
      <c r="J6192" s="112">
        <f t="shared" si="446"/>
        <v>1140</v>
      </c>
    </row>
    <row r="6193" s="8" customFormat="1" spans="1:10">
      <c r="A6193" s="107" t="s">
        <v>308</v>
      </c>
      <c r="B6193" s="108">
        <v>331103022</v>
      </c>
      <c r="C6193" s="109" t="s">
        <v>10988</v>
      </c>
      <c r="D6193" s="108"/>
      <c r="E6193" s="108" t="s">
        <v>10989</v>
      </c>
      <c r="F6193" s="107" t="s">
        <v>25</v>
      </c>
      <c r="G6193" s="108"/>
      <c r="H6193" s="107">
        <v>1425</v>
      </c>
      <c r="I6193" s="112">
        <f t="shared" si="445"/>
        <v>1282.5</v>
      </c>
      <c r="J6193" s="112">
        <f t="shared" si="446"/>
        <v>1140</v>
      </c>
    </row>
    <row r="6194" s="8" customFormat="1" spans="1:10">
      <c r="A6194" s="107" t="s">
        <v>308</v>
      </c>
      <c r="B6194" s="108">
        <v>331103023</v>
      </c>
      <c r="C6194" s="109" t="s">
        <v>10990</v>
      </c>
      <c r="D6194" s="108"/>
      <c r="E6194" s="108"/>
      <c r="F6194" s="107" t="s">
        <v>25</v>
      </c>
      <c r="G6194" s="108"/>
      <c r="H6194" s="107">
        <v>1400</v>
      </c>
      <c r="I6194" s="112">
        <f t="shared" si="445"/>
        <v>1260</v>
      </c>
      <c r="J6194" s="112">
        <f t="shared" si="446"/>
        <v>1120</v>
      </c>
    </row>
    <row r="6195" s="8" customFormat="1" spans="1:10">
      <c r="A6195" s="107" t="s">
        <v>308</v>
      </c>
      <c r="B6195" s="108">
        <v>331103024</v>
      </c>
      <c r="C6195" s="109" t="s">
        <v>10991</v>
      </c>
      <c r="D6195" s="108"/>
      <c r="E6195" s="108"/>
      <c r="F6195" s="107" t="s">
        <v>25</v>
      </c>
      <c r="G6195" s="108"/>
      <c r="H6195" s="107">
        <v>1045</v>
      </c>
      <c r="I6195" s="112">
        <f t="shared" si="445"/>
        <v>940.5</v>
      </c>
      <c r="J6195" s="112">
        <f t="shared" si="446"/>
        <v>836</v>
      </c>
    </row>
    <row r="6196" s="8" customFormat="1" spans="1:10">
      <c r="A6196" s="107" t="s">
        <v>308</v>
      </c>
      <c r="B6196" s="108">
        <v>331103025</v>
      </c>
      <c r="C6196" s="109" t="s">
        <v>10992</v>
      </c>
      <c r="D6196" s="108"/>
      <c r="E6196" s="108"/>
      <c r="F6196" s="107" t="s">
        <v>25</v>
      </c>
      <c r="G6196" s="108"/>
      <c r="H6196" s="107">
        <v>1077</v>
      </c>
      <c r="I6196" s="112">
        <f t="shared" si="445"/>
        <v>969.3</v>
      </c>
      <c r="J6196" s="113">
        <v>861.6</v>
      </c>
    </row>
    <row r="6197" s="8" customFormat="1" spans="1:10">
      <c r="A6197" s="107" t="s">
        <v>308</v>
      </c>
      <c r="B6197" s="108">
        <v>331103026</v>
      </c>
      <c r="C6197" s="109" t="s">
        <v>10993</v>
      </c>
      <c r="D6197" s="108"/>
      <c r="E6197" s="108"/>
      <c r="F6197" s="107" t="s">
        <v>25</v>
      </c>
      <c r="G6197" s="110"/>
      <c r="H6197" s="117">
        <v>2709</v>
      </c>
      <c r="I6197" s="118">
        <v>2438.1</v>
      </c>
      <c r="J6197" s="118">
        <v>2167.2</v>
      </c>
    </row>
    <row r="6198" s="8" customFormat="1" ht="27" spans="1:10">
      <c r="A6198" s="107" t="s">
        <v>308</v>
      </c>
      <c r="B6198" s="108" t="s">
        <v>10994</v>
      </c>
      <c r="C6198" s="109" t="s">
        <v>10995</v>
      </c>
      <c r="D6198" s="108"/>
      <c r="E6198" s="108"/>
      <c r="F6198" s="107" t="s">
        <v>25</v>
      </c>
      <c r="G6198" s="108"/>
      <c r="H6198" s="117">
        <v>246</v>
      </c>
      <c r="I6198" s="118">
        <v>221.4</v>
      </c>
      <c r="J6198" s="118">
        <v>196.8</v>
      </c>
    </row>
    <row r="6199" s="8" customFormat="1" ht="27" spans="1:10">
      <c r="A6199" s="107" t="s">
        <v>308</v>
      </c>
      <c r="B6199" s="108" t="s">
        <v>10996</v>
      </c>
      <c r="C6199" s="109" t="s">
        <v>10997</v>
      </c>
      <c r="D6199" s="108"/>
      <c r="E6199" s="108"/>
      <c r="F6199" s="107" t="s">
        <v>25</v>
      </c>
      <c r="G6199" s="108"/>
      <c r="H6199" s="117">
        <v>721</v>
      </c>
      <c r="I6199" s="118">
        <v>648.9</v>
      </c>
      <c r="J6199" s="118">
        <v>576.8</v>
      </c>
    </row>
    <row r="6200" s="8" customFormat="1" ht="27" spans="1:10">
      <c r="A6200" s="107" t="s">
        <v>308</v>
      </c>
      <c r="B6200" s="108" t="s">
        <v>10998</v>
      </c>
      <c r="C6200" s="109" t="s">
        <v>10999</v>
      </c>
      <c r="D6200" s="108"/>
      <c r="E6200" s="108"/>
      <c r="F6200" s="107" t="s">
        <v>25</v>
      </c>
      <c r="G6200" s="108"/>
      <c r="H6200" s="107">
        <v>200</v>
      </c>
      <c r="I6200" s="112">
        <f t="shared" si="445"/>
        <v>180</v>
      </c>
      <c r="J6200" s="113">
        <v>160</v>
      </c>
    </row>
    <row r="6201" s="8" customFormat="1" spans="1:10">
      <c r="A6201" s="107" t="s">
        <v>308</v>
      </c>
      <c r="B6201" s="108">
        <v>331103027</v>
      </c>
      <c r="C6201" s="109" t="s">
        <v>11000</v>
      </c>
      <c r="D6201" s="108" t="s">
        <v>11001</v>
      </c>
      <c r="E6201" s="108"/>
      <c r="F6201" s="107" t="s">
        <v>25</v>
      </c>
      <c r="G6201" s="108"/>
      <c r="H6201" s="107"/>
      <c r="I6201" s="112"/>
      <c r="J6201" s="112"/>
    </row>
    <row r="6202" s="8" customFormat="1" spans="1:10">
      <c r="A6202" s="107" t="s">
        <v>308</v>
      </c>
      <c r="B6202" s="108" t="s">
        <v>11002</v>
      </c>
      <c r="C6202" s="109" t="s">
        <v>11003</v>
      </c>
      <c r="D6202" s="108" t="s">
        <v>11001</v>
      </c>
      <c r="E6202" s="108"/>
      <c r="F6202" s="107" t="s">
        <v>25</v>
      </c>
      <c r="G6202" s="108"/>
      <c r="H6202" s="107">
        <v>2300</v>
      </c>
      <c r="I6202" s="112">
        <f t="shared" ref="I6202:I6206" si="447">H6202*0.9</f>
        <v>2070</v>
      </c>
      <c r="J6202" s="112">
        <f t="shared" ref="J6202:J6206" si="448">H6202*0.8</f>
        <v>1840</v>
      </c>
    </row>
    <row r="6203" s="8" customFormat="1" spans="1:10">
      <c r="A6203" s="107" t="s">
        <v>308</v>
      </c>
      <c r="B6203" s="108" t="s">
        <v>11004</v>
      </c>
      <c r="C6203" s="109" t="s">
        <v>11005</v>
      </c>
      <c r="D6203" s="108" t="s">
        <v>11001</v>
      </c>
      <c r="E6203" s="108"/>
      <c r="F6203" s="107" t="s">
        <v>25</v>
      </c>
      <c r="G6203" s="108"/>
      <c r="H6203" s="117">
        <v>5331</v>
      </c>
      <c r="I6203" s="118">
        <v>4797.9</v>
      </c>
      <c r="J6203" s="118">
        <v>4264.8</v>
      </c>
    </row>
    <row r="6204" s="8" customFormat="1" spans="1:10">
      <c r="A6204" s="107" t="s">
        <v>308</v>
      </c>
      <c r="B6204" s="108" t="s">
        <v>11006</v>
      </c>
      <c r="C6204" s="120" t="s">
        <v>11007</v>
      </c>
      <c r="D6204" s="110"/>
      <c r="E6204" s="108"/>
      <c r="F6204" s="107" t="s">
        <v>25</v>
      </c>
      <c r="G6204" s="108"/>
      <c r="H6204" s="107"/>
      <c r="I6204" s="112"/>
      <c r="J6204" s="112"/>
    </row>
    <row r="6205" s="8" customFormat="1" spans="1:10">
      <c r="A6205" s="107" t="s">
        <v>308</v>
      </c>
      <c r="B6205" s="108" t="s">
        <v>11008</v>
      </c>
      <c r="C6205" s="109" t="s">
        <v>11009</v>
      </c>
      <c r="D6205" s="108"/>
      <c r="E6205" s="108"/>
      <c r="F6205" s="107" t="s">
        <v>25</v>
      </c>
      <c r="G6205" s="108"/>
      <c r="H6205" s="107">
        <v>2300</v>
      </c>
      <c r="I6205" s="112">
        <f t="shared" si="447"/>
        <v>2070</v>
      </c>
      <c r="J6205" s="112">
        <f t="shared" si="448"/>
        <v>1840</v>
      </c>
    </row>
    <row r="6206" s="8" customFormat="1" spans="1:10">
      <c r="A6206" s="107" t="s">
        <v>308</v>
      </c>
      <c r="B6206" s="108" t="s">
        <v>11010</v>
      </c>
      <c r="C6206" s="109" t="s">
        <v>11011</v>
      </c>
      <c r="D6206" s="108"/>
      <c r="E6206" s="108"/>
      <c r="F6206" s="107" t="s">
        <v>25</v>
      </c>
      <c r="G6206" s="108"/>
      <c r="H6206" s="107">
        <v>3220</v>
      </c>
      <c r="I6206" s="112">
        <f t="shared" si="447"/>
        <v>2898</v>
      </c>
      <c r="J6206" s="112">
        <f t="shared" si="448"/>
        <v>2576</v>
      </c>
    </row>
    <row r="6207" s="8" customFormat="1" spans="1:10">
      <c r="A6207" s="107" t="s">
        <v>308</v>
      </c>
      <c r="B6207" s="108" t="s">
        <v>11012</v>
      </c>
      <c r="C6207" s="120" t="s">
        <v>11013</v>
      </c>
      <c r="D6207" s="108" t="s">
        <v>11001</v>
      </c>
      <c r="E6207" s="108"/>
      <c r="F6207" s="107" t="s">
        <v>25</v>
      </c>
      <c r="G6207" s="108"/>
      <c r="H6207" s="107"/>
      <c r="I6207" s="112"/>
      <c r="J6207" s="112"/>
    </row>
    <row r="6208" s="8" customFormat="1" spans="1:10">
      <c r="A6208" s="107" t="s">
        <v>308</v>
      </c>
      <c r="B6208" s="108" t="s">
        <v>11014</v>
      </c>
      <c r="C6208" s="109" t="s">
        <v>11015</v>
      </c>
      <c r="D6208" s="108" t="s">
        <v>11001</v>
      </c>
      <c r="E6208" s="108"/>
      <c r="F6208" s="107" t="s">
        <v>25</v>
      </c>
      <c r="G6208" s="108"/>
      <c r="H6208" s="107">
        <v>2300</v>
      </c>
      <c r="I6208" s="112">
        <f t="shared" ref="I6208:I6216" si="449">H6208*0.9</f>
        <v>2070</v>
      </c>
      <c r="J6208" s="112">
        <f t="shared" ref="J6208:J6216" si="450">H6208*0.8</f>
        <v>1840</v>
      </c>
    </row>
    <row r="6209" s="8" customFormat="1" spans="1:10">
      <c r="A6209" s="107" t="s">
        <v>308</v>
      </c>
      <c r="B6209" s="108" t="s">
        <v>11016</v>
      </c>
      <c r="C6209" s="109" t="s">
        <v>11017</v>
      </c>
      <c r="D6209" s="108" t="s">
        <v>11001</v>
      </c>
      <c r="E6209" s="108"/>
      <c r="F6209" s="107" t="s">
        <v>25</v>
      </c>
      <c r="G6209" s="108"/>
      <c r="H6209" s="107">
        <v>3220</v>
      </c>
      <c r="I6209" s="112">
        <f t="shared" si="449"/>
        <v>2898</v>
      </c>
      <c r="J6209" s="112">
        <f t="shared" si="450"/>
        <v>2576</v>
      </c>
    </row>
    <row r="6210" s="8" customFormat="1" spans="1:10">
      <c r="A6210" s="107" t="s">
        <v>308</v>
      </c>
      <c r="B6210" s="108">
        <v>331103028</v>
      </c>
      <c r="C6210" s="109" t="s">
        <v>11018</v>
      </c>
      <c r="D6210" s="108"/>
      <c r="E6210" s="108"/>
      <c r="F6210" s="107" t="s">
        <v>25</v>
      </c>
      <c r="G6210" s="108"/>
      <c r="H6210" s="107"/>
      <c r="I6210" s="112"/>
      <c r="J6210" s="112"/>
    </row>
    <row r="6211" s="8" customFormat="1" spans="1:10">
      <c r="A6211" s="107" t="s">
        <v>308</v>
      </c>
      <c r="B6211" s="108" t="s">
        <v>11019</v>
      </c>
      <c r="C6211" s="109" t="s">
        <v>11020</v>
      </c>
      <c r="D6211" s="108"/>
      <c r="E6211" s="108"/>
      <c r="F6211" s="107" t="s">
        <v>25</v>
      </c>
      <c r="G6211" s="108"/>
      <c r="H6211" s="107">
        <v>2210</v>
      </c>
      <c r="I6211" s="112">
        <f t="shared" si="449"/>
        <v>1989</v>
      </c>
      <c r="J6211" s="112">
        <f t="shared" si="450"/>
        <v>1768</v>
      </c>
    </row>
    <row r="6212" s="8" customFormat="1" spans="1:10">
      <c r="A6212" s="107" t="s">
        <v>308</v>
      </c>
      <c r="B6212" s="108" t="s">
        <v>11021</v>
      </c>
      <c r="C6212" s="109" t="s">
        <v>11022</v>
      </c>
      <c r="D6212" s="108"/>
      <c r="E6212" s="108"/>
      <c r="F6212" s="107" t="s">
        <v>25</v>
      </c>
      <c r="G6212" s="108"/>
      <c r="H6212" s="107">
        <v>1910</v>
      </c>
      <c r="I6212" s="112">
        <f t="shared" si="449"/>
        <v>1719</v>
      </c>
      <c r="J6212" s="112">
        <f t="shared" si="450"/>
        <v>1528</v>
      </c>
    </row>
    <row r="6213" s="9" customFormat="1" ht="40.5" spans="1:10">
      <c r="A6213" s="122" t="s">
        <v>308</v>
      </c>
      <c r="B6213" s="167" t="s">
        <v>11023</v>
      </c>
      <c r="C6213" s="124" t="s">
        <v>11024</v>
      </c>
      <c r="D6213" s="121" t="s">
        <v>11025</v>
      </c>
      <c r="E6213" s="125" t="s">
        <v>11026</v>
      </c>
      <c r="F6213" s="122" t="s">
        <v>25</v>
      </c>
      <c r="G6213" s="119"/>
      <c r="H6213" s="113">
        <v>2046</v>
      </c>
      <c r="I6213" s="112">
        <f t="shared" si="449"/>
        <v>1841.4</v>
      </c>
      <c r="J6213" s="112">
        <f t="shared" si="450"/>
        <v>1636.8</v>
      </c>
    </row>
    <row r="6214" s="9" customFormat="1" ht="27" spans="1:10">
      <c r="A6214" s="122" t="s">
        <v>308</v>
      </c>
      <c r="B6214" s="167" t="s">
        <v>11027</v>
      </c>
      <c r="C6214" s="124" t="s">
        <v>11028</v>
      </c>
      <c r="D6214" s="121" t="s">
        <v>11029</v>
      </c>
      <c r="E6214" s="125" t="s">
        <v>11030</v>
      </c>
      <c r="F6214" s="122" t="s">
        <v>25</v>
      </c>
      <c r="G6214" s="119"/>
      <c r="H6214" s="113">
        <v>2203</v>
      </c>
      <c r="I6214" s="112">
        <f t="shared" si="449"/>
        <v>1982.7</v>
      </c>
      <c r="J6214" s="112">
        <f t="shared" si="450"/>
        <v>1762.4</v>
      </c>
    </row>
    <row r="6215" s="9" customFormat="1" ht="27" spans="1:10">
      <c r="A6215" s="113" t="s">
        <v>308</v>
      </c>
      <c r="B6215" s="167" t="s">
        <v>11031</v>
      </c>
      <c r="C6215" s="120" t="s">
        <v>11032</v>
      </c>
      <c r="D6215" s="121" t="s">
        <v>11033</v>
      </c>
      <c r="E6215" s="121"/>
      <c r="F6215" s="113" t="s">
        <v>25</v>
      </c>
      <c r="G6215" s="129"/>
      <c r="H6215" s="112">
        <v>2624</v>
      </c>
      <c r="I6215" s="112">
        <f t="shared" si="449"/>
        <v>2361.6</v>
      </c>
      <c r="J6215" s="112">
        <f t="shared" si="450"/>
        <v>2099.2</v>
      </c>
    </row>
    <row r="6216" s="9" customFormat="1" ht="27" spans="1:10">
      <c r="A6216" s="113" t="s">
        <v>308</v>
      </c>
      <c r="B6216" s="167" t="s">
        <v>11034</v>
      </c>
      <c r="C6216" s="120" t="s">
        <v>11035</v>
      </c>
      <c r="D6216" s="121" t="s">
        <v>11036</v>
      </c>
      <c r="E6216" s="121"/>
      <c r="F6216" s="113" t="s">
        <v>25</v>
      </c>
      <c r="G6216" s="129"/>
      <c r="H6216" s="113">
        <v>3411.2</v>
      </c>
      <c r="I6216" s="112">
        <f t="shared" si="449"/>
        <v>3070.08</v>
      </c>
      <c r="J6216" s="112">
        <f t="shared" si="450"/>
        <v>2728.96</v>
      </c>
    </row>
    <row r="6217" s="8" customFormat="1" spans="1:10">
      <c r="A6217" s="107"/>
      <c r="B6217" s="108">
        <v>331104</v>
      </c>
      <c r="C6217" s="109" t="s">
        <v>11037</v>
      </c>
      <c r="D6217" s="108"/>
      <c r="E6217" s="108"/>
      <c r="F6217" s="107"/>
      <c r="G6217" s="108"/>
      <c r="H6217" s="107"/>
      <c r="I6217" s="112"/>
      <c r="J6217" s="112"/>
    </row>
    <row r="6218" s="8" customFormat="1" ht="27" spans="1:10">
      <c r="A6218" s="107" t="s">
        <v>308</v>
      </c>
      <c r="B6218" s="108">
        <v>331104001</v>
      </c>
      <c r="C6218" s="109" t="s">
        <v>11038</v>
      </c>
      <c r="D6218" s="108" t="s">
        <v>11039</v>
      </c>
      <c r="E6218" s="108"/>
      <c r="F6218" s="107" t="s">
        <v>25</v>
      </c>
      <c r="G6218" s="108"/>
      <c r="H6218" s="107">
        <v>2300</v>
      </c>
      <c r="I6218" s="112">
        <f t="shared" ref="I6218:I6250" si="451">H6218*0.9</f>
        <v>2070</v>
      </c>
      <c r="J6218" s="112">
        <f t="shared" ref="J6218:J6225" si="452">H6218*0.8</f>
        <v>1840</v>
      </c>
    </row>
    <row r="6219" s="8" customFormat="1" spans="1:10">
      <c r="A6219" s="107" t="s">
        <v>308</v>
      </c>
      <c r="B6219" s="108">
        <v>331104002</v>
      </c>
      <c r="C6219" s="109" t="s">
        <v>11040</v>
      </c>
      <c r="D6219" s="108"/>
      <c r="E6219" s="108"/>
      <c r="F6219" s="107" t="s">
        <v>25</v>
      </c>
      <c r="G6219" s="108"/>
      <c r="H6219" s="107">
        <v>1710</v>
      </c>
      <c r="I6219" s="112">
        <f t="shared" si="451"/>
        <v>1539</v>
      </c>
      <c r="J6219" s="112">
        <f t="shared" si="452"/>
        <v>1368</v>
      </c>
    </row>
    <row r="6220" s="8" customFormat="1" spans="1:10">
      <c r="A6220" s="107" t="s">
        <v>308</v>
      </c>
      <c r="B6220" s="108">
        <v>331104003</v>
      </c>
      <c r="C6220" s="109" t="s">
        <v>11041</v>
      </c>
      <c r="D6220" s="108"/>
      <c r="E6220" s="108"/>
      <c r="F6220" s="107" t="s">
        <v>25</v>
      </c>
      <c r="G6220" s="108"/>
      <c r="H6220" s="107">
        <v>1940</v>
      </c>
      <c r="I6220" s="112">
        <f t="shared" si="451"/>
        <v>1746</v>
      </c>
      <c r="J6220" s="112">
        <f t="shared" si="452"/>
        <v>1552</v>
      </c>
    </row>
    <row r="6221" s="8" customFormat="1" spans="1:10">
      <c r="A6221" s="107" t="s">
        <v>308</v>
      </c>
      <c r="B6221" s="108">
        <v>331104004</v>
      </c>
      <c r="C6221" s="109" t="s">
        <v>11042</v>
      </c>
      <c r="D6221" s="108"/>
      <c r="E6221" s="108"/>
      <c r="F6221" s="107" t="s">
        <v>25</v>
      </c>
      <c r="G6221" s="108"/>
      <c r="H6221" s="107">
        <v>1900</v>
      </c>
      <c r="I6221" s="112">
        <f t="shared" si="451"/>
        <v>1710</v>
      </c>
      <c r="J6221" s="112">
        <f t="shared" si="452"/>
        <v>1520</v>
      </c>
    </row>
    <row r="6222" s="8" customFormat="1" spans="1:10">
      <c r="A6222" s="107" t="s">
        <v>308</v>
      </c>
      <c r="B6222" s="108">
        <v>331104005</v>
      </c>
      <c r="C6222" s="109" t="s">
        <v>11043</v>
      </c>
      <c r="D6222" s="110"/>
      <c r="E6222" s="108"/>
      <c r="F6222" s="107" t="s">
        <v>25</v>
      </c>
      <c r="G6222" s="108"/>
      <c r="H6222" s="107">
        <v>1300</v>
      </c>
      <c r="I6222" s="112">
        <f t="shared" si="451"/>
        <v>1170</v>
      </c>
      <c r="J6222" s="112">
        <f t="shared" si="452"/>
        <v>1040</v>
      </c>
    </row>
    <row r="6223" s="8" customFormat="1" spans="1:10">
      <c r="A6223" s="107" t="s">
        <v>308</v>
      </c>
      <c r="B6223" s="108" t="s">
        <v>11044</v>
      </c>
      <c r="C6223" s="109" t="s">
        <v>11045</v>
      </c>
      <c r="D6223" s="108"/>
      <c r="E6223" s="108"/>
      <c r="F6223" s="107" t="s">
        <v>25</v>
      </c>
      <c r="G6223" s="108"/>
      <c r="H6223" s="107">
        <v>1300</v>
      </c>
      <c r="I6223" s="112">
        <f t="shared" si="451"/>
        <v>1170</v>
      </c>
      <c r="J6223" s="112">
        <f t="shared" si="452"/>
        <v>1040</v>
      </c>
    </row>
    <row r="6224" s="8" customFormat="1" spans="1:10">
      <c r="A6224" s="107" t="s">
        <v>308</v>
      </c>
      <c r="B6224" s="108">
        <v>331104006</v>
      </c>
      <c r="C6224" s="109" t="s">
        <v>11046</v>
      </c>
      <c r="D6224" s="108"/>
      <c r="E6224" s="108"/>
      <c r="F6224" s="107" t="s">
        <v>25</v>
      </c>
      <c r="G6224" s="108"/>
      <c r="H6224" s="107">
        <v>1100</v>
      </c>
      <c r="I6224" s="112">
        <f t="shared" si="451"/>
        <v>990</v>
      </c>
      <c r="J6224" s="112">
        <f t="shared" si="452"/>
        <v>880</v>
      </c>
    </row>
    <row r="6225" s="8" customFormat="1" spans="1:10">
      <c r="A6225" s="107" t="s">
        <v>308</v>
      </c>
      <c r="B6225" s="108">
        <v>331104007</v>
      </c>
      <c r="C6225" s="109" t="s">
        <v>11047</v>
      </c>
      <c r="D6225" s="108"/>
      <c r="E6225" s="108"/>
      <c r="F6225" s="107" t="s">
        <v>25</v>
      </c>
      <c r="G6225" s="108"/>
      <c r="H6225" s="107">
        <v>1045</v>
      </c>
      <c r="I6225" s="112">
        <f t="shared" si="451"/>
        <v>940.5</v>
      </c>
      <c r="J6225" s="112">
        <f t="shared" si="452"/>
        <v>836</v>
      </c>
    </row>
    <row r="6226" s="8" customFormat="1" spans="1:10">
      <c r="A6226" s="107" t="s">
        <v>308</v>
      </c>
      <c r="B6226" s="108">
        <v>331104008</v>
      </c>
      <c r="C6226" s="109" t="s">
        <v>11048</v>
      </c>
      <c r="D6226" s="110"/>
      <c r="E6226" s="108"/>
      <c r="F6226" s="107" t="s">
        <v>25</v>
      </c>
      <c r="G6226" s="110"/>
      <c r="H6226" s="107">
        <v>1008</v>
      </c>
      <c r="I6226" s="112">
        <f t="shared" si="451"/>
        <v>907.2</v>
      </c>
      <c r="J6226" s="113">
        <v>806.4</v>
      </c>
    </row>
    <row r="6227" s="8" customFormat="1" spans="1:10">
      <c r="A6227" s="107" t="s">
        <v>308</v>
      </c>
      <c r="B6227" s="108" t="s">
        <v>11049</v>
      </c>
      <c r="C6227" s="109" t="s">
        <v>11050</v>
      </c>
      <c r="D6227" s="108"/>
      <c r="E6227" s="108"/>
      <c r="F6227" s="107" t="s">
        <v>25</v>
      </c>
      <c r="G6227" s="108"/>
      <c r="H6227" s="107">
        <v>1208</v>
      </c>
      <c r="I6227" s="112">
        <f t="shared" si="451"/>
        <v>1087.2</v>
      </c>
      <c r="J6227" s="113">
        <v>966.4</v>
      </c>
    </row>
    <row r="6228" s="8" customFormat="1" spans="1:10">
      <c r="A6228" s="107" t="s">
        <v>308</v>
      </c>
      <c r="B6228" s="108">
        <v>331104009</v>
      </c>
      <c r="C6228" s="109" t="s">
        <v>11051</v>
      </c>
      <c r="D6228" s="108"/>
      <c r="E6228" s="108"/>
      <c r="F6228" s="107" t="s">
        <v>25</v>
      </c>
      <c r="G6228" s="108"/>
      <c r="H6228" s="107">
        <v>1300</v>
      </c>
      <c r="I6228" s="112">
        <f t="shared" si="451"/>
        <v>1170</v>
      </c>
      <c r="J6228" s="112">
        <f t="shared" ref="J6228:J6240" si="453">H6228*0.8</f>
        <v>1040</v>
      </c>
    </row>
    <row r="6229" s="8" customFormat="1" spans="1:10">
      <c r="A6229" s="107" t="s">
        <v>308</v>
      </c>
      <c r="B6229" s="108">
        <v>331104010</v>
      </c>
      <c r="C6229" s="109" t="s">
        <v>11052</v>
      </c>
      <c r="D6229" s="108"/>
      <c r="E6229" s="108"/>
      <c r="F6229" s="107" t="s">
        <v>25</v>
      </c>
      <c r="G6229" s="108"/>
      <c r="H6229" s="107">
        <v>1235</v>
      </c>
      <c r="I6229" s="112">
        <f t="shared" si="451"/>
        <v>1111.5</v>
      </c>
      <c r="J6229" s="112">
        <f t="shared" si="453"/>
        <v>988</v>
      </c>
    </row>
    <row r="6230" s="8" customFormat="1" spans="1:10">
      <c r="A6230" s="107" t="s">
        <v>308</v>
      </c>
      <c r="B6230" s="108">
        <v>331104011</v>
      </c>
      <c r="C6230" s="109" t="s">
        <v>11053</v>
      </c>
      <c r="D6230" s="108"/>
      <c r="E6230" s="108"/>
      <c r="F6230" s="107" t="s">
        <v>25</v>
      </c>
      <c r="G6230" s="110"/>
      <c r="H6230" s="107">
        <v>2200</v>
      </c>
      <c r="I6230" s="112">
        <f t="shared" si="451"/>
        <v>1980</v>
      </c>
      <c r="J6230" s="112">
        <f t="shared" si="453"/>
        <v>1760</v>
      </c>
    </row>
    <row r="6231" s="8" customFormat="1" ht="27" spans="1:10">
      <c r="A6231" s="107" t="s">
        <v>308</v>
      </c>
      <c r="B6231" s="108" t="s">
        <v>11054</v>
      </c>
      <c r="C6231" s="109" t="s">
        <v>11055</v>
      </c>
      <c r="D6231" s="108"/>
      <c r="E6231" s="108"/>
      <c r="F6231" s="107" t="s">
        <v>25</v>
      </c>
      <c r="G6231" s="108"/>
      <c r="H6231" s="107">
        <v>3300</v>
      </c>
      <c r="I6231" s="112">
        <f t="shared" si="451"/>
        <v>2970</v>
      </c>
      <c r="J6231" s="112">
        <f t="shared" si="453"/>
        <v>2640</v>
      </c>
    </row>
    <row r="6232" s="8" customFormat="1" spans="1:10">
      <c r="A6232" s="107" t="s">
        <v>308</v>
      </c>
      <c r="B6232" s="108">
        <v>331104012</v>
      </c>
      <c r="C6232" s="109" t="s">
        <v>11056</v>
      </c>
      <c r="D6232" s="108"/>
      <c r="E6232" s="108"/>
      <c r="F6232" s="107" t="s">
        <v>25</v>
      </c>
      <c r="G6232" s="108"/>
      <c r="H6232" s="107">
        <v>1425</v>
      </c>
      <c r="I6232" s="112">
        <f t="shared" si="451"/>
        <v>1282.5</v>
      </c>
      <c r="J6232" s="112">
        <f t="shared" si="453"/>
        <v>1140</v>
      </c>
    </row>
    <row r="6233" s="8" customFormat="1" spans="1:10">
      <c r="A6233" s="107" t="s">
        <v>308</v>
      </c>
      <c r="B6233" s="108">
        <v>331104013</v>
      </c>
      <c r="C6233" s="109" t="s">
        <v>11057</v>
      </c>
      <c r="D6233" s="108" t="s">
        <v>11058</v>
      </c>
      <c r="E6233" s="108"/>
      <c r="F6233" s="107" t="s">
        <v>25</v>
      </c>
      <c r="G6233" s="108"/>
      <c r="H6233" s="107">
        <v>2000</v>
      </c>
      <c r="I6233" s="112">
        <f t="shared" si="451"/>
        <v>1800</v>
      </c>
      <c r="J6233" s="112">
        <f t="shared" si="453"/>
        <v>1600</v>
      </c>
    </row>
    <row r="6234" s="8" customFormat="1" spans="1:10">
      <c r="A6234" s="107" t="s">
        <v>308</v>
      </c>
      <c r="B6234" s="108">
        <v>331104014</v>
      </c>
      <c r="C6234" s="109" t="s">
        <v>11059</v>
      </c>
      <c r="D6234" s="108"/>
      <c r="E6234" s="108"/>
      <c r="F6234" s="107" t="s">
        <v>25</v>
      </c>
      <c r="G6234" s="108"/>
      <c r="H6234" s="107">
        <v>1900</v>
      </c>
      <c r="I6234" s="112">
        <f t="shared" si="451"/>
        <v>1710</v>
      </c>
      <c r="J6234" s="112">
        <f t="shared" si="453"/>
        <v>1520</v>
      </c>
    </row>
    <row r="6235" s="8" customFormat="1" spans="1:10">
      <c r="A6235" s="107" t="s">
        <v>308</v>
      </c>
      <c r="B6235" s="108">
        <v>331104015</v>
      </c>
      <c r="C6235" s="109" t="s">
        <v>11060</v>
      </c>
      <c r="D6235" s="108"/>
      <c r="E6235" s="108"/>
      <c r="F6235" s="107" t="s">
        <v>25</v>
      </c>
      <c r="G6235" s="108"/>
      <c r="H6235" s="107">
        <v>1900</v>
      </c>
      <c r="I6235" s="112">
        <f t="shared" si="451"/>
        <v>1710</v>
      </c>
      <c r="J6235" s="112">
        <f t="shared" si="453"/>
        <v>1520</v>
      </c>
    </row>
    <row r="6236" s="8" customFormat="1" spans="1:10">
      <c r="A6236" s="107" t="s">
        <v>308</v>
      </c>
      <c r="B6236" s="108">
        <v>331104016</v>
      </c>
      <c r="C6236" s="109" t="s">
        <v>11061</v>
      </c>
      <c r="D6236" s="108"/>
      <c r="E6236" s="108"/>
      <c r="F6236" s="107" t="s">
        <v>25</v>
      </c>
      <c r="G6236" s="108"/>
      <c r="H6236" s="107">
        <v>1900</v>
      </c>
      <c r="I6236" s="112">
        <f t="shared" si="451"/>
        <v>1710</v>
      </c>
      <c r="J6236" s="112">
        <f t="shared" si="453"/>
        <v>1520</v>
      </c>
    </row>
    <row r="6237" s="8" customFormat="1" spans="1:10">
      <c r="A6237" s="107" t="s">
        <v>308</v>
      </c>
      <c r="B6237" s="108">
        <v>331104017</v>
      </c>
      <c r="C6237" s="109" t="s">
        <v>11062</v>
      </c>
      <c r="D6237" s="108"/>
      <c r="E6237" s="108"/>
      <c r="F6237" s="107" t="s">
        <v>25</v>
      </c>
      <c r="G6237" s="108"/>
      <c r="H6237" s="107">
        <v>1900</v>
      </c>
      <c r="I6237" s="112">
        <f t="shared" si="451"/>
        <v>1710</v>
      </c>
      <c r="J6237" s="112">
        <f t="shared" si="453"/>
        <v>1520</v>
      </c>
    </row>
    <row r="6238" s="8" customFormat="1" spans="1:10">
      <c r="A6238" s="107" t="s">
        <v>308</v>
      </c>
      <c r="B6238" s="108">
        <v>331104018</v>
      </c>
      <c r="C6238" s="109" t="s">
        <v>11063</v>
      </c>
      <c r="D6238" s="108" t="s">
        <v>11064</v>
      </c>
      <c r="E6238" s="108"/>
      <c r="F6238" s="107" t="s">
        <v>25</v>
      </c>
      <c r="G6238" s="108"/>
      <c r="H6238" s="107">
        <v>1940</v>
      </c>
      <c r="I6238" s="112">
        <f t="shared" si="451"/>
        <v>1746</v>
      </c>
      <c r="J6238" s="112">
        <f t="shared" si="453"/>
        <v>1552</v>
      </c>
    </row>
    <row r="6239" s="8" customFormat="1" spans="1:10">
      <c r="A6239" s="107" t="s">
        <v>308</v>
      </c>
      <c r="B6239" s="108">
        <v>331104019</v>
      </c>
      <c r="C6239" s="109" t="s">
        <v>11065</v>
      </c>
      <c r="D6239" s="108"/>
      <c r="E6239" s="108"/>
      <c r="F6239" s="107" t="s">
        <v>25</v>
      </c>
      <c r="G6239" s="108"/>
      <c r="H6239" s="107">
        <v>950</v>
      </c>
      <c r="I6239" s="112">
        <f t="shared" si="451"/>
        <v>855</v>
      </c>
      <c r="J6239" s="112">
        <f t="shared" si="453"/>
        <v>760</v>
      </c>
    </row>
    <row r="6240" s="8" customFormat="1" spans="1:10">
      <c r="A6240" s="107" t="s">
        <v>308</v>
      </c>
      <c r="B6240" s="108">
        <v>331104020</v>
      </c>
      <c r="C6240" s="109" t="s">
        <v>11066</v>
      </c>
      <c r="D6240" s="108"/>
      <c r="E6240" s="108"/>
      <c r="F6240" s="107" t="s">
        <v>25</v>
      </c>
      <c r="G6240" s="108"/>
      <c r="H6240" s="107">
        <v>776</v>
      </c>
      <c r="I6240" s="112">
        <f t="shared" si="451"/>
        <v>698.4</v>
      </c>
      <c r="J6240" s="112">
        <f t="shared" si="453"/>
        <v>620.8</v>
      </c>
    </row>
    <row r="6241" s="8" customFormat="1" spans="1:10">
      <c r="A6241" s="107" t="s">
        <v>308</v>
      </c>
      <c r="B6241" s="108">
        <v>331104021</v>
      </c>
      <c r="C6241" s="109" t="s">
        <v>11067</v>
      </c>
      <c r="D6241" s="108"/>
      <c r="E6241" s="108"/>
      <c r="F6241" s="107" t="s">
        <v>25</v>
      </c>
      <c r="G6241" s="108"/>
      <c r="H6241" s="107">
        <v>882</v>
      </c>
      <c r="I6241" s="112">
        <f t="shared" si="451"/>
        <v>793.8</v>
      </c>
      <c r="J6241" s="113">
        <v>705.6</v>
      </c>
    </row>
    <row r="6242" s="8" customFormat="1" ht="27" spans="1:10">
      <c r="A6242" s="107" t="s">
        <v>308</v>
      </c>
      <c r="B6242" s="108">
        <v>331104022</v>
      </c>
      <c r="C6242" s="109" t="s">
        <v>11068</v>
      </c>
      <c r="D6242" s="108"/>
      <c r="E6242" s="108" t="s">
        <v>11069</v>
      </c>
      <c r="F6242" s="107" t="s">
        <v>25</v>
      </c>
      <c r="G6242" s="108"/>
      <c r="H6242" s="117">
        <v>2211</v>
      </c>
      <c r="I6242" s="118">
        <v>1989.9</v>
      </c>
      <c r="J6242" s="118">
        <v>1768.8</v>
      </c>
    </row>
    <row r="6243" s="8" customFormat="1" spans="1:10">
      <c r="A6243" s="107" t="s">
        <v>308</v>
      </c>
      <c r="B6243" s="108">
        <v>331104023</v>
      </c>
      <c r="C6243" s="109" t="s">
        <v>11070</v>
      </c>
      <c r="D6243" s="108"/>
      <c r="E6243" s="108"/>
      <c r="F6243" s="107" t="s">
        <v>25</v>
      </c>
      <c r="G6243" s="108"/>
      <c r="H6243" s="107">
        <v>1600</v>
      </c>
      <c r="I6243" s="112">
        <f t="shared" si="451"/>
        <v>1440</v>
      </c>
      <c r="J6243" s="112">
        <f t="shared" ref="J6242:J6245" si="454">H6243*0.8</f>
        <v>1280</v>
      </c>
    </row>
    <row r="6244" s="8" customFormat="1" spans="1:10">
      <c r="A6244" s="107" t="s">
        <v>308</v>
      </c>
      <c r="B6244" s="108">
        <v>331104024</v>
      </c>
      <c r="C6244" s="109" t="s">
        <v>11071</v>
      </c>
      <c r="D6244" s="108"/>
      <c r="E6244" s="108"/>
      <c r="F6244" s="107" t="s">
        <v>25</v>
      </c>
      <c r="G6244" s="108"/>
      <c r="H6244" s="107">
        <v>1758</v>
      </c>
      <c r="I6244" s="112">
        <f t="shared" si="451"/>
        <v>1582.2</v>
      </c>
      <c r="J6244" s="112">
        <f t="shared" si="454"/>
        <v>1406.4</v>
      </c>
    </row>
    <row r="6245" s="8" customFormat="1" spans="1:10">
      <c r="A6245" s="107" t="s">
        <v>308</v>
      </c>
      <c r="B6245" s="108">
        <v>331104025</v>
      </c>
      <c r="C6245" s="109" t="s">
        <v>11072</v>
      </c>
      <c r="D6245" s="108"/>
      <c r="E6245" s="108"/>
      <c r="F6245" s="107" t="s">
        <v>25</v>
      </c>
      <c r="G6245" s="108"/>
      <c r="H6245" s="117">
        <v>1996</v>
      </c>
      <c r="I6245" s="118">
        <v>1796.4</v>
      </c>
      <c r="J6245" s="118">
        <v>1596.8</v>
      </c>
    </row>
    <row r="6246" s="8" customFormat="1" ht="27" spans="1:10">
      <c r="A6246" s="107" t="s">
        <v>308</v>
      </c>
      <c r="B6246" s="108">
        <v>331104026</v>
      </c>
      <c r="C6246" s="109" t="s">
        <v>11073</v>
      </c>
      <c r="D6246" s="108" t="s">
        <v>11074</v>
      </c>
      <c r="E6246" s="108"/>
      <c r="F6246" s="107" t="s">
        <v>25</v>
      </c>
      <c r="G6246" s="108"/>
      <c r="H6246" s="117">
        <v>4068</v>
      </c>
      <c r="I6246" s="118">
        <v>3661.2</v>
      </c>
      <c r="J6246" s="118">
        <v>3254.4</v>
      </c>
    </row>
    <row r="6247" s="8" customFormat="1" ht="40.5" spans="1:10">
      <c r="A6247" s="107" t="s">
        <v>308</v>
      </c>
      <c r="B6247" s="108">
        <v>331104027</v>
      </c>
      <c r="C6247" s="109" t="s">
        <v>11075</v>
      </c>
      <c r="D6247" s="108" t="s">
        <v>11076</v>
      </c>
      <c r="E6247" s="108"/>
      <c r="F6247" s="107" t="s">
        <v>25</v>
      </c>
      <c r="G6247" s="108"/>
      <c r="H6247" s="107">
        <v>2850</v>
      </c>
      <c r="I6247" s="112">
        <f t="shared" si="451"/>
        <v>2565</v>
      </c>
      <c r="J6247" s="112">
        <f t="shared" ref="J6247:J6250" si="455">H6247*0.8</f>
        <v>2280</v>
      </c>
    </row>
    <row r="6248" s="8" customFormat="1" spans="1:10">
      <c r="A6248" s="107" t="s">
        <v>308</v>
      </c>
      <c r="B6248" s="108">
        <v>331104028</v>
      </c>
      <c r="C6248" s="109" t="s">
        <v>11077</v>
      </c>
      <c r="D6248" s="108"/>
      <c r="E6248" s="108"/>
      <c r="F6248" s="107" t="s">
        <v>25</v>
      </c>
      <c r="G6248" s="110"/>
      <c r="H6248" s="107">
        <v>3325</v>
      </c>
      <c r="I6248" s="112">
        <f t="shared" si="451"/>
        <v>2992.5</v>
      </c>
      <c r="J6248" s="112">
        <f t="shared" si="455"/>
        <v>2660</v>
      </c>
    </row>
    <row r="6249" s="8" customFormat="1" ht="27" spans="1:10">
      <c r="A6249" s="107" t="s">
        <v>308</v>
      </c>
      <c r="B6249" s="108" t="s">
        <v>11078</v>
      </c>
      <c r="C6249" s="109" t="s">
        <v>11079</v>
      </c>
      <c r="D6249" s="108"/>
      <c r="E6249" s="108"/>
      <c r="F6249" s="107" t="s">
        <v>25</v>
      </c>
      <c r="G6249" s="108"/>
      <c r="H6249" s="107">
        <v>4987.5</v>
      </c>
      <c r="I6249" s="112">
        <f t="shared" si="451"/>
        <v>4488.75</v>
      </c>
      <c r="J6249" s="112">
        <f t="shared" si="455"/>
        <v>3990</v>
      </c>
    </row>
    <row r="6250" s="9" customFormat="1" ht="27" spans="1:10">
      <c r="A6250" s="122" t="s">
        <v>308</v>
      </c>
      <c r="B6250" s="167" t="s">
        <v>11080</v>
      </c>
      <c r="C6250" s="124" t="s">
        <v>11081</v>
      </c>
      <c r="D6250" s="121" t="s">
        <v>11082</v>
      </c>
      <c r="E6250" s="125"/>
      <c r="F6250" s="122" t="s">
        <v>25</v>
      </c>
      <c r="G6250" s="119"/>
      <c r="H6250" s="112">
        <v>1100</v>
      </c>
      <c r="I6250" s="112">
        <f t="shared" si="451"/>
        <v>990</v>
      </c>
      <c r="J6250" s="112">
        <f t="shared" si="455"/>
        <v>880</v>
      </c>
    </row>
    <row r="6251" s="8" customFormat="1" spans="1:10">
      <c r="A6251" s="107"/>
      <c r="B6251" s="108">
        <v>3312</v>
      </c>
      <c r="C6251" s="109" t="s">
        <v>11083</v>
      </c>
      <c r="D6251" s="108"/>
      <c r="E6251" s="108"/>
      <c r="F6251" s="107"/>
      <c r="G6251" s="108"/>
      <c r="H6251" s="107"/>
      <c r="I6251" s="112"/>
      <c r="J6251" s="112"/>
    </row>
    <row r="6252" s="8" customFormat="1" spans="1:10">
      <c r="A6252" s="107"/>
      <c r="B6252" s="108">
        <v>331201</v>
      </c>
      <c r="C6252" s="109" t="s">
        <v>11084</v>
      </c>
      <c r="D6252" s="108"/>
      <c r="E6252" s="108"/>
      <c r="F6252" s="107"/>
      <c r="G6252" s="108"/>
      <c r="H6252" s="107"/>
      <c r="I6252" s="112"/>
      <c r="J6252" s="112"/>
    </row>
    <row r="6253" s="8" customFormat="1" spans="1:10">
      <c r="A6253" s="107" t="s">
        <v>308</v>
      </c>
      <c r="B6253" s="108">
        <v>331201001</v>
      </c>
      <c r="C6253" s="109" t="s">
        <v>11085</v>
      </c>
      <c r="D6253" s="108" t="s">
        <v>11086</v>
      </c>
      <c r="E6253" s="108"/>
      <c r="F6253" s="107" t="s">
        <v>25</v>
      </c>
      <c r="G6253" s="108"/>
      <c r="H6253" s="117">
        <v>4832</v>
      </c>
      <c r="I6253" s="118">
        <v>4348.8</v>
      </c>
      <c r="J6253" s="118">
        <v>3865.6</v>
      </c>
    </row>
    <row r="6254" s="8" customFormat="1" spans="1:10">
      <c r="A6254" s="107" t="s">
        <v>308</v>
      </c>
      <c r="B6254" s="108">
        <v>331201002</v>
      </c>
      <c r="C6254" s="109" t="s">
        <v>11087</v>
      </c>
      <c r="D6254" s="108"/>
      <c r="E6254" s="108"/>
      <c r="F6254" s="107" t="s">
        <v>25</v>
      </c>
      <c r="G6254" s="108"/>
      <c r="H6254" s="107">
        <v>1940</v>
      </c>
      <c r="I6254" s="112">
        <f t="shared" ref="I6253:I6258" si="456">H6254*0.9</f>
        <v>1746</v>
      </c>
      <c r="J6254" s="112">
        <f t="shared" ref="J6254:J6258" si="457">H6254*0.8</f>
        <v>1552</v>
      </c>
    </row>
    <row r="6255" s="8" customFormat="1" spans="1:10">
      <c r="A6255" s="107" t="s">
        <v>308</v>
      </c>
      <c r="B6255" s="108">
        <v>331201003</v>
      </c>
      <c r="C6255" s="109" t="s">
        <v>11088</v>
      </c>
      <c r="D6255" s="110"/>
      <c r="E6255" s="108"/>
      <c r="F6255" s="107" t="s">
        <v>25</v>
      </c>
      <c r="G6255" s="108"/>
      <c r="H6255" s="107">
        <v>2000</v>
      </c>
      <c r="I6255" s="112">
        <f t="shared" si="456"/>
        <v>1800</v>
      </c>
      <c r="J6255" s="112">
        <f t="shared" si="457"/>
        <v>1600</v>
      </c>
    </row>
    <row r="6256" s="8" customFormat="1" spans="1:10">
      <c r="A6256" s="107" t="s">
        <v>308</v>
      </c>
      <c r="B6256" s="108" t="s">
        <v>11089</v>
      </c>
      <c r="C6256" s="109" t="s">
        <v>11090</v>
      </c>
      <c r="D6256" s="108"/>
      <c r="E6256" s="108"/>
      <c r="F6256" s="107" t="s">
        <v>25</v>
      </c>
      <c r="G6256" s="108"/>
      <c r="H6256" s="107">
        <v>2000</v>
      </c>
      <c r="I6256" s="112">
        <f t="shared" si="456"/>
        <v>1800</v>
      </c>
      <c r="J6256" s="112">
        <f t="shared" si="457"/>
        <v>1600</v>
      </c>
    </row>
    <row r="6257" s="8" customFormat="1" spans="1:10">
      <c r="A6257" s="107" t="s">
        <v>308</v>
      </c>
      <c r="B6257" s="108">
        <v>331201004</v>
      </c>
      <c r="C6257" s="109" t="s">
        <v>11091</v>
      </c>
      <c r="D6257" s="108"/>
      <c r="E6257" s="108"/>
      <c r="F6257" s="107" t="s">
        <v>25</v>
      </c>
      <c r="G6257" s="108"/>
      <c r="H6257" s="107">
        <v>1900</v>
      </c>
      <c r="I6257" s="112">
        <f t="shared" si="456"/>
        <v>1710</v>
      </c>
      <c r="J6257" s="112">
        <f t="shared" si="457"/>
        <v>1520</v>
      </c>
    </row>
    <row r="6258" s="8" customFormat="1" spans="1:10">
      <c r="A6258" s="107" t="s">
        <v>308</v>
      </c>
      <c r="B6258" s="108">
        <v>331201005</v>
      </c>
      <c r="C6258" s="109" t="s">
        <v>11092</v>
      </c>
      <c r="D6258" s="108"/>
      <c r="E6258" s="108"/>
      <c r="F6258" s="107" t="s">
        <v>25</v>
      </c>
      <c r="G6258" s="108"/>
      <c r="H6258" s="107">
        <v>1140</v>
      </c>
      <c r="I6258" s="112">
        <f t="shared" si="456"/>
        <v>1026</v>
      </c>
      <c r="J6258" s="112">
        <f t="shared" si="457"/>
        <v>912</v>
      </c>
    </row>
    <row r="6259" s="8" customFormat="1" spans="1:10">
      <c r="A6259" s="107" t="s">
        <v>308</v>
      </c>
      <c r="B6259" s="108">
        <v>331201006</v>
      </c>
      <c r="C6259" s="109" t="s">
        <v>11093</v>
      </c>
      <c r="D6259" s="108"/>
      <c r="E6259" s="108"/>
      <c r="F6259" s="107" t="s">
        <v>25</v>
      </c>
      <c r="G6259" s="110"/>
      <c r="H6259" s="107"/>
      <c r="I6259" s="112"/>
      <c r="J6259" s="112"/>
    </row>
    <row r="6260" s="8" customFormat="1" spans="1:10">
      <c r="A6260" s="107" t="s">
        <v>308</v>
      </c>
      <c r="B6260" s="108" t="s">
        <v>11094</v>
      </c>
      <c r="C6260" s="109" t="s">
        <v>11095</v>
      </c>
      <c r="D6260" s="108" t="s">
        <v>11096</v>
      </c>
      <c r="E6260" s="108"/>
      <c r="F6260" s="107" t="s">
        <v>25</v>
      </c>
      <c r="G6260" s="108"/>
      <c r="H6260" s="117">
        <v>4739</v>
      </c>
      <c r="I6260" s="118">
        <v>4265.1</v>
      </c>
      <c r="J6260" s="118">
        <v>3791.2</v>
      </c>
    </row>
    <row r="6261" s="8" customFormat="1" spans="1:10">
      <c r="A6261" s="107" t="s">
        <v>308</v>
      </c>
      <c r="B6261" s="108" t="s">
        <v>11097</v>
      </c>
      <c r="C6261" s="109" t="s">
        <v>11098</v>
      </c>
      <c r="D6261" s="110"/>
      <c r="E6261" s="108"/>
      <c r="F6261" s="107" t="s">
        <v>25</v>
      </c>
      <c r="G6261" s="108"/>
      <c r="H6261" s="117">
        <v>4555</v>
      </c>
      <c r="I6261" s="118">
        <v>4099.5</v>
      </c>
      <c r="J6261" s="118">
        <v>3644</v>
      </c>
    </row>
    <row r="6262" s="8" customFormat="1" spans="1:10">
      <c r="A6262" s="107" t="s">
        <v>308</v>
      </c>
      <c r="B6262" s="108" t="s">
        <v>11099</v>
      </c>
      <c r="C6262" s="109" t="s">
        <v>11100</v>
      </c>
      <c r="D6262" s="110"/>
      <c r="E6262" s="108"/>
      <c r="F6262" s="107" t="s">
        <v>25</v>
      </c>
      <c r="G6262" s="108"/>
      <c r="H6262" s="117">
        <v>5174</v>
      </c>
      <c r="I6262" s="118">
        <v>4656.6</v>
      </c>
      <c r="J6262" s="118">
        <v>4139.2</v>
      </c>
    </row>
    <row r="6263" s="8" customFormat="1" spans="1:10">
      <c r="A6263" s="107" t="s">
        <v>308</v>
      </c>
      <c r="B6263" s="108">
        <v>331201007</v>
      </c>
      <c r="C6263" s="109" t="s">
        <v>11101</v>
      </c>
      <c r="D6263" s="108"/>
      <c r="E6263" s="108" t="s">
        <v>6614</v>
      </c>
      <c r="F6263" s="107" t="s">
        <v>25</v>
      </c>
      <c r="G6263" s="108"/>
      <c r="H6263" s="107">
        <v>500</v>
      </c>
      <c r="I6263" s="112">
        <f t="shared" ref="I6260:I6270" si="458">H6263*0.9</f>
        <v>450</v>
      </c>
      <c r="J6263" s="112">
        <f t="shared" ref="J6263:J6270" si="459">H6263*0.8</f>
        <v>400</v>
      </c>
    </row>
    <row r="6264" s="8" customFormat="1" spans="1:10">
      <c r="A6264" s="107" t="s">
        <v>308</v>
      </c>
      <c r="B6264" s="108">
        <v>331201008</v>
      </c>
      <c r="C6264" s="109" t="s">
        <v>11102</v>
      </c>
      <c r="D6264" s="108"/>
      <c r="E6264" s="108" t="s">
        <v>6179</v>
      </c>
      <c r="F6264" s="107" t="s">
        <v>25</v>
      </c>
      <c r="G6264" s="108"/>
      <c r="H6264" s="107">
        <v>1800</v>
      </c>
      <c r="I6264" s="112">
        <f t="shared" si="458"/>
        <v>1620</v>
      </c>
      <c r="J6264" s="112">
        <f t="shared" si="459"/>
        <v>1440</v>
      </c>
    </row>
    <row r="6265" s="8" customFormat="1" spans="1:10">
      <c r="A6265" s="107" t="s">
        <v>308</v>
      </c>
      <c r="B6265" s="108">
        <v>331201009</v>
      </c>
      <c r="C6265" s="109" t="s">
        <v>11103</v>
      </c>
      <c r="D6265" s="108"/>
      <c r="E6265" s="108"/>
      <c r="F6265" s="107" t="s">
        <v>25</v>
      </c>
      <c r="G6265" s="108"/>
      <c r="H6265" s="107">
        <v>1900</v>
      </c>
      <c r="I6265" s="112">
        <f t="shared" si="458"/>
        <v>1710</v>
      </c>
      <c r="J6265" s="112">
        <f t="shared" si="459"/>
        <v>1520</v>
      </c>
    </row>
    <row r="6266" s="9" customFormat="1" ht="54" spans="1:10">
      <c r="A6266" s="113" t="s">
        <v>308</v>
      </c>
      <c r="B6266" s="167" t="s">
        <v>11104</v>
      </c>
      <c r="C6266" s="120" t="s">
        <v>11105</v>
      </c>
      <c r="D6266" s="121" t="s">
        <v>11106</v>
      </c>
      <c r="E6266" s="121"/>
      <c r="F6266" s="113" t="s">
        <v>25</v>
      </c>
      <c r="G6266" s="129"/>
      <c r="H6266" s="112">
        <v>3200</v>
      </c>
      <c r="I6266" s="112">
        <f t="shared" si="458"/>
        <v>2880</v>
      </c>
      <c r="J6266" s="112">
        <f t="shared" si="459"/>
        <v>2560</v>
      </c>
    </row>
    <row r="6267" s="9" customFormat="1" ht="27" spans="1:10">
      <c r="A6267" s="113" t="s">
        <v>308</v>
      </c>
      <c r="B6267" s="167" t="s">
        <v>11107</v>
      </c>
      <c r="C6267" s="120" t="s">
        <v>11108</v>
      </c>
      <c r="D6267" s="121"/>
      <c r="E6267" s="121"/>
      <c r="F6267" s="113" t="s">
        <v>25</v>
      </c>
      <c r="G6267" s="121"/>
      <c r="H6267" s="113">
        <v>480</v>
      </c>
      <c r="I6267" s="112">
        <f t="shared" si="458"/>
        <v>432</v>
      </c>
      <c r="J6267" s="112">
        <f t="shared" si="459"/>
        <v>384</v>
      </c>
    </row>
    <row r="6268" s="9" customFormat="1" ht="27" spans="1:10">
      <c r="A6268" s="113" t="s">
        <v>308</v>
      </c>
      <c r="B6268" s="167" t="s">
        <v>11109</v>
      </c>
      <c r="C6268" s="120" t="s">
        <v>11110</v>
      </c>
      <c r="D6268" s="121"/>
      <c r="E6268" s="121"/>
      <c r="F6268" s="113" t="s">
        <v>25</v>
      </c>
      <c r="G6268" s="121"/>
      <c r="H6268" s="113">
        <v>960</v>
      </c>
      <c r="I6268" s="112">
        <f t="shared" si="458"/>
        <v>864</v>
      </c>
      <c r="J6268" s="112">
        <f t="shared" si="459"/>
        <v>768</v>
      </c>
    </row>
    <row r="6269" s="9" customFormat="1" ht="27" spans="1:10">
      <c r="A6269" s="107" t="s">
        <v>86</v>
      </c>
      <c r="B6269" s="167" t="s">
        <v>11111</v>
      </c>
      <c r="C6269" s="124" t="s">
        <v>11112</v>
      </c>
      <c r="D6269" s="121" t="s">
        <v>11113</v>
      </c>
      <c r="E6269" s="125"/>
      <c r="F6269" s="122" t="s">
        <v>25</v>
      </c>
      <c r="G6269" s="171"/>
      <c r="H6269" s="112">
        <v>1000</v>
      </c>
      <c r="I6269" s="112">
        <f t="shared" si="458"/>
        <v>900</v>
      </c>
      <c r="J6269" s="112">
        <f t="shared" si="459"/>
        <v>800</v>
      </c>
    </row>
    <row r="6270" s="9" customFormat="1" ht="27" spans="1:10">
      <c r="A6270" s="107" t="s">
        <v>86</v>
      </c>
      <c r="B6270" s="167" t="s">
        <v>11114</v>
      </c>
      <c r="C6270" s="124" t="s">
        <v>11115</v>
      </c>
      <c r="D6270" s="125" t="s">
        <v>11116</v>
      </c>
      <c r="E6270" s="125"/>
      <c r="F6270" s="122" t="s">
        <v>25</v>
      </c>
      <c r="G6270" s="172"/>
      <c r="H6270" s="112">
        <v>1300</v>
      </c>
      <c r="I6270" s="112">
        <f t="shared" si="458"/>
        <v>1170</v>
      </c>
      <c r="J6270" s="112">
        <f t="shared" si="459"/>
        <v>1040</v>
      </c>
    </row>
    <row r="6271" s="8" customFormat="1" spans="1:10">
      <c r="A6271" s="107" t="s">
        <v>308</v>
      </c>
      <c r="B6271" s="108">
        <v>331202</v>
      </c>
      <c r="C6271" s="109" t="s">
        <v>11117</v>
      </c>
      <c r="D6271" s="108"/>
      <c r="E6271" s="108"/>
      <c r="F6271" s="107"/>
      <c r="G6271" s="108"/>
      <c r="H6271" s="107"/>
      <c r="I6271" s="112"/>
      <c r="J6271" s="112"/>
    </row>
    <row r="6272" s="8" customFormat="1" spans="1:10">
      <c r="A6272" s="107" t="s">
        <v>308</v>
      </c>
      <c r="B6272" s="108">
        <v>331202001</v>
      </c>
      <c r="C6272" s="109" t="s">
        <v>11118</v>
      </c>
      <c r="D6272" s="108"/>
      <c r="E6272" s="108"/>
      <c r="F6272" s="107" t="s">
        <v>25</v>
      </c>
      <c r="G6272" s="108"/>
      <c r="H6272" s="107">
        <v>570</v>
      </c>
      <c r="I6272" s="112">
        <f t="shared" ref="I6272:I6289" si="460">H6272*0.9</f>
        <v>513</v>
      </c>
      <c r="J6272" s="112">
        <f t="shared" ref="J6272:J6275" si="461">H6272*0.8</f>
        <v>456</v>
      </c>
    </row>
    <row r="6273" s="8" customFormat="1" spans="1:10">
      <c r="A6273" s="107" t="s">
        <v>308</v>
      </c>
      <c r="B6273" s="108">
        <v>331202002</v>
      </c>
      <c r="C6273" s="109" t="s">
        <v>11119</v>
      </c>
      <c r="D6273" s="110"/>
      <c r="E6273" s="108"/>
      <c r="F6273" s="107" t="s">
        <v>25</v>
      </c>
      <c r="G6273" s="108"/>
      <c r="H6273" s="107">
        <v>570</v>
      </c>
      <c r="I6273" s="112">
        <f t="shared" si="460"/>
        <v>513</v>
      </c>
      <c r="J6273" s="112">
        <f t="shared" si="461"/>
        <v>456</v>
      </c>
    </row>
    <row r="6274" s="8" customFormat="1" spans="1:10">
      <c r="A6274" s="107" t="s">
        <v>308</v>
      </c>
      <c r="B6274" s="108" t="s">
        <v>11120</v>
      </c>
      <c r="C6274" s="109" t="s">
        <v>11121</v>
      </c>
      <c r="D6274" s="108"/>
      <c r="E6274" s="108"/>
      <c r="F6274" s="107" t="s">
        <v>25</v>
      </c>
      <c r="G6274" s="108"/>
      <c r="H6274" s="107">
        <v>570</v>
      </c>
      <c r="I6274" s="112">
        <f t="shared" si="460"/>
        <v>513</v>
      </c>
      <c r="J6274" s="112">
        <f t="shared" si="461"/>
        <v>456</v>
      </c>
    </row>
    <row r="6275" s="8" customFormat="1" spans="1:10">
      <c r="A6275" s="107" t="s">
        <v>308</v>
      </c>
      <c r="B6275" s="108">
        <v>331202003</v>
      </c>
      <c r="C6275" s="109" t="s">
        <v>11122</v>
      </c>
      <c r="D6275" s="108"/>
      <c r="E6275" s="108"/>
      <c r="F6275" s="107" t="s">
        <v>25</v>
      </c>
      <c r="G6275" s="108"/>
      <c r="H6275" s="107">
        <v>760</v>
      </c>
      <c r="I6275" s="112">
        <f t="shared" si="460"/>
        <v>684</v>
      </c>
      <c r="J6275" s="112">
        <f t="shared" si="461"/>
        <v>608</v>
      </c>
    </row>
    <row r="6276" s="8" customFormat="1" spans="1:10">
      <c r="A6276" s="107" t="s">
        <v>308</v>
      </c>
      <c r="B6276" s="108">
        <v>331202004</v>
      </c>
      <c r="C6276" s="109" t="s">
        <v>11123</v>
      </c>
      <c r="D6276" s="108"/>
      <c r="E6276" s="108"/>
      <c r="F6276" s="107" t="s">
        <v>25</v>
      </c>
      <c r="G6276" s="108"/>
      <c r="H6276" s="107">
        <v>1197</v>
      </c>
      <c r="I6276" s="112">
        <f t="shared" si="460"/>
        <v>1077.3</v>
      </c>
      <c r="J6276" s="113">
        <v>957.6</v>
      </c>
    </row>
    <row r="6277" s="8" customFormat="1" spans="1:10">
      <c r="A6277" s="107" t="s">
        <v>308</v>
      </c>
      <c r="B6277" s="108">
        <v>331202005</v>
      </c>
      <c r="C6277" s="109" t="s">
        <v>11124</v>
      </c>
      <c r="D6277" s="108" t="s">
        <v>11125</v>
      </c>
      <c r="E6277" s="108"/>
      <c r="F6277" s="107" t="s">
        <v>789</v>
      </c>
      <c r="G6277" s="108"/>
      <c r="H6277" s="107">
        <v>1436</v>
      </c>
      <c r="I6277" s="112">
        <f t="shared" si="460"/>
        <v>1292.4</v>
      </c>
      <c r="J6277" s="113">
        <v>1148.8</v>
      </c>
    </row>
    <row r="6278" s="8" customFormat="1" spans="1:10">
      <c r="A6278" s="107" t="s">
        <v>308</v>
      </c>
      <c r="B6278" s="108">
        <v>331202006</v>
      </c>
      <c r="C6278" s="109" t="s">
        <v>11126</v>
      </c>
      <c r="D6278" s="108"/>
      <c r="E6278" s="108"/>
      <c r="F6278" s="107" t="s">
        <v>789</v>
      </c>
      <c r="G6278" s="108"/>
      <c r="H6278" s="107">
        <v>1222</v>
      </c>
      <c r="I6278" s="112">
        <f t="shared" si="460"/>
        <v>1099.8</v>
      </c>
      <c r="J6278" s="113">
        <v>977.6</v>
      </c>
    </row>
    <row r="6279" s="8" customFormat="1" spans="1:10">
      <c r="A6279" s="107" t="s">
        <v>308</v>
      </c>
      <c r="B6279" s="108">
        <v>331202007</v>
      </c>
      <c r="C6279" s="109" t="s">
        <v>11127</v>
      </c>
      <c r="D6279" s="108"/>
      <c r="E6279" s="108"/>
      <c r="F6279" s="107" t="s">
        <v>789</v>
      </c>
      <c r="G6279" s="108"/>
      <c r="H6279" s="107">
        <v>1317</v>
      </c>
      <c r="I6279" s="112">
        <f t="shared" si="460"/>
        <v>1185.3</v>
      </c>
      <c r="J6279" s="113">
        <v>1053.6</v>
      </c>
    </row>
    <row r="6280" s="8" customFormat="1" ht="27" spans="1:10">
      <c r="A6280" s="107" t="s">
        <v>308</v>
      </c>
      <c r="B6280" s="108">
        <v>331202008</v>
      </c>
      <c r="C6280" s="109" t="s">
        <v>11128</v>
      </c>
      <c r="D6280" s="108" t="s">
        <v>11129</v>
      </c>
      <c r="E6280" s="108"/>
      <c r="F6280" s="107" t="s">
        <v>789</v>
      </c>
      <c r="G6280" s="121" t="s">
        <v>6369</v>
      </c>
      <c r="H6280" s="113">
        <v>1045</v>
      </c>
      <c r="I6280" s="112">
        <f t="shared" si="460"/>
        <v>940.5</v>
      </c>
      <c r="J6280" s="112">
        <f t="shared" ref="J6280:J6282" si="462">H6280*0.8</f>
        <v>836</v>
      </c>
    </row>
    <row r="6281" s="8" customFormat="1" spans="1:10">
      <c r="A6281" s="107" t="s">
        <v>308</v>
      </c>
      <c r="B6281" s="108">
        <v>331202009</v>
      </c>
      <c r="C6281" s="109" t="s">
        <v>11130</v>
      </c>
      <c r="D6281" s="108"/>
      <c r="E6281" s="108"/>
      <c r="F6281" s="107" t="s">
        <v>25</v>
      </c>
      <c r="G6281" s="108"/>
      <c r="H6281" s="107">
        <v>1140</v>
      </c>
      <c r="I6281" s="112">
        <f t="shared" si="460"/>
        <v>1026</v>
      </c>
      <c r="J6281" s="112">
        <f t="shared" si="462"/>
        <v>912</v>
      </c>
    </row>
    <row r="6282" s="8" customFormat="1" spans="1:10">
      <c r="A6282" s="107" t="s">
        <v>308</v>
      </c>
      <c r="B6282" s="108">
        <v>331202010</v>
      </c>
      <c r="C6282" s="109" t="s">
        <v>11131</v>
      </c>
      <c r="D6282" s="108" t="s">
        <v>11132</v>
      </c>
      <c r="E6282" s="108"/>
      <c r="F6282" s="107" t="s">
        <v>789</v>
      </c>
      <c r="G6282" s="108"/>
      <c r="H6282" s="107">
        <v>1000</v>
      </c>
      <c r="I6282" s="112">
        <f t="shared" si="460"/>
        <v>900</v>
      </c>
      <c r="J6282" s="112">
        <f t="shared" si="462"/>
        <v>800</v>
      </c>
    </row>
    <row r="6283" s="8" customFormat="1" spans="1:10">
      <c r="A6283" s="107" t="s">
        <v>308</v>
      </c>
      <c r="B6283" s="108">
        <v>331202011</v>
      </c>
      <c r="C6283" s="109" t="s">
        <v>11133</v>
      </c>
      <c r="D6283" s="108"/>
      <c r="E6283" s="108"/>
      <c r="F6283" s="107" t="s">
        <v>789</v>
      </c>
      <c r="G6283" s="108"/>
      <c r="H6283" s="107">
        <v>885</v>
      </c>
      <c r="I6283" s="112">
        <f t="shared" si="460"/>
        <v>796.5</v>
      </c>
      <c r="J6283" s="113">
        <v>708</v>
      </c>
    </row>
    <row r="6284" s="8" customFormat="1" spans="1:10">
      <c r="A6284" s="107" t="s">
        <v>308</v>
      </c>
      <c r="B6284" s="108">
        <v>331202012</v>
      </c>
      <c r="C6284" s="109" t="s">
        <v>11134</v>
      </c>
      <c r="D6284" s="108"/>
      <c r="E6284" s="108"/>
      <c r="F6284" s="107" t="s">
        <v>25</v>
      </c>
      <c r="G6284" s="108"/>
      <c r="H6284" s="107">
        <v>1800</v>
      </c>
      <c r="I6284" s="112">
        <f t="shared" si="460"/>
        <v>1620</v>
      </c>
      <c r="J6284" s="112">
        <f t="shared" ref="J6284:J6289" si="463">H6284*0.8</f>
        <v>1440</v>
      </c>
    </row>
    <row r="6285" s="8" customFormat="1" spans="1:10">
      <c r="A6285" s="107" t="s">
        <v>308</v>
      </c>
      <c r="B6285" s="108">
        <v>331202013</v>
      </c>
      <c r="C6285" s="109" t="s">
        <v>11135</v>
      </c>
      <c r="D6285" s="108"/>
      <c r="E6285" s="108"/>
      <c r="F6285" s="107" t="s">
        <v>25</v>
      </c>
      <c r="G6285" s="108"/>
      <c r="H6285" s="107">
        <v>2185</v>
      </c>
      <c r="I6285" s="112">
        <f t="shared" si="460"/>
        <v>1966.5</v>
      </c>
      <c r="J6285" s="112">
        <f t="shared" si="463"/>
        <v>1748</v>
      </c>
    </row>
    <row r="6286" s="8" customFormat="1" ht="27" spans="1:10">
      <c r="A6286" s="107" t="s">
        <v>308</v>
      </c>
      <c r="B6286" s="108">
        <v>331202014</v>
      </c>
      <c r="C6286" s="108" t="s">
        <v>11136</v>
      </c>
      <c r="D6286" s="108" t="s">
        <v>11137</v>
      </c>
      <c r="E6286" s="108"/>
      <c r="F6286" s="108" t="s">
        <v>789</v>
      </c>
      <c r="G6286" s="108" t="s">
        <v>6369</v>
      </c>
      <c r="H6286" s="113">
        <v>1652</v>
      </c>
      <c r="I6286" s="112">
        <f t="shared" si="460"/>
        <v>1486.8</v>
      </c>
      <c r="J6286" s="113">
        <v>1321.6</v>
      </c>
    </row>
    <row r="6287" s="8" customFormat="1" ht="67.5" spans="1:10">
      <c r="A6287" s="107" t="s">
        <v>308</v>
      </c>
      <c r="B6287" s="108" t="s">
        <v>11138</v>
      </c>
      <c r="C6287" s="108" t="s">
        <v>11139</v>
      </c>
      <c r="D6287" s="108" t="s">
        <v>11140</v>
      </c>
      <c r="E6287" s="108"/>
      <c r="F6287" s="108" t="s">
        <v>25</v>
      </c>
      <c r="G6287" s="108" t="s">
        <v>11141</v>
      </c>
      <c r="H6287" s="113">
        <v>1529</v>
      </c>
      <c r="I6287" s="112">
        <f t="shared" si="460"/>
        <v>1376.1</v>
      </c>
      <c r="J6287" s="112">
        <f t="shared" si="463"/>
        <v>1223.2</v>
      </c>
    </row>
    <row r="6288" s="9" customFormat="1" ht="81" spans="1:10">
      <c r="A6288" s="113" t="s">
        <v>308</v>
      </c>
      <c r="B6288" s="167" t="s">
        <v>11142</v>
      </c>
      <c r="C6288" s="120" t="s">
        <v>11143</v>
      </c>
      <c r="D6288" s="121" t="s">
        <v>11144</v>
      </c>
      <c r="E6288" s="121"/>
      <c r="F6288" s="113" t="s">
        <v>25</v>
      </c>
      <c r="G6288" s="121"/>
      <c r="H6288" s="112">
        <v>3637</v>
      </c>
      <c r="I6288" s="112">
        <f t="shared" si="460"/>
        <v>3273.3</v>
      </c>
      <c r="J6288" s="112">
        <f t="shared" si="463"/>
        <v>2909.6</v>
      </c>
    </row>
    <row r="6289" s="9" customFormat="1" spans="1:10">
      <c r="A6289" s="113" t="s">
        <v>308</v>
      </c>
      <c r="B6289" s="167" t="s">
        <v>11145</v>
      </c>
      <c r="C6289" s="120" t="s">
        <v>11146</v>
      </c>
      <c r="D6289" s="121" t="s">
        <v>11147</v>
      </c>
      <c r="E6289" s="121"/>
      <c r="F6289" s="113" t="s">
        <v>25</v>
      </c>
      <c r="G6289" s="121"/>
      <c r="H6289" s="113">
        <v>2080</v>
      </c>
      <c r="I6289" s="112">
        <f t="shared" si="460"/>
        <v>1872</v>
      </c>
      <c r="J6289" s="112">
        <f t="shared" si="463"/>
        <v>1664</v>
      </c>
    </row>
    <row r="6290" s="8" customFormat="1" spans="1:10">
      <c r="A6290" s="107"/>
      <c r="B6290" s="108">
        <v>331203</v>
      </c>
      <c r="C6290" s="109" t="s">
        <v>11148</v>
      </c>
      <c r="D6290" s="108"/>
      <c r="E6290" s="108"/>
      <c r="F6290" s="107"/>
      <c r="G6290" s="108"/>
      <c r="H6290" s="107"/>
      <c r="I6290" s="112"/>
      <c r="J6290" s="112"/>
    </row>
    <row r="6291" s="8" customFormat="1" spans="1:10">
      <c r="A6291" s="107" t="s">
        <v>308</v>
      </c>
      <c r="B6291" s="108">
        <v>331203001</v>
      </c>
      <c r="C6291" s="109" t="s">
        <v>11149</v>
      </c>
      <c r="D6291" s="110"/>
      <c r="E6291" s="108"/>
      <c r="F6291" s="107" t="s">
        <v>25</v>
      </c>
      <c r="G6291" s="108"/>
      <c r="H6291" s="107">
        <v>712</v>
      </c>
      <c r="I6291" s="112">
        <f t="shared" ref="I6291:I6300" si="464">H6291*0.9</f>
        <v>640.8</v>
      </c>
      <c r="J6291" s="112">
        <f t="shared" ref="J6291:J6297" si="465">H6291*0.8</f>
        <v>569.6</v>
      </c>
    </row>
    <row r="6292" s="8" customFormat="1" spans="1:10">
      <c r="A6292" s="107" t="s">
        <v>308</v>
      </c>
      <c r="B6292" s="108" t="s">
        <v>11150</v>
      </c>
      <c r="C6292" s="109" t="s">
        <v>11151</v>
      </c>
      <c r="D6292" s="108"/>
      <c r="E6292" s="108"/>
      <c r="F6292" s="107" t="s">
        <v>25</v>
      </c>
      <c r="G6292" s="108"/>
      <c r="H6292" s="107">
        <v>712</v>
      </c>
      <c r="I6292" s="112">
        <f t="shared" si="464"/>
        <v>640.8</v>
      </c>
      <c r="J6292" s="112">
        <f t="shared" si="465"/>
        <v>569.6</v>
      </c>
    </row>
    <row r="6293" s="8" customFormat="1" spans="1:10">
      <c r="A6293" s="107" t="s">
        <v>308</v>
      </c>
      <c r="B6293" s="108">
        <v>331203002</v>
      </c>
      <c r="C6293" s="109" t="s">
        <v>11152</v>
      </c>
      <c r="D6293" s="108"/>
      <c r="E6293" s="108"/>
      <c r="F6293" s="107" t="s">
        <v>789</v>
      </c>
      <c r="G6293" s="108"/>
      <c r="H6293" s="117">
        <v>1876</v>
      </c>
      <c r="I6293" s="118">
        <v>1688.4</v>
      </c>
      <c r="J6293" s="118">
        <v>1500.8</v>
      </c>
    </row>
    <row r="6294" s="8" customFormat="1" spans="1:10">
      <c r="A6294" s="107" t="s">
        <v>308</v>
      </c>
      <c r="B6294" s="108">
        <v>331203003</v>
      </c>
      <c r="C6294" s="109" t="s">
        <v>11153</v>
      </c>
      <c r="D6294" s="108"/>
      <c r="E6294" s="108"/>
      <c r="F6294" s="107" t="s">
        <v>25</v>
      </c>
      <c r="G6294" s="108"/>
      <c r="H6294" s="107">
        <v>1261</v>
      </c>
      <c r="I6294" s="112">
        <f t="shared" si="464"/>
        <v>1134.9</v>
      </c>
      <c r="J6294" s="112">
        <f t="shared" si="465"/>
        <v>1008.8</v>
      </c>
    </row>
    <row r="6295" s="8" customFormat="1" spans="1:10">
      <c r="A6295" s="107" t="s">
        <v>308</v>
      </c>
      <c r="B6295" s="108">
        <v>331203004</v>
      </c>
      <c r="C6295" s="109" t="s">
        <v>11154</v>
      </c>
      <c r="D6295" s="110"/>
      <c r="E6295" s="108"/>
      <c r="F6295" s="107" t="s">
        <v>25</v>
      </c>
      <c r="G6295" s="108"/>
      <c r="H6295" s="107">
        <v>776</v>
      </c>
      <c r="I6295" s="112">
        <f t="shared" si="464"/>
        <v>698.4</v>
      </c>
      <c r="J6295" s="112">
        <f t="shared" si="465"/>
        <v>620.8</v>
      </c>
    </row>
    <row r="6296" s="8" customFormat="1" spans="1:10">
      <c r="A6296" s="107" t="s">
        <v>308</v>
      </c>
      <c r="B6296" s="108" t="s">
        <v>11155</v>
      </c>
      <c r="C6296" s="109" t="s">
        <v>11156</v>
      </c>
      <c r="D6296" s="110"/>
      <c r="E6296" s="108"/>
      <c r="F6296" s="107" t="s">
        <v>25</v>
      </c>
      <c r="G6296" s="108"/>
      <c r="H6296" s="107">
        <v>776</v>
      </c>
      <c r="I6296" s="112">
        <f t="shared" si="464"/>
        <v>698.4</v>
      </c>
      <c r="J6296" s="112">
        <f t="shared" si="465"/>
        <v>620.8</v>
      </c>
    </row>
    <row r="6297" s="8" customFormat="1" spans="1:10">
      <c r="A6297" s="107" t="s">
        <v>308</v>
      </c>
      <c r="B6297" s="108">
        <v>331203005</v>
      </c>
      <c r="C6297" s="109" t="s">
        <v>11157</v>
      </c>
      <c r="D6297" s="108"/>
      <c r="E6297" s="108"/>
      <c r="F6297" s="107" t="s">
        <v>25</v>
      </c>
      <c r="G6297" s="108"/>
      <c r="H6297" s="107">
        <v>950</v>
      </c>
      <c r="I6297" s="112">
        <f t="shared" si="464"/>
        <v>855</v>
      </c>
      <c r="J6297" s="112">
        <f t="shared" si="465"/>
        <v>760</v>
      </c>
    </row>
    <row r="6298" s="8" customFormat="1" spans="1:10">
      <c r="A6298" s="107" t="s">
        <v>308</v>
      </c>
      <c r="B6298" s="108">
        <v>331203006</v>
      </c>
      <c r="C6298" s="109" t="s">
        <v>11158</v>
      </c>
      <c r="D6298" s="108"/>
      <c r="E6298" s="108"/>
      <c r="F6298" s="107" t="s">
        <v>789</v>
      </c>
      <c r="G6298" s="110"/>
      <c r="H6298" s="107">
        <v>1270</v>
      </c>
      <c r="I6298" s="112">
        <f t="shared" si="464"/>
        <v>1143</v>
      </c>
      <c r="J6298" s="113">
        <v>1016</v>
      </c>
    </row>
    <row r="6299" s="8" customFormat="1" spans="1:10">
      <c r="A6299" s="107" t="s">
        <v>308</v>
      </c>
      <c r="B6299" s="108" t="s">
        <v>11159</v>
      </c>
      <c r="C6299" s="109" t="s">
        <v>11160</v>
      </c>
      <c r="D6299" s="108"/>
      <c r="E6299" s="108"/>
      <c r="F6299" s="107" t="s">
        <v>789</v>
      </c>
      <c r="G6299" s="108"/>
      <c r="H6299" s="107">
        <v>1778</v>
      </c>
      <c r="I6299" s="112">
        <f t="shared" si="464"/>
        <v>1600.2</v>
      </c>
      <c r="J6299" s="113">
        <v>1422.4</v>
      </c>
    </row>
    <row r="6300" s="8" customFormat="1" spans="1:10">
      <c r="A6300" s="107" t="s">
        <v>308</v>
      </c>
      <c r="B6300" s="108">
        <v>331203007</v>
      </c>
      <c r="C6300" s="109" t="s">
        <v>11161</v>
      </c>
      <c r="D6300" s="108"/>
      <c r="E6300" s="108" t="s">
        <v>6072</v>
      </c>
      <c r="F6300" s="107" t="s">
        <v>25</v>
      </c>
      <c r="G6300" s="108"/>
      <c r="H6300" s="107">
        <v>760</v>
      </c>
      <c r="I6300" s="112">
        <f t="shared" si="464"/>
        <v>684</v>
      </c>
      <c r="J6300" s="112">
        <f t="shared" ref="J6300:J6307" si="466">H6300*0.8</f>
        <v>608</v>
      </c>
    </row>
    <row r="6301" s="8" customFormat="1" ht="40.5" spans="1:10">
      <c r="A6301" s="107" t="s">
        <v>308</v>
      </c>
      <c r="B6301" s="108">
        <v>331203008</v>
      </c>
      <c r="C6301" s="109" t="s">
        <v>11162</v>
      </c>
      <c r="D6301" s="108"/>
      <c r="E6301" s="108"/>
      <c r="F6301" s="107" t="s">
        <v>25</v>
      </c>
      <c r="G6301" s="108"/>
      <c r="H6301" s="107" t="s">
        <v>6729</v>
      </c>
      <c r="I6301" s="107" t="s">
        <v>6729</v>
      </c>
      <c r="J6301" s="107" t="s">
        <v>6729</v>
      </c>
    </row>
    <row r="6302" s="8" customFormat="1" ht="40.5" spans="1:10">
      <c r="A6302" s="107" t="s">
        <v>308</v>
      </c>
      <c r="B6302" s="108" t="s">
        <v>11163</v>
      </c>
      <c r="C6302" s="109" t="s">
        <v>11164</v>
      </c>
      <c r="D6302" s="108"/>
      <c r="E6302" s="108"/>
      <c r="F6302" s="107" t="s">
        <v>25</v>
      </c>
      <c r="G6302" s="52"/>
      <c r="H6302" s="107" t="s">
        <v>6729</v>
      </c>
      <c r="I6302" s="107" t="s">
        <v>6729</v>
      </c>
      <c r="J6302" s="107" t="s">
        <v>6729</v>
      </c>
    </row>
    <row r="6303" s="8" customFormat="1" spans="1:10">
      <c r="A6303" s="107" t="s">
        <v>308</v>
      </c>
      <c r="B6303" s="108">
        <v>331203009</v>
      </c>
      <c r="C6303" s="109" t="s">
        <v>11165</v>
      </c>
      <c r="D6303" s="108"/>
      <c r="E6303" s="108"/>
      <c r="F6303" s="107" t="s">
        <v>25</v>
      </c>
      <c r="G6303" s="108"/>
      <c r="H6303" s="107">
        <v>665</v>
      </c>
      <c r="I6303" s="112">
        <f t="shared" ref="I6303:I6307" si="467">H6303*0.9</f>
        <v>598.5</v>
      </c>
      <c r="J6303" s="112">
        <f t="shared" si="466"/>
        <v>532</v>
      </c>
    </row>
    <row r="6304" s="8" customFormat="1" spans="1:10">
      <c r="A6304" s="107" t="s">
        <v>308</v>
      </c>
      <c r="B6304" s="108">
        <v>331203010</v>
      </c>
      <c r="C6304" s="109" t="s">
        <v>11166</v>
      </c>
      <c r="D6304" s="108"/>
      <c r="E6304" s="108"/>
      <c r="F6304" s="107" t="s">
        <v>25</v>
      </c>
      <c r="G6304" s="108"/>
      <c r="H6304" s="107">
        <v>665</v>
      </c>
      <c r="I6304" s="112">
        <f t="shared" si="467"/>
        <v>598.5</v>
      </c>
      <c r="J6304" s="112">
        <f t="shared" si="466"/>
        <v>532</v>
      </c>
    </row>
    <row r="6305" s="8" customFormat="1" spans="1:10">
      <c r="A6305" s="107" t="s">
        <v>308</v>
      </c>
      <c r="B6305" s="108">
        <v>331203011</v>
      </c>
      <c r="C6305" s="109" t="s">
        <v>11167</v>
      </c>
      <c r="D6305" s="108"/>
      <c r="E6305" s="108"/>
      <c r="F6305" s="107" t="s">
        <v>789</v>
      </c>
      <c r="G6305" s="108"/>
      <c r="H6305" s="107">
        <v>1070</v>
      </c>
      <c r="I6305" s="112">
        <f t="shared" si="467"/>
        <v>963</v>
      </c>
      <c r="J6305" s="112">
        <f t="shared" si="466"/>
        <v>856</v>
      </c>
    </row>
    <row r="6306" s="8" customFormat="1" spans="1:10">
      <c r="A6306" s="107" t="s">
        <v>308</v>
      </c>
      <c r="B6306" s="108">
        <v>331203012</v>
      </c>
      <c r="C6306" s="109" t="s">
        <v>11168</v>
      </c>
      <c r="D6306" s="108"/>
      <c r="E6306" s="108"/>
      <c r="F6306" s="107" t="s">
        <v>25</v>
      </c>
      <c r="G6306" s="108"/>
      <c r="H6306" s="107">
        <v>950</v>
      </c>
      <c r="I6306" s="112">
        <f t="shared" si="467"/>
        <v>855</v>
      </c>
      <c r="J6306" s="112">
        <f t="shared" si="466"/>
        <v>760</v>
      </c>
    </row>
    <row r="6307" s="8" customFormat="1" spans="1:10">
      <c r="A6307" s="107" t="s">
        <v>308</v>
      </c>
      <c r="B6307" s="108">
        <v>331203013</v>
      </c>
      <c r="C6307" s="109" t="s">
        <v>11169</v>
      </c>
      <c r="D6307" s="108"/>
      <c r="E6307" s="108"/>
      <c r="F6307" s="107" t="s">
        <v>25</v>
      </c>
      <c r="G6307" s="108"/>
      <c r="H6307" s="107">
        <v>760</v>
      </c>
      <c r="I6307" s="112">
        <f t="shared" si="467"/>
        <v>684</v>
      </c>
      <c r="J6307" s="112">
        <f t="shared" si="466"/>
        <v>608</v>
      </c>
    </row>
    <row r="6308" s="8" customFormat="1" spans="1:10">
      <c r="A6308" s="107"/>
      <c r="B6308" s="108">
        <v>331204</v>
      </c>
      <c r="C6308" s="109" t="s">
        <v>11170</v>
      </c>
      <c r="D6308" s="108"/>
      <c r="E6308" s="108"/>
      <c r="F6308" s="107"/>
      <c r="G6308" s="108"/>
      <c r="H6308" s="107"/>
      <c r="I6308" s="112"/>
      <c r="J6308" s="112"/>
    </row>
    <row r="6309" s="8" customFormat="1" spans="1:10">
      <c r="A6309" s="107" t="s">
        <v>308</v>
      </c>
      <c r="B6309" s="108">
        <v>331204001</v>
      </c>
      <c r="C6309" s="109" t="s">
        <v>11171</v>
      </c>
      <c r="D6309" s="110"/>
      <c r="E6309" s="108"/>
      <c r="F6309" s="107" t="s">
        <v>25</v>
      </c>
      <c r="G6309" s="110"/>
      <c r="H6309" s="107">
        <v>291</v>
      </c>
      <c r="I6309" s="112">
        <f t="shared" ref="I6309:I6339" si="468">H6309*0.9</f>
        <v>261.9</v>
      </c>
      <c r="J6309" s="112">
        <f t="shared" ref="J6309:J6312" si="469">H6309*0.8</f>
        <v>232.8</v>
      </c>
    </row>
    <row r="6310" s="8" customFormat="1" spans="1:10">
      <c r="A6310" s="107" t="s">
        <v>308</v>
      </c>
      <c r="B6310" s="108" t="s">
        <v>11172</v>
      </c>
      <c r="C6310" s="109" t="s">
        <v>11173</v>
      </c>
      <c r="D6310" s="108"/>
      <c r="E6310" s="108"/>
      <c r="F6310" s="107" t="s">
        <v>25</v>
      </c>
      <c r="G6310" s="108"/>
      <c r="H6310" s="117">
        <v>370</v>
      </c>
      <c r="I6310" s="118">
        <v>333</v>
      </c>
      <c r="J6310" s="118">
        <v>296</v>
      </c>
    </row>
    <row r="6311" s="8" customFormat="1" ht="27" spans="1:10">
      <c r="A6311" s="107" t="s">
        <v>308</v>
      </c>
      <c r="B6311" s="108" t="s">
        <v>11174</v>
      </c>
      <c r="C6311" s="73" t="s">
        <v>11175</v>
      </c>
      <c r="D6311" s="73"/>
      <c r="E6311" s="73"/>
      <c r="F6311" s="71" t="s">
        <v>25</v>
      </c>
      <c r="G6311" s="73" t="s">
        <v>6369</v>
      </c>
      <c r="H6311" s="107">
        <v>50</v>
      </c>
      <c r="I6311" s="112">
        <f t="shared" si="468"/>
        <v>45</v>
      </c>
      <c r="J6311" s="112">
        <f t="shared" si="469"/>
        <v>40</v>
      </c>
    </row>
    <row r="6312" s="8" customFormat="1" ht="27" spans="1:10">
      <c r="A6312" s="107" t="s">
        <v>308</v>
      </c>
      <c r="B6312" s="108" t="s">
        <v>11176</v>
      </c>
      <c r="C6312" s="73" t="s">
        <v>11177</v>
      </c>
      <c r="D6312" s="73"/>
      <c r="E6312" s="73"/>
      <c r="F6312" s="71" t="s">
        <v>25</v>
      </c>
      <c r="G6312" s="73" t="s">
        <v>6369</v>
      </c>
      <c r="H6312" s="107">
        <v>50</v>
      </c>
      <c r="I6312" s="112">
        <f t="shared" si="468"/>
        <v>45</v>
      </c>
      <c r="J6312" s="112">
        <f t="shared" si="469"/>
        <v>40</v>
      </c>
    </row>
    <row r="6313" s="8" customFormat="1" spans="1:10">
      <c r="A6313" s="107" t="s">
        <v>308</v>
      </c>
      <c r="B6313" s="108">
        <v>331204002</v>
      </c>
      <c r="C6313" s="109" t="s">
        <v>11178</v>
      </c>
      <c r="D6313" s="108"/>
      <c r="E6313" s="108"/>
      <c r="F6313" s="107" t="s">
        <v>25</v>
      </c>
      <c r="G6313" s="108"/>
      <c r="H6313" s="107">
        <v>286</v>
      </c>
      <c r="I6313" s="112">
        <f t="shared" si="468"/>
        <v>257.4</v>
      </c>
      <c r="J6313" s="113">
        <v>228.8</v>
      </c>
    </row>
    <row r="6314" s="8" customFormat="1" spans="1:10">
      <c r="A6314" s="107" t="s">
        <v>308</v>
      </c>
      <c r="B6314" s="108">
        <v>331204003</v>
      </c>
      <c r="C6314" s="109" t="s">
        <v>11179</v>
      </c>
      <c r="D6314" s="108"/>
      <c r="E6314" s="108"/>
      <c r="F6314" s="107" t="s">
        <v>25</v>
      </c>
      <c r="G6314" s="108"/>
      <c r="H6314" s="107">
        <v>475</v>
      </c>
      <c r="I6314" s="112">
        <f t="shared" si="468"/>
        <v>427.5</v>
      </c>
      <c r="J6314" s="112">
        <f t="shared" ref="J6314:J6324" si="470">H6314*0.8</f>
        <v>380</v>
      </c>
    </row>
    <row r="6315" s="8" customFormat="1" spans="1:10">
      <c r="A6315" s="107" t="s">
        <v>308</v>
      </c>
      <c r="B6315" s="108">
        <v>331204004</v>
      </c>
      <c r="C6315" s="109" t="s">
        <v>11180</v>
      </c>
      <c r="D6315" s="108"/>
      <c r="E6315" s="108"/>
      <c r="F6315" s="107" t="s">
        <v>25</v>
      </c>
      <c r="G6315" s="108"/>
      <c r="H6315" s="107">
        <v>285</v>
      </c>
      <c r="I6315" s="112">
        <f t="shared" si="468"/>
        <v>256.5</v>
      </c>
      <c r="J6315" s="112">
        <f t="shared" si="470"/>
        <v>228</v>
      </c>
    </row>
    <row r="6316" s="8" customFormat="1" spans="1:10">
      <c r="A6316" s="107" t="s">
        <v>308</v>
      </c>
      <c r="B6316" s="108">
        <v>331204005</v>
      </c>
      <c r="C6316" s="109" t="s">
        <v>11181</v>
      </c>
      <c r="D6316" s="108"/>
      <c r="E6316" s="108"/>
      <c r="F6316" s="107" t="s">
        <v>25</v>
      </c>
      <c r="G6316" s="108"/>
      <c r="H6316" s="107">
        <v>1900</v>
      </c>
      <c r="I6316" s="112">
        <f t="shared" si="468"/>
        <v>1710</v>
      </c>
      <c r="J6316" s="112">
        <f t="shared" si="470"/>
        <v>1520</v>
      </c>
    </row>
    <row r="6317" s="8" customFormat="1" ht="27" spans="1:10">
      <c r="A6317" s="107" t="s">
        <v>308</v>
      </c>
      <c r="B6317" s="151" t="s">
        <v>11182</v>
      </c>
      <c r="C6317" s="60" t="s">
        <v>11183</v>
      </c>
      <c r="D6317" s="52" t="s">
        <v>11184</v>
      </c>
      <c r="E6317" s="108"/>
      <c r="F6317" s="107" t="s">
        <v>25</v>
      </c>
      <c r="G6317" s="108"/>
      <c r="H6317" s="107">
        <v>617</v>
      </c>
      <c r="I6317" s="112">
        <f t="shared" si="468"/>
        <v>555.3</v>
      </c>
      <c r="J6317" s="112">
        <f t="shared" si="470"/>
        <v>493.6</v>
      </c>
    </row>
    <row r="6318" s="8" customFormat="1" ht="27" spans="1:10">
      <c r="A6318" s="107" t="s">
        <v>308</v>
      </c>
      <c r="B6318" s="151" t="s">
        <v>11185</v>
      </c>
      <c r="C6318" s="60" t="s">
        <v>11186</v>
      </c>
      <c r="D6318" s="52" t="s">
        <v>11187</v>
      </c>
      <c r="E6318" s="108"/>
      <c r="F6318" s="107" t="s">
        <v>25</v>
      </c>
      <c r="G6318" s="108"/>
      <c r="H6318" s="107">
        <v>617</v>
      </c>
      <c r="I6318" s="112">
        <f t="shared" si="468"/>
        <v>555.3</v>
      </c>
      <c r="J6318" s="112">
        <f t="shared" si="470"/>
        <v>493.6</v>
      </c>
    </row>
    <row r="6319" s="8" customFormat="1" spans="1:10">
      <c r="A6319" s="107" t="s">
        <v>308</v>
      </c>
      <c r="B6319" s="108">
        <v>331204007</v>
      </c>
      <c r="C6319" s="109" t="s">
        <v>11188</v>
      </c>
      <c r="D6319" s="110"/>
      <c r="E6319" s="108"/>
      <c r="F6319" s="107" t="s">
        <v>25</v>
      </c>
      <c r="G6319" s="108"/>
      <c r="H6319" s="107">
        <v>1000</v>
      </c>
      <c r="I6319" s="112">
        <f t="shared" si="468"/>
        <v>900</v>
      </c>
      <c r="J6319" s="112">
        <f t="shared" si="470"/>
        <v>800</v>
      </c>
    </row>
    <row r="6320" s="8" customFormat="1" spans="1:10">
      <c r="A6320" s="107" t="s">
        <v>308</v>
      </c>
      <c r="B6320" s="108" t="s">
        <v>11189</v>
      </c>
      <c r="C6320" s="109" t="s">
        <v>11190</v>
      </c>
      <c r="D6320" s="108"/>
      <c r="E6320" s="108"/>
      <c r="F6320" s="107" t="s">
        <v>25</v>
      </c>
      <c r="G6320" s="108"/>
      <c r="H6320" s="107">
        <v>1000</v>
      </c>
      <c r="I6320" s="112">
        <f t="shared" si="468"/>
        <v>900</v>
      </c>
      <c r="J6320" s="112">
        <f t="shared" si="470"/>
        <v>800</v>
      </c>
    </row>
    <row r="6321" s="8" customFormat="1" spans="1:10">
      <c r="A6321" s="107" t="s">
        <v>308</v>
      </c>
      <c r="B6321" s="108">
        <v>331204008</v>
      </c>
      <c r="C6321" s="109" t="s">
        <v>11191</v>
      </c>
      <c r="D6321" s="110"/>
      <c r="E6321" s="108"/>
      <c r="F6321" s="107" t="s">
        <v>25</v>
      </c>
      <c r="G6321" s="108"/>
      <c r="H6321" s="107">
        <v>1940</v>
      </c>
      <c r="I6321" s="112">
        <f t="shared" si="468"/>
        <v>1746</v>
      </c>
      <c r="J6321" s="112">
        <f t="shared" si="470"/>
        <v>1552</v>
      </c>
    </row>
    <row r="6322" s="8" customFormat="1" spans="1:10">
      <c r="A6322" s="107" t="s">
        <v>308</v>
      </c>
      <c r="B6322" s="108" t="s">
        <v>11192</v>
      </c>
      <c r="C6322" s="109" t="s">
        <v>11193</v>
      </c>
      <c r="D6322" s="108"/>
      <c r="E6322" s="108"/>
      <c r="F6322" s="107" t="s">
        <v>25</v>
      </c>
      <c r="G6322" s="108"/>
      <c r="H6322" s="107">
        <v>1940</v>
      </c>
      <c r="I6322" s="112">
        <f t="shared" si="468"/>
        <v>1746</v>
      </c>
      <c r="J6322" s="112">
        <f t="shared" si="470"/>
        <v>1552</v>
      </c>
    </row>
    <row r="6323" s="8" customFormat="1" spans="1:10">
      <c r="A6323" s="107" t="s">
        <v>308</v>
      </c>
      <c r="B6323" s="108">
        <v>331204009</v>
      </c>
      <c r="C6323" s="109" t="s">
        <v>11194</v>
      </c>
      <c r="D6323" s="108"/>
      <c r="E6323" s="108"/>
      <c r="F6323" s="107" t="s">
        <v>25</v>
      </c>
      <c r="G6323" s="110"/>
      <c r="H6323" s="107">
        <v>1700</v>
      </c>
      <c r="I6323" s="112">
        <f t="shared" si="468"/>
        <v>1530</v>
      </c>
      <c r="J6323" s="112">
        <f t="shared" si="470"/>
        <v>1360</v>
      </c>
    </row>
    <row r="6324" s="8" customFormat="1" spans="1:10">
      <c r="A6324" s="107" t="s">
        <v>308</v>
      </c>
      <c r="B6324" s="108" t="s">
        <v>11195</v>
      </c>
      <c r="C6324" s="109" t="s">
        <v>11196</v>
      </c>
      <c r="D6324" s="108"/>
      <c r="E6324" s="108"/>
      <c r="F6324" s="107" t="s">
        <v>25</v>
      </c>
      <c r="G6324" s="108"/>
      <c r="H6324" s="107">
        <v>2550</v>
      </c>
      <c r="I6324" s="112">
        <f t="shared" si="468"/>
        <v>2295</v>
      </c>
      <c r="J6324" s="112">
        <f t="shared" si="470"/>
        <v>2040</v>
      </c>
    </row>
    <row r="6325" s="8" customFormat="1" spans="1:10">
      <c r="A6325" s="107" t="s">
        <v>308</v>
      </c>
      <c r="B6325" s="108">
        <v>331204010</v>
      </c>
      <c r="C6325" s="109" t="s">
        <v>11197</v>
      </c>
      <c r="D6325" s="108" t="s">
        <v>11198</v>
      </c>
      <c r="E6325" s="108" t="s">
        <v>8028</v>
      </c>
      <c r="F6325" s="107" t="s">
        <v>25</v>
      </c>
      <c r="G6325" s="108"/>
      <c r="H6325" s="107">
        <v>2772</v>
      </c>
      <c r="I6325" s="112">
        <f t="shared" si="468"/>
        <v>2494.8</v>
      </c>
      <c r="J6325" s="113">
        <v>2217.6</v>
      </c>
    </row>
    <row r="6326" s="8" customFormat="1" spans="1:10">
      <c r="A6326" s="107" t="s">
        <v>308</v>
      </c>
      <c r="B6326" s="108">
        <v>331204011</v>
      </c>
      <c r="C6326" s="109" t="s">
        <v>11199</v>
      </c>
      <c r="D6326" s="108" t="s">
        <v>11200</v>
      </c>
      <c r="E6326" s="108" t="s">
        <v>8028</v>
      </c>
      <c r="F6326" s="107" t="s">
        <v>25</v>
      </c>
      <c r="G6326" s="108"/>
      <c r="H6326" s="107">
        <v>1800</v>
      </c>
      <c r="I6326" s="112">
        <f t="shared" si="468"/>
        <v>1620</v>
      </c>
      <c r="J6326" s="112">
        <f t="shared" ref="J6326:J6337" si="471">H6326*0.8</f>
        <v>1440</v>
      </c>
    </row>
    <row r="6327" s="8" customFormat="1" spans="1:10">
      <c r="A6327" s="107" t="s">
        <v>308</v>
      </c>
      <c r="B6327" s="108">
        <v>331204012</v>
      </c>
      <c r="C6327" s="109" t="s">
        <v>11201</v>
      </c>
      <c r="D6327" s="108"/>
      <c r="E6327" s="108" t="s">
        <v>8028</v>
      </c>
      <c r="F6327" s="107" t="s">
        <v>25</v>
      </c>
      <c r="G6327" s="108"/>
      <c r="H6327" s="107">
        <v>950</v>
      </c>
      <c r="I6327" s="112">
        <f t="shared" si="468"/>
        <v>855</v>
      </c>
      <c r="J6327" s="112">
        <f t="shared" si="471"/>
        <v>760</v>
      </c>
    </row>
    <row r="6328" s="8" customFormat="1" spans="1:10">
      <c r="A6328" s="107" t="s">
        <v>308</v>
      </c>
      <c r="B6328" s="108">
        <v>331204013</v>
      </c>
      <c r="C6328" s="109" t="s">
        <v>11202</v>
      </c>
      <c r="D6328" s="110"/>
      <c r="E6328" s="108"/>
      <c r="F6328" s="107" t="s">
        <v>25</v>
      </c>
      <c r="G6328" s="108"/>
      <c r="H6328" s="107">
        <v>1796</v>
      </c>
      <c r="I6328" s="112">
        <f t="shared" si="468"/>
        <v>1616.4</v>
      </c>
      <c r="J6328" s="113">
        <v>1436.8</v>
      </c>
    </row>
    <row r="6329" s="8" customFormat="1" spans="1:10">
      <c r="A6329" s="107" t="s">
        <v>308</v>
      </c>
      <c r="B6329" s="108" t="s">
        <v>11203</v>
      </c>
      <c r="C6329" s="109" t="s">
        <v>11204</v>
      </c>
      <c r="D6329" s="108"/>
      <c r="E6329" s="108"/>
      <c r="F6329" s="107" t="s">
        <v>25</v>
      </c>
      <c r="G6329" s="108"/>
      <c r="H6329" s="107">
        <v>1796</v>
      </c>
      <c r="I6329" s="112">
        <f t="shared" si="468"/>
        <v>1616.4</v>
      </c>
      <c r="J6329" s="113">
        <v>1436.8</v>
      </c>
    </row>
    <row r="6330" s="8" customFormat="1" spans="1:10">
      <c r="A6330" s="107" t="s">
        <v>308</v>
      </c>
      <c r="B6330" s="108">
        <v>331204014</v>
      </c>
      <c r="C6330" s="109" t="s">
        <v>11205</v>
      </c>
      <c r="D6330" s="110"/>
      <c r="E6330" s="108" t="s">
        <v>8028</v>
      </c>
      <c r="F6330" s="107" t="s">
        <v>25</v>
      </c>
      <c r="G6330" s="108"/>
      <c r="H6330" s="107">
        <v>1425</v>
      </c>
      <c r="I6330" s="112">
        <f t="shared" si="468"/>
        <v>1282.5</v>
      </c>
      <c r="J6330" s="112">
        <f t="shared" si="471"/>
        <v>1140</v>
      </c>
    </row>
    <row r="6331" s="8" customFormat="1" spans="1:10">
      <c r="A6331" s="107" t="s">
        <v>308</v>
      </c>
      <c r="B6331" s="108" t="s">
        <v>11206</v>
      </c>
      <c r="C6331" s="109" t="s">
        <v>11207</v>
      </c>
      <c r="D6331" s="108"/>
      <c r="E6331" s="108" t="s">
        <v>8028</v>
      </c>
      <c r="F6331" s="107" t="s">
        <v>25</v>
      </c>
      <c r="G6331" s="108"/>
      <c r="H6331" s="107">
        <v>1425</v>
      </c>
      <c r="I6331" s="112">
        <f t="shared" si="468"/>
        <v>1282.5</v>
      </c>
      <c r="J6331" s="112">
        <f t="shared" si="471"/>
        <v>1140</v>
      </c>
    </row>
    <row r="6332" s="8" customFormat="1" spans="1:10">
      <c r="A6332" s="107" t="s">
        <v>308</v>
      </c>
      <c r="B6332" s="108">
        <v>331204015</v>
      </c>
      <c r="C6332" s="109" t="s">
        <v>11208</v>
      </c>
      <c r="D6332" s="108"/>
      <c r="E6332" s="108"/>
      <c r="F6332" s="107" t="s">
        <v>25</v>
      </c>
      <c r="G6332" s="110"/>
      <c r="H6332" s="107">
        <v>1235</v>
      </c>
      <c r="I6332" s="112">
        <f t="shared" si="468"/>
        <v>1111.5</v>
      </c>
      <c r="J6332" s="112">
        <f t="shared" si="471"/>
        <v>988</v>
      </c>
    </row>
    <row r="6333" s="8" customFormat="1" ht="27" spans="1:10">
      <c r="A6333" s="107" t="s">
        <v>308</v>
      </c>
      <c r="B6333" s="108" t="s">
        <v>11209</v>
      </c>
      <c r="C6333" s="109" t="s">
        <v>11210</v>
      </c>
      <c r="D6333" s="108"/>
      <c r="E6333" s="108"/>
      <c r="F6333" s="107" t="s">
        <v>25</v>
      </c>
      <c r="G6333" s="108"/>
      <c r="H6333" s="107">
        <v>1852.5</v>
      </c>
      <c r="I6333" s="112">
        <f t="shared" si="468"/>
        <v>1667.25</v>
      </c>
      <c r="J6333" s="112">
        <f t="shared" si="471"/>
        <v>1482</v>
      </c>
    </row>
    <row r="6334" s="8" customFormat="1" spans="1:10">
      <c r="A6334" s="107" t="s">
        <v>308</v>
      </c>
      <c r="B6334" s="108">
        <v>331204016</v>
      </c>
      <c r="C6334" s="109" t="s">
        <v>11211</v>
      </c>
      <c r="D6334" s="108"/>
      <c r="E6334" s="108"/>
      <c r="F6334" s="107" t="s">
        <v>25</v>
      </c>
      <c r="G6334" s="108"/>
      <c r="H6334" s="107">
        <v>950</v>
      </c>
      <c r="I6334" s="112">
        <f t="shared" si="468"/>
        <v>855</v>
      </c>
      <c r="J6334" s="112">
        <f t="shared" si="471"/>
        <v>760</v>
      </c>
    </row>
    <row r="6335" s="8" customFormat="1" spans="1:10">
      <c r="A6335" s="107" t="s">
        <v>308</v>
      </c>
      <c r="B6335" s="108">
        <v>331204017</v>
      </c>
      <c r="C6335" s="109" t="s">
        <v>11212</v>
      </c>
      <c r="D6335" s="108"/>
      <c r="E6335" s="108"/>
      <c r="F6335" s="107" t="s">
        <v>25</v>
      </c>
      <c r="G6335" s="108"/>
      <c r="H6335" s="107">
        <v>2200</v>
      </c>
      <c r="I6335" s="112">
        <f t="shared" si="468"/>
        <v>1980</v>
      </c>
      <c r="J6335" s="112">
        <f t="shared" si="471"/>
        <v>1760</v>
      </c>
    </row>
    <row r="6336" s="8" customFormat="1" spans="1:10">
      <c r="A6336" s="107" t="s">
        <v>308</v>
      </c>
      <c r="B6336" s="108">
        <v>331204018</v>
      </c>
      <c r="C6336" s="109" t="s">
        <v>11213</v>
      </c>
      <c r="D6336" s="108"/>
      <c r="E6336" s="108"/>
      <c r="F6336" s="107" t="s">
        <v>25</v>
      </c>
      <c r="G6336" s="108"/>
      <c r="H6336" s="107">
        <v>1300</v>
      </c>
      <c r="I6336" s="112">
        <f t="shared" si="468"/>
        <v>1170</v>
      </c>
      <c r="J6336" s="112">
        <f t="shared" si="471"/>
        <v>1040</v>
      </c>
    </row>
    <row r="6337" s="8" customFormat="1" spans="1:10">
      <c r="A6337" s="107" t="s">
        <v>308</v>
      </c>
      <c r="B6337" s="108">
        <v>331204019</v>
      </c>
      <c r="C6337" s="109" t="s">
        <v>11214</v>
      </c>
      <c r="D6337" s="110"/>
      <c r="E6337" s="108"/>
      <c r="F6337" s="107" t="s">
        <v>25</v>
      </c>
      <c r="G6337" s="108"/>
      <c r="H6337" s="107">
        <v>1500</v>
      </c>
      <c r="I6337" s="112">
        <f t="shared" si="468"/>
        <v>1350</v>
      </c>
      <c r="J6337" s="112">
        <f t="shared" si="471"/>
        <v>1200</v>
      </c>
    </row>
    <row r="6338" s="8" customFormat="1" spans="1:10">
      <c r="A6338" s="107" t="s">
        <v>308</v>
      </c>
      <c r="B6338" s="151" t="s">
        <v>11215</v>
      </c>
      <c r="C6338" s="60" t="s">
        <v>11216</v>
      </c>
      <c r="D6338" s="52" t="s">
        <v>11217</v>
      </c>
      <c r="E6338" s="108"/>
      <c r="F6338" s="107" t="s">
        <v>25</v>
      </c>
      <c r="G6338" s="108"/>
      <c r="H6338" s="107">
        <v>245</v>
      </c>
      <c r="I6338" s="112">
        <f t="shared" si="468"/>
        <v>220.5</v>
      </c>
      <c r="J6338" s="113">
        <v>196</v>
      </c>
    </row>
    <row r="6339" s="8" customFormat="1" spans="1:10">
      <c r="A6339" s="107" t="s">
        <v>308</v>
      </c>
      <c r="B6339" s="108" t="s">
        <v>11218</v>
      </c>
      <c r="C6339" s="109" t="s">
        <v>11219</v>
      </c>
      <c r="D6339" s="108"/>
      <c r="E6339" s="108"/>
      <c r="F6339" s="107" t="s">
        <v>25</v>
      </c>
      <c r="G6339" s="108"/>
      <c r="H6339" s="107">
        <v>1782</v>
      </c>
      <c r="I6339" s="112">
        <f t="shared" si="468"/>
        <v>1603.8</v>
      </c>
      <c r="J6339" s="112">
        <f>H6339*0.8</f>
        <v>1425.6</v>
      </c>
    </row>
    <row r="6340" s="8" customFormat="1" spans="1:10">
      <c r="A6340" s="107"/>
      <c r="B6340" s="108">
        <v>3313</v>
      </c>
      <c r="C6340" s="109" t="s">
        <v>11220</v>
      </c>
      <c r="D6340" s="108"/>
      <c r="E6340" s="108"/>
      <c r="F6340" s="107"/>
      <c r="G6340" s="108"/>
      <c r="H6340" s="107"/>
      <c r="I6340" s="112"/>
      <c r="J6340" s="112"/>
    </row>
    <row r="6341" s="8" customFormat="1" spans="1:10">
      <c r="A6341" s="107"/>
      <c r="B6341" s="108">
        <v>331301</v>
      </c>
      <c r="C6341" s="109" t="s">
        <v>11221</v>
      </c>
      <c r="D6341" s="108"/>
      <c r="E6341" s="108"/>
      <c r="F6341" s="107"/>
      <c r="G6341" s="108"/>
      <c r="H6341" s="107"/>
      <c r="I6341" s="112"/>
      <c r="J6341" s="112"/>
    </row>
    <row r="6342" s="8" customFormat="1" ht="27" spans="1:10">
      <c r="A6342" s="107" t="s">
        <v>308</v>
      </c>
      <c r="B6342" s="169" t="s">
        <v>11222</v>
      </c>
      <c r="C6342" s="73" t="s">
        <v>11223</v>
      </c>
      <c r="D6342" s="73" t="s">
        <v>11224</v>
      </c>
      <c r="E6342" s="73"/>
      <c r="F6342" s="71" t="s">
        <v>25</v>
      </c>
      <c r="G6342" s="108"/>
      <c r="H6342" s="107">
        <v>950</v>
      </c>
      <c r="I6342" s="112">
        <f t="shared" ref="I6342:I6349" si="472">H6342*0.9</f>
        <v>855</v>
      </c>
      <c r="J6342" s="112">
        <f>H6342*0.8</f>
        <v>760</v>
      </c>
    </row>
    <row r="6343" s="8" customFormat="1" spans="1:10">
      <c r="A6343" s="107" t="s">
        <v>308</v>
      </c>
      <c r="B6343" s="108">
        <v>331301002</v>
      </c>
      <c r="C6343" s="109" t="s">
        <v>11225</v>
      </c>
      <c r="D6343" s="110"/>
      <c r="E6343" s="108"/>
      <c r="F6343" s="107" t="s">
        <v>789</v>
      </c>
      <c r="G6343" s="108"/>
      <c r="H6343" s="107">
        <v>1890</v>
      </c>
      <c r="I6343" s="112">
        <f t="shared" si="472"/>
        <v>1701</v>
      </c>
      <c r="J6343" s="113">
        <v>1512</v>
      </c>
    </row>
    <row r="6344" s="8" customFormat="1" spans="1:10">
      <c r="A6344" s="107" t="s">
        <v>308</v>
      </c>
      <c r="B6344" s="108" t="s">
        <v>11226</v>
      </c>
      <c r="C6344" s="109" t="s">
        <v>11227</v>
      </c>
      <c r="D6344" s="108"/>
      <c r="E6344" s="108"/>
      <c r="F6344" s="107" t="s">
        <v>789</v>
      </c>
      <c r="G6344" s="108"/>
      <c r="H6344" s="107">
        <v>1890</v>
      </c>
      <c r="I6344" s="112">
        <f t="shared" si="472"/>
        <v>1701</v>
      </c>
      <c r="J6344" s="113">
        <v>1512</v>
      </c>
    </row>
    <row r="6345" s="8" customFormat="1" ht="27" spans="1:10">
      <c r="A6345" s="107" t="s">
        <v>308</v>
      </c>
      <c r="B6345" s="108">
        <v>331301003</v>
      </c>
      <c r="C6345" s="109" t="s">
        <v>11228</v>
      </c>
      <c r="D6345" s="108" t="s">
        <v>6116</v>
      </c>
      <c r="E6345" s="108"/>
      <c r="F6345" s="107" t="s">
        <v>789</v>
      </c>
      <c r="G6345" s="108" t="s">
        <v>6369</v>
      </c>
      <c r="H6345" s="107">
        <v>1890</v>
      </c>
      <c r="I6345" s="112">
        <f t="shared" si="472"/>
        <v>1701</v>
      </c>
      <c r="J6345" s="113">
        <v>1512</v>
      </c>
    </row>
    <row r="6346" s="8" customFormat="1" spans="1:10">
      <c r="A6346" s="107" t="s">
        <v>308</v>
      </c>
      <c r="B6346" s="108">
        <v>331301004</v>
      </c>
      <c r="C6346" s="109" t="s">
        <v>11229</v>
      </c>
      <c r="D6346" s="110"/>
      <c r="E6346" s="108"/>
      <c r="F6346" s="107" t="s">
        <v>789</v>
      </c>
      <c r="G6346" s="108"/>
      <c r="H6346" s="107">
        <v>1890</v>
      </c>
      <c r="I6346" s="112">
        <f t="shared" si="472"/>
        <v>1701</v>
      </c>
      <c r="J6346" s="113">
        <v>1512</v>
      </c>
    </row>
    <row r="6347" s="8" customFormat="1" ht="27" spans="1:10">
      <c r="A6347" s="107" t="s">
        <v>308</v>
      </c>
      <c r="B6347" s="108" t="s">
        <v>11230</v>
      </c>
      <c r="C6347" s="109" t="s">
        <v>11231</v>
      </c>
      <c r="D6347" s="108" t="s">
        <v>11232</v>
      </c>
      <c r="E6347" s="108"/>
      <c r="F6347" s="107" t="s">
        <v>789</v>
      </c>
      <c r="G6347" s="121" t="s">
        <v>6369</v>
      </c>
      <c r="H6347" s="113">
        <v>1890</v>
      </c>
      <c r="I6347" s="112">
        <f t="shared" si="472"/>
        <v>1701</v>
      </c>
      <c r="J6347" s="113">
        <v>1512</v>
      </c>
    </row>
    <row r="6348" s="8" customFormat="1" spans="1:10">
      <c r="A6348" s="107" t="s">
        <v>308</v>
      </c>
      <c r="B6348" s="108" t="s">
        <v>11233</v>
      </c>
      <c r="C6348" s="109" t="s">
        <v>11234</v>
      </c>
      <c r="D6348" s="108"/>
      <c r="E6348" s="108"/>
      <c r="F6348" s="107" t="s">
        <v>789</v>
      </c>
      <c r="G6348" s="108"/>
      <c r="H6348" s="107">
        <v>1890</v>
      </c>
      <c r="I6348" s="112">
        <f t="shared" si="472"/>
        <v>1701</v>
      </c>
      <c r="J6348" s="113">
        <v>1512</v>
      </c>
    </row>
    <row r="6349" s="8" customFormat="1" spans="1:10">
      <c r="A6349" s="107" t="s">
        <v>308</v>
      </c>
      <c r="B6349" s="108">
        <v>331301005</v>
      </c>
      <c r="C6349" s="109" t="s">
        <v>11235</v>
      </c>
      <c r="D6349" s="108"/>
      <c r="E6349" s="108"/>
      <c r="F6349" s="107" t="s">
        <v>789</v>
      </c>
      <c r="G6349" s="108"/>
      <c r="H6349" s="107">
        <v>1890</v>
      </c>
      <c r="I6349" s="112">
        <f t="shared" si="472"/>
        <v>1701</v>
      </c>
      <c r="J6349" s="113">
        <v>1512</v>
      </c>
    </row>
    <row r="6350" s="8" customFormat="1" ht="24" customHeight="1" spans="1:10">
      <c r="A6350" s="107" t="s">
        <v>308</v>
      </c>
      <c r="B6350" s="108">
        <v>331301006</v>
      </c>
      <c r="C6350" s="60" t="s">
        <v>11236</v>
      </c>
      <c r="D6350" s="173"/>
      <c r="E6350" s="67"/>
      <c r="F6350" s="96"/>
      <c r="G6350" s="110"/>
      <c r="H6350" s="107"/>
      <c r="I6350" s="112"/>
      <c r="J6350" s="113"/>
    </row>
    <row r="6351" s="8" customFormat="1" ht="53" customHeight="1" spans="1:10">
      <c r="A6351" s="107" t="s">
        <v>308</v>
      </c>
      <c r="B6351" s="108" t="s">
        <v>11237</v>
      </c>
      <c r="C6351" s="60" t="s">
        <v>11238</v>
      </c>
      <c r="D6351" s="52" t="s">
        <v>11239</v>
      </c>
      <c r="E6351" s="108"/>
      <c r="F6351" s="107" t="s">
        <v>25</v>
      </c>
      <c r="G6351" s="108"/>
      <c r="H6351" s="71">
        <v>5988</v>
      </c>
      <c r="I6351" s="71">
        <f t="shared" ref="I6351:I6353" si="473">0.9*H6351</f>
        <v>5389.2</v>
      </c>
      <c r="J6351" s="71">
        <f t="shared" ref="J6351:J6353" si="474">0.8*H6351</f>
        <v>4790.4</v>
      </c>
    </row>
    <row r="6352" s="8" customFormat="1" ht="27" spans="1:10">
      <c r="A6352" s="67" t="s">
        <v>308</v>
      </c>
      <c r="B6352" s="52" t="s">
        <v>11240</v>
      </c>
      <c r="C6352" s="52" t="s">
        <v>11241</v>
      </c>
      <c r="D6352" s="52" t="s">
        <v>11242</v>
      </c>
      <c r="E6352" s="67"/>
      <c r="F6352" s="67" t="s">
        <v>25</v>
      </c>
      <c r="G6352" s="108"/>
      <c r="H6352" s="71">
        <v>3717</v>
      </c>
      <c r="I6352" s="71">
        <f t="shared" si="473"/>
        <v>3345.3</v>
      </c>
      <c r="J6352" s="71">
        <f t="shared" si="474"/>
        <v>2973.6</v>
      </c>
    </row>
    <row r="6353" s="8" customFormat="1" ht="40.5" spans="1:10">
      <c r="A6353" s="107" t="s">
        <v>308</v>
      </c>
      <c r="B6353" s="108" t="s">
        <v>11243</v>
      </c>
      <c r="C6353" s="58" t="s">
        <v>11244</v>
      </c>
      <c r="D6353" s="52" t="s">
        <v>11245</v>
      </c>
      <c r="E6353" s="108"/>
      <c r="F6353" s="107" t="s">
        <v>25</v>
      </c>
      <c r="G6353" s="108"/>
      <c r="H6353" s="71">
        <v>5988</v>
      </c>
      <c r="I6353" s="71">
        <f t="shared" si="473"/>
        <v>5389.2</v>
      </c>
      <c r="J6353" s="71">
        <f t="shared" si="474"/>
        <v>4790.4</v>
      </c>
    </row>
    <row r="6354" s="8" customFormat="1" ht="27" spans="1:10">
      <c r="A6354" s="107" t="s">
        <v>308</v>
      </c>
      <c r="B6354" s="108">
        <v>331301007</v>
      </c>
      <c r="C6354" s="109" t="s">
        <v>11246</v>
      </c>
      <c r="D6354" s="108" t="s">
        <v>6116</v>
      </c>
      <c r="E6354" s="108"/>
      <c r="F6354" s="107" t="s">
        <v>25</v>
      </c>
      <c r="G6354" s="121" t="s">
        <v>6369</v>
      </c>
      <c r="H6354" s="113">
        <v>760</v>
      </c>
      <c r="I6354" s="112">
        <f t="shared" ref="I6354:I6357" si="475">H6354*0.9</f>
        <v>684</v>
      </c>
      <c r="J6354" s="112">
        <f t="shared" ref="J6354:J6357" si="476">H6354*0.8</f>
        <v>608</v>
      </c>
    </row>
    <row r="6355" s="8" customFormat="1" spans="1:10">
      <c r="A6355" s="107" t="s">
        <v>308</v>
      </c>
      <c r="B6355" s="108">
        <v>331301008</v>
      </c>
      <c r="C6355" s="109" t="s">
        <v>11247</v>
      </c>
      <c r="D6355" s="108"/>
      <c r="E6355" s="108"/>
      <c r="F6355" s="107" t="s">
        <v>789</v>
      </c>
      <c r="G6355" s="108"/>
      <c r="H6355" s="107">
        <v>1890</v>
      </c>
      <c r="I6355" s="112">
        <f t="shared" si="475"/>
        <v>1701</v>
      </c>
      <c r="J6355" s="113">
        <v>1512</v>
      </c>
    </row>
    <row r="6356" s="8" customFormat="1" spans="1:10">
      <c r="A6356" s="107" t="s">
        <v>308</v>
      </c>
      <c r="B6356" s="108">
        <v>331301009</v>
      </c>
      <c r="C6356" s="109" t="s">
        <v>11248</v>
      </c>
      <c r="D6356" s="108"/>
      <c r="E6356" s="108"/>
      <c r="F6356" s="107" t="s">
        <v>789</v>
      </c>
      <c r="G6356" s="108"/>
      <c r="H6356" s="107">
        <v>1425</v>
      </c>
      <c r="I6356" s="112">
        <f t="shared" si="475"/>
        <v>1282.5</v>
      </c>
      <c r="J6356" s="112">
        <f t="shared" si="476"/>
        <v>1140</v>
      </c>
    </row>
    <row r="6357" s="8" customFormat="1" spans="1:10">
      <c r="A6357" s="107" t="s">
        <v>308</v>
      </c>
      <c r="B6357" s="108">
        <v>331301010</v>
      </c>
      <c r="C6357" s="109" t="s">
        <v>11249</v>
      </c>
      <c r="D6357" s="108"/>
      <c r="E6357" s="108" t="s">
        <v>6060</v>
      </c>
      <c r="F6357" s="107" t="s">
        <v>789</v>
      </c>
      <c r="G6357" s="108"/>
      <c r="H6357" s="107">
        <v>2375</v>
      </c>
      <c r="I6357" s="112">
        <f t="shared" si="475"/>
        <v>2137.5</v>
      </c>
      <c r="J6357" s="112">
        <f t="shared" si="476"/>
        <v>1900</v>
      </c>
    </row>
    <row r="6358" s="8" customFormat="1" spans="1:10">
      <c r="A6358" s="107"/>
      <c r="B6358" s="108">
        <v>331302</v>
      </c>
      <c r="C6358" s="109" t="s">
        <v>11250</v>
      </c>
      <c r="D6358" s="108"/>
      <c r="E6358" s="108"/>
      <c r="F6358" s="107"/>
      <c r="G6358" s="108"/>
      <c r="H6358" s="107"/>
      <c r="I6358" s="112"/>
      <c r="J6358" s="112"/>
    </row>
    <row r="6359" s="8" customFormat="1" ht="40.5" spans="1:10">
      <c r="A6359" s="107" t="s">
        <v>308</v>
      </c>
      <c r="B6359" s="108">
        <v>331302001</v>
      </c>
      <c r="C6359" s="109" t="s">
        <v>11251</v>
      </c>
      <c r="D6359" s="108" t="s">
        <v>11252</v>
      </c>
      <c r="E6359" s="108" t="s">
        <v>9940</v>
      </c>
      <c r="F6359" s="107" t="s">
        <v>25</v>
      </c>
      <c r="G6359" s="108"/>
      <c r="H6359" s="107" t="s">
        <v>6729</v>
      </c>
      <c r="I6359" s="107" t="s">
        <v>6729</v>
      </c>
      <c r="J6359" s="107" t="s">
        <v>6729</v>
      </c>
    </row>
    <row r="6360" s="8" customFormat="1" spans="1:10">
      <c r="A6360" s="107" t="s">
        <v>308</v>
      </c>
      <c r="B6360" s="108">
        <v>331302002</v>
      </c>
      <c r="C6360" s="109" t="s">
        <v>11253</v>
      </c>
      <c r="D6360" s="108"/>
      <c r="E6360" s="108"/>
      <c r="F6360" s="107" t="s">
        <v>25</v>
      </c>
      <c r="G6360" s="108"/>
      <c r="H6360" s="107">
        <v>981</v>
      </c>
      <c r="I6360" s="112">
        <f t="shared" ref="I6360:I6373" si="477">H6360*0.9</f>
        <v>882.9</v>
      </c>
      <c r="J6360" s="112">
        <f>H6360*0.8</f>
        <v>784.8</v>
      </c>
    </row>
    <row r="6361" s="8" customFormat="1" spans="1:10">
      <c r="A6361" s="107" t="s">
        <v>308</v>
      </c>
      <c r="B6361" s="108">
        <v>331302003</v>
      </c>
      <c r="C6361" s="109" t="s">
        <v>11254</v>
      </c>
      <c r="D6361" s="108" t="s">
        <v>11255</v>
      </c>
      <c r="E6361" s="108"/>
      <c r="F6361" s="107" t="s">
        <v>25</v>
      </c>
      <c r="G6361" s="108"/>
      <c r="H6361" s="107">
        <v>2520</v>
      </c>
      <c r="I6361" s="112">
        <f t="shared" si="477"/>
        <v>2268</v>
      </c>
      <c r="J6361" s="113">
        <v>2016</v>
      </c>
    </row>
    <row r="6362" s="8" customFormat="1" spans="1:10">
      <c r="A6362" s="107" t="s">
        <v>308</v>
      </c>
      <c r="B6362" s="108" t="s">
        <v>11256</v>
      </c>
      <c r="C6362" s="120" t="s">
        <v>11257</v>
      </c>
      <c r="D6362" s="108"/>
      <c r="E6362" s="108"/>
      <c r="F6362" s="107" t="s">
        <v>25</v>
      </c>
      <c r="G6362" s="108"/>
      <c r="H6362" s="107">
        <v>2520</v>
      </c>
      <c r="I6362" s="112">
        <f t="shared" si="477"/>
        <v>2268</v>
      </c>
      <c r="J6362" s="113">
        <v>2016</v>
      </c>
    </row>
    <row r="6363" s="8" customFormat="1" spans="1:10">
      <c r="A6363" s="107" t="s">
        <v>308</v>
      </c>
      <c r="B6363" s="108" t="s">
        <v>11258</v>
      </c>
      <c r="C6363" s="120" t="s">
        <v>11259</v>
      </c>
      <c r="D6363" s="108"/>
      <c r="E6363" s="108"/>
      <c r="F6363" s="107" t="s">
        <v>25</v>
      </c>
      <c r="G6363" s="108"/>
      <c r="H6363" s="107">
        <v>2520</v>
      </c>
      <c r="I6363" s="112">
        <f t="shared" si="477"/>
        <v>2268</v>
      </c>
      <c r="J6363" s="113">
        <v>2016</v>
      </c>
    </row>
    <row r="6364" s="8" customFormat="1" spans="1:10">
      <c r="A6364" s="107" t="s">
        <v>308</v>
      </c>
      <c r="B6364" s="108">
        <v>331302004</v>
      </c>
      <c r="C6364" s="109" t="s">
        <v>11260</v>
      </c>
      <c r="D6364" s="110"/>
      <c r="E6364" s="108"/>
      <c r="F6364" s="107" t="s">
        <v>25</v>
      </c>
      <c r="G6364" s="108"/>
      <c r="H6364" s="117">
        <v>1926</v>
      </c>
      <c r="I6364" s="118">
        <v>1733.4</v>
      </c>
      <c r="J6364" s="118">
        <v>1540.8</v>
      </c>
    </row>
    <row r="6365" s="8" customFormat="1" spans="1:10">
      <c r="A6365" s="107" t="s">
        <v>308</v>
      </c>
      <c r="B6365" s="108" t="s">
        <v>11261</v>
      </c>
      <c r="C6365" s="120" t="s">
        <v>11262</v>
      </c>
      <c r="D6365" s="108"/>
      <c r="E6365" s="108"/>
      <c r="F6365" s="107" t="s">
        <v>25</v>
      </c>
      <c r="G6365" s="108"/>
      <c r="H6365" s="117">
        <v>1950</v>
      </c>
      <c r="I6365" s="118">
        <v>1755</v>
      </c>
      <c r="J6365" s="118">
        <v>1560</v>
      </c>
    </row>
    <row r="6366" s="8" customFormat="1" spans="1:10">
      <c r="A6366" s="107" t="s">
        <v>308</v>
      </c>
      <c r="B6366" s="108" t="s">
        <v>11263</v>
      </c>
      <c r="C6366" s="120" t="s">
        <v>11264</v>
      </c>
      <c r="D6366" s="108"/>
      <c r="E6366" s="108"/>
      <c r="F6366" s="107" t="s">
        <v>25</v>
      </c>
      <c r="G6366" s="108"/>
      <c r="H6366" s="117">
        <v>1915</v>
      </c>
      <c r="I6366" s="118">
        <v>1723.5</v>
      </c>
      <c r="J6366" s="118">
        <v>1532</v>
      </c>
    </row>
    <row r="6367" s="8" customFormat="1" spans="1:10">
      <c r="A6367" s="107" t="s">
        <v>308</v>
      </c>
      <c r="B6367" s="108">
        <v>331302005</v>
      </c>
      <c r="C6367" s="109" t="s">
        <v>11265</v>
      </c>
      <c r="D6367" s="108"/>
      <c r="E6367" s="108" t="s">
        <v>6060</v>
      </c>
      <c r="F6367" s="107" t="s">
        <v>25</v>
      </c>
      <c r="G6367" s="108"/>
      <c r="H6367" s="107">
        <v>1030</v>
      </c>
      <c r="I6367" s="112">
        <f t="shared" si="477"/>
        <v>927</v>
      </c>
      <c r="J6367" s="112">
        <f t="shared" ref="J6367:J6371" si="478">H6367*0.8</f>
        <v>824</v>
      </c>
    </row>
    <row r="6368" s="8" customFormat="1" spans="1:10">
      <c r="A6368" s="107" t="s">
        <v>308</v>
      </c>
      <c r="B6368" s="108">
        <v>331302006</v>
      </c>
      <c r="C6368" s="109" t="s">
        <v>11266</v>
      </c>
      <c r="D6368" s="108"/>
      <c r="E6368" s="108"/>
      <c r="F6368" s="107" t="s">
        <v>25</v>
      </c>
      <c r="G6368" s="108"/>
      <c r="H6368" s="107">
        <v>548</v>
      </c>
      <c r="I6368" s="112">
        <f t="shared" si="477"/>
        <v>493.2</v>
      </c>
      <c r="J6368" s="113">
        <v>438.4</v>
      </c>
    </row>
    <row r="6369" s="8" customFormat="1" spans="1:10">
      <c r="A6369" s="107" t="s">
        <v>308</v>
      </c>
      <c r="B6369" s="108">
        <v>331302007</v>
      </c>
      <c r="C6369" s="109" t="s">
        <v>11267</v>
      </c>
      <c r="D6369" s="108"/>
      <c r="E6369" s="108"/>
      <c r="F6369" s="107" t="s">
        <v>25</v>
      </c>
      <c r="G6369" s="108"/>
      <c r="H6369" s="107">
        <v>285</v>
      </c>
      <c r="I6369" s="112">
        <f t="shared" si="477"/>
        <v>256.5</v>
      </c>
      <c r="J6369" s="112">
        <f t="shared" si="478"/>
        <v>228</v>
      </c>
    </row>
    <row r="6370" s="8" customFormat="1" spans="1:10">
      <c r="A6370" s="107" t="s">
        <v>308</v>
      </c>
      <c r="B6370" s="108">
        <v>331302008</v>
      </c>
      <c r="C6370" s="109" t="s">
        <v>11268</v>
      </c>
      <c r="D6370" s="108"/>
      <c r="E6370" s="108"/>
      <c r="F6370" s="107" t="s">
        <v>25</v>
      </c>
      <c r="G6370" s="108"/>
      <c r="H6370" s="107">
        <v>475</v>
      </c>
      <c r="I6370" s="112">
        <f t="shared" si="477"/>
        <v>427.5</v>
      </c>
      <c r="J6370" s="112">
        <f t="shared" si="478"/>
        <v>380</v>
      </c>
    </row>
    <row r="6371" s="8" customFormat="1" spans="1:10">
      <c r="A6371" s="107" t="s">
        <v>308</v>
      </c>
      <c r="B6371" s="108">
        <v>331302009</v>
      </c>
      <c r="C6371" s="109" t="s">
        <v>11269</v>
      </c>
      <c r="D6371" s="108"/>
      <c r="E6371" s="108"/>
      <c r="F6371" s="107" t="s">
        <v>25</v>
      </c>
      <c r="G6371" s="108"/>
      <c r="H6371" s="107">
        <v>1900</v>
      </c>
      <c r="I6371" s="112">
        <f t="shared" si="477"/>
        <v>1710</v>
      </c>
      <c r="J6371" s="112">
        <f t="shared" si="478"/>
        <v>1520</v>
      </c>
    </row>
    <row r="6372" s="8" customFormat="1" spans="1:10">
      <c r="A6372" s="107" t="s">
        <v>308</v>
      </c>
      <c r="B6372" s="108">
        <v>331302010</v>
      </c>
      <c r="C6372" s="109" t="s">
        <v>11270</v>
      </c>
      <c r="D6372" s="110"/>
      <c r="E6372" s="108"/>
      <c r="F6372" s="107" t="s">
        <v>25</v>
      </c>
      <c r="G6372" s="108"/>
      <c r="H6372" s="107">
        <v>2356</v>
      </c>
      <c r="I6372" s="112">
        <f t="shared" si="477"/>
        <v>2120.4</v>
      </c>
      <c r="J6372" s="113">
        <v>1884.8</v>
      </c>
    </row>
    <row r="6373" s="8" customFormat="1" spans="1:10">
      <c r="A6373" s="107" t="s">
        <v>308</v>
      </c>
      <c r="B6373" s="108" t="s">
        <v>11271</v>
      </c>
      <c r="C6373" s="120" t="s">
        <v>11272</v>
      </c>
      <c r="D6373" s="108"/>
      <c r="E6373" s="108"/>
      <c r="F6373" s="107" t="s">
        <v>25</v>
      </c>
      <c r="G6373" s="108"/>
      <c r="H6373" s="107">
        <v>2356</v>
      </c>
      <c r="I6373" s="112">
        <f t="shared" si="477"/>
        <v>2120.4</v>
      </c>
      <c r="J6373" s="113">
        <v>1884.8</v>
      </c>
    </row>
    <row r="6374" s="8" customFormat="1" spans="1:10">
      <c r="A6374" s="107"/>
      <c r="B6374" s="108">
        <v>331303</v>
      </c>
      <c r="C6374" s="109" t="s">
        <v>11273</v>
      </c>
      <c r="D6374" s="108"/>
      <c r="E6374" s="108"/>
      <c r="F6374" s="107"/>
      <c r="G6374" s="108"/>
      <c r="H6374" s="107"/>
      <c r="I6374" s="112"/>
      <c r="J6374" s="112"/>
    </row>
    <row r="6375" s="8" customFormat="1" spans="1:10">
      <c r="A6375" s="107" t="s">
        <v>308</v>
      </c>
      <c r="B6375" s="108">
        <v>331303001</v>
      </c>
      <c r="C6375" s="109" t="s">
        <v>11274</v>
      </c>
      <c r="D6375" s="110"/>
      <c r="E6375" s="108"/>
      <c r="F6375" s="107" t="s">
        <v>25</v>
      </c>
      <c r="G6375" s="108"/>
      <c r="H6375" s="117">
        <v>342</v>
      </c>
      <c r="I6375" s="118">
        <v>307.8</v>
      </c>
      <c r="J6375" s="118">
        <v>273.6</v>
      </c>
    </row>
    <row r="6376" s="8" customFormat="1" spans="1:10">
      <c r="A6376" s="107" t="s">
        <v>308</v>
      </c>
      <c r="B6376" s="108" t="s">
        <v>11275</v>
      </c>
      <c r="C6376" s="120" t="s">
        <v>11276</v>
      </c>
      <c r="D6376" s="108"/>
      <c r="E6376" s="108"/>
      <c r="F6376" s="107" t="s">
        <v>25</v>
      </c>
      <c r="G6376" s="108"/>
      <c r="H6376" s="117">
        <v>342</v>
      </c>
      <c r="I6376" s="118">
        <v>307.8</v>
      </c>
      <c r="J6376" s="118">
        <v>273.6</v>
      </c>
    </row>
    <row r="6377" s="8" customFormat="1" spans="1:10">
      <c r="A6377" s="107" t="s">
        <v>308</v>
      </c>
      <c r="B6377" s="108" t="s">
        <v>11277</v>
      </c>
      <c r="C6377" s="120" t="s">
        <v>11278</v>
      </c>
      <c r="D6377" s="108"/>
      <c r="E6377" s="108"/>
      <c r="F6377" s="107" t="s">
        <v>25</v>
      </c>
      <c r="G6377" s="108"/>
      <c r="H6377" s="117">
        <v>331</v>
      </c>
      <c r="I6377" s="118">
        <v>297.9</v>
      </c>
      <c r="J6377" s="118">
        <v>264.8</v>
      </c>
    </row>
    <row r="6378" s="8" customFormat="1" spans="1:10">
      <c r="A6378" s="107" t="s">
        <v>308</v>
      </c>
      <c r="B6378" s="108">
        <v>331303002</v>
      </c>
      <c r="C6378" s="109" t="s">
        <v>11279</v>
      </c>
      <c r="D6378" s="108" t="s">
        <v>11280</v>
      </c>
      <c r="E6378" s="108"/>
      <c r="F6378" s="107" t="s">
        <v>25</v>
      </c>
      <c r="G6378" s="110"/>
      <c r="H6378" s="107">
        <v>967</v>
      </c>
      <c r="I6378" s="112">
        <f t="shared" ref="I6375:I6409" si="479">H6378*0.9</f>
        <v>870.3</v>
      </c>
      <c r="J6378" s="112">
        <f t="shared" ref="J6378:J6380" si="480">H6378*0.8</f>
        <v>773.6</v>
      </c>
    </row>
    <row r="6379" s="8" customFormat="1" spans="1:10">
      <c r="A6379" s="107" t="s">
        <v>308</v>
      </c>
      <c r="B6379" s="108" t="s">
        <v>11281</v>
      </c>
      <c r="C6379" s="120" t="s">
        <v>11282</v>
      </c>
      <c r="D6379" s="108"/>
      <c r="E6379" s="108"/>
      <c r="F6379" s="107" t="s">
        <v>25</v>
      </c>
      <c r="G6379" s="108"/>
      <c r="H6379" s="107">
        <v>900</v>
      </c>
      <c r="I6379" s="112">
        <f t="shared" si="479"/>
        <v>810</v>
      </c>
      <c r="J6379" s="112">
        <f t="shared" si="480"/>
        <v>720</v>
      </c>
    </row>
    <row r="6380" s="8" customFormat="1" spans="1:10">
      <c r="A6380" s="107" t="s">
        <v>308</v>
      </c>
      <c r="B6380" s="108">
        <v>331303003</v>
      </c>
      <c r="C6380" s="109" t="s">
        <v>11283</v>
      </c>
      <c r="D6380" s="108" t="s">
        <v>11280</v>
      </c>
      <c r="E6380" s="108"/>
      <c r="F6380" s="107" t="s">
        <v>25</v>
      </c>
      <c r="G6380" s="108"/>
      <c r="H6380" s="107">
        <v>1000</v>
      </c>
      <c r="I6380" s="112">
        <f t="shared" si="479"/>
        <v>900</v>
      </c>
      <c r="J6380" s="112">
        <f t="shared" si="480"/>
        <v>800</v>
      </c>
    </row>
    <row r="6381" s="8" customFormat="1" spans="1:10">
      <c r="A6381" s="107" t="s">
        <v>308</v>
      </c>
      <c r="B6381" s="108">
        <v>331303004</v>
      </c>
      <c r="C6381" s="109" t="s">
        <v>11284</v>
      </c>
      <c r="D6381" s="108"/>
      <c r="E6381" s="108"/>
      <c r="F6381" s="107" t="s">
        <v>25</v>
      </c>
      <c r="G6381" s="108"/>
      <c r="H6381" s="107">
        <v>1134</v>
      </c>
      <c r="I6381" s="112">
        <f t="shared" si="479"/>
        <v>1020.6</v>
      </c>
      <c r="J6381" s="113">
        <v>907.2</v>
      </c>
    </row>
    <row r="6382" s="8" customFormat="1" spans="1:10">
      <c r="A6382" s="107" t="s">
        <v>308</v>
      </c>
      <c r="B6382" s="108">
        <v>331303005</v>
      </c>
      <c r="C6382" s="109" t="s">
        <v>11285</v>
      </c>
      <c r="D6382" s="108"/>
      <c r="E6382" s="108"/>
      <c r="F6382" s="107" t="s">
        <v>25</v>
      </c>
      <c r="G6382" s="110"/>
      <c r="H6382" s="107">
        <v>1197</v>
      </c>
      <c r="I6382" s="112">
        <f t="shared" si="479"/>
        <v>1077.3</v>
      </c>
      <c r="J6382" s="113">
        <v>957.6</v>
      </c>
    </row>
    <row r="6383" s="8" customFormat="1" spans="1:10">
      <c r="A6383" s="107" t="s">
        <v>308</v>
      </c>
      <c r="B6383" s="108" t="s">
        <v>11286</v>
      </c>
      <c r="C6383" s="120" t="s">
        <v>11287</v>
      </c>
      <c r="D6383" s="108"/>
      <c r="E6383" s="108"/>
      <c r="F6383" s="107" t="s">
        <v>25</v>
      </c>
      <c r="G6383" s="108"/>
      <c r="H6383" s="117">
        <v>1590</v>
      </c>
      <c r="I6383" s="118">
        <v>1431</v>
      </c>
      <c r="J6383" s="118">
        <v>1272</v>
      </c>
    </row>
    <row r="6384" s="8" customFormat="1" spans="1:10">
      <c r="A6384" s="107" t="s">
        <v>308</v>
      </c>
      <c r="B6384" s="108">
        <v>331303006</v>
      </c>
      <c r="C6384" s="109" t="s">
        <v>11288</v>
      </c>
      <c r="D6384" s="108"/>
      <c r="E6384" s="108"/>
      <c r="F6384" s="107" t="s">
        <v>25</v>
      </c>
      <c r="G6384" s="108"/>
      <c r="H6384" s="107">
        <v>475</v>
      </c>
      <c r="I6384" s="112">
        <f t="shared" si="479"/>
        <v>427.5</v>
      </c>
      <c r="J6384" s="112">
        <f t="shared" ref="J6384:J6387" si="481">H6384*0.8</f>
        <v>380</v>
      </c>
    </row>
    <row r="6385" s="8" customFormat="1" spans="1:10">
      <c r="A6385" s="107" t="s">
        <v>308</v>
      </c>
      <c r="B6385" s="108">
        <v>331303007</v>
      </c>
      <c r="C6385" s="109" t="s">
        <v>11289</v>
      </c>
      <c r="D6385" s="108"/>
      <c r="E6385" s="108"/>
      <c r="F6385" s="107" t="s">
        <v>25</v>
      </c>
      <c r="G6385" s="108"/>
      <c r="H6385" s="107">
        <v>760</v>
      </c>
      <c r="I6385" s="112">
        <f t="shared" si="479"/>
        <v>684</v>
      </c>
      <c r="J6385" s="112">
        <f t="shared" si="481"/>
        <v>608</v>
      </c>
    </row>
    <row r="6386" s="8" customFormat="1" ht="27" spans="1:10">
      <c r="A6386" s="107" t="s">
        <v>308</v>
      </c>
      <c r="B6386" s="108">
        <v>331303008</v>
      </c>
      <c r="C6386" s="109" t="s">
        <v>11290</v>
      </c>
      <c r="D6386" s="108" t="s">
        <v>11291</v>
      </c>
      <c r="E6386" s="108"/>
      <c r="F6386" s="107" t="s">
        <v>25</v>
      </c>
      <c r="G6386" s="108"/>
      <c r="H6386" s="107">
        <v>1447.5</v>
      </c>
      <c r="I6386" s="112">
        <f t="shared" si="479"/>
        <v>1302.75</v>
      </c>
      <c r="J6386" s="112">
        <f t="shared" si="481"/>
        <v>1158</v>
      </c>
    </row>
    <row r="6387" s="8" customFormat="1" spans="1:10">
      <c r="A6387" s="107" t="s">
        <v>308</v>
      </c>
      <c r="B6387" s="108">
        <v>331303009</v>
      </c>
      <c r="C6387" s="109" t="s">
        <v>11292</v>
      </c>
      <c r="D6387" s="108"/>
      <c r="E6387" s="108"/>
      <c r="F6387" s="107" t="s">
        <v>25</v>
      </c>
      <c r="G6387" s="108"/>
      <c r="H6387" s="107">
        <v>1425</v>
      </c>
      <c r="I6387" s="112">
        <f t="shared" si="479"/>
        <v>1282.5</v>
      </c>
      <c r="J6387" s="112">
        <f t="shared" si="481"/>
        <v>1140</v>
      </c>
    </row>
    <row r="6388" s="8" customFormat="1" ht="27" spans="1:10">
      <c r="A6388" s="107" t="s">
        <v>308</v>
      </c>
      <c r="B6388" s="108">
        <v>331303010</v>
      </c>
      <c r="C6388" s="109" t="s">
        <v>11293</v>
      </c>
      <c r="D6388" s="108"/>
      <c r="E6388" s="108"/>
      <c r="F6388" s="107" t="s">
        <v>25</v>
      </c>
      <c r="G6388" s="108" t="s">
        <v>6369</v>
      </c>
      <c r="H6388" s="107">
        <v>1512</v>
      </c>
      <c r="I6388" s="112">
        <f t="shared" si="479"/>
        <v>1360.8</v>
      </c>
      <c r="J6388" s="113">
        <v>1209.6</v>
      </c>
    </row>
    <row r="6389" s="8" customFormat="1" spans="1:10">
      <c r="A6389" s="107" t="s">
        <v>308</v>
      </c>
      <c r="B6389" s="108">
        <v>331303011</v>
      </c>
      <c r="C6389" s="109" t="s">
        <v>11294</v>
      </c>
      <c r="D6389" s="108"/>
      <c r="E6389" s="108"/>
      <c r="F6389" s="107" t="s">
        <v>25</v>
      </c>
      <c r="G6389" s="110"/>
      <c r="H6389" s="117">
        <v>2271</v>
      </c>
      <c r="I6389" s="118">
        <v>2043.9</v>
      </c>
      <c r="J6389" s="118">
        <v>1816.8</v>
      </c>
    </row>
    <row r="6390" s="8" customFormat="1" ht="27" spans="1:10">
      <c r="A6390" s="107" t="s">
        <v>308</v>
      </c>
      <c r="B6390" s="108" t="s">
        <v>11295</v>
      </c>
      <c r="C6390" s="109" t="s">
        <v>11296</v>
      </c>
      <c r="D6390" s="108"/>
      <c r="E6390" s="108"/>
      <c r="F6390" s="107" t="s">
        <v>25</v>
      </c>
      <c r="G6390" s="110"/>
      <c r="H6390" s="107">
        <v>2190</v>
      </c>
      <c r="I6390" s="112">
        <f t="shared" si="479"/>
        <v>1971</v>
      </c>
      <c r="J6390" s="113">
        <v>1752</v>
      </c>
    </row>
    <row r="6391" s="8" customFormat="1" spans="1:10">
      <c r="A6391" s="107" t="s">
        <v>308</v>
      </c>
      <c r="B6391" s="108">
        <v>331303012</v>
      </c>
      <c r="C6391" s="109" t="s">
        <v>11297</v>
      </c>
      <c r="D6391" s="108"/>
      <c r="E6391" s="108"/>
      <c r="F6391" s="107" t="s">
        <v>25</v>
      </c>
      <c r="G6391" s="108"/>
      <c r="H6391" s="107">
        <v>1890</v>
      </c>
      <c r="I6391" s="112">
        <f t="shared" si="479"/>
        <v>1701</v>
      </c>
      <c r="J6391" s="113">
        <v>1512</v>
      </c>
    </row>
    <row r="6392" s="8" customFormat="1" spans="1:10">
      <c r="A6392" s="107" t="s">
        <v>308</v>
      </c>
      <c r="B6392" s="108">
        <v>331303013</v>
      </c>
      <c r="C6392" s="109" t="s">
        <v>11298</v>
      </c>
      <c r="D6392" s="108"/>
      <c r="E6392" s="108"/>
      <c r="F6392" s="107" t="s">
        <v>25</v>
      </c>
      <c r="G6392" s="108"/>
      <c r="H6392" s="117">
        <v>3070</v>
      </c>
      <c r="I6392" s="118">
        <v>2763</v>
      </c>
      <c r="J6392" s="118">
        <v>2456</v>
      </c>
    </row>
    <row r="6393" s="8" customFormat="1" spans="1:10">
      <c r="A6393" s="107" t="s">
        <v>308</v>
      </c>
      <c r="B6393" s="108">
        <v>331303014</v>
      </c>
      <c r="C6393" s="109" t="s">
        <v>11299</v>
      </c>
      <c r="D6393" s="108"/>
      <c r="E6393" s="108"/>
      <c r="F6393" s="107" t="s">
        <v>25</v>
      </c>
      <c r="G6393" s="108"/>
      <c r="H6393" s="117">
        <v>2865</v>
      </c>
      <c r="I6393" s="118">
        <v>2578.5</v>
      </c>
      <c r="J6393" s="118">
        <v>2292</v>
      </c>
    </row>
    <row r="6394" s="8" customFormat="1" spans="1:10">
      <c r="A6394" s="107" t="s">
        <v>308</v>
      </c>
      <c r="B6394" s="108">
        <v>331303015</v>
      </c>
      <c r="C6394" s="109" t="s">
        <v>11300</v>
      </c>
      <c r="D6394" s="108"/>
      <c r="E6394" s="108"/>
      <c r="F6394" s="107" t="s">
        <v>25</v>
      </c>
      <c r="G6394" s="108"/>
      <c r="H6394" s="107">
        <v>3043</v>
      </c>
      <c r="I6394" s="112">
        <f t="shared" si="479"/>
        <v>2738.7</v>
      </c>
      <c r="J6394" s="113">
        <v>2434.4</v>
      </c>
    </row>
    <row r="6395" s="8" customFormat="1" spans="1:10">
      <c r="A6395" s="107" t="s">
        <v>308</v>
      </c>
      <c r="B6395" s="108">
        <v>331303016</v>
      </c>
      <c r="C6395" s="109" t="s">
        <v>11301</v>
      </c>
      <c r="D6395" s="108" t="s">
        <v>11302</v>
      </c>
      <c r="E6395" s="108"/>
      <c r="F6395" s="107" t="s">
        <v>25</v>
      </c>
      <c r="G6395" s="110"/>
      <c r="H6395" s="107">
        <v>1810</v>
      </c>
      <c r="I6395" s="112">
        <f t="shared" si="479"/>
        <v>1629</v>
      </c>
      <c r="J6395" s="112">
        <f t="shared" ref="J6395:J6403" si="482">H6395*0.8</f>
        <v>1448</v>
      </c>
    </row>
    <row r="6396" s="8" customFormat="1" spans="1:10">
      <c r="A6396" s="107" t="s">
        <v>308</v>
      </c>
      <c r="B6396" s="108" t="s">
        <v>11303</v>
      </c>
      <c r="C6396" s="120" t="s">
        <v>11304</v>
      </c>
      <c r="D6396" s="108" t="s">
        <v>11302</v>
      </c>
      <c r="E6396" s="108"/>
      <c r="F6396" s="107" t="s">
        <v>25</v>
      </c>
      <c r="G6396" s="108"/>
      <c r="H6396" s="107">
        <v>2250</v>
      </c>
      <c r="I6396" s="112">
        <f t="shared" si="479"/>
        <v>2025</v>
      </c>
      <c r="J6396" s="112">
        <f t="shared" si="482"/>
        <v>1800</v>
      </c>
    </row>
    <row r="6397" s="8" customFormat="1" ht="27" spans="1:10">
      <c r="A6397" s="107" t="s">
        <v>308</v>
      </c>
      <c r="B6397" s="108">
        <v>331303017</v>
      </c>
      <c r="C6397" s="109" t="s">
        <v>11305</v>
      </c>
      <c r="D6397" s="108"/>
      <c r="E6397" s="108"/>
      <c r="F6397" s="107" t="s">
        <v>25</v>
      </c>
      <c r="G6397" s="129"/>
      <c r="H6397" s="118">
        <v>6558</v>
      </c>
      <c r="I6397" s="118">
        <v>5902.2</v>
      </c>
      <c r="J6397" s="118">
        <v>5246.4</v>
      </c>
    </row>
    <row r="6398" s="8" customFormat="1" ht="27" spans="1:10">
      <c r="A6398" s="107" t="s">
        <v>308</v>
      </c>
      <c r="B6398" s="108" t="s">
        <v>11306</v>
      </c>
      <c r="C6398" s="109" t="s">
        <v>11307</v>
      </c>
      <c r="D6398" s="108"/>
      <c r="E6398" s="108"/>
      <c r="F6398" s="107" t="s">
        <v>25</v>
      </c>
      <c r="G6398" s="129"/>
      <c r="H6398" s="113">
        <v>5866.8</v>
      </c>
      <c r="I6398" s="112">
        <f t="shared" si="479"/>
        <v>5280.12</v>
      </c>
      <c r="J6398" s="112">
        <f t="shared" si="482"/>
        <v>4693.44</v>
      </c>
    </row>
    <row r="6399" s="8" customFormat="1" spans="1:10">
      <c r="A6399" s="107" t="s">
        <v>308</v>
      </c>
      <c r="B6399" s="108">
        <v>331303018</v>
      </c>
      <c r="C6399" s="109" t="s">
        <v>11308</v>
      </c>
      <c r="D6399" s="108"/>
      <c r="E6399" s="108"/>
      <c r="F6399" s="107" t="s">
        <v>25</v>
      </c>
      <c r="G6399" s="108"/>
      <c r="H6399" s="107">
        <v>1900</v>
      </c>
      <c r="I6399" s="112">
        <f t="shared" si="479"/>
        <v>1710</v>
      </c>
      <c r="J6399" s="112">
        <f t="shared" si="482"/>
        <v>1520</v>
      </c>
    </row>
    <row r="6400" s="8" customFormat="1" ht="40.5" spans="1:10">
      <c r="A6400" s="107" t="s">
        <v>308</v>
      </c>
      <c r="B6400" s="108">
        <v>331303019</v>
      </c>
      <c r="C6400" s="109" t="s">
        <v>11309</v>
      </c>
      <c r="D6400" s="108" t="s">
        <v>11310</v>
      </c>
      <c r="E6400" s="108"/>
      <c r="F6400" s="107" t="s">
        <v>25</v>
      </c>
      <c r="G6400" s="108" t="s">
        <v>6369</v>
      </c>
      <c r="H6400" s="107">
        <v>1200</v>
      </c>
      <c r="I6400" s="112">
        <f t="shared" si="479"/>
        <v>1080</v>
      </c>
      <c r="J6400" s="112">
        <f t="shared" si="482"/>
        <v>960</v>
      </c>
    </row>
    <row r="6401" s="8" customFormat="1" spans="1:10">
      <c r="A6401" s="107" t="s">
        <v>308</v>
      </c>
      <c r="B6401" s="108">
        <v>331303020</v>
      </c>
      <c r="C6401" s="109" t="s">
        <v>11311</v>
      </c>
      <c r="D6401" s="108"/>
      <c r="E6401" s="108"/>
      <c r="F6401" s="107" t="s">
        <v>25</v>
      </c>
      <c r="G6401" s="108"/>
      <c r="H6401" s="107">
        <v>874</v>
      </c>
      <c r="I6401" s="112">
        <f t="shared" si="479"/>
        <v>786.6</v>
      </c>
      <c r="J6401" s="112">
        <f t="shared" si="482"/>
        <v>699.2</v>
      </c>
    </row>
    <row r="6402" s="8" customFormat="1" spans="1:10">
      <c r="A6402" s="107" t="s">
        <v>308</v>
      </c>
      <c r="B6402" s="108">
        <v>331303021</v>
      </c>
      <c r="C6402" s="109" t="s">
        <v>11312</v>
      </c>
      <c r="D6402" s="108"/>
      <c r="E6402" s="108"/>
      <c r="F6402" s="107" t="s">
        <v>25</v>
      </c>
      <c r="G6402" s="108"/>
      <c r="H6402" s="107">
        <v>570</v>
      </c>
      <c r="I6402" s="112">
        <f t="shared" si="479"/>
        <v>513</v>
      </c>
      <c r="J6402" s="112">
        <f t="shared" si="482"/>
        <v>456</v>
      </c>
    </row>
    <row r="6403" s="8" customFormat="1" spans="1:10">
      <c r="A6403" s="107" t="s">
        <v>308</v>
      </c>
      <c r="B6403" s="108">
        <v>331303022</v>
      </c>
      <c r="C6403" s="109" t="s">
        <v>11313</v>
      </c>
      <c r="D6403" s="108"/>
      <c r="E6403" s="108"/>
      <c r="F6403" s="107" t="s">
        <v>25</v>
      </c>
      <c r="G6403" s="108"/>
      <c r="H6403" s="107">
        <v>1140</v>
      </c>
      <c r="I6403" s="112">
        <f t="shared" si="479"/>
        <v>1026</v>
      </c>
      <c r="J6403" s="112">
        <f t="shared" si="482"/>
        <v>912</v>
      </c>
    </row>
    <row r="6404" s="8" customFormat="1" spans="1:10">
      <c r="A6404" s="107" t="s">
        <v>308</v>
      </c>
      <c r="B6404" s="108">
        <v>331303023</v>
      </c>
      <c r="C6404" s="109" t="s">
        <v>11314</v>
      </c>
      <c r="D6404" s="110"/>
      <c r="E6404" s="108" t="s">
        <v>11315</v>
      </c>
      <c r="F6404" s="107" t="s">
        <v>25</v>
      </c>
      <c r="G6404" s="108"/>
      <c r="H6404" s="107">
        <v>1201</v>
      </c>
      <c r="I6404" s="112">
        <f t="shared" si="479"/>
        <v>1080.9</v>
      </c>
      <c r="J6404" s="113">
        <v>960.8</v>
      </c>
    </row>
    <row r="6405" s="8" customFormat="1" spans="1:10">
      <c r="A6405" s="107" t="s">
        <v>308</v>
      </c>
      <c r="B6405" s="108" t="s">
        <v>11316</v>
      </c>
      <c r="C6405" s="120" t="s">
        <v>11317</v>
      </c>
      <c r="D6405" s="108"/>
      <c r="E6405" s="108" t="s">
        <v>11315</v>
      </c>
      <c r="F6405" s="107" t="s">
        <v>25</v>
      </c>
      <c r="G6405" s="108"/>
      <c r="H6405" s="107">
        <v>1201</v>
      </c>
      <c r="I6405" s="112">
        <f t="shared" si="479"/>
        <v>1080.9</v>
      </c>
      <c r="J6405" s="113">
        <v>960.8</v>
      </c>
    </row>
    <row r="6406" s="8" customFormat="1" spans="1:10">
      <c r="A6406" s="107" t="s">
        <v>308</v>
      </c>
      <c r="B6406" s="108" t="s">
        <v>11318</v>
      </c>
      <c r="C6406" s="120" t="s">
        <v>11319</v>
      </c>
      <c r="D6406" s="108"/>
      <c r="E6406" s="108" t="s">
        <v>11315</v>
      </c>
      <c r="F6406" s="107" t="s">
        <v>25</v>
      </c>
      <c r="G6406" s="108"/>
      <c r="H6406" s="107">
        <v>1201</v>
      </c>
      <c r="I6406" s="112">
        <f t="shared" si="479"/>
        <v>1080.9</v>
      </c>
      <c r="J6406" s="113">
        <v>960.8</v>
      </c>
    </row>
    <row r="6407" s="8" customFormat="1" spans="1:10">
      <c r="A6407" s="107" t="s">
        <v>308</v>
      </c>
      <c r="B6407" s="151" t="s">
        <v>11320</v>
      </c>
      <c r="C6407" s="60" t="s">
        <v>11321</v>
      </c>
      <c r="D6407" s="52"/>
      <c r="E6407" s="52"/>
      <c r="F6407" s="67" t="s">
        <v>25</v>
      </c>
      <c r="G6407" s="52" t="s">
        <v>11322</v>
      </c>
      <c r="H6407" s="107">
        <v>2413</v>
      </c>
      <c r="I6407" s="112">
        <f t="shared" si="479"/>
        <v>2171.7</v>
      </c>
      <c r="J6407" s="90">
        <v>1930.4</v>
      </c>
    </row>
    <row r="6408" s="8" customFormat="1" spans="1:10">
      <c r="A6408" s="107" t="s">
        <v>308</v>
      </c>
      <c r="B6408" s="108">
        <v>331303026</v>
      </c>
      <c r="C6408" s="109" t="s">
        <v>11323</v>
      </c>
      <c r="D6408" s="108"/>
      <c r="E6408" s="108"/>
      <c r="F6408" s="107" t="s">
        <v>25</v>
      </c>
      <c r="G6408" s="108"/>
      <c r="H6408" s="107">
        <v>1500</v>
      </c>
      <c r="I6408" s="112">
        <f t="shared" si="479"/>
        <v>1350</v>
      </c>
      <c r="J6408" s="112">
        <f t="shared" ref="J6408:J6429" si="483">H6408*0.8</f>
        <v>1200</v>
      </c>
    </row>
    <row r="6409" s="8" customFormat="1" spans="1:10">
      <c r="A6409" s="107" t="s">
        <v>308</v>
      </c>
      <c r="B6409" s="108">
        <v>331303027</v>
      </c>
      <c r="C6409" s="109" t="s">
        <v>11324</v>
      </c>
      <c r="D6409" s="108" t="s">
        <v>11325</v>
      </c>
      <c r="E6409" s="108"/>
      <c r="F6409" s="107" t="s">
        <v>25</v>
      </c>
      <c r="G6409" s="108"/>
      <c r="H6409" s="107">
        <v>958</v>
      </c>
      <c r="I6409" s="112">
        <f t="shared" si="479"/>
        <v>862.2</v>
      </c>
      <c r="J6409" s="113">
        <v>766.4</v>
      </c>
    </row>
    <row r="6410" s="8" customFormat="1" ht="27" spans="1:10">
      <c r="A6410" s="107" t="s">
        <v>308</v>
      </c>
      <c r="B6410" s="108">
        <v>331303028</v>
      </c>
      <c r="C6410" s="109" t="s">
        <v>11326</v>
      </c>
      <c r="D6410" s="108" t="s">
        <v>11327</v>
      </c>
      <c r="E6410" s="108"/>
      <c r="F6410" s="107" t="s">
        <v>25</v>
      </c>
      <c r="G6410" s="108"/>
      <c r="H6410" s="107"/>
      <c r="I6410" s="112"/>
      <c r="J6410" s="112"/>
    </row>
    <row r="6411" s="8" customFormat="1" spans="1:10">
      <c r="A6411" s="107" t="s">
        <v>308</v>
      </c>
      <c r="B6411" s="108" t="s">
        <v>11328</v>
      </c>
      <c r="C6411" s="109" t="s">
        <v>11329</v>
      </c>
      <c r="D6411" s="108"/>
      <c r="E6411" s="108"/>
      <c r="F6411" s="107" t="s">
        <v>25</v>
      </c>
      <c r="G6411" s="108"/>
      <c r="H6411" s="107">
        <v>4500</v>
      </c>
      <c r="I6411" s="112">
        <f t="shared" ref="I6411:I6429" si="484">H6411*0.9</f>
        <v>4050</v>
      </c>
      <c r="J6411" s="112">
        <f t="shared" si="483"/>
        <v>3600</v>
      </c>
    </row>
    <row r="6412" s="8" customFormat="1" spans="1:10">
      <c r="A6412" s="107" t="s">
        <v>308</v>
      </c>
      <c r="B6412" s="108" t="s">
        <v>11330</v>
      </c>
      <c r="C6412" s="109" t="s">
        <v>11331</v>
      </c>
      <c r="D6412" s="108"/>
      <c r="E6412" s="108"/>
      <c r="F6412" s="107" t="s">
        <v>25</v>
      </c>
      <c r="G6412" s="108"/>
      <c r="H6412" s="107">
        <v>3500</v>
      </c>
      <c r="I6412" s="112">
        <f t="shared" si="484"/>
        <v>3150</v>
      </c>
      <c r="J6412" s="112">
        <f t="shared" si="483"/>
        <v>2800</v>
      </c>
    </row>
    <row r="6413" s="8" customFormat="1" spans="1:10">
      <c r="A6413" s="107" t="s">
        <v>308</v>
      </c>
      <c r="B6413" s="108" t="s">
        <v>11332</v>
      </c>
      <c r="C6413" s="109" t="s">
        <v>11333</v>
      </c>
      <c r="D6413" s="108"/>
      <c r="E6413" s="108"/>
      <c r="F6413" s="107" t="s">
        <v>25</v>
      </c>
      <c r="G6413" s="108"/>
      <c r="H6413" s="107">
        <v>3500</v>
      </c>
      <c r="I6413" s="112">
        <f t="shared" si="484"/>
        <v>3150</v>
      </c>
      <c r="J6413" s="112">
        <f t="shared" si="483"/>
        <v>2800</v>
      </c>
    </row>
    <row r="6414" s="8" customFormat="1" spans="1:10">
      <c r="A6414" s="107" t="s">
        <v>308</v>
      </c>
      <c r="B6414" s="108">
        <v>331303029</v>
      </c>
      <c r="C6414" s="109" t="s">
        <v>11334</v>
      </c>
      <c r="D6414" s="110"/>
      <c r="E6414" s="108"/>
      <c r="F6414" s="107" t="s">
        <v>25</v>
      </c>
      <c r="G6414" s="108"/>
      <c r="H6414" s="107">
        <v>1450</v>
      </c>
      <c r="I6414" s="112">
        <f t="shared" si="484"/>
        <v>1305</v>
      </c>
      <c r="J6414" s="112">
        <f t="shared" si="483"/>
        <v>1160</v>
      </c>
    </row>
    <row r="6415" s="8" customFormat="1" spans="1:10">
      <c r="A6415" s="107" t="s">
        <v>308</v>
      </c>
      <c r="B6415" s="108" t="s">
        <v>11335</v>
      </c>
      <c r="C6415" s="120" t="s">
        <v>11336</v>
      </c>
      <c r="D6415" s="108"/>
      <c r="E6415" s="108"/>
      <c r="F6415" s="107" t="s">
        <v>25</v>
      </c>
      <c r="G6415" s="108"/>
      <c r="H6415" s="107">
        <v>1450</v>
      </c>
      <c r="I6415" s="112">
        <f t="shared" si="484"/>
        <v>1305</v>
      </c>
      <c r="J6415" s="112">
        <f t="shared" si="483"/>
        <v>1160</v>
      </c>
    </row>
    <row r="6416" s="8" customFormat="1" spans="1:10">
      <c r="A6416" s="107" t="s">
        <v>308</v>
      </c>
      <c r="B6416" s="108">
        <v>331303030</v>
      </c>
      <c r="C6416" s="109" t="s">
        <v>11337</v>
      </c>
      <c r="D6416" s="108" t="s">
        <v>11338</v>
      </c>
      <c r="E6416" s="108" t="s">
        <v>11339</v>
      </c>
      <c r="F6416" s="107" t="s">
        <v>25</v>
      </c>
      <c r="G6416" s="108"/>
      <c r="H6416" s="107">
        <v>1080</v>
      </c>
      <c r="I6416" s="112">
        <f t="shared" si="484"/>
        <v>972</v>
      </c>
      <c r="J6416" s="112">
        <f t="shared" si="483"/>
        <v>864</v>
      </c>
    </row>
    <row r="6417" s="8" customFormat="1" ht="40.5" spans="1:10">
      <c r="A6417" s="107" t="s">
        <v>308</v>
      </c>
      <c r="B6417" s="108" t="s">
        <v>11340</v>
      </c>
      <c r="C6417" s="109" t="s">
        <v>11341</v>
      </c>
      <c r="D6417" s="108" t="s">
        <v>11342</v>
      </c>
      <c r="E6417" s="108"/>
      <c r="F6417" s="107" t="s">
        <v>25</v>
      </c>
      <c r="G6417" s="108"/>
      <c r="H6417" s="107">
        <v>3880</v>
      </c>
      <c r="I6417" s="112">
        <f t="shared" si="484"/>
        <v>3492</v>
      </c>
      <c r="J6417" s="112">
        <f t="shared" si="483"/>
        <v>3104</v>
      </c>
    </row>
    <row r="6418" s="8" customFormat="1" spans="1:10">
      <c r="A6418" s="107" t="s">
        <v>308</v>
      </c>
      <c r="B6418" s="108" t="s">
        <v>11343</v>
      </c>
      <c r="C6418" s="109" t="s">
        <v>11344</v>
      </c>
      <c r="D6418" s="108"/>
      <c r="E6418" s="108"/>
      <c r="F6418" s="107" t="s">
        <v>25</v>
      </c>
      <c r="G6418" s="108"/>
      <c r="H6418" s="107">
        <v>380</v>
      </c>
      <c r="I6418" s="112">
        <f t="shared" si="484"/>
        <v>342</v>
      </c>
      <c r="J6418" s="112">
        <f t="shared" si="483"/>
        <v>304</v>
      </c>
    </row>
    <row r="6419" s="9" customFormat="1" ht="94.5" spans="1:10">
      <c r="A6419" s="113" t="s">
        <v>308</v>
      </c>
      <c r="B6419" s="174" t="s">
        <v>11345</v>
      </c>
      <c r="C6419" s="120" t="s">
        <v>11346</v>
      </c>
      <c r="D6419" s="121" t="s">
        <v>11347</v>
      </c>
      <c r="E6419" s="121"/>
      <c r="F6419" s="113" t="s">
        <v>25</v>
      </c>
      <c r="G6419" s="121"/>
      <c r="H6419" s="113">
        <v>1590</v>
      </c>
      <c r="I6419" s="112">
        <f t="shared" si="484"/>
        <v>1431</v>
      </c>
      <c r="J6419" s="112">
        <f t="shared" si="483"/>
        <v>1272</v>
      </c>
    </row>
    <row r="6420" s="9" customFormat="1" ht="27" spans="1:10">
      <c r="A6420" s="113" t="s">
        <v>308</v>
      </c>
      <c r="B6420" s="174" t="s">
        <v>11348</v>
      </c>
      <c r="C6420" s="120" t="s">
        <v>11349</v>
      </c>
      <c r="D6420" s="121" t="s">
        <v>11350</v>
      </c>
      <c r="E6420" s="121"/>
      <c r="F6420" s="113" t="s">
        <v>25</v>
      </c>
      <c r="G6420" s="121"/>
      <c r="H6420" s="113">
        <v>1950</v>
      </c>
      <c r="I6420" s="112">
        <f t="shared" si="484"/>
        <v>1755</v>
      </c>
      <c r="J6420" s="112">
        <f t="shared" si="483"/>
        <v>1560</v>
      </c>
    </row>
    <row r="6421" s="9" customFormat="1" ht="40.5" spans="1:10">
      <c r="A6421" s="113" t="s">
        <v>308</v>
      </c>
      <c r="B6421" s="174" t="s">
        <v>11351</v>
      </c>
      <c r="C6421" s="120" t="s">
        <v>11352</v>
      </c>
      <c r="D6421" s="121" t="s">
        <v>11353</v>
      </c>
      <c r="E6421" s="121"/>
      <c r="F6421" s="113" t="s">
        <v>25</v>
      </c>
      <c r="G6421" s="121"/>
      <c r="H6421" s="113">
        <v>2968</v>
      </c>
      <c r="I6421" s="112">
        <f t="shared" si="484"/>
        <v>2671.2</v>
      </c>
      <c r="J6421" s="112">
        <f t="shared" si="483"/>
        <v>2374.4</v>
      </c>
    </row>
    <row r="6422" s="9" customFormat="1" ht="40.5" spans="1:10">
      <c r="A6422" s="113" t="s">
        <v>308</v>
      </c>
      <c r="B6422" s="174" t="s">
        <v>11354</v>
      </c>
      <c r="C6422" s="120" t="s">
        <v>11355</v>
      </c>
      <c r="D6422" s="121" t="s">
        <v>11356</v>
      </c>
      <c r="E6422" s="121"/>
      <c r="F6422" s="113" t="s">
        <v>25</v>
      </c>
      <c r="G6422" s="121"/>
      <c r="H6422" s="113">
        <v>1950</v>
      </c>
      <c r="I6422" s="112">
        <f t="shared" si="484"/>
        <v>1755</v>
      </c>
      <c r="J6422" s="112">
        <f t="shared" si="483"/>
        <v>1560</v>
      </c>
    </row>
    <row r="6423" s="9" customFormat="1" ht="40.5" spans="1:10">
      <c r="A6423" s="113" t="s">
        <v>308</v>
      </c>
      <c r="B6423" s="174" t="s">
        <v>11357</v>
      </c>
      <c r="C6423" s="120" t="s">
        <v>11358</v>
      </c>
      <c r="D6423" s="121" t="s">
        <v>11359</v>
      </c>
      <c r="E6423" s="121"/>
      <c r="F6423" s="113" t="s">
        <v>25</v>
      </c>
      <c r="G6423" s="121" t="s">
        <v>11360</v>
      </c>
      <c r="H6423" s="113">
        <v>2093</v>
      </c>
      <c r="I6423" s="112">
        <f t="shared" si="484"/>
        <v>1883.7</v>
      </c>
      <c r="J6423" s="112">
        <f t="shared" si="483"/>
        <v>1674.4</v>
      </c>
    </row>
    <row r="6424" s="9" customFormat="1" ht="40.5" spans="1:10">
      <c r="A6424" s="107" t="s">
        <v>308</v>
      </c>
      <c r="B6424" s="174" t="s">
        <v>11361</v>
      </c>
      <c r="C6424" s="120" t="s">
        <v>11362</v>
      </c>
      <c r="D6424" s="121" t="s">
        <v>11359</v>
      </c>
      <c r="E6424" s="121"/>
      <c r="F6424" s="113" t="s">
        <v>25</v>
      </c>
      <c r="G6424" s="121" t="s">
        <v>11360</v>
      </c>
      <c r="H6424" s="113">
        <v>2511.6</v>
      </c>
      <c r="I6424" s="112">
        <f t="shared" si="484"/>
        <v>2260.44</v>
      </c>
      <c r="J6424" s="112">
        <f t="shared" si="483"/>
        <v>2009.28</v>
      </c>
    </row>
    <row r="6425" s="9" customFormat="1" ht="27" spans="1:10">
      <c r="A6425" s="113" t="s">
        <v>308</v>
      </c>
      <c r="B6425" s="174" t="s">
        <v>11363</v>
      </c>
      <c r="C6425" s="120" t="s">
        <v>11364</v>
      </c>
      <c r="D6425" s="121" t="s">
        <v>11365</v>
      </c>
      <c r="E6425" s="121"/>
      <c r="F6425" s="113" t="s">
        <v>25</v>
      </c>
      <c r="G6425" s="129"/>
      <c r="H6425" s="112">
        <v>1610</v>
      </c>
      <c r="I6425" s="112">
        <f t="shared" si="484"/>
        <v>1449</v>
      </c>
      <c r="J6425" s="112">
        <f t="shared" si="483"/>
        <v>1288</v>
      </c>
    </row>
    <row r="6426" s="9" customFormat="1" ht="27" spans="1:10">
      <c r="A6426" s="107" t="s">
        <v>308</v>
      </c>
      <c r="B6426" s="174" t="s">
        <v>11366</v>
      </c>
      <c r="C6426" s="120" t="s">
        <v>11367</v>
      </c>
      <c r="D6426" s="121" t="s">
        <v>11365</v>
      </c>
      <c r="E6426" s="121"/>
      <c r="F6426" s="113" t="s">
        <v>25</v>
      </c>
      <c r="G6426" s="121"/>
      <c r="H6426" s="113">
        <v>1932</v>
      </c>
      <c r="I6426" s="112">
        <f t="shared" si="484"/>
        <v>1738.8</v>
      </c>
      <c r="J6426" s="112">
        <f t="shared" si="483"/>
        <v>1545.6</v>
      </c>
    </row>
    <row r="6427" s="9" customFormat="1" spans="1:10">
      <c r="A6427" s="113" t="s">
        <v>308</v>
      </c>
      <c r="B6427" s="174" t="s">
        <v>11368</v>
      </c>
      <c r="C6427" s="120" t="s">
        <v>11369</v>
      </c>
      <c r="D6427" s="129"/>
      <c r="E6427" s="121"/>
      <c r="F6427" s="113" t="s">
        <v>25</v>
      </c>
      <c r="G6427" s="121"/>
      <c r="H6427" s="112">
        <v>1849</v>
      </c>
      <c r="I6427" s="112">
        <f t="shared" si="484"/>
        <v>1664.1</v>
      </c>
      <c r="J6427" s="112">
        <f t="shared" si="483"/>
        <v>1479.2</v>
      </c>
    </row>
    <row r="6428" s="9" customFormat="1" spans="1:10">
      <c r="A6428" s="107" t="s">
        <v>308</v>
      </c>
      <c r="B6428" s="174" t="s">
        <v>11370</v>
      </c>
      <c r="C6428" s="120" t="s">
        <v>11371</v>
      </c>
      <c r="D6428" s="121"/>
      <c r="E6428" s="121"/>
      <c r="F6428" s="113" t="s">
        <v>25</v>
      </c>
      <c r="G6428" s="121"/>
      <c r="H6428" s="112">
        <v>1849</v>
      </c>
      <c r="I6428" s="112">
        <f t="shared" si="484"/>
        <v>1664.1</v>
      </c>
      <c r="J6428" s="112">
        <f t="shared" si="483"/>
        <v>1479.2</v>
      </c>
    </row>
    <row r="6429" s="9" customFormat="1" ht="27" spans="1:10">
      <c r="A6429" s="113" t="s">
        <v>308</v>
      </c>
      <c r="B6429" s="174" t="s">
        <v>11372</v>
      </c>
      <c r="C6429" s="120" t="s">
        <v>11373</v>
      </c>
      <c r="D6429" s="121" t="s">
        <v>11374</v>
      </c>
      <c r="E6429" s="121"/>
      <c r="F6429" s="113" t="s">
        <v>25</v>
      </c>
      <c r="G6429" s="121"/>
      <c r="H6429" s="113">
        <v>3119</v>
      </c>
      <c r="I6429" s="112">
        <f t="shared" si="484"/>
        <v>2807.1</v>
      </c>
      <c r="J6429" s="112">
        <f t="shared" si="483"/>
        <v>2495.2</v>
      </c>
    </row>
    <row r="6430" s="8" customFormat="1" spans="1:10">
      <c r="A6430" s="107"/>
      <c r="B6430" s="108">
        <v>331304</v>
      </c>
      <c r="C6430" s="109" t="s">
        <v>11375</v>
      </c>
      <c r="D6430" s="108"/>
      <c r="E6430" s="108"/>
      <c r="F6430" s="107"/>
      <c r="G6430" s="108"/>
      <c r="H6430" s="107"/>
      <c r="I6430" s="112"/>
      <c r="J6430" s="112"/>
    </row>
    <row r="6431" s="8" customFormat="1" spans="1:10">
      <c r="A6431" s="107" t="s">
        <v>308</v>
      </c>
      <c r="B6431" s="108">
        <v>331304001</v>
      </c>
      <c r="C6431" s="109" t="s">
        <v>11376</v>
      </c>
      <c r="D6431" s="108"/>
      <c r="E6431" s="108"/>
      <c r="F6431" s="107" t="s">
        <v>25</v>
      </c>
      <c r="G6431" s="108"/>
      <c r="H6431" s="107">
        <v>194</v>
      </c>
      <c r="I6431" s="112">
        <f t="shared" ref="I6431:I6452" si="485">H6431*0.9</f>
        <v>174.6</v>
      </c>
      <c r="J6431" s="112">
        <f t="shared" ref="J6431:J6436" si="486">H6431*0.8</f>
        <v>155.2</v>
      </c>
    </row>
    <row r="6432" s="8" customFormat="1" ht="36" customHeight="1" spans="1:10">
      <c r="A6432" s="107" t="s">
        <v>308</v>
      </c>
      <c r="B6432" s="108">
        <v>331304002</v>
      </c>
      <c r="C6432" s="109" t="s">
        <v>11377</v>
      </c>
      <c r="D6432" s="108"/>
      <c r="E6432" s="108"/>
      <c r="F6432" s="107" t="s">
        <v>25</v>
      </c>
      <c r="G6432" s="108"/>
      <c r="H6432" s="107">
        <v>838</v>
      </c>
      <c r="I6432" s="112">
        <f t="shared" si="485"/>
        <v>754.2</v>
      </c>
      <c r="J6432" s="113">
        <v>670.4</v>
      </c>
    </row>
    <row r="6433" s="8" customFormat="1" spans="1:10">
      <c r="A6433" s="107" t="s">
        <v>308</v>
      </c>
      <c r="B6433" s="108">
        <v>331304003</v>
      </c>
      <c r="C6433" s="109" t="s">
        <v>11378</v>
      </c>
      <c r="D6433" s="108"/>
      <c r="E6433" s="108" t="s">
        <v>11379</v>
      </c>
      <c r="F6433" s="107" t="s">
        <v>25</v>
      </c>
      <c r="G6433" s="108"/>
      <c r="H6433" s="107">
        <v>615</v>
      </c>
      <c r="I6433" s="112">
        <f t="shared" si="485"/>
        <v>553.5</v>
      </c>
      <c r="J6433" s="113">
        <v>492</v>
      </c>
    </row>
    <row r="6434" s="8" customFormat="1" spans="1:10">
      <c r="A6434" s="107" t="s">
        <v>308</v>
      </c>
      <c r="B6434" s="108">
        <v>331304004</v>
      </c>
      <c r="C6434" s="109" t="s">
        <v>11380</v>
      </c>
      <c r="D6434" s="108"/>
      <c r="E6434" s="108" t="s">
        <v>11379</v>
      </c>
      <c r="F6434" s="107" t="s">
        <v>25</v>
      </c>
      <c r="G6434" s="108"/>
      <c r="H6434" s="107">
        <v>665</v>
      </c>
      <c r="I6434" s="112">
        <f t="shared" si="485"/>
        <v>598.5</v>
      </c>
      <c r="J6434" s="112">
        <f t="shared" si="486"/>
        <v>532</v>
      </c>
    </row>
    <row r="6435" s="8" customFormat="1" spans="1:10">
      <c r="A6435" s="107" t="s">
        <v>308</v>
      </c>
      <c r="B6435" s="108">
        <v>331304005</v>
      </c>
      <c r="C6435" s="109" t="s">
        <v>11381</v>
      </c>
      <c r="D6435" s="108"/>
      <c r="E6435" s="108"/>
      <c r="F6435" s="107" t="s">
        <v>25</v>
      </c>
      <c r="G6435" s="108"/>
      <c r="H6435" s="107">
        <v>954</v>
      </c>
      <c r="I6435" s="112">
        <f t="shared" si="485"/>
        <v>858.6</v>
      </c>
      <c r="J6435" s="112">
        <f t="shared" si="486"/>
        <v>763.2</v>
      </c>
    </row>
    <row r="6436" s="8" customFormat="1" spans="1:10">
      <c r="A6436" s="107" t="s">
        <v>308</v>
      </c>
      <c r="B6436" s="108">
        <v>331304006</v>
      </c>
      <c r="C6436" s="109" t="s">
        <v>11382</v>
      </c>
      <c r="D6436" s="108" t="s">
        <v>8024</v>
      </c>
      <c r="E6436" s="108" t="s">
        <v>11379</v>
      </c>
      <c r="F6436" s="107" t="s">
        <v>25</v>
      </c>
      <c r="G6436" s="108"/>
      <c r="H6436" s="107">
        <v>665</v>
      </c>
      <c r="I6436" s="112">
        <f t="shared" si="485"/>
        <v>598.5</v>
      </c>
      <c r="J6436" s="112">
        <f t="shared" si="486"/>
        <v>532</v>
      </c>
    </row>
    <row r="6437" s="8" customFormat="1" spans="1:10">
      <c r="A6437" s="107" t="s">
        <v>308</v>
      </c>
      <c r="B6437" s="108">
        <v>331304007</v>
      </c>
      <c r="C6437" s="109" t="s">
        <v>11383</v>
      </c>
      <c r="D6437" s="110"/>
      <c r="E6437" s="108"/>
      <c r="F6437" s="107" t="s">
        <v>25</v>
      </c>
      <c r="G6437" s="108"/>
      <c r="H6437" s="107">
        <v>995</v>
      </c>
      <c r="I6437" s="112">
        <f t="shared" si="485"/>
        <v>895.5</v>
      </c>
      <c r="J6437" s="113">
        <v>796</v>
      </c>
    </row>
    <row r="6438" s="8" customFormat="1" spans="1:10">
      <c r="A6438" s="107" t="s">
        <v>308</v>
      </c>
      <c r="B6438" s="108" t="s">
        <v>11384</v>
      </c>
      <c r="C6438" s="120" t="s">
        <v>11385</v>
      </c>
      <c r="D6438" s="108"/>
      <c r="E6438" s="108"/>
      <c r="F6438" s="107" t="s">
        <v>25</v>
      </c>
      <c r="G6438" s="108"/>
      <c r="H6438" s="107">
        <v>995</v>
      </c>
      <c r="I6438" s="112">
        <f t="shared" si="485"/>
        <v>895.5</v>
      </c>
      <c r="J6438" s="113">
        <v>796</v>
      </c>
    </row>
    <row r="6439" s="8" customFormat="1" spans="1:10">
      <c r="A6439" s="107" t="s">
        <v>308</v>
      </c>
      <c r="B6439" s="108" t="s">
        <v>11386</v>
      </c>
      <c r="C6439" s="120" t="s">
        <v>11387</v>
      </c>
      <c r="D6439" s="108"/>
      <c r="E6439" s="108"/>
      <c r="F6439" s="107" t="s">
        <v>25</v>
      </c>
      <c r="G6439" s="108"/>
      <c r="H6439" s="107">
        <v>995</v>
      </c>
      <c r="I6439" s="112">
        <f t="shared" si="485"/>
        <v>895.5</v>
      </c>
      <c r="J6439" s="113">
        <v>796</v>
      </c>
    </row>
    <row r="6440" s="8" customFormat="1" ht="27" spans="1:10">
      <c r="A6440" s="107" t="s">
        <v>308</v>
      </c>
      <c r="B6440" s="108">
        <v>331304008</v>
      </c>
      <c r="C6440" s="109" t="s">
        <v>11388</v>
      </c>
      <c r="D6440" s="108" t="s">
        <v>11389</v>
      </c>
      <c r="E6440" s="108"/>
      <c r="F6440" s="107" t="s">
        <v>25</v>
      </c>
      <c r="G6440" s="108"/>
      <c r="H6440" s="107">
        <v>1948</v>
      </c>
      <c r="I6440" s="112">
        <f t="shared" si="485"/>
        <v>1753.2</v>
      </c>
      <c r="J6440" s="112">
        <f t="shared" ref="J6440:J6452" si="487">H6440*0.8</f>
        <v>1558.4</v>
      </c>
    </row>
    <row r="6441" s="8" customFormat="1" spans="1:10">
      <c r="A6441" s="107" t="s">
        <v>308</v>
      </c>
      <c r="B6441" s="108">
        <v>331304009</v>
      </c>
      <c r="C6441" s="109" t="s">
        <v>11390</v>
      </c>
      <c r="D6441" s="108"/>
      <c r="E6441" s="108"/>
      <c r="F6441" s="107" t="s">
        <v>25</v>
      </c>
      <c r="G6441" s="108"/>
      <c r="H6441" s="107">
        <v>1425</v>
      </c>
      <c r="I6441" s="112">
        <f t="shared" si="485"/>
        <v>1282.5</v>
      </c>
      <c r="J6441" s="112">
        <f t="shared" si="487"/>
        <v>1140</v>
      </c>
    </row>
    <row r="6442" s="8" customFormat="1" spans="1:10">
      <c r="A6442" s="107" t="s">
        <v>308</v>
      </c>
      <c r="B6442" s="108">
        <v>331304010</v>
      </c>
      <c r="C6442" s="109" t="s">
        <v>11391</v>
      </c>
      <c r="D6442" s="108"/>
      <c r="E6442" s="108"/>
      <c r="F6442" s="107" t="s">
        <v>25</v>
      </c>
      <c r="G6442" s="108"/>
      <c r="H6442" s="107">
        <v>882</v>
      </c>
      <c r="I6442" s="112">
        <f t="shared" si="485"/>
        <v>793.8</v>
      </c>
      <c r="J6442" s="113">
        <v>705.6</v>
      </c>
    </row>
    <row r="6443" s="8" customFormat="1" spans="1:10">
      <c r="A6443" s="107" t="s">
        <v>308</v>
      </c>
      <c r="B6443" s="108">
        <v>331304011</v>
      </c>
      <c r="C6443" s="109" t="s">
        <v>11392</v>
      </c>
      <c r="D6443" s="108"/>
      <c r="E6443" s="108"/>
      <c r="F6443" s="107" t="s">
        <v>25</v>
      </c>
      <c r="G6443" s="108"/>
      <c r="H6443" s="107">
        <v>1638</v>
      </c>
      <c r="I6443" s="112">
        <f t="shared" si="485"/>
        <v>1474.2</v>
      </c>
      <c r="J6443" s="113">
        <v>1310.4</v>
      </c>
    </row>
    <row r="6444" s="8" customFormat="1" spans="1:10">
      <c r="A6444" s="107" t="s">
        <v>308</v>
      </c>
      <c r="B6444" s="108">
        <v>331304012</v>
      </c>
      <c r="C6444" s="109" t="s">
        <v>11393</v>
      </c>
      <c r="D6444" s="108"/>
      <c r="E6444" s="108"/>
      <c r="F6444" s="107" t="s">
        <v>25</v>
      </c>
      <c r="G6444" s="108"/>
      <c r="H6444" s="107">
        <v>700</v>
      </c>
      <c r="I6444" s="112">
        <f t="shared" si="485"/>
        <v>630</v>
      </c>
      <c r="J6444" s="112">
        <f t="shared" si="487"/>
        <v>560</v>
      </c>
    </row>
    <row r="6445" s="8" customFormat="1" spans="1:10">
      <c r="A6445" s="107" t="s">
        <v>308</v>
      </c>
      <c r="B6445" s="108">
        <v>331304013</v>
      </c>
      <c r="C6445" s="109" t="s">
        <v>11394</v>
      </c>
      <c r="D6445" s="110"/>
      <c r="E6445" s="108"/>
      <c r="F6445" s="107" t="s">
        <v>25</v>
      </c>
      <c r="G6445" s="108"/>
      <c r="H6445" s="107">
        <v>679</v>
      </c>
      <c r="I6445" s="112">
        <f t="shared" si="485"/>
        <v>611.1</v>
      </c>
      <c r="J6445" s="112">
        <f t="shared" si="487"/>
        <v>543.2</v>
      </c>
    </row>
    <row r="6446" s="8" customFormat="1" spans="1:10">
      <c r="A6446" s="107" t="s">
        <v>308</v>
      </c>
      <c r="B6446" s="108" t="s">
        <v>11395</v>
      </c>
      <c r="C6446" s="120" t="s">
        <v>11396</v>
      </c>
      <c r="D6446" s="108"/>
      <c r="E6446" s="108"/>
      <c r="F6446" s="107" t="s">
        <v>25</v>
      </c>
      <c r="G6446" s="108"/>
      <c r="H6446" s="107">
        <v>679</v>
      </c>
      <c r="I6446" s="112">
        <f t="shared" si="485"/>
        <v>611.1</v>
      </c>
      <c r="J6446" s="112">
        <f t="shared" si="487"/>
        <v>543.2</v>
      </c>
    </row>
    <row r="6447" s="8" customFormat="1" spans="1:10">
      <c r="A6447" s="107" t="s">
        <v>308</v>
      </c>
      <c r="B6447" s="108">
        <v>331304014</v>
      </c>
      <c r="C6447" s="109" t="s">
        <v>11397</v>
      </c>
      <c r="D6447" s="108"/>
      <c r="E6447" s="108"/>
      <c r="F6447" s="107" t="s">
        <v>25</v>
      </c>
      <c r="G6447" s="108"/>
      <c r="H6447" s="107">
        <v>1500</v>
      </c>
      <c r="I6447" s="112">
        <f t="shared" si="485"/>
        <v>1350</v>
      </c>
      <c r="J6447" s="112">
        <f t="shared" si="487"/>
        <v>1200</v>
      </c>
    </row>
    <row r="6448" s="8" customFormat="1" ht="27" spans="1:10">
      <c r="A6448" s="107" t="s">
        <v>308</v>
      </c>
      <c r="B6448" s="151" t="s">
        <v>11398</v>
      </c>
      <c r="C6448" s="60" t="s">
        <v>11399</v>
      </c>
      <c r="D6448" s="52" t="s">
        <v>11400</v>
      </c>
      <c r="E6448" s="127"/>
      <c r="F6448" s="107" t="s">
        <v>25</v>
      </c>
      <c r="G6448" s="108"/>
      <c r="H6448" s="107">
        <v>2180</v>
      </c>
      <c r="I6448" s="112">
        <f t="shared" si="485"/>
        <v>1962</v>
      </c>
      <c r="J6448" s="112">
        <f t="shared" si="487"/>
        <v>1744</v>
      </c>
    </row>
    <row r="6449" s="8" customFormat="1" spans="1:10">
      <c r="A6449" s="107" t="s">
        <v>308</v>
      </c>
      <c r="B6449" s="108" t="s">
        <v>11401</v>
      </c>
      <c r="C6449" s="109" t="s">
        <v>11402</v>
      </c>
      <c r="D6449" s="108"/>
      <c r="E6449" s="108"/>
      <c r="F6449" s="107" t="s">
        <v>25</v>
      </c>
      <c r="G6449" s="108"/>
      <c r="H6449" s="117">
        <v>2348</v>
      </c>
      <c r="I6449" s="118">
        <v>2113.2</v>
      </c>
      <c r="J6449" s="118">
        <v>1878.4</v>
      </c>
    </row>
    <row r="6450" s="9" customFormat="1" ht="27" spans="1:10">
      <c r="A6450" s="113" t="s">
        <v>308</v>
      </c>
      <c r="B6450" s="167" t="s">
        <v>11403</v>
      </c>
      <c r="C6450" s="120" t="s">
        <v>11404</v>
      </c>
      <c r="D6450" s="121" t="s">
        <v>11405</v>
      </c>
      <c r="E6450" s="121"/>
      <c r="F6450" s="113" t="s">
        <v>25</v>
      </c>
      <c r="G6450" s="121"/>
      <c r="H6450" s="113">
        <v>3953</v>
      </c>
      <c r="I6450" s="112">
        <f t="shared" si="485"/>
        <v>3557.7</v>
      </c>
      <c r="J6450" s="112">
        <f t="shared" si="487"/>
        <v>3162.4</v>
      </c>
    </row>
    <row r="6451" s="9" customFormat="1" ht="54" spans="1:10">
      <c r="A6451" s="113" t="s">
        <v>73</v>
      </c>
      <c r="B6451" s="167" t="s">
        <v>11406</v>
      </c>
      <c r="C6451" s="120" t="s">
        <v>11407</v>
      </c>
      <c r="D6451" s="121" t="s">
        <v>11408</v>
      </c>
      <c r="E6451" s="121"/>
      <c r="F6451" s="113" t="s">
        <v>25</v>
      </c>
      <c r="G6451" s="121"/>
      <c r="H6451" s="113">
        <v>1701</v>
      </c>
      <c r="I6451" s="112">
        <f t="shared" si="485"/>
        <v>1530.9</v>
      </c>
      <c r="J6451" s="112">
        <f t="shared" si="487"/>
        <v>1360.8</v>
      </c>
    </row>
    <row r="6452" s="9" customFormat="1" spans="1:10">
      <c r="A6452" s="113" t="s">
        <v>308</v>
      </c>
      <c r="B6452" s="167" t="s">
        <v>11409</v>
      </c>
      <c r="C6452" s="120" t="s">
        <v>11410</v>
      </c>
      <c r="D6452" s="121" t="s">
        <v>11411</v>
      </c>
      <c r="E6452" s="121"/>
      <c r="F6452" s="113" t="s">
        <v>25</v>
      </c>
      <c r="G6452" s="121"/>
      <c r="H6452" s="113">
        <v>1128</v>
      </c>
      <c r="I6452" s="112">
        <f t="shared" si="485"/>
        <v>1015.2</v>
      </c>
      <c r="J6452" s="112">
        <f t="shared" si="487"/>
        <v>902.4</v>
      </c>
    </row>
    <row r="6453" s="8" customFormat="1" spans="1:10">
      <c r="A6453" s="107"/>
      <c r="B6453" s="108">
        <v>331305</v>
      </c>
      <c r="C6453" s="109" t="s">
        <v>11412</v>
      </c>
      <c r="D6453" s="108"/>
      <c r="E6453" s="108"/>
      <c r="F6453" s="107"/>
      <c r="G6453" s="108"/>
      <c r="H6453" s="107"/>
      <c r="I6453" s="112"/>
      <c r="J6453" s="112"/>
    </row>
    <row r="6454" s="8" customFormat="1" spans="1:10">
      <c r="A6454" s="107" t="s">
        <v>308</v>
      </c>
      <c r="B6454" s="108">
        <v>331305001</v>
      </c>
      <c r="C6454" s="109" t="s">
        <v>11413</v>
      </c>
      <c r="D6454" s="108" t="s">
        <v>11414</v>
      </c>
      <c r="E6454" s="108"/>
      <c r="F6454" s="107" t="s">
        <v>25</v>
      </c>
      <c r="G6454" s="108"/>
      <c r="H6454" s="107">
        <v>693</v>
      </c>
      <c r="I6454" s="112">
        <f t="shared" ref="I6454:I6474" si="488">H6454*0.9</f>
        <v>623.7</v>
      </c>
      <c r="J6454" s="113">
        <v>554.4</v>
      </c>
    </row>
    <row r="6455" s="8" customFormat="1" ht="54" spans="1:10">
      <c r="A6455" s="67" t="s">
        <v>308</v>
      </c>
      <c r="B6455" s="175" t="s">
        <v>11415</v>
      </c>
      <c r="C6455" s="59" t="s">
        <v>11416</v>
      </c>
      <c r="D6455" s="52" t="s">
        <v>11417</v>
      </c>
      <c r="E6455" s="59"/>
      <c r="F6455" s="72" t="s">
        <v>25</v>
      </c>
      <c r="G6455" s="59" t="s">
        <v>6369</v>
      </c>
      <c r="H6455" s="107">
        <v>693</v>
      </c>
      <c r="I6455" s="112">
        <f t="shared" si="488"/>
        <v>623.7</v>
      </c>
      <c r="J6455" s="113">
        <v>554.4</v>
      </c>
    </row>
    <row r="6456" s="8" customFormat="1" spans="1:10">
      <c r="A6456" s="107" t="s">
        <v>308</v>
      </c>
      <c r="B6456" s="108">
        <v>331305002</v>
      </c>
      <c r="C6456" s="109" t="s">
        <v>11418</v>
      </c>
      <c r="D6456" s="108"/>
      <c r="E6456" s="108"/>
      <c r="F6456" s="107" t="s">
        <v>25</v>
      </c>
      <c r="G6456" s="52" t="s">
        <v>11322</v>
      </c>
      <c r="H6456" s="107">
        <v>800</v>
      </c>
      <c r="I6456" s="112">
        <f t="shared" si="488"/>
        <v>720</v>
      </c>
      <c r="J6456" s="112">
        <f t="shared" ref="J6456:J6466" si="489">H6456*0.8</f>
        <v>640</v>
      </c>
    </row>
    <row r="6457" s="8" customFormat="1" spans="1:10">
      <c r="A6457" s="107" t="s">
        <v>308</v>
      </c>
      <c r="B6457" s="108">
        <v>331305003</v>
      </c>
      <c r="C6457" s="109" t="s">
        <v>11419</v>
      </c>
      <c r="D6457" s="108" t="s">
        <v>11420</v>
      </c>
      <c r="E6457" s="108"/>
      <c r="F6457" s="107" t="s">
        <v>25</v>
      </c>
      <c r="G6457" s="52" t="s">
        <v>11322</v>
      </c>
      <c r="H6457" s="107">
        <v>1300</v>
      </c>
      <c r="I6457" s="112">
        <f t="shared" si="488"/>
        <v>1170</v>
      </c>
      <c r="J6457" s="112">
        <f t="shared" si="489"/>
        <v>1040</v>
      </c>
    </row>
    <row r="6458" s="8" customFormat="1" spans="1:10">
      <c r="A6458" s="107" t="s">
        <v>308</v>
      </c>
      <c r="B6458" s="108">
        <v>331305004</v>
      </c>
      <c r="C6458" s="109" t="s">
        <v>11421</v>
      </c>
      <c r="D6458" s="110"/>
      <c r="E6458" s="108"/>
      <c r="F6458" s="107" t="s">
        <v>25</v>
      </c>
      <c r="G6458" s="108" t="s">
        <v>11322</v>
      </c>
      <c r="H6458" s="107">
        <v>731</v>
      </c>
      <c r="I6458" s="112">
        <f t="shared" si="488"/>
        <v>657.9</v>
      </c>
      <c r="J6458" s="113">
        <v>584.8</v>
      </c>
    </row>
    <row r="6459" s="8" customFormat="1" spans="1:10">
      <c r="A6459" s="107" t="s">
        <v>308</v>
      </c>
      <c r="B6459" s="108" t="s">
        <v>11422</v>
      </c>
      <c r="C6459" s="120" t="s">
        <v>11423</v>
      </c>
      <c r="D6459" s="119"/>
      <c r="E6459" s="108"/>
      <c r="F6459" s="107" t="s">
        <v>25</v>
      </c>
      <c r="G6459" s="108" t="s">
        <v>11322</v>
      </c>
      <c r="H6459" s="107">
        <v>731</v>
      </c>
      <c r="I6459" s="112">
        <f t="shared" si="488"/>
        <v>657.9</v>
      </c>
      <c r="J6459" s="113">
        <v>584.8</v>
      </c>
    </row>
    <row r="6460" s="8" customFormat="1" spans="1:10">
      <c r="A6460" s="107" t="s">
        <v>308</v>
      </c>
      <c r="B6460" s="108">
        <v>331305005</v>
      </c>
      <c r="C6460" s="109" t="s">
        <v>11424</v>
      </c>
      <c r="D6460" s="108" t="s">
        <v>11425</v>
      </c>
      <c r="E6460" s="108"/>
      <c r="F6460" s="107" t="s">
        <v>25</v>
      </c>
      <c r="G6460" s="108"/>
      <c r="H6460" s="107">
        <v>624</v>
      </c>
      <c r="I6460" s="112">
        <f t="shared" si="488"/>
        <v>561.6</v>
      </c>
      <c r="J6460" s="113">
        <v>499.2</v>
      </c>
    </row>
    <row r="6461" s="8" customFormat="1" spans="1:10">
      <c r="A6461" s="107" t="s">
        <v>308</v>
      </c>
      <c r="B6461" s="108">
        <v>331305006</v>
      </c>
      <c r="C6461" s="109" t="s">
        <v>11426</v>
      </c>
      <c r="D6461" s="108"/>
      <c r="E6461" s="108"/>
      <c r="F6461" s="107" t="s">
        <v>25</v>
      </c>
      <c r="G6461" s="108"/>
      <c r="H6461" s="107">
        <v>570</v>
      </c>
      <c r="I6461" s="112">
        <f t="shared" si="488"/>
        <v>513</v>
      </c>
      <c r="J6461" s="112">
        <f t="shared" si="489"/>
        <v>456</v>
      </c>
    </row>
    <row r="6462" s="8" customFormat="1" spans="1:10">
      <c r="A6462" s="107" t="s">
        <v>308</v>
      </c>
      <c r="B6462" s="108">
        <v>331305007</v>
      </c>
      <c r="C6462" s="109" t="s">
        <v>11427</v>
      </c>
      <c r="D6462" s="108"/>
      <c r="E6462" s="108"/>
      <c r="F6462" s="107" t="s">
        <v>25</v>
      </c>
      <c r="G6462" s="108"/>
      <c r="H6462" s="107">
        <v>665</v>
      </c>
      <c r="I6462" s="112">
        <f t="shared" si="488"/>
        <v>598.5</v>
      </c>
      <c r="J6462" s="112">
        <f t="shared" si="489"/>
        <v>532</v>
      </c>
    </row>
    <row r="6463" s="8" customFormat="1" spans="1:10">
      <c r="A6463" s="107" t="s">
        <v>308</v>
      </c>
      <c r="B6463" s="108">
        <v>331305008</v>
      </c>
      <c r="C6463" s="109" t="s">
        <v>11428</v>
      </c>
      <c r="D6463" s="108"/>
      <c r="E6463" s="108"/>
      <c r="F6463" s="107" t="s">
        <v>25</v>
      </c>
      <c r="G6463" s="108"/>
      <c r="H6463" s="107">
        <v>970</v>
      </c>
      <c r="I6463" s="112">
        <f t="shared" si="488"/>
        <v>873</v>
      </c>
      <c r="J6463" s="112">
        <f t="shared" si="489"/>
        <v>776</v>
      </c>
    </row>
    <row r="6464" s="8" customFormat="1" spans="1:10">
      <c r="A6464" s="107" t="s">
        <v>308</v>
      </c>
      <c r="B6464" s="108">
        <v>331305009</v>
      </c>
      <c r="C6464" s="109" t="s">
        <v>11429</v>
      </c>
      <c r="D6464" s="108"/>
      <c r="E6464" s="108"/>
      <c r="F6464" s="107" t="s">
        <v>25</v>
      </c>
      <c r="G6464" s="108"/>
      <c r="H6464" s="107">
        <v>950</v>
      </c>
      <c r="I6464" s="112">
        <f t="shared" si="488"/>
        <v>855</v>
      </c>
      <c r="J6464" s="112">
        <f t="shared" si="489"/>
        <v>760</v>
      </c>
    </row>
    <row r="6465" s="8" customFormat="1" ht="27" spans="1:10">
      <c r="A6465" s="107" t="s">
        <v>308</v>
      </c>
      <c r="B6465" s="108">
        <v>331305010</v>
      </c>
      <c r="C6465" s="109" t="s">
        <v>11430</v>
      </c>
      <c r="D6465" s="108" t="s">
        <v>11431</v>
      </c>
      <c r="E6465" s="108"/>
      <c r="F6465" s="107" t="s">
        <v>25</v>
      </c>
      <c r="G6465" s="108"/>
      <c r="H6465" s="107">
        <v>2400</v>
      </c>
      <c r="I6465" s="112">
        <f t="shared" si="488"/>
        <v>2160</v>
      </c>
      <c r="J6465" s="112">
        <f t="shared" si="489"/>
        <v>1920</v>
      </c>
    </row>
    <row r="6466" s="8" customFormat="1" spans="1:10">
      <c r="A6466" s="107" t="s">
        <v>308</v>
      </c>
      <c r="B6466" s="108">
        <v>331305011</v>
      </c>
      <c r="C6466" s="109" t="s">
        <v>11432</v>
      </c>
      <c r="D6466" s="108" t="s">
        <v>11433</v>
      </c>
      <c r="E6466" s="108"/>
      <c r="F6466" s="107" t="s">
        <v>25</v>
      </c>
      <c r="G6466" s="52" t="s">
        <v>11322</v>
      </c>
      <c r="H6466" s="107">
        <v>950</v>
      </c>
      <c r="I6466" s="112">
        <f t="shared" si="488"/>
        <v>855</v>
      </c>
      <c r="J6466" s="112">
        <f t="shared" si="489"/>
        <v>760</v>
      </c>
    </row>
    <row r="6467" s="8" customFormat="1" spans="1:10">
      <c r="A6467" s="107" t="s">
        <v>308</v>
      </c>
      <c r="B6467" s="108">
        <v>331305012</v>
      </c>
      <c r="C6467" s="109" t="s">
        <v>11434</v>
      </c>
      <c r="D6467" s="108" t="s">
        <v>11435</v>
      </c>
      <c r="E6467" s="108"/>
      <c r="F6467" s="107" t="s">
        <v>25</v>
      </c>
      <c r="G6467" s="108"/>
      <c r="H6467" s="107">
        <v>856</v>
      </c>
      <c r="I6467" s="112">
        <f t="shared" si="488"/>
        <v>770.4</v>
      </c>
      <c r="J6467" s="113">
        <v>684.8</v>
      </c>
    </row>
    <row r="6468" s="8" customFormat="1" spans="1:10">
      <c r="A6468" s="107" t="s">
        <v>308</v>
      </c>
      <c r="B6468" s="108">
        <v>331305013</v>
      </c>
      <c r="C6468" s="109" t="s">
        <v>11436</v>
      </c>
      <c r="D6468" s="108"/>
      <c r="E6468" s="108"/>
      <c r="F6468" s="107" t="s">
        <v>25</v>
      </c>
      <c r="G6468" s="108"/>
      <c r="H6468" s="107">
        <v>856</v>
      </c>
      <c r="I6468" s="112">
        <f t="shared" si="488"/>
        <v>770.4</v>
      </c>
      <c r="J6468" s="113">
        <v>684.8</v>
      </c>
    </row>
    <row r="6469" s="8" customFormat="1" spans="1:10">
      <c r="A6469" s="107" t="s">
        <v>308</v>
      </c>
      <c r="B6469" s="108">
        <v>331305014</v>
      </c>
      <c r="C6469" s="109" t="s">
        <v>11437</v>
      </c>
      <c r="D6469" s="108"/>
      <c r="E6469" s="108"/>
      <c r="F6469" s="107" t="s">
        <v>25</v>
      </c>
      <c r="G6469" s="108"/>
      <c r="H6469" s="107">
        <v>270</v>
      </c>
      <c r="I6469" s="112">
        <f t="shared" si="488"/>
        <v>243</v>
      </c>
      <c r="J6469" s="112">
        <f t="shared" ref="J6469:J6474" si="490">H6469*0.8</f>
        <v>216</v>
      </c>
    </row>
    <row r="6470" s="8" customFormat="1" spans="1:10">
      <c r="A6470" s="107" t="s">
        <v>308</v>
      </c>
      <c r="B6470" s="108">
        <v>331305015</v>
      </c>
      <c r="C6470" s="109" t="s">
        <v>11438</v>
      </c>
      <c r="D6470" s="108"/>
      <c r="E6470" s="108"/>
      <c r="F6470" s="107" t="s">
        <v>25</v>
      </c>
      <c r="G6470" s="108"/>
      <c r="H6470" s="107">
        <v>800</v>
      </c>
      <c r="I6470" s="112">
        <f t="shared" si="488"/>
        <v>720</v>
      </c>
      <c r="J6470" s="112">
        <f t="shared" si="490"/>
        <v>640</v>
      </c>
    </row>
    <row r="6471" s="8" customFormat="1" spans="1:10">
      <c r="A6471" s="107" t="s">
        <v>308</v>
      </c>
      <c r="B6471" s="108">
        <v>331305016</v>
      </c>
      <c r="C6471" s="109" t="s">
        <v>11439</v>
      </c>
      <c r="D6471" s="108"/>
      <c r="E6471" s="108"/>
      <c r="F6471" s="107" t="s">
        <v>25</v>
      </c>
      <c r="G6471" s="52" t="s">
        <v>11322</v>
      </c>
      <c r="H6471" s="107">
        <v>2962</v>
      </c>
      <c r="I6471" s="112">
        <f t="shared" si="488"/>
        <v>2665.8</v>
      </c>
      <c r="J6471" s="112">
        <f t="shared" si="490"/>
        <v>2369.6</v>
      </c>
    </row>
    <row r="6472" s="8" customFormat="1" spans="1:10">
      <c r="A6472" s="107" t="s">
        <v>308</v>
      </c>
      <c r="B6472" s="108">
        <v>331305017</v>
      </c>
      <c r="C6472" s="109" t="s">
        <v>11440</v>
      </c>
      <c r="D6472" s="108" t="s">
        <v>11441</v>
      </c>
      <c r="E6472" s="108"/>
      <c r="F6472" s="107" t="s">
        <v>25</v>
      </c>
      <c r="G6472" s="52" t="s">
        <v>11322</v>
      </c>
      <c r="H6472" s="107">
        <v>2850</v>
      </c>
      <c r="I6472" s="112">
        <f t="shared" si="488"/>
        <v>2565</v>
      </c>
      <c r="J6472" s="112">
        <f t="shared" si="490"/>
        <v>2280</v>
      </c>
    </row>
    <row r="6473" s="8" customFormat="1" spans="1:10">
      <c r="A6473" s="107" t="s">
        <v>308</v>
      </c>
      <c r="B6473" s="108" t="s">
        <v>11442</v>
      </c>
      <c r="C6473" s="109" t="s">
        <v>11443</v>
      </c>
      <c r="D6473" s="108"/>
      <c r="E6473" s="108"/>
      <c r="F6473" s="107" t="s">
        <v>25</v>
      </c>
      <c r="G6473" s="108"/>
      <c r="H6473" s="107">
        <v>1340</v>
      </c>
      <c r="I6473" s="112">
        <f t="shared" si="488"/>
        <v>1206</v>
      </c>
      <c r="J6473" s="112">
        <f t="shared" si="490"/>
        <v>1072</v>
      </c>
    </row>
    <row r="6474" s="8" customFormat="1" ht="27" spans="1:10">
      <c r="A6474" s="107" t="s">
        <v>308</v>
      </c>
      <c r="B6474" s="108" t="s">
        <v>11444</v>
      </c>
      <c r="C6474" s="109" t="s">
        <v>11445</v>
      </c>
      <c r="D6474" s="108" t="s">
        <v>11446</v>
      </c>
      <c r="E6474" s="108"/>
      <c r="F6474" s="107" t="s">
        <v>25</v>
      </c>
      <c r="G6474" s="108"/>
      <c r="H6474" s="107">
        <v>1250</v>
      </c>
      <c r="I6474" s="112">
        <f t="shared" si="488"/>
        <v>1125</v>
      </c>
      <c r="J6474" s="112">
        <f t="shared" si="490"/>
        <v>1000</v>
      </c>
    </row>
    <row r="6475" s="8" customFormat="1" spans="1:10">
      <c r="A6475" s="107"/>
      <c r="B6475" s="108">
        <v>331306</v>
      </c>
      <c r="C6475" s="109" t="s">
        <v>11447</v>
      </c>
      <c r="D6475" s="108"/>
      <c r="E6475" s="108"/>
      <c r="F6475" s="107"/>
      <c r="G6475" s="108"/>
      <c r="H6475" s="107"/>
      <c r="I6475" s="112"/>
      <c r="J6475" s="112"/>
    </row>
    <row r="6476" s="8" customFormat="1" spans="1:10">
      <c r="A6476" s="107" t="s">
        <v>308</v>
      </c>
      <c r="B6476" s="108">
        <v>331306001</v>
      </c>
      <c r="C6476" s="109" t="s">
        <v>11448</v>
      </c>
      <c r="D6476" s="108"/>
      <c r="E6476" s="108"/>
      <c r="F6476" s="107" t="s">
        <v>25</v>
      </c>
      <c r="G6476" s="108"/>
      <c r="H6476" s="107">
        <v>1100</v>
      </c>
      <c r="I6476" s="112">
        <f t="shared" ref="I6476:I6496" si="491">H6476*0.9</f>
        <v>990</v>
      </c>
      <c r="J6476" s="112">
        <f>H6476*0.8</f>
        <v>880</v>
      </c>
    </row>
    <row r="6477" s="8" customFormat="1" ht="27" spans="1:10">
      <c r="A6477" s="107" t="s">
        <v>308</v>
      </c>
      <c r="B6477" s="108">
        <v>331306002</v>
      </c>
      <c r="C6477" s="109" t="s">
        <v>11449</v>
      </c>
      <c r="D6477" s="108"/>
      <c r="E6477" s="108"/>
      <c r="F6477" s="107" t="s">
        <v>25</v>
      </c>
      <c r="G6477" s="52" t="s">
        <v>11141</v>
      </c>
      <c r="H6477" s="107">
        <v>1796</v>
      </c>
      <c r="I6477" s="112">
        <f t="shared" si="491"/>
        <v>1616.4</v>
      </c>
      <c r="J6477" s="113">
        <v>1436.8</v>
      </c>
    </row>
    <row r="6478" s="8" customFormat="1" spans="1:10">
      <c r="A6478" s="107" t="s">
        <v>86</v>
      </c>
      <c r="B6478" s="108">
        <v>331306003</v>
      </c>
      <c r="C6478" s="109" t="s">
        <v>11450</v>
      </c>
      <c r="D6478" s="108" t="s">
        <v>11451</v>
      </c>
      <c r="E6478" s="108"/>
      <c r="F6478" s="107" t="s">
        <v>25</v>
      </c>
      <c r="G6478" s="108"/>
      <c r="H6478" s="117">
        <v>468</v>
      </c>
      <c r="I6478" s="118">
        <v>421.2</v>
      </c>
      <c r="J6478" s="118">
        <v>374.4</v>
      </c>
    </row>
    <row r="6479" s="8" customFormat="1" spans="1:10">
      <c r="A6479" s="107" t="s">
        <v>86</v>
      </c>
      <c r="B6479" s="108" t="s">
        <v>11452</v>
      </c>
      <c r="C6479" s="120" t="s">
        <v>11453</v>
      </c>
      <c r="D6479" s="108"/>
      <c r="E6479" s="108"/>
      <c r="F6479" s="107" t="s">
        <v>25</v>
      </c>
      <c r="G6479" s="108"/>
      <c r="H6479" s="107">
        <v>441</v>
      </c>
      <c r="I6479" s="112">
        <f t="shared" si="491"/>
        <v>396.9</v>
      </c>
      <c r="J6479" s="113">
        <v>352.8</v>
      </c>
    </row>
    <row r="6480" s="8" customFormat="1" spans="1:10">
      <c r="A6480" s="107" t="s">
        <v>308</v>
      </c>
      <c r="B6480" s="108">
        <v>331306004</v>
      </c>
      <c r="C6480" s="109" t="s">
        <v>11454</v>
      </c>
      <c r="D6480" s="108" t="s">
        <v>11455</v>
      </c>
      <c r="E6480" s="108"/>
      <c r="F6480" s="107" t="s">
        <v>25</v>
      </c>
      <c r="G6480" s="108"/>
      <c r="H6480" s="107">
        <v>479</v>
      </c>
      <c r="I6480" s="112">
        <f t="shared" si="491"/>
        <v>431.1</v>
      </c>
      <c r="J6480" s="113">
        <v>383.2</v>
      </c>
    </row>
    <row r="6481" s="8" customFormat="1" spans="1:10">
      <c r="A6481" s="107" t="s">
        <v>308</v>
      </c>
      <c r="B6481" s="108" t="s">
        <v>11456</v>
      </c>
      <c r="C6481" s="120" t="s">
        <v>11457</v>
      </c>
      <c r="D6481" s="108"/>
      <c r="E6481" s="108"/>
      <c r="F6481" s="107" t="s">
        <v>25</v>
      </c>
      <c r="G6481" s="108"/>
      <c r="H6481" s="107">
        <v>479</v>
      </c>
      <c r="I6481" s="112">
        <f t="shared" si="491"/>
        <v>431.1</v>
      </c>
      <c r="J6481" s="113">
        <v>383.2</v>
      </c>
    </row>
    <row r="6482" s="8" customFormat="1" spans="1:10">
      <c r="A6482" s="107" t="s">
        <v>308</v>
      </c>
      <c r="B6482" s="108">
        <v>331306005</v>
      </c>
      <c r="C6482" s="109" t="s">
        <v>11458</v>
      </c>
      <c r="D6482" s="108"/>
      <c r="E6482" s="108"/>
      <c r="F6482" s="107" t="s">
        <v>25</v>
      </c>
      <c r="G6482" s="108"/>
      <c r="H6482" s="107">
        <v>599</v>
      </c>
      <c r="I6482" s="112">
        <f t="shared" si="491"/>
        <v>539.1</v>
      </c>
      <c r="J6482" s="113">
        <v>479.2</v>
      </c>
    </row>
    <row r="6483" s="8" customFormat="1" spans="1:10">
      <c r="A6483" s="107" t="s">
        <v>308</v>
      </c>
      <c r="B6483" s="108">
        <v>331306006</v>
      </c>
      <c r="C6483" s="109" t="s">
        <v>11459</v>
      </c>
      <c r="D6483" s="108"/>
      <c r="E6483" s="108"/>
      <c r="F6483" s="107" t="s">
        <v>25</v>
      </c>
      <c r="G6483" s="108"/>
      <c r="H6483" s="107">
        <v>1197</v>
      </c>
      <c r="I6483" s="112">
        <f t="shared" si="491"/>
        <v>1077.3</v>
      </c>
      <c r="J6483" s="113">
        <v>957.6</v>
      </c>
    </row>
    <row r="6484" s="8" customFormat="1" spans="1:10">
      <c r="A6484" s="107" t="s">
        <v>308</v>
      </c>
      <c r="B6484" s="108">
        <v>331306007</v>
      </c>
      <c r="C6484" s="109" t="s">
        <v>11460</v>
      </c>
      <c r="D6484" s="108" t="s">
        <v>11455</v>
      </c>
      <c r="E6484" s="108"/>
      <c r="F6484" s="107" t="s">
        <v>25</v>
      </c>
      <c r="G6484" s="108"/>
      <c r="H6484" s="107">
        <v>1796</v>
      </c>
      <c r="I6484" s="112">
        <f t="shared" si="491"/>
        <v>1616.4</v>
      </c>
      <c r="J6484" s="113">
        <v>1436.8</v>
      </c>
    </row>
    <row r="6485" s="8" customFormat="1" spans="1:10">
      <c r="A6485" s="107" t="s">
        <v>308</v>
      </c>
      <c r="B6485" s="108">
        <v>331306008</v>
      </c>
      <c r="C6485" s="109" t="s">
        <v>11461</v>
      </c>
      <c r="D6485" s="108" t="s">
        <v>11455</v>
      </c>
      <c r="E6485" s="108"/>
      <c r="F6485" s="107" t="s">
        <v>25</v>
      </c>
      <c r="G6485" s="108"/>
      <c r="H6485" s="107">
        <v>2016</v>
      </c>
      <c r="I6485" s="112">
        <f t="shared" si="491"/>
        <v>1814.4</v>
      </c>
      <c r="J6485" s="113">
        <v>1612.8</v>
      </c>
    </row>
    <row r="6486" s="8" customFormat="1" spans="1:10">
      <c r="A6486" s="107" t="s">
        <v>308</v>
      </c>
      <c r="B6486" s="108">
        <v>331306009</v>
      </c>
      <c r="C6486" s="109" t="s">
        <v>11462</v>
      </c>
      <c r="D6486" s="108" t="s">
        <v>11455</v>
      </c>
      <c r="E6486" s="108"/>
      <c r="F6486" s="107" t="s">
        <v>25</v>
      </c>
      <c r="G6486" s="108"/>
      <c r="H6486" s="107">
        <v>1915</v>
      </c>
      <c r="I6486" s="112">
        <f t="shared" si="491"/>
        <v>1723.5</v>
      </c>
      <c r="J6486" s="113">
        <v>1532</v>
      </c>
    </row>
    <row r="6487" s="8" customFormat="1" spans="1:10">
      <c r="A6487" s="107" t="s">
        <v>308</v>
      </c>
      <c r="B6487" s="108" t="s">
        <v>11463</v>
      </c>
      <c r="C6487" s="109" t="s">
        <v>11464</v>
      </c>
      <c r="D6487" s="108"/>
      <c r="E6487" s="108"/>
      <c r="F6487" s="107" t="s">
        <v>25</v>
      </c>
      <c r="G6487" s="108"/>
      <c r="H6487" s="117">
        <v>2237</v>
      </c>
      <c r="I6487" s="118">
        <v>2013.3</v>
      </c>
      <c r="J6487" s="118">
        <v>1789.6</v>
      </c>
    </row>
    <row r="6488" s="8" customFormat="1" ht="40.5" spans="1:10">
      <c r="A6488" s="107" t="s">
        <v>308</v>
      </c>
      <c r="B6488" s="151" t="s">
        <v>11465</v>
      </c>
      <c r="C6488" s="60" t="s">
        <v>11466</v>
      </c>
      <c r="D6488" s="73" t="s">
        <v>11467</v>
      </c>
      <c r="E6488" s="108"/>
      <c r="F6488" s="107" t="s">
        <v>25</v>
      </c>
      <c r="G6488" s="108"/>
      <c r="H6488" s="107">
        <v>1425</v>
      </c>
      <c r="I6488" s="112">
        <f t="shared" si="491"/>
        <v>1282.5</v>
      </c>
      <c r="J6488" s="112">
        <f t="shared" ref="J6487:J6496" si="492">H6488*0.8</f>
        <v>1140</v>
      </c>
    </row>
    <row r="6489" s="9" customFormat="1" ht="27" spans="1:10">
      <c r="A6489" s="113" t="s">
        <v>308</v>
      </c>
      <c r="B6489" s="174" t="s">
        <v>11468</v>
      </c>
      <c r="C6489" s="120" t="s">
        <v>11469</v>
      </c>
      <c r="D6489" s="121" t="s">
        <v>11470</v>
      </c>
      <c r="E6489" s="121"/>
      <c r="F6489" s="113" t="s">
        <v>25</v>
      </c>
      <c r="G6489" s="129"/>
      <c r="H6489" s="113">
        <v>4567</v>
      </c>
      <c r="I6489" s="112">
        <f t="shared" si="491"/>
        <v>4110.3</v>
      </c>
      <c r="J6489" s="112">
        <f t="shared" si="492"/>
        <v>3653.6</v>
      </c>
    </row>
    <row r="6490" s="8" customFormat="1" ht="27" spans="1:10">
      <c r="A6490" s="113" t="s">
        <v>308</v>
      </c>
      <c r="B6490" s="174" t="s">
        <v>11471</v>
      </c>
      <c r="C6490" s="109" t="s">
        <v>11472</v>
      </c>
      <c r="D6490" s="121" t="s">
        <v>11470</v>
      </c>
      <c r="E6490" s="108"/>
      <c r="F6490" s="113" t="s">
        <v>25</v>
      </c>
      <c r="G6490" s="108"/>
      <c r="H6490" s="107">
        <v>2283.5</v>
      </c>
      <c r="I6490" s="112">
        <f t="shared" si="491"/>
        <v>2055.15</v>
      </c>
      <c r="J6490" s="112">
        <f t="shared" si="492"/>
        <v>1826.8</v>
      </c>
    </row>
    <row r="6491" s="8" customFormat="1" ht="27" spans="1:10">
      <c r="A6491" s="113" t="s">
        <v>308</v>
      </c>
      <c r="B6491" s="174" t="s">
        <v>11473</v>
      </c>
      <c r="C6491" s="120" t="s">
        <v>11474</v>
      </c>
      <c r="D6491" s="121" t="s">
        <v>11470</v>
      </c>
      <c r="E6491" s="108"/>
      <c r="F6491" s="113" t="s">
        <v>25</v>
      </c>
      <c r="G6491" s="108"/>
      <c r="H6491" s="107">
        <v>2283.5</v>
      </c>
      <c r="I6491" s="112">
        <f t="shared" si="491"/>
        <v>2055.15</v>
      </c>
      <c r="J6491" s="112">
        <f t="shared" si="492"/>
        <v>1826.8</v>
      </c>
    </row>
    <row r="6492" s="9" customFormat="1" ht="40.5" spans="1:10">
      <c r="A6492" s="113" t="s">
        <v>308</v>
      </c>
      <c r="B6492" s="174" t="s">
        <v>11475</v>
      </c>
      <c r="C6492" s="120" t="s">
        <v>11476</v>
      </c>
      <c r="D6492" s="121" t="s">
        <v>11477</v>
      </c>
      <c r="E6492" s="121"/>
      <c r="F6492" s="113" t="s">
        <v>25</v>
      </c>
      <c r="G6492" s="121"/>
      <c r="H6492" s="113">
        <v>3424</v>
      </c>
      <c r="I6492" s="112">
        <f t="shared" si="491"/>
        <v>3081.6</v>
      </c>
      <c r="J6492" s="112">
        <f t="shared" si="492"/>
        <v>2739.2</v>
      </c>
    </row>
    <row r="6493" s="9" customFormat="1" spans="1:10">
      <c r="A6493" s="113" t="s">
        <v>308</v>
      </c>
      <c r="B6493" s="174" t="s">
        <v>11478</v>
      </c>
      <c r="C6493" s="120" t="s">
        <v>11479</v>
      </c>
      <c r="D6493" s="121" t="s">
        <v>11480</v>
      </c>
      <c r="E6493" s="121"/>
      <c r="F6493" s="113" t="s">
        <v>25</v>
      </c>
      <c r="G6493" s="121" t="s">
        <v>11481</v>
      </c>
      <c r="H6493" s="113">
        <v>1909</v>
      </c>
      <c r="I6493" s="112">
        <f t="shared" si="491"/>
        <v>1718.1</v>
      </c>
      <c r="J6493" s="112">
        <f t="shared" si="492"/>
        <v>1527.2</v>
      </c>
    </row>
    <row r="6494" s="9" customFormat="1" ht="27" spans="1:10">
      <c r="A6494" s="113" t="s">
        <v>308</v>
      </c>
      <c r="B6494" s="174" t="s">
        <v>11482</v>
      </c>
      <c r="C6494" s="120" t="s">
        <v>11483</v>
      </c>
      <c r="D6494" s="121" t="s">
        <v>11484</v>
      </c>
      <c r="E6494" s="121"/>
      <c r="F6494" s="113" t="s">
        <v>25</v>
      </c>
      <c r="G6494" s="129"/>
      <c r="H6494" s="113">
        <v>3775</v>
      </c>
      <c r="I6494" s="112">
        <f t="shared" si="491"/>
        <v>3397.5</v>
      </c>
      <c r="J6494" s="112">
        <f t="shared" si="492"/>
        <v>3020</v>
      </c>
    </row>
    <row r="6495" s="9" customFormat="1" ht="27" spans="1:10">
      <c r="A6495" s="113" t="s">
        <v>308</v>
      </c>
      <c r="B6495" s="174" t="s">
        <v>11485</v>
      </c>
      <c r="C6495" s="120" t="s">
        <v>11486</v>
      </c>
      <c r="D6495" s="121" t="s">
        <v>11484</v>
      </c>
      <c r="E6495" s="121"/>
      <c r="F6495" s="113" t="s">
        <v>25</v>
      </c>
      <c r="G6495" s="121"/>
      <c r="H6495" s="113">
        <v>1887.5</v>
      </c>
      <c r="I6495" s="112">
        <f t="shared" si="491"/>
        <v>1698.75</v>
      </c>
      <c r="J6495" s="112">
        <f t="shared" si="492"/>
        <v>1510</v>
      </c>
    </row>
    <row r="6496" s="9" customFormat="1" ht="27" spans="1:10">
      <c r="A6496" s="113" t="s">
        <v>308</v>
      </c>
      <c r="B6496" s="174" t="s">
        <v>11487</v>
      </c>
      <c r="C6496" s="120" t="s">
        <v>11488</v>
      </c>
      <c r="D6496" s="121" t="s">
        <v>11484</v>
      </c>
      <c r="E6496" s="121"/>
      <c r="F6496" s="113" t="s">
        <v>25</v>
      </c>
      <c r="G6496" s="121"/>
      <c r="H6496" s="113">
        <v>1887.5</v>
      </c>
      <c r="I6496" s="112">
        <f t="shared" si="491"/>
        <v>1698.75</v>
      </c>
      <c r="J6496" s="112">
        <f t="shared" si="492"/>
        <v>1510</v>
      </c>
    </row>
    <row r="6497" s="8" customFormat="1" spans="1:10">
      <c r="A6497" s="107"/>
      <c r="B6497" s="108">
        <v>3314</v>
      </c>
      <c r="C6497" s="109" t="s">
        <v>11489</v>
      </c>
      <c r="D6497" s="108"/>
      <c r="E6497" s="108" t="s">
        <v>11490</v>
      </c>
      <c r="F6497" s="107"/>
      <c r="G6497" s="108"/>
      <c r="H6497" s="107"/>
      <c r="I6497" s="112"/>
      <c r="J6497" s="112"/>
    </row>
    <row r="6498" s="8" customFormat="1" spans="1:10">
      <c r="A6498" s="107" t="s">
        <v>308</v>
      </c>
      <c r="B6498" s="108">
        <v>331400001</v>
      </c>
      <c r="C6498" s="109" t="s">
        <v>11491</v>
      </c>
      <c r="D6498" s="108"/>
      <c r="E6498" s="108"/>
      <c r="F6498" s="107" t="s">
        <v>25</v>
      </c>
      <c r="G6498" s="108"/>
      <c r="H6498" s="117">
        <v>82</v>
      </c>
      <c r="I6498" s="118">
        <v>73.8</v>
      </c>
      <c r="J6498" s="118">
        <v>65.6</v>
      </c>
    </row>
    <row r="6499" s="8" customFormat="1" ht="40.5" spans="1:10">
      <c r="A6499" s="107" t="s">
        <v>308</v>
      </c>
      <c r="B6499" s="108">
        <v>331400002</v>
      </c>
      <c r="C6499" s="109" t="s">
        <v>11492</v>
      </c>
      <c r="D6499" s="108" t="s">
        <v>11493</v>
      </c>
      <c r="E6499" s="108"/>
      <c r="F6499" s="107" t="s">
        <v>25</v>
      </c>
      <c r="G6499" s="108"/>
      <c r="H6499" s="107">
        <v>800</v>
      </c>
      <c r="I6499" s="112">
        <f t="shared" ref="I6498:I6516" si="493">H6499*0.9</f>
        <v>720</v>
      </c>
      <c r="J6499" s="113">
        <v>640</v>
      </c>
    </row>
    <row r="6500" s="8" customFormat="1" ht="40.5" spans="1:10">
      <c r="A6500" s="107" t="s">
        <v>308</v>
      </c>
      <c r="B6500" s="108">
        <v>331400003</v>
      </c>
      <c r="C6500" s="109" t="s">
        <v>11494</v>
      </c>
      <c r="D6500" s="108" t="s">
        <v>11495</v>
      </c>
      <c r="E6500" s="108"/>
      <c r="F6500" s="107" t="s">
        <v>25</v>
      </c>
      <c r="G6500" s="108"/>
      <c r="H6500" s="107">
        <v>1000</v>
      </c>
      <c r="I6500" s="112">
        <f t="shared" si="493"/>
        <v>900</v>
      </c>
      <c r="J6500" s="113">
        <v>800</v>
      </c>
    </row>
    <row r="6501" s="8" customFormat="1" ht="40.5" spans="1:10">
      <c r="A6501" s="107" t="s">
        <v>308</v>
      </c>
      <c r="B6501" s="108">
        <v>331400004</v>
      </c>
      <c r="C6501" s="109" t="s">
        <v>11496</v>
      </c>
      <c r="D6501" s="108" t="s">
        <v>11495</v>
      </c>
      <c r="E6501" s="108"/>
      <c r="F6501" s="107" t="s">
        <v>25</v>
      </c>
      <c r="G6501" s="108"/>
      <c r="H6501" s="107">
        <v>1000</v>
      </c>
      <c r="I6501" s="112">
        <f t="shared" si="493"/>
        <v>900</v>
      </c>
      <c r="J6501" s="112">
        <f t="shared" ref="J6501:J6506" si="494">H6501*0.8</f>
        <v>800</v>
      </c>
    </row>
    <row r="6502" s="8" customFormat="1" ht="27" spans="1:10">
      <c r="A6502" s="107" t="s">
        <v>308</v>
      </c>
      <c r="B6502" s="108">
        <v>331400005</v>
      </c>
      <c r="C6502" s="109" t="s">
        <v>11497</v>
      </c>
      <c r="D6502" s="108" t="s">
        <v>11498</v>
      </c>
      <c r="E6502" s="108"/>
      <c r="F6502" s="107" t="s">
        <v>25</v>
      </c>
      <c r="G6502" s="108"/>
      <c r="H6502" s="107">
        <v>958</v>
      </c>
      <c r="I6502" s="112">
        <f t="shared" si="493"/>
        <v>862.2</v>
      </c>
      <c r="J6502" s="113">
        <v>766.4</v>
      </c>
    </row>
    <row r="6503" s="8" customFormat="1" ht="40.5" spans="1:10">
      <c r="A6503" s="107" t="s">
        <v>308</v>
      </c>
      <c r="B6503" s="108">
        <v>331400006</v>
      </c>
      <c r="C6503" s="109" t="s">
        <v>11499</v>
      </c>
      <c r="D6503" s="108" t="s">
        <v>11500</v>
      </c>
      <c r="E6503" s="108"/>
      <c r="F6503" s="107" t="s">
        <v>25</v>
      </c>
      <c r="G6503" s="108"/>
      <c r="H6503" s="107">
        <v>300</v>
      </c>
      <c r="I6503" s="112">
        <f t="shared" si="493"/>
        <v>270</v>
      </c>
      <c r="J6503" s="112">
        <f t="shared" si="494"/>
        <v>240</v>
      </c>
    </row>
    <row r="6504" s="8" customFormat="1" ht="67.5" spans="1:10">
      <c r="A6504" s="107" t="s">
        <v>308</v>
      </c>
      <c r="B6504" s="108">
        <v>331400007</v>
      </c>
      <c r="C6504" s="109" t="s">
        <v>11501</v>
      </c>
      <c r="D6504" s="108" t="s">
        <v>11502</v>
      </c>
      <c r="E6504" s="108"/>
      <c r="F6504" s="107" t="s">
        <v>25</v>
      </c>
      <c r="G6504" s="108" t="s">
        <v>11503</v>
      </c>
      <c r="H6504" s="107">
        <v>1134</v>
      </c>
      <c r="I6504" s="112">
        <f t="shared" si="493"/>
        <v>1020.6</v>
      </c>
      <c r="J6504" s="113">
        <v>907.2</v>
      </c>
    </row>
    <row r="6505" s="8" customFormat="1" spans="1:10">
      <c r="A6505" s="107" t="s">
        <v>308</v>
      </c>
      <c r="B6505" s="108">
        <v>331400008</v>
      </c>
      <c r="C6505" s="109" t="s">
        <v>11504</v>
      </c>
      <c r="D6505" s="108" t="s">
        <v>11505</v>
      </c>
      <c r="E6505" s="108"/>
      <c r="F6505" s="107" t="s">
        <v>25</v>
      </c>
      <c r="G6505" s="108"/>
      <c r="H6505" s="107">
        <v>300</v>
      </c>
      <c r="I6505" s="112">
        <f t="shared" si="493"/>
        <v>270</v>
      </c>
      <c r="J6505" s="112">
        <f t="shared" si="494"/>
        <v>240</v>
      </c>
    </row>
    <row r="6506" s="8" customFormat="1" spans="1:10">
      <c r="A6506" s="107" t="s">
        <v>308</v>
      </c>
      <c r="B6506" s="108">
        <v>331400009</v>
      </c>
      <c r="C6506" s="109" t="s">
        <v>11506</v>
      </c>
      <c r="D6506" s="108"/>
      <c r="E6506" s="108"/>
      <c r="F6506" s="107" t="s">
        <v>25</v>
      </c>
      <c r="G6506" s="108"/>
      <c r="H6506" s="107">
        <v>250</v>
      </c>
      <c r="I6506" s="112">
        <f t="shared" si="493"/>
        <v>225</v>
      </c>
      <c r="J6506" s="112">
        <f t="shared" si="494"/>
        <v>200</v>
      </c>
    </row>
    <row r="6507" s="8" customFormat="1" spans="1:10">
      <c r="A6507" s="107" t="s">
        <v>308</v>
      </c>
      <c r="B6507" s="108">
        <v>331400010</v>
      </c>
      <c r="C6507" s="109" t="s">
        <v>11507</v>
      </c>
      <c r="D6507" s="108"/>
      <c r="E6507" s="108"/>
      <c r="F6507" s="107" t="s">
        <v>25</v>
      </c>
      <c r="G6507" s="108"/>
      <c r="H6507" s="107">
        <v>151</v>
      </c>
      <c r="I6507" s="112">
        <f t="shared" si="493"/>
        <v>135.9</v>
      </c>
      <c r="J6507" s="113">
        <v>120.8</v>
      </c>
    </row>
    <row r="6508" s="8" customFormat="1" spans="1:10">
      <c r="A6508" s="107" t="s">
        <v>308</v>
      </c>
      <c r="B6508" s="108">
        <v>331400011</v>
      </c>
      <c r="C6508" s="109" t="s">
        <v>11508</v>
      </c>
      <c r="D6508" s="108"/>
      <c r="E6508" s="108"/>
      <c r="F6508" s="107" t="s">
        <v>25</v>
      </c>
      <c r="G6508" s="108"/>
      <c r="H6508" s="107">
        <v>95</v>
      </c>
      <c r="I6508" s="112">
        <f t="shared" si="493"/>
        <v>85.5</v>
      </c>
      <c r="J6508" s="112">
        <f t="shared" ref="J6508:J6513" si="495">H6508*0.8</f>
        <v>76</v>
      </c>
    </row>
    <row r="6509" s="8" customFormat="1" ht="27" spans="1:10">
      <c r="A6509" s="107" t="s">
        <v>308</v>
      </c>
      <c r="B6509" s="108">
        <v>331400012</v>
      </c>
      <c r="C6509" s="109" t="s">
        <v>11509</v>
      </c>
      <c r="D6509" s="108" t="s">
        <v>11510</v>
      </c>
      <c r="E6509" s="108"/>
      <c r="F6509" s="107" t="s">
        <v>25</v>
      </c>
      <c r="G6509" s="108"/>
      <c r="H6509" s="107">
        <v>1000</v>
      </c>
      <c r="I6509" s="112">
        <f t="shared" si="493"/>
        <v>900</v>
      </c>
      <c r="J6509" s="113">
        <v>800</v>
      </c>
    </row>
    <row r="6510" s="8" customFormat="1" spans="1:10">
      <c r="A6510" s="107" t="s">
        <v>308</v>
      </c>
      <c r="B6510" s="108">
        <v>331400013</v>
      </c>
      <c r="C6510" s="109" t="s">
        <v>11511</v>
      </c>
      <c r="D6510" s="108"/>
      <c r="E6510" s="108"/>
      <c r="F6510" s="107" t="s">
        <v>25</v>
      </c>
      <c r="G6510" s="108"/>
      <c r="H6510" s="107">
        <v>1320</v>
      </c>
      <c r="I6510" s="112">
        <f t="shared" si="493"/>
        <v>1188</v>
      </c>
      <c r="J6510" s="112">
        <f t="shared" si="495"/>
        <v>1056</v>
      </c>
    </row>
    <row r="6511" s="8" customFormat="1" spans="1:10">
      <c r="A6511" s="107" t="s">
        <v>308</v>
      </c>
      <c r="B6511" s="108">
        <v>331400014</v>
      </c>
      <c r="C6511" s="109" t="s">
        <v>11512</v>
      </c>
      <c r="D6511" s="108"/>
      <c r="E6511" s="108"/>
      <c r="F6511" s="107" t="s">
        <v>25</v>
      </c>
      <c r="G6511" s="108"/>
      <c r="H6511" s="117">
        <v>1716</v>
      </c>
      <c r="I6511" s="118">
        <v>1544.4</v>
      </c>
      <c r="J6511" s="118">
        <v>1372.8</v>
      </c>
    </row>
    <row r="6512" s="8" customFormat="1" spans="1:10">
      <c r="A6512" s="107" t="s">
        <v>308</v>
      </c>
      <c r="B6512" s="108">
        <v>331400015</v>
      </c>
      <c r="C6512" s="109" t="s">
        <v>11513</v>
      </c>
      <c r="D6512" s="108" t="s">
        <v>11514</v>
      </c>
      <c r="E6512" s="108"/>
      <c r="F6512" s="107" t="s">
        <v>25</v>
      </c>
      <c r="G6512" s="108"/>
      <c r="H6512" s="107">
        <v>930</v>
      </c>
      <c r="I6512" s="112">
        <f t="shared" si="493"/>
        <v>837</v>
      </c>
      <c r="J6512" s="112">
        <f t="shared" si="495"/>
        <v>744</v>
      </c>
    </row>
    <row r="6513" s="8" customFormat="1" spans="1:10">
      <c r="A6513" s="107" t="s">
        <v>308</v>
      </c>
      <c r="B6513" s="108">
        <v>331400016</v>
      </c>
      <c r="C6513" s="109" t="s">
        <v>11515</v>
      </c>
      <c r="D6513" s="108"/>
      <c r="E6513" s="108"/>
      <c r="F6513" s="107" t="s">
        <v>25</v>
      </c>
      <c r="G6513" s="108"/>
      <c r="H6513" s="107">
        <v>760</v>
      </c>
      <c r="I6513" s="112">
        <f t="shared" si="493"/>
        <v>684</v>
      </c>
      <c r="J6513" s="112">
        <f t="shared" si="495"/>
        <v>608</v>
      </c>
    </row>
    <row r="6514" s="8" customFormat="1" spans="1:10">
      <c r="A6514" s="107" t="s">
        <v>308</v>
      </c>
      <c r="B6514" s="108">
        <v>331400018</v>
      </c>
      <c r="C6514" s="109" t="s">
        <v>11516</v>
      </c>
      <c r="D6514" s="108" t="s">
        <v>11517</v>
      </c>
      <c r="E6514" s="108"/>
      <c r="F6514" s="107" t="s">
        <v>25</v>
      </c>
      <c r="G6514" s="108"/>
      <c r="H6514" s="107">
        <v>252</v>
      </c>
      <c r="I6514" s="112">
        <f t="shared" si="493"/>
        <v>226.8</v>
      </c>
      <c r="J6514" s="113">
        <v>201.6</v>
      </c>
    </row>
    <row r="6515" s="8" customFormat="1" spans="1:10">
      <c r="A6515" s="107" t="s">
        <v>308</v>
      </c>
      <c r="B6515" s="108">
        <v>331400019</v>
      </c>
      <c r="C6515" s="109" t="s">
        <v>11518</v>
      </c>
      <c r="D6515" s="108" t="s">
        <v>11519</v>
      </c>
      <c r="E6515" s="108"/>
      <c r="F6515" s="107" t="s">
        <v>25</v>
      </c>
      <c r="G6515" s="110"/>
      <c r="H6515" s="107">
        <v>200</v>
      </c>
      <c r="I6515" s="112">
        <f t="shared" si="493"/>
        <v>180</v>
      </c>
      <c r="J6515" s="112">
        <f t="shared" ref="J6515:J6521" si="496">H6515*0.8</f>
        <v>160</v>
      </c>
    </row>
    <row r="6516" s="8" customFormat="1" ht="27" spans="1:10">
      <c r="A6516" s="107" t="s">
        <v>308</v>
      </c>
      <c r="B6516" s="108" t="s">
        <v>11520</v>
      </c>
      <c r="C6516" s="109" t="s">
        <v>11521</v>
      </c>
      <c r="D6516" s="108"/>
      <c r="E6516" s="108"/>
      <c r="F6516" s="107" t="s">
        <v>25</v>
      </c>
      <c r="G6516" s="108"/>
      <c r="H6516" s="107">
        <v>100</v>
      </c>
      <c r="I6516" s="112">
        <f t="shared" si="493"/>
        <v>90</v>
      </c>
      <c r="J6516" s="112">
        <f t="shared" si="496"/>
        <v>80</v>
      </c>
    </row>
    <row r="6517" s="8" customFormat="1" ht="40.5" spans="1:10">
      <c r="A6517" s="107"/>
      <c r="B6517" s="108">
        <v>3315</v>
      </c>
      <c r="C6517" s="109" t="s">
        <v>11522</v>
      </c>
      <c r="D6517" s="108" t="s">
        <v>11523</v>
      </c>
      <c r="E6517" s="108" t="s">
        <v>11524</v>
      </c>
      <c r="F6517" s="107"/>
      <c r="G6517" s="108" t="s">
        <v>11525</v>
      </c>
      <c r="H6517" s="107"/>
      <c r="I6517" s="112"/>
      <c r="J6517" s="112"/>
    </row>
    <row r="6518" s="8" customFormat="1" spans="1:10">
      <c r="A6518" s="107"/>
      <c r="B6518" s="108">
        <v>331501</v>
      </c>
      <c r="C6518" s="109" t="s">
        <v>11526</v>
      </c>
      <c r="D6518" s="108"/>
      <c r="E6518" s="108" t="s">
        <v>11527</v>
      </c>
      <c r="F6518" s="107"/>
      <c r="G6518" s="108"/>
      <c r="H6518" s="107"/>
      <c r="I6518" s="112"/>
      <c r="J6518" s="112"/>
    </row>
    <row r="6519" s="8" customFormat="1" spans="1:10">
      <c r="A6519" s="107" t="s">
        <v>308</v>
      </c>
      <c r="B6519" s="108">
        <v>331501001</v>
      </c>
      <c r="C6519" s="109" t="s">
        <v>11528</v>
      </c>
      <c r="D6519" s="108" t="s">
        <v>11529</v>
      </c>
      <c r="E6519" s="108"/>
      <c r="F6519" s="107" t="s">
        <v>25</v>
      </c>
      <c r="G6519" s="108"/>
      <c r="H6519" s="107">
        <v>3610</v>
      </c>
      <c r="I6519" s="112">
        <f t="shared" ref="I6519:I6582" si="497">H6519*0.9</f>
        <v>3249</v>
      </c>
      <c r="J6519" s="112">
        <f t="shared" si="496"/>
        <v>2888</v>
      </c>
    </row>
    <row r="6520" s="8" customFormat="1" spans="1:10">
      <c r="A6520" s="107" t="s">
        <v>308</v>
      </c>
      <c r="B6520" s="108">
        <v>331501002</v>
      </c>
      <c r="C6520" s="109" t="s">
        <v>11530</v>
      </c>
      <c r="D6520" s="108" t="s">
        <v>11529</v>
      </c>
      <c r="E6520" s="108" t="s">
        <v>797</v>
      </c>
      <c r="F6520" s="107" t="s">
        <v>25</v>
      </c>
      <c r="G6520" s="108"/>
      <c r="H6520" s="117">
        <v>3028</v>
      </c>
      <c r="I6520" s="118">
        <v>2725.2</v>
      </c>
      <c r="J6520" s="118">
        <v>2422.4</v>
      </c>
    </row>
    <row r="6521" s="8" customFormat="1" spans="1:10">
      <c r="A6521" s="107" t="s">
        <v>308</v>
      </c>
      <c r="B6521" s="108">
        <v>331501003</v>
      </c>
      <c r="C6521" s="109" t="s">
        <v>11531</v>
      </c>
      <c r="D6521" s="108" t="s">
        <v>11529</v>
      </c>
      <c r="E6521" s="108"/>
      <c r="F6521" s="107" t="s">
        <v>25</v>
      </c>
      <c r="G6521" s="108"/>
      <c r="H6521" s="117">
        <v>2990</v>
      </c>
      <c r="I6521" s="118">
        <v>2691</v>
      </c>
      <c r="J6521" s="118">
        <v>2392</v>
      </c>
    </row>
    <row r="6522" s="8" customFormat="1" spans="1:10">
      <c r="A6522" s="107" t="s">
        <v>308</v>
      </c>
      <c r="B6522" s="108">
        <v>331501004</v>
      </c>
      <c r="C6522" s="109" t="s">
        <v>11532</v>
      </c>
      <c r="D6522" s="108" t="s">
        <v>11529</v>
      </c>
      <c r="E6522" s="108"/>
      <c r="F6522" s="107" t="s">
        <v>25</v>
      </c>
      <c r="G6522" s="108"/>
      <c r="H6522" s="117">
        <v>4438</v>
      </c>
      <c r="I6522" s="118">
        <v>3994.2</v>
      </c>
      <c r="J6522" s="118">
        <v>3550.4</v>
      </c>
    </row>
    <row r="6523" s="8" customFormat="1" spans="1:10">
      <c r="A6523" s="107" t="s">
        <v>308</v>
      </c>
      <c r="B6523" s="108">
        <v>331501005</v>
      </c>
      <c r="C6523" s="109" t="s">
        <v>11533</v>
      </c>
      <c r="D6523" s="108" t="s">
        <v>11529</v>
      </c>
      <c r="E6523" s="108"/>
      <c r="F6523" s="107" t="s">
        <v>25</v>
      </c>
      <c r="G6523" s="108"/>
      <c r="H6523" s="117">
        <v>3231</v>
      </c>
      <c r="I6523" s="118">
        <v>2907.9</v>
      </c>
      <c r="J6523" s="118">
        <v>2584.8</v>
      </c>
    </row>
    <row r="6524" s="8" customFormat="1" spans="1:10">
      <c r="A6524" s="107" t="s">
        <v>308</v>
      </c>
      <c r="B6524" s="108">
        <v>331501006</v>
      </c>
      <c r="C6524" s="109" t="s">
        <v>11534</v>
      </c>
      <c r="D6524" s="108" t="s">
        <v>11529</v>
      </c>
      <c r="E6524" s="108"/>
      <c r="F6524" s="107" t="s">
        <v>25</v>
      </c>
      <c r="G6524" s="108"/>
      <c r="H6524" s="117">
        <v>3570</v>
      </c>
      <c r="I6524" s="118">
        <v>3213</v>
      </c>
      <c r="J6524" s="118">
        <v>2856</v>
      </c>
    </row>
    <row r="6525" s="8" customFormat="1" spans="1:10">
      <c r="A6525" s="107" t="s">
        <v>308</v>
      </c>
      <c r="B6525" s="108">
        <v>331501007</v>
      </c>
      <c r="C6525" s="109" t="s">
        <v>11535</v>
      </c>
      <c r="D6525" s="108" t="s">
        <v>11529</v>
      </c>
      <c r="E6525" s="108"/>
      <c r="F6525" s="107" t="s">
        <v>25</v>
      </c>
      <c r="G6525" s="108"/>
      <c r="H6525" s="117">
        <v>3343</v>
      </c>
      <c r="I6525" s="118">
        <v>3008.7</v>
      </c>
      <c r="J6525" s="118">
        <v>2674.4</v>
      </c>
    </row>
    <row r="6526" s="8" customFormat="1" ht="27" spans="1:10">
      <c r="A6526" s="107" t="s">
        <v>308</v>
      </c>
      <c r="B6526" s="108">
        <v>331501008</v>
      </c>
      <c r="C6526" s="109" t="s">
        <v>11536</v>
      </c>
      <c r="D6526" s="108" t="s">
        <v>11529</v>
      </c>
      <c r="E6526" s="108"/>
      <c r="F6526" s="107" t="s">
        <v>25</v>
      </c>
      <c r="G6526" s="108"/>
      <c r="H6526" s="107">
        <v>2527</v>
      </c>
      <c r="I6526" s="112">
        <f t="shared" si="497"/>
        <v>2274.3</v>
      </c>
      <c r="J6526" s="112">
        <f t="shared" ref="J6523:J6537" si="498">H6526*0.8</f>
        <v>2021.6</v>
      </c>
    </row>
    <row r="6527" s="8" customFormat="1" spans="1:10">
      <c r="A6527" s="107" t="s">
        <v>308</v>
      </c>
      <c r="B6527" s="108">
        <v>331501009</v>
      </c>
      <c r="C6527" s="109" t="s">
        <v>11537</v>
      </c>
      <c r="D6527" s="108" t="s">
        <v>11529</v>
      </c>
      <c r="E6527" s="108"/>
      <c r="F6527" s="107" t="s">
        <v>25</v>
      </c>
      <c r="G6527" s="108"/>
      <c r="H6527" s="107">
        <v>2527</v>
      </c>
      <c r="I6527" s="112">
        <f t="shared" si="497"/>
        <v>2274.3</v>
      </c>
      <c r="J6527" s="112">
        <f t="shared" si="498"/>
        <v>2021.6</v>
      </c>
    </row>
    <row r="6528" s="8" customFormat="1" spans="1:10">
      <c r="A6528" s="107" t="s">
        <v>308</v>
      </c>
      <c r="B6528" s="108">
        <v>331501010</v>
      </c>
      <c r="C6528" s="109" t="s">
        <v>11538</v>
      </c>
      <c r="D6528" s="108" t="s">
        <v>11529</v>
      </c>
      <c r="E6528" s="108"/>
      <c r="F6528" s="107" t="s">
        <v>25</v>
      </c>
      <c r="G6528" s="108"/>
      <c r="H6528" s="107">
        <v>2527</v>
      </c>
      <c r="I6528" s="112">
        <f t="shared" si="497"/>
        <v>2274.3</v>
      </c>
      <c r="J6528" s="112">
        <f t="shared" si="498"/>
        <v>2021.6</v>
      </c>
    </row>
    <row r="6529" s="8" customFormat="1" spans="1:10">
      <c r="A6529" s="107" t="s">
        <v>308</v>
      </c>
      <c r="B6529" s="108">
        <v>331501011</v>
      </c>
      <c r="C6529" s="109" t="s">
        <v>11539</v>
      </c>
      <c r="D6529" s="108"/>
      <c r="E6529" s="108"/>
      <c r="F6529" s="107" t="s">
        <v>25</v>
      </c>
      <c r="G6529" s="108"/>
      <c r="H6529" s="107">
        <v>2831</v>
      </c>
      <c r="I6529" s="112">
        <f t="shared" si="497"/>
        <v>2547.9</v>
      </c>
      <c r="J6529" s="112">
        <f t="shared" si="498"/>
        <v>2264.8</v>
      </c>
    </row>
    <row r="6530" s="8" customFormat="1" spans="1:10">
      <c r="A6530" s="107" t="s">
        <v>308</v>
      </c>
      <c r="B6530" s="108">
        <v>331501012</v>
      </c>
      <c r="C6530" s="109" t="s">
        <v>11540</v>
      </c>
      <c r="D6530" s="108"/>
      <c r="E6530" s="108"/>
      <c r="F6530" s="107" t="s">
        <v>25</v>
      </c>
      <c r="G6530" s="108"/>
      <c r="H6530" s="107">
        <v>2831</v>
      </c>
      <c r="I6530" s="112">
        <f t="shared" si="497"/>
        <v>2547.9</v>
      </c>
      <c r="J6530" s="112">
        <f t="shared" si="498"/>
        <v>2264.8</v>
      </c>
    </row>
    <row r="6531" s="8" customFormat="1" ht="27" spans="1:10">
      <c r="A6531" s="107" t="s">
        <v>308</v>
      </c>
      <c r="B6531" s="108">
        <v>331501013</v>
      </c>
      <c r="C6531" s="109" t="s">
        <v>11541</v>
      </c>
      <c r="D6531" s="108"/>
      <c r="E6531" s="108"/>
      <c r="F6531" s="107" t="s">
        <v>25</v>
      </c>
      <c r="G6531" s="108"/>
      <c r="H6531" s="107">
        <v>3116</v>
      </c>
      <c r="I6531" s="112">
        <f t="shared" si="497"/>
        <v>2804.4</v>
      </c>
      <c r="J6531" s="112">
        <f t="shared" si="498"/>
        <v>2492.8</v>
      </c>
    </row>
    <row r="6532" s="8" customFormat="1" spans="1:10">
      <c r="A6532" s="107" t="s">
        <v>308</v>
      </c>
      <c r="B6532" s="108">
        <v>331501014</v>
      </c>
      <c r="C6532" s="109" t="s">
        <v>11542</v>
      </c>
      <c r="D6532" s="110"/>
      <c r="E6532" s="108"/>
      <c r="F6532" s="107" t="s">
        <v>25</v>
      </c>
      <c r="G6532" s="108"/>
      <c r="H6532" s="117">
        <v>4380</v>
      </c>
      <c r="I6532" s="118">
        <v>3942</v>
      </c>
      <c r="J6532" s="118">
        <v>3504</v>
      </c>
    </row>
    <row r="6533" s="8" customFormat="1" spans="1:10">
      <c r="A6533" s="107" t="s">
        <v>308</v>
      </c>
      <c r="B6533" s="108" t="s">
        <v>11543</v>
      </c>
      <c r="C6533" s="120" t="s">
        <v>11544</v>
      </c>
      <c r="D6533" s="108"/>
      <c r="E6533" s="108"/>
      <c r="F6533" s="107" t="s">
        <v>25</v>
      </c>
      <c r="G6533" s="108"/>
      <c r="H6533" s="107">
        <v>2831</v>
      </c>
      <c r="I6533" s="112">
        <f t="shared" si="497"/>
        <v>2547.9</v>
      </c>
      <c r="J6533" s="112">
        <f t="shared" si="498"/>
        <v>2264.8</v>
      </c>
    </row>
    <row r="6534" s="8" customFormat="1" spans="1:10">
      <c r="A6534" s="107" t="s">
        <v>308</v>
      </c>
      <c r="B6534" s="108">
        <v>331501015</v>
      </c>
      <c r="C6534" s="109" t="s">
        <v>11545</v>
      </c>
      <c r="D6534" s="108"/>
      <c r="E6534" s="108"/>
      <c r="F6534" s="107" t="s">
        <v>25</v>
      </c>
      <c r="G6534" s="108"/>
      <c r="H6534" s="107">
        <v>2117.5</v>
      </c>
      <c r="I6534" s="112">
        <f t="shared" si="497"/>
        <v>1905.75</v>
      </c>
      <c r="J6534" s="112">
        <f t="shared" si="498"/>
        <v>1694</v>
      </c>
    </row>
    <row r="6535" s="8" customFormat="1" spans="1:10">
      <c r="A6535" s="107" t="s">
        <v>308</v>
      </c>
      <c r="B6535" s="108">
        <v>331501016</v>
      </c>
      <c r="C6535" s="109" t="s">
        <v>11546</v>
      </c>
      <c r="D6535" s="108" t="s">
        <v>11547</v>
      </c>
      <c r="E6535" s="108" t="s">
        <v>11548</v>
      </c>
      <c r="F6535" s="107" t="s">
        <v>25</v>
      </c>
      <c r="G6535" s="108"/>
      <c r="H6535" s="107">
        <v>2736</v>
      </c>
      <c r="I6535" s="112">
        <f t="shared" si="497"/>
        <v>2462.4</v>
      </c>
      <c r="J6535" s="112">
        <f t="shared" si="498"/>
        <v>2188.8</v>
      </c>
    </row>
    <row r="6536" s="8" customFormat="1" spans="1:10">
      <c r="A6536" s="107" t="s">
        <v>308</v>
      </c>
      <c r="B6536" s="108">
        <v>331501017</v>
      </c>
      <c r="C6536" s="109" t="s">
        <v>11549</v>
      </c>
      <c r="D6536" s="108"/>
      <c r="E6536" s="108"/>
      <c r="F6536" s="107" t="s">
        <v>25</v>
      </c>
      <c r="G6536" s="108"/>
      <c r="H6536" s="107">
        <v>665</v>
      </c>
      <c r="I6536" s="112">
        <f t="shared" si="497"/>
        <v>598.5</v>
      </c>
      <c r="J6536" s="112">
        <f t="shared" si="498"/>
        <v>532</v>
      </c>
    </row>
    <row r="6537" s="8" customFormat="1" spans="1:10">
      <c r="A6537" s="107" t="s">
        <v>308</v>
      </c>
      <c r="B6537" s="108">
        <v>331501018</v>
      </c>
      <c r="C6537" s="109" t="s">
        <v>11550</v>
      </c>
      <c r="D6537" s="108"/>
      <c r="E6537" s="108"/>
      <c r="F6537" s="107" t="s">
        <v>25</v>
      </c>
      <c r="G6537" s="108"/>
      <c r="H6537" s="107">
        <v>760</v>
      </c>
      <c r="I6537" s="112">
        <f t="shared" si="497"/>
        <v>684</v>
      </c>
      <c r="J6537" s="112">
        <f t="shared" si="498"/>
        <v>608</v>
      </c>
    </row>
    <row r="6538" s="8" customFormat="1" spans="1:10">
      <c r="A6538" s="107" t="s">
        <v>308</v>
      </c>
      <c r="B6538" s="108">
        <v>331501019</v>
      </c>
      <c r="C6538" s="109" t="s">
        <v>11551</v>
      </c>
      <c r="D6538" s="108"/>
      <c r="E6538" s="108"/>
      <c r="F6538" s="107" t="s">
        <v>25</v>
      </c>
      <c r="G6538" s="108"/>
      <c r="H6538" s="107">
        <v>2180</v>
      </c>
      <c r="I6538" s="112">
        <f t="shared" si="497"/>
        <v>1962</v>
      </c>
      <c r="J6538" s="113">
        <v>1744</v>
      </c>
    </row>
    <row r="6539" s="8" customFormat="1" spans="1:10">
      <c r="A6539" s="107" t="s">
        <v>308</v>
      </c>
      <c r="B6539" s="108">
        <v>331501020</v>
      </c>
      <c r="C6539" s="109" t="s">
        <v>11552</v>
      </c>
      <c r="D6539" s="108"/>
      <c r="E6539" s="108"/>
      <c r="F6539" s="107" t="s">
        <v>11553</v>
      </c>
      <c r="G6539" s="108"/>
      <c r="H6539" s="117">
        <v>3922</v>
      </c>
      <c r="I6539" s="118">
        <v>3529.8</v>
      </c>
      <c r="J6539" s="118">
        <v>3137.6</v>
      </c>
    </row>
    <row r="6540" s="8" customFormat="1" spans="1:10">
      <c r="A6540" s="107" t="s">
        <v>308</v>
      </c>
      <c r="B6540" s="108">
        <v>331501021</v>
      </c>
      <c r="C6540" s="109" t="s">
        <v>11554</v>
      </c>
      <c r="D6540" s="108"/>
      <c r="E6540" s="108"/>
      <c r="F6540" s="107" t="s">
        <v>11555</v>
      </c>
      <c r="G6540" s="108"/>
      <c r="H6540" s="107">
        <v>3328</v>
      </c>
      <c r="I6540" s="112">
        <f t="shared" si="497"/>
        <v>2995.2</v>
      </c>
      <c r="J6540" s="113">
        <v>2662.4</v>
      </c>
    </row>
    <row r="6541" s="8" customFormat="1" spans="1:10">
      <c r="A6541" s="107" t="s">
        <v>308</v>
      </c>
      <c r="B6541" s="108">
        <v>331501022</v>
      </c>
      <c r="C6541" s="109" t="s">
        <v>11556</v>
      </c>
      <c r="D6541" s="108" t="s">
        <v>11529</v>
      </c>
      <c r="E6541" s="108"/>
      <c r="F6541" s="107" t="s">
        <v>11555</v>
      </c>
      <c r="G6541" s="108"/>
      <c r="H6541" s="107">
        <v>2413</v>
      </c>
      <c r="I6541" s="112">
        <f t="shared" si="497"/>
        <v>2171.7</v>
      </c>
      <c r="J6541" s="112">
        <f t="shared" ref="J6541:J6547" si="499">H6541*0.8</f>
        <v>1930.4</v>
      </c>
    </row>
    <row r="6542" s="8" customFormat="1" spans="1:10">
      <c r="A6542" s="107" t="s">
        <v>308</v>
      </c>
      <c r="B6542" s="108">
        <v>331501023</v>
      </c>
      <c r="C6542" s="109" t="s">
        <v>11557</v>
      </c>
      <c r="D6542" s="108"/>
      <c r="E6542" s="108"/>
      <c r="F6542" s="107" t="s">
        <v>25</v>
      </c>
      <c r="G6542" s="108"/>
      <c r="H6542" s="107">
        <v>2945</v>
      </c>
      <c r="I6542" s="112">
        <f t="shared" si="497"/>
        <v>2650.5</v>
      </c>
      <c r="J6542" s="112">
        <f t="shared" si="499"/>
        <v>2356</v>
      </c>
    </row>
    <row r="6543" s="8" customFormat="1" spans="1:10">
      <c r="A6543" s="107" t="s">
        <v>308</v>
      </c>
      <c r="B6543" s="108">
        <v>331501024</v>
      </c>
      <c r="C6543" s="109" t="s">
        <v>11558</v>
      </c>
      <c r="D6543" s="108" t="s">
        <v>11559</v>
      </c>
      <c r="E6543" s="108"/>
      <c r="F6543" s="107" t="s">
        <v>25</v>
      </c>
      <c r="G6543" s="108"/>
      <c r="H6543" s="107">
        <v>2660</v>
      </c>
      <c r="I6543" s="112">
        <f t="shared" si="497"/>
        <v>2394</v>
      </c>
      <c r="J6543" s="112">
        <f t="shared" si="499"/>
        <v>2128</v>
      </c>
    </row>
    <row r="6544" s="8" customFormat="1" ht="27" spans="1:10">
      <c r="A6544" s="107" t="s">
        <v>308</v>
      </c>
      <c r="B6544" s="108">
        <v>331501025</v>
      </c>
      <c r="C6544" s="109" t="s">
        <v>11560</v>
      </c>
      <c r="D6544" s="108" t="s">
        <v>11561</v>
      </c>
      <c r="E6544" s="108" t="s">
        <v>797</v>
      </c>
      <c r="F6544" s="107" t="s">
        <v>25</v>
      </c>
      <c r="G6544" s="108"/>
      <c r="H6544" s="107">
        <v>3100</v>
      </c>
      <c r="I6544" s="112">
        <f t="shared" si="497"/>
        <v>2790</v>
      </c>
      <c r="J6544" s="112">
        <f t="shared" si="499"/>
        <v>2480</v>
      </c>
    </row>
    <row r="6545" s="8" customFormat="1" ht="27" spans="1:10">
      <c r="A6545" s="107" t="s">
        <v>308</v>
      </c>
      <c r="B6545" s="108">
        <v>331501026</v>
      </c>
      <c r="C6545" s="109" t="s">
        <v>11562</v>
      </c>
      <c r="D6545" s="108" t="s">
        <v>11563</v>
      </c>
      <c r="E6545" s="108"/>
      <c r="F6545" s="107" t="s">
        <v>25</v>
      </c>
      <c r="G6545" s="110"/>
      <c r="H6545" s="107">
        <v>3100</v>
      </c>
      <c r="I6545" s="112">
        <f t="shared" si="497"/>
        <v>2790</v>
      </c>
      <c r="J6545" s="112">
        <f t="shared" si="499"/>
        <v>2480</v>
      </c>
    </row>
    <row r="6546" s="8" customFormat="1" ht="27" spans="1:10">
      <c r="A6546" s="107" t="s">
        <v>308</v>
      </c>
      <c r="B6546" s="108" t="s">
        <v>11564</v>
      </c>
      <c r="C6546" s="109" t="s">
        <v>11565</v>
      </c>
      <c r="D6546" s="108"/>
      <c r="E6546" s="108"/>
      <c r="F6546" s="107" t="s">
        <v>25</v>
      </c>
      <c r="G6546" s="108"/>
      <c r="H6546" s="107">
        <v>3410</v>
      </c>
      <c r="I6546" s="112">
        <f t="shared" si="497"/>
        <v>3069</v>
      </c>
      <c r="J6546" s="112">
        <f t="shared" si="499"/>
        <v>2728</v>
      </c>
    </row>
    <row r="6547" s="8" customFormat="1" spans="1:10">
      <c r="A6547" s="107" t="s">
        <v>308</v>
      </c>
      <c r="B6547" s="108">
        <v>331501027</v>
      </c>
      <c r="C6547" s="109" t="s">
        <v>11566</v>
      </c>
      <c r="D6547" s="110"/>
      <c r="E6547" s="108"/>
      <c r="F6547" s="107" t="s">
        <v>25</v>
      </c>
      <c r="G6547" s="108"/>
      <c r="H6547" s="107">
        <v>2660</v>
      </c>
      <c r="I6547" s="112">
        <f t="shared" si="497"/>
        <v>2394</v>
      </c>
      <c r="J6547" s="112">
        <f t="shared" si="499"/>
        <v>2128</v>
      </c>
    </row>
    <row r="6548" s="8" customFormat="1" ht="27" spans="1:10">
      <c r="A6548" s="107" t="s">
        <v>308</v>
      </c>
      <c r="B6548" s="108">
        <v>331501028</v>
      </c>
      <c r="C6548" s="109" t="s">
        <v>11567</v>
      </c>
      <c r="D6548" s="108"/>
      <c r="E6548" s="108" t="s">
        <v>797</v>
      </c>
      <c r="F6548" s="107" t="s">
        <v>11555</v>
      </c>
      <c r="G6548" s="108"/>
      <c r="H6548" s="117">
        <v>3848</v>
      </c>
      <c r="I6548" s="118">
        <v>3463.2</v>
      </c>
      <c r="J6548" s="118">
        <v>3078.4</v>
      </c>
    </row>
    <row r="6549" s="8" customFormat="1" spans="1:10">
      <c r="A6549" s="107" t="s">
        <v>308</v>
      </c>
      <c r="B6549" s="108">
        <v>331501029</v>
      </c>
      <c r="C6549" s="109" t="s">
        <v>11568</v>
      </c>
      <c r="D6549" s="108" t="s">
        <v>11569</v>
      </c>
      <c r="E6549" s="108"/>
      <c r="F6549" s="107" t="s">
        <v>11555</v>
      </c>
      <c r="G6549" s="110"/>
      <c r="H6549" s="117">
        <v>2343</v>
      </c>
      <c r="I6549" s="118">
        <v>2108.7</v>
      </c>
      <c r="J6549" s="118">
        <v>1874.4</v>
      </c>
    </row>
    <row r="6550" s="8" customFormat="1" spans="1:10">
      <c r="A6550" s="107" t="s">
        <v>308</v>
      </c>
      <c r="B6550" s="108" t="s">
        <v>11570</v>
      </c>
      <c r="C6550" s="109" t="s">
        <v>11571</v>
      </c>
      <c r="D6550" s="108" t="s">
        <v>11569</v>
      </c>
      <c r="E6550" s="108"/>
      <c r="F6550" s="107" t="s">
        <v>11555</v>
      </c>
      <c r="G6550" s="110"/>
      <c r="H6550" s="107">
        <v>2555.8</v>
      </c>
      <c r="I6550" s="112">
        <f t="shared" si="497"/>
        <v>2300.22</v>
      </c>
      <c r="J6550" s="112">
        <f t="shared" ref="J6549:J6552" si="500">H6550*0.8</f>
        <v>2044.64</v>
      </c>
    </row>
    <row r="6551" s="8" customFormat="1" ht="40.5" spans="1:10">
      <c r="A6551" s="107" t="s">
        <v>308</v>
      </c>
      <c r="B6551" s="108">
        <v>331501030</v>
      </c>
      <c r="C6551" s="109" t="s">
        <v>11572</v>
      </c>
      <c r="D6551" s="108" t="s">
        <v>11573</v>
      </c>
      <c r="E6551" s="108"/>
      <c r="F6551" s="107" t="s">
        <v>25</v>
      </c>
      <c r="G6551" s="108"/>
      <c r="H6551" s="107">
        <v>4180</v>
      </c>
      <c r="I6551" s="112">
        <f t="shared" si="497"/>
        <v>3762</v>
      </c>
      <c r="J6551" s="112">
        <f t="shared" si="500"/>
        <v>3344</v>
      </c>
    </row>
    <row r="6552" s="8" customFormat="1" spans="1:10">
      <c r="A6552" s="107" t="s">
        <v>308</v>
      </c>
      <c r="B6552" s="108">
        <v>331501031</v>
      </c>
      <c r="C6552" s="109" t="s">
        <v>11574</v>
      </c>
      <c r="D6552" s="108" t="s">
        <v>11575</v>
      </c>
      <c r="E6552" s="108"/>
      <c r="F6552" s="107" t="s">
        <v>25</v>
      </c>
      <c r="G6552" s="108"/>
      <c r="H6552" s="107">
        <v>1995</v>
      </c>
      <c r="I6552" s="112">
        <f t="shared" si="497"/>
        <v>1795.5</v>
      </c>
      <c r="J6552" s="112">
        <f t="shared" si="500"/>
        <v>1596</v>
      </c>
    </row>
    <row r="6553" s="8" customFormat="1" spans="1:10">
      <c r="A6553" s="107" t="s">
        <v>308</v>
      </c>
      <c r="B6553" s="108">
        <v>331501032</v>
      </c>
      <c r="C6553" s="109" t="s">
        <v>11576</v>
      </c>
      <c r="D6553" s="108" t="s">
        <v>11577</v>
      </c>
      <c r="E6553" s="108" t="s">
        <v>797</v>
      </c>
      <c r="F6553" s="107" t="s">
        <v>11555</v>
      </c>
      <c r="G6553" s="110"/>
      <c r="H6553" s="117">
        <v>3476</v>
      </c>
      <c r="I6553" s="118">
        <v>3128.4</v>
      </c>
      <c r="J6553" s="118">
        <v>2780.8</v>
      </c>
    </row>
    <row r="6554" s="8" customFormat="1" ht="27" spans="1:10">
      <c r="A6554" s="107" t="s">
        <v>308</v>
      </c>
      <c r="B6554" s="108" t="s">
        <v>11578</v>
      </c>
      <c r="C6554" s="109" t="s">
        <v>11579</v>
      </c>
      <c r="D6554" s="108"/>
      <c r="E6554" s="108"/>
      <c r="F6554" s="107" t="s">
        <v>11555</v>
      </c>
      <c r="G6554" s="108"/>
      <c r="H6554" s="107">
        <v>3292.9</v>
      </c>
      <c r="I6554" s="112">
        <f t="shared" si="497"/>
        <v>2963.61</v>
      </c>
      <c r="J6554" s="113">
        <v>2634.32</v>
      </c>
    </row>
    <row r="6555" s="8" customFormat="1" spans="1:10">
      <c r="A6555" s="107" t="s">
        <v>308</v>
      </c>
      <c r="B6555" s="108">
        <v>331501033</v>
      </c>
      <c r="C6555" s="109" t="s">
        <v>11580</v>
      </c>
      <c r="D6555" s="108"/>
      <c r="E6555" s="108" t="s">
        <v>797</v>
      </c>
      <c r="F6555" s="107" t="s">
        <v>11553</v>
      </c>
      <c r="G6555" s="108"/>
      <c r="H6555" s="107">
        <v>2090</v>
      </c>
      <c r="I6555" s="112">
        <f t="shared" si="497"/>
        <v>1881</v>
      </c>
      <c r="J6555" s="112">
        <f t="shared" ref="J6555:J6557" si="501">H6555*0.8</f>
        <v>1672</v>
      </c>
    </row>
    <row r="6556" s="8" customFormat="1" spans="1:10">
      <c r="A6556" s="107" t="s">
        <v>308</v>
      </c>
      <c r="B6556" s="108">
        <v>331501034</v>
      </c>
      <c r="C6556" s="109" t="s">
        <v>11581</v>
      </c>
      <c r="D6556" s="108" t="s">
        <v>11582</v>
      </c>
      <c r="E6556" s="108"/>
      <c r="F6556" s="107" t="s">
        <v>25</v>
      </c>
      <c r="G6556" s="108"/>
      <c r="H6556" s="107">
        <v>1586</v>
      </c>
      <c r="I6556" s="112">
        <f t="shared" si="497"/>
        <v>1427.4</v>
      </c>
      <c r="J6556" s="112">
        <f t="shared" si="501"/>
        <v>1268.8</v>
      </c>
    </row>
    <row r="6557" s="8" customFormat="1" spans="1:10">
      <c r="A6557" s="107" t="s">
        <v>308</v>
      </c>
      <c r="B6557" s="108">
        <v>331501035</v>
      </c>
      <c r="C6557" s="109" t="s">
        <v>11583</v>
      </c>
      <c r="D6557" s="108"/>
      <c r="E6557" s="108"/>
      <c r="F6557" s="107" t="s">
        <v>25</v>
      </c>
      <c r="G6557" s="108"/>
      <c r="H6557" s="107">
        <v>1586</v>
      </c>
      <c r="I6557" s="112">
        <f t="shared" si="497"/>
        <v>1427.4</v>
      </c>
      <c r="J6557" s="112">
        <f t="shared" si="501"/>
        <v>1268.8</v>
      </c>
    </row>
    <row r="6558" s="8" customFormat="1" spans="1:10">
      <c r="A6558" s="107" t="s">
        <v>308</v>
      </c>
      <c r="B6558" s="108">
        <v>331501036</v>
      </c>
      <c r="C6558" s="109" t="s">
        <v>11584</v>
      </c>
      <c r="D6558" s="108" t="s">
        <v>11585</v>
      </c>
      <c r="E6558" s="108"/>
      <c r="F6558" s="107" t="s">
        <v>11586</v>
      </c>
      <c r="G6558" s="110"/>
      <c r="H6558" s="117">
        <v>2890</v>
      </c>
      <c r="I6558" s="118">
        <v>2601</v>
      </c>
      <c r="J6558" s="118">
        <v>2312</v>
      </c>
    </row>
    <row r="6559" s="8" customFormat="1" spans="1:10">
      <c r="A6559" s="107" t="s">
        <v>308</v>
      </c>
      <c r="B6559" s="108" t="s">
        <v>11587</v>
      </c>
      <c r="C6559" s="120" t="s">
        <v>11588</v>
      </c>
      <c r="D6559" s="108"/>
      <c r="E6559" s="108"/>
      <c r="F6559" s="107" t="s">
        <v>11586</v>
      </c>
      <c r="G6559" s="108"/>
      <c r="H6559" s="117">
        <v>3362.2</v>
      </c>
      <c r="I6559" s="118">
        <v>3025.98</v>
      </c>
      <c r="J6559" s="118">
        <v>2689.76</v>
      </c>
    </row>
    <row r="6560" s="8" customFormat="1" spans="1:10">
      <c r="A6560" s="107" t="s">
        <v>308</v>
      </c>
      <c r="B6560" s="108">
        <v>331501037</v>
      </c>
      <c r="C6560" s="109" t="s">
        <v>11589</v>
      </c>
      <c r="D6560" s="108"/>
      <c r="E6560" s="108"/>
      <c r="F6560" s="107" t="s">
        <v>11586</v>
      </c>
      <c r="G6560" s="108"/>
      <c r="H6560" s="117">
        <v>3482</v>
      </c>
      <c r="I6560" s="118">
        <v>3133.8</v>
      </c>
      <c r="J6560" s="118">
        <v>2785.6</v>
      </c>
    </row>
    <row r="6561" s="8" customFormat="1" ht="27" spans="1:10">
      <c r="A6561" s="107" t="s">
        <v>308</v>
      </c>
      <c r="B6561" s="108">
        <v>331501038</v>
      </c>
      <c r="C6561" s="109" t="s">
        <v>11590</v>
      </c>
      <c r="D6561" s="108" t="s">
        <v>11591</v>
      </c>
      <c r="E6561" s="108"/>
      <c r="F6561" s="107" t="s">
        <v>11553</v>
      </c>
      <c r="G6561" s="108"/>
      <c r="H6561" s="117">
        <v>3103</v>
      </c>
      <c r="I6561" s="118">
        <v>2792.7</v>
      </c>
      <c r="J6561" s="118">
        <v>2482.4</v>
      </c>
    </row>
    <row r="6562" s="8" customFormat="1" spans="1:10">
      <c r="A6562" s="107" t="s">
        <v>308</v>
      </c>
      <c r="B6562" s="108">
        <v>331501039</v>
      </c>
      <c r="C6562" s="60" t="s">
        <v>11592</v>
      </c>
      <c r="D6562" s="73" t="s">
        <v>11593</v>
      </c>
      <c r="E6562" s="108"/>
      <c r="F6562" s="107" t="s">
        <v>25</v>
      </c>
      <c r="G6562" s="108"/>
      <c r="H6562" s="107">
        <v>1600</v>
      </c>
      <c r="I6562" s="112">
        <f t="shared" si="497"/>
        <v>1440</v>
      </c>
      <c r="J6562" s="112">
        <f>H6562*0.8</f>
        <v>1280</v>
      </c>
    </row>
    <row r="6563" s="8" customFormat="1" ht="27" spans="1:10">
      <c r="A6563" s="107" t="s">
        <v>308</v>
      </c>
      <c r="B6563" s="108">
        <v>331501040</v>
      </c>
      <c r="C6563" s="109" t="s">
        <v>11594</v>
      </c>
      <c r="D6563" s="108"/>
      <c r="E6563" s="108"/>
      <c r="F6563" s="107" t="s">
        <v>11595</v>
      </c>
      <c r="G6563" s="108"/>
      <c r="H6563" s="107">
        <v>3780</v>
      </c>
      <c r="I6563" s="112">
        <f t="shared" si="497"/>
        <v>3402</v>
      </c>
      <c r="J6563" s="113">
        <v>3024</v>
      </c>
    </row>
    <row r="6564" s="8" customFormat="1" spans="1:10">
      <c r="A6564" s="107" t="s">
        <v>308</v>
      </c>
      <c r="B6564" s="108">
        <v>331501041</v>
      </c>
      <c r="C6564" s="109" t="s">
        <v>11596</v>
      </c>
      <c r="D6564" s="108" t="s">
        <v>11597</v>
      </c>
      <c r="E6564" s="108" t="s">
        <v>797</v>
      </c>
      <c r="F6564" s="107" t="s">
        <v>25</v>
      </c>
      <c r="G6564" s="108"/>
      <c r="H6564" s="117">
        <v>2820</v>
      </c>
      <c r="I6564" s="118">
        <v>2538</v>
      </c>
      <c r="J6564" s="118">
        <v>2256</v>
      </c>
    </row>
    <row r="6565" s="8" customFormat="1" ht="27" spans="1:10">
      <c r="A6565" s="107" t="s">
        <v>308</v>
      </c>
      <c r="B6565" s="108">
        <v>331501042</v>
      </c>
      <c r="C6565" s="109" t="s">
        <v>11598</v>
      </c>
      <c r="D6565" s="110"/>
      <c r="E6565" s="108"/>
      <c r="F6565" s="107" t="s">
        <v>25</v>
      </c>
      <c r="G6565" s="110"/>
      <c r="H6565" s="117">
        <v>4184</v>
      </c>
      <c r="I6565" s="118">
        <v>3765.6</v>
      </c>
      <c r="J6565" s="118">
        <v>3347.2</v>
      </c>
    </row>
    <row r="6566" s="8" customFormat="1" ht="48" customHeight="1" spans="1:10">
      <c r="A6566" s="107" t="s">
        <v>308</v>
      </c>
      <c r="B6566" s="108" t="s">
        <v>11599</v>
      </c>
      <c r="C6566" s="109" t="s">
        <v>11600</v>
      </c>
      <c r="D6566" s="110"/>
      <c r="E6566" s="108"/>
      <c r="F6566" s="107" t="s">
        <v>25</v>
      </c>
      <c r="G6566" s="110"/>
      <c r="H6566" s="117">
        <v>5085.8</v>
      </c>
      <c r="I6566" s="118">
        <v>4577.22</v>
      </c>
      <c r="J6566" s="118">
        <v>4068.64</v>
      </c>
    </row>
    <row r="6567" s="8" customFormat="1" spans="1:10">
      <c r="A6567" s="107" t="s">
        <v>308</v>
      </c>
      <c r="B6567" s="108" t="s">
        <v>11601</v>
      </c>
      <c r="C6567" s="120" t="s">
        <v>11602</v>
      </c>
      <c r="D6567" s="108"/>
      <c r="E6567" s="108"/>
      <c r="F6567" s="107" t="s">
        <v>25</v>
      </c>
      <c r="G6567" s="108"/>
      <c r="H6567" s="117">
        <v>4100</v>
      </c>
      <c r="I6567" s="118">
        <v>3690</v>
      </c>
      <c r="J6567" s="118">
        <v>3280</v>
      </c>
    </row>
    <row r="6568" s="8" customFormat="1" ht="27" spans="1:10">
      <c r="A6568" s="107" t="s">
        <v>308</v>
      </c>
      <c r="B6568" s="108" t="s">
        <v>11603</v>
      </c>
      <c r="C6568" s="120" t="s">
        <v>11604</v>
      </c>
      <c r="D6568" s="108"/>
      <c r="E6568" s="108"/>
      <c r="F6568" s="107" t="s">
        <v>25</v>
      </c>
      <c r="G6568" s="108"/>
      <c r="H6568" s="107">
        <v>3931.2</v>
      </c>
      <c r="I6568" s="112">
        <f t="shared" si="497"/>
        <v>3538.08</v>
      </c>
      <c r="J6568" s="113">
        <v>3144.96</v>
      </c>
    </row>
    <row r="6569" s="8" customFormat="1" spans="1:10">
      <c r="A6569" s="107" t="s">
        <v>308</v>
      </c>
      <c r="B6569" s="108">
        <v>331501043</v>
      </c>
      <c r="C6569" s="109" t="s">
        <v>11605</v>
      </c>
      <c r="D6569" s="108"/>
      <c r="E6569" s="108"/>
      <c r="F6569" s="107" t="s">
        <v>25</v>
      </c>
      <c r="G6569" s="108"/>
      <c r="H6569" s="107">
        <v>2280</v>
      </c>
      <c r="I6569" s="112">
        <f t="shared" si="497"/>
        <v>2052</v>
      </c>
      <c r="J6569" s="112">
        <f t="shared" ref="J6569:J6571" si="502">H6569*0.8</f>
        <v>1824</v>
      </c>
    </row>
    <row r="6570" s="8" customFormat="1" spans="1:10">
      <c r="A6570" s="107" t="s">
        <v>308</v>
      </c>
      <c r="B6570" s="108">
        <v>331501044</v>
      </c>
      <c r="C6570" s="109" t="s">
        <v>11606</v>
      </c>
      <c r="D6570" s="110"/>
      <c r="E6570" s="108"/>
      <c r="F6570" s="107" t="s">
        <v>25</v>
      </c>
      <c r="G6570" s="108"/>
      <c r="H6570" s="107">
        <v>1425</v>
      </c>
      <c r="I6570" s="112">
        <f t="shared" si="497"/>
        <v>1282.5</v>
      </c>
      <c r="J6570" s="112">
        <f t="shared" si="502"/>
        <v>1140</v>
      </c>
    </row>
    <row r="6571" s="8" customFormat="1" spans="1:10">
      <c r="A6571" s="107" t="s">
        <v>308</v>
      </c>
      <c r="B6571" s="108">
        <v>331501045</v>
      </c>
      <c r="C6571" s="109" t="s">
        <v>11607</v>
      </c>
      <c r="D6571" s="108"/>
      <c r="E6571" s="108"/>
      <c r="F6571" s="107" t="s">
        <v>25</v>
      </c>
      <c r="G6571" s="108"/>
      <c r="H6571" s="107">
        <v>1300</v>
      </c>
      <c r="I6571" s="112">
        <f t="shared" si="497"/>
        <v>1170</v>
      </c>
      <c r="J6571" s="112">
        <f t="shared" si="502"/>
        <v>1040</v>
      </c>
    </row>
    <row r="6572" s="8" customFormat="1" spans="1:10">
      <c r="A6572" s="107" t="s">
        <v>308</v>
      </c>
      <c r="B6572" s="108">
        <v>331501046</v>
      </c>
      <c r="C6572" s="109" t="s">
        <v>11608</v>
      </c>
      <c r="D6572" s="108"/>
      <c r="E6572" s="108"/>
      <c r="F6572" s="107" t="s">
        <v>25</v>
      </c>
      <c r="G6572" s="108"/>
      <c r="H6572" s="117">
        <v>3128</v>
      </c>
      <c r="I6572" s="118">
        <v>2815.2</v>
      </c>
      <c r="J6572" s="118">
        <v>2502.4</v>
      </c>
    </row>
    <row r="6573" s="8" customFormat="1" spans="1:10">
      <c r="A6573" s="107" t="s">
        <v>308</v>
      </c>
      <c r="B6573" s="108">
        <v>331501047</v>
      </c>
      <c r="C6573" s="109" t="s">
        <v>11609</v>
      </c>
      <c r="D6573" s="108" t="s">
        <v>11610</v>
      </c>
      <c r="E6573" s="108" t="s">
        <v>797</v>
      </c>
      <c r="F6573" s="107" t="s">
        <v>25</v>
      </c>
      <c r="G6573" s="110"/>
      <c r="H6573" s="117">
        <v>3580</v>
      </c>
      <c r="I6573" s="118">
        <v>3222</v>
      </c>
      <c r="J6573" s="118">
        <v>2864</v>
      </c>
    </row>
    <row r="6574" s="8" customFormat="1" ht="27" spans="1:10">
      <c r="A6574" s="107" t="s">
        <v>308</v>
      </c>
      <c r="B6574" s="108" t="s">
        <v>11611</v>
      </c>
      <c r="C6574" s="120" t="s">
        <v>11612</v>
      </c>
      <c r="D6574" s="108"/>
      <c r="E6574" s="108"/>
      <c r="F6574" s="107" t="s">
        <v>25</v>
      </c>
      <c r="G6574" s="108"/>
      <c r="H6574" s="107">
        <v>245.1</v>
      </c>
      <c r="I6574" s="112">
        <f t="shared" si="497"/>
        <v>220.59</v>
      </c>
      <c r="J6574" s="112">
        <f t="shared" ref="J6573:J6584" si="503">H6574*0.8</f>
        <v>196.08</v>
      </c>
    </row>
    <row r="6575" s="8" customFormat="1" ht="27" spans="1:10">
      <c r="A6575" s="107" t="s">
        <v>308</v>
      </c>
      <c r="B6575" s="108" t="s">
        <v>11613</v>
      </c>
      <c r="C6575" s="120" t="s">
        <v>11614</v>
      </c>
      <c r="D6575" s="108"/>
      <c r="E6575" s="108"/>
      <c r="F6575" s="107" t="s">
        <v>25</v>
      </c>
      <c r="G6575" s="108"/>
      <c r="H6575" s="117">
        <v>710</v>
      </c>
      <c r="I6575" s="118">
        <v>639</v>
      </c>
      <c r="J6575" s="118">
        <v>568</v>
      </c>
    </row>
    <row r="6576" s="8" customFormat="1" spans="1:10">
      <c r="A6576" s="107" t="s">
        <v>308</v>
      </c>
      <c r="B6576" s="108" t="s">
        <v>11615</v>
      </c>
      <c r="C6576" s="120" t="s">
        <v>11616</v>
      </c>
      <c r="D6576" s="108"/>
      <c r="E6576" s="108"/>
      <c r="F6576" s="107" t="s">
        <v>25</v>
      </c>
      <c r="G6576" s="108"/>
      <c r="H6576" s="107">
        <v>2451</v>
      </c>
      <c r="I6576" s="112">
        <f t="shared" si="497"/>
        <v>2205.9</v>
      </c>
      <c r="J6576" s="112">
        <f t="shared" si="503"/>
        <v>1960.8</v>
      </c>
    </row>
    <row r="6577" s="8" customFormat="1" ht="27" spans="1:10">
      <c r="A6577" s="107" t="s">
        <v>308</v>
      </c>
      <c r="B6577" s="108" t="s">
        <v>11617</v>
      </c>
      <c r="C6577" s="120" t="s">
        <v>11618</v>
      </c>
      <c r="D6577" s="108"/>
      <c r="E6577" s="108"/>
      <c r="F6577" s="107" t="s">
        <v>25</v>
      </c>
      <c r="G6577" s="108"/>
      <c r="H6577" s="107">
        <v>245.1</v>
      </c>
      <c r="I6577" s="112">
        <f t="shared" si="497"/>
        <v>220.59</v>
      </c>
      <c r="J6577" s="112">
        <f t="shared" si="503"/>
        <v>196.08</v>
      </c>
    </row>
    <row r="6578" s="8" customFormat="1" ht="27" spans="1:10">
      <c r="A6578" s="107" t="s">
        <v>308</v>
      </c>
      <c r="B6578" s="108" t="s">
        <v>11619</v>
      </c>
      <c r="C6578" s="120" t="s">
        <v>11620</v>
      </c>
      <c r="D6578" s="108"/>
      <c r="E6578" s="108"/>
      <c r="F6578" s="107" t="s">
        <v>25</v>
      </c>
      <c r="G6578" s="108"/>
      <c r="H6578" s="107">
        <v>490.2</v>
      </c>
      <c r="I6578" s="112">
        <f t="shared" si="497"/>
        <v>441.18</v>
      </c>
      <c r="J6578" s="112">
        <f t="shared" si="503"/>
        <v>392.16</v>
      </c>
    </row>
    <row r="6579" s="8" customFormat="1" spans="1:10">
      <c r="A6579" s="107" t="s">
        <v>308</v>
      </c>
      <c r="B6579" s="108" t="s">
        <v>11621</v>
      </c>
      <c r="C6579" s="120" t="s">
        <v>11622</v>
      </c>
      <c r="D6579" s="108"/>
      <c r="E6579" s="108"/>
      <c r="F6579" s="107" t="s">
        <v>25</v>
      </c>
      <c r="G6579" s="108"/>
      <c r="H6579" s="107">
        <v>2451</v>
      </c>
      <c r="I6579" s="112">
        <f t="shared" si="497"/>
        <v>2205.9</v>
      </c>
      <c r="J6579" s="112">
        <f t="shared" si="503"/>
        <v>1960.8</v>
      </c>
    </row>
    <row r="6580" s="8" customFormat="1" ht="27" spans="1:10">
      <c r="A6580" s="107" t="s">
        <v>308</v>
      </c>
      <c r="B6580" s="108" t="s">
        <v>11623</v>
      </c>
      <c r="C6580" s="120" t="s">
        <v>11624</v>
      </c>
      <c r="D6580" s="108"/>
      <c r="E6580" s="108"/>
      <c r="F6580" s="107" t="s">
        <v>25</v>
      </c>
      <c r="G6580" s="108"/>
      <c r="H6580" s="107">
        <v>245.1</v>
      </c>
      <c r="I6580" s="112">
        <f t="shared" si="497"/>
        <v>220.59</v>
      </c>
      <c r="J6580" s="112">
        <f t="shared" si="503"/>
        <v>196.08</v>
      </c>
    </row>
    <row r="6581" s="8" customFormat="1" ht="27" spans="1:10">
      <c r="A6581" s="107" t="s">
        <v>308</v>
      </c>
      <c r="B6581" s="108" t="s">
        <v>11625</v>
      </c>
      <c r="C6581" s="120" t="s">
        <v>11626</v>
      </c>
      <c r="D6581" s="108"/>
      <c r="E6581" s="108"/>
      <c r="F6581" s="107" t="s">
        <v>25</v>
      </c>
      <c r="G6581" s="108"/>
      <c r="H6581" s="107">
        <v>490.2</v>
      </c>
      <c r="I6581" s="112">
        <f t="shared" si="497"/>
        <v>441.18</v>
      </c>
      <c r="J6581" s="112">
        <f t="shared" si="503"/>
        <v>392.16</v>
      </c>
    </row>
    <row r="6582" s="8" customFormat="1" spans="1:10">
      <c r="A6582" s="107" t="s">
        <v>308</v>
      </c>
      <c r="B6582" s="108" t="s">
        <v>11627</v>
      </c>
      <c r="C6582" s="120" t="s">
        <v>11628</v>
      </c>
      <c r="D6582" s="108"/>
      <c r="E6582" s="108"/>
      <c r="F6582" s="107" t="s">
        <v>25</v>
      </c>
      <c r="G6582" s="108"/>
      <c r="H6582" s="107">
        <v>2451</v>
      </c>
      <c r="I6582" s="112">
        <f t="shared" si="497"/>
        <v>2205.9</v>
      </c>
      <c r="J6582" s="112">
        <f t="shared" si="503"/>
        <v>1960.8</v>
      </c>
    </row>
    <row r="6583" s="8" customFormat="1" ht="27" spans="1:10">
      <c r="A6583" s="107" t="s">
        <v>308</v>
      </c>
      <c r="B6583" s="108" t="s">
        <v>11629</v>
      </c>
      <c r="C6583" s="120" t="s">
        <v>11630</v>
      </c>
      <c r="D6583" s="108"/>
      <c r="E6583" s="108"/>
      <c r="F6583" s="107" t="s">
        <v>25</v>
      </c>
      <c r="G6583" s="108"/>
      <c r="H6583" s="107">
        <v>245.1</v>
      </c>
      <c r="I6583" s="112">
        <f t="shared" ref="I6583:I6602" si="504">H6583*0.9</f>
        <v>220.59</v>
      </c>
      <c r="J6583" s="112">
        <f t="shared" si="503"/>
        <v>196.08</v>
      </c>
    </row>
    <row r="6584" s="8" customFormat="1" ht="27" spans="1:10">
      <c r="A6584" s="107" t="s">
        <v>308</v>
      </c>
      <c r="B6584" s="108" t="s">
        <v>11631</v>
      </c>
      <c r="C6584" s="120" t="s">
        <v>11632</v>
      </c>
      <c r="D6584" s="108"/>
      <c r="E6584" s="108"/>
      <c r="F6584" s="107" t="s">
        <v>25</v>
      </c>
      <c r="G6584" s="108"/>
      <c r="H6584" s="107">
        <v>490.2</v>
      </c>
      <c r="I6584" s="112">
        <f t="shared" si="504"/>
        <v>441.18</v>
      </c>
      <c r="J6584" s="112">
        <f t="shared" si="503"/>
        <v>392.16</v>
      </c>
    </row>
    <row r="6585" s="8" customFormat="1" spans="1:10">
      <c r="A6585" s="107" t="s">
        <v>308</v>
      </c>
      <c r="B6585" s="108">
        <v>331501048</v>
      </c>
      <c r="C6585" s="109" t="s">
        <v>11633</v>
      </c>
      <c r="D6585" s="108"/>
      <c r="E6585" s="108"/>
      <c r="F6585" s="107" t="s">
        <v>25</v>
      </c>
      <c r="G6585" s="110"/>
      <c r="H6585" s="107">
        <v>2849</v>
      </c>
      <c r="I6585" s="112">
        <f t="shared" si="504"/>
        <v>2564.1</v>
      </c>
      <c r="J6585" s="113">
        <v>2279.2</v>
      </c>
    </row>
    <row r="6586" s="8" customFormat="1" ht="27" spans="1:10">
      <c r="A6586" s="107" t="s">
        <v>308</v>
      </c>
      <c r="B6586" s="108" t="s">
        <v>11634</v>
      </c>
      <c r="C6586" s="120" t="s">
        <v>11635</v>
      </c>
      <c r="D6586" s="108"/>
      <c r="E6586" s="108"/>
      <c r="F6586" s="107" t="s">
        <v>25</v>
      </c>
      <c r="G6586" s="108"/>
      <c r="H6586" s="107">
        <v>284.9</v>
      </c>
      <c r="I6586" s="112">
        <f t="shared" si="504"/>
        <v>256.41</v>
      </c>
      <c r="J6586" s="113">
        <v>227.92</v>
      </c>
    </row>
    <row r="6587" s="8" customFormat="1" ht="27" spans="1:10">
      <c r="A6587" s="107" t="s">
        <v>308</v>
      </c>
      <c r="B6587" s="108" t="s">
        <v>11636</v>
      </c>
      <c r="C6587" s="120" t="s">
        <v>11637</v>
      </c>
      <c r="D6587" s="108"/>
      <c r="E6587" s="108"/>
      <c r="F6587" s="107" t="s">
        <v>25</v>
      </c>
      <c r="G6587" s="108"/>
      <c r="H6587" s="107">
        <v>569.8</v>
      </c>
      <c r="I6587" s="112">
        <f t="shared" si="504"/>
        <v>512.82</v>
      </c>
      <c r="J6587" s="133">
        <v>455.84</v>
      </c>
    </row>
    <row r="6588" s="8" customFormat="1" spans="1:10">
      <c r="A6588" s="107" t="s">
        <v>308</v>
      </c>
      <c r="B6588" s="108">
        <v>331501049</v>
      </c>
      <c r="C6588" s="109" t="s">
        <v>11638</v>
      </c>
      <c r="D6588" s="108"/>
      <c r="E6588" s="108"/>
      <c r="F6588" s="107" t="s">
        <v>25</v>
      </c>
      <c r="G6588" s="110"/>
      <c r="H6588" s="107">
        <v>2261</v>
      </c>
      <c r="I6588" s="112">
        <f t="shared" si="504"/>
        <v>2034.9</v>
      </c>
      <c r="J6588" s="112">
        <f t="shared" ref="J6588:J6596" si="505">H6588*0.8</f>
        <v>1808.8</v>
      </c>
    </row>
    <row r="6589" s="8" customFormat="1" ht="27" spans="1:10">
      <c r="A6589" s="107" t="s">
        <v>308</v>
      </c>
      <c r="B6589" s="108" t="s">
        <v>11639</v>
      </c>
      <c r="C6589" s="109" t="s">
        <v>11640</v>
      </c>
      <c r="D6589" s="108"/>
      <c r="E6589" s="108"/>
      <c r="F6589" s="107" t="s">
        <v>25</v>
      </c>
      <c r="G6589" s="110"/>
      <c r="H6589" s="107">
        <v>452.2</v>
      </c>
      <c r="I6589" s="112">
        <f t="shared" si="504"/>
        <v>406.98</v>
      </c>
      <c r="J6589" s="112">
        <f t="shared" si="505"/>
        <v>361.76</v>
      </c>
    </row>
    <row r="6590" s="8" customFormat="1" spans="1:10">
      <c r="A6590" s="107" t="s">
        <v>308</v>
      </c>
      <c r="B6590" s="108">
        <v>331501050</v>
      </c>
      <c r="C6590" s="109" t="s">
        <v>11641</v>
      </c>
      <c r="D6590" s="108"/>
      <c r="E6590" s="108"/>
      <c r="F6590" s="107" t="s">
        <v>25</v>
      </c>
      <c r="G6590" s="110"/>
      <c r="H6590" s="107">
        <v>2580</v>
      </c>
      <c r="I6590" s="112">
        <f t="shared" si="504"/>
        <v>2322</v>
      </c>
      <c r="J6590" s="112">
        <f t="shared" si="505"/>
        <v>2064</v>
      </c>
    </row>
    <row r="6591" s="8" customFormat="1" ht="27" spans="1:10">
      <c r="A6591" s="107" t="s">
        <v>308</v>
      </c>
      <c r="B6591" s="108" t="s">
        <v>11642</v>
      </c>
      <c r="C6591" s="109" t="s">
        <v>11643</v>
      </c>
      <c r="D6591" s="108"/>
      <c r="E6591" s="108"/>
      <c r="F6591" s="107" t="s">
        <v>25</v>
      </c>
      <c r="G6591" s="108"/>
      <c r="H6591" s="107">
        <v>516</v>
      </c>
      <c r="I6591" s="112">
        <f t="shared" si="504"/>
        <v>464.4</v>
      </c>
      <c r="J6591" s="112">
        <f t="shared" si="505"/>
        <v>412.8</v>
      </c>
    </row>
    <row r="6592" s="8" customFormat="1" ht="27" spans="1:10">
      <c r="A6592" s="107" t="s">
        <v>308</v>
      </c>
      <c r="B6592" s="108">
        <v>331501051</v>
      </c>
      <c r="C6592" s="109" t="s">
        <v>11644</v>
      </c>
      <c r="D6592" s="108"/>
      <c r="E6592" s="108"/>
      <c r="F6592" s="107" t="s">
        <v>25</v>
      </c>
      <c r="G6592" s="110"/>
      <c r="H6592" s="107">
        <v>2384</v>
      </c>
      <c r="I6592" s="112">
        <f t="shared" si="504"/>
        <v>2145.6</v>
      </c>
      <c r="J6592" s="112">
        <f t="shared" si="505"/>
        <v>1907.2</v>
      </c>
    </row>
    <row r="6593" s="8" customFormat="1" ht="27" spans="1:10">
      <c r="A6593" s="107" t="s">
        <v>308</v>
      </c>
      <c r="B6593" s="108" t="s">
        <v>11645</v>
      </c>
      <c r="C6593" s="109" t="s">
        <v>11646</v>
      </c>
      <c r="D6593" s="108"/>
      <c r="E6593" s="108"/>
      <c r="F6593" s="107" t="s">
        <v>25</v>
      </c>
      <c r="G6593" s="108"/>
      <c r="H6593" s="107">
        <v>953.6</v>
      </c>
      <c r="I6593" s="112">
        <f t="shared" si="504"/>
        <v>858.24</v>
      </c>
      <c r="J6593" s="112">
        <f t="shared" si="505"/>
        <v>762.88</v>
      </c>
    </row>
    <row r="6594" s="8" customFormat="1" ht="27" spans="1:10">
      <c r="A6594" s="107" t="s">
        <v>308</v>
      </c>
      <c r="B6594" s="108" t="s">
        <v>11647</v>
      </c>
      <c r="C6594" s="109" t="s">
        <v>11648</v>
      </c>
      <c r="D6594" s="108"/>
      <c r="E6594" s="108"/>
      <c r="F6594" s="107" t="s">
        <v>25</v>
      </c>
      <c r="G6594" s="108"/>
      <c r="H6594" s="107">
        <v>476.8</v>
      </c>
      <c r="I6594" s="112">
        <f t="shared" si="504"/>
        <v>429.12</v>
      </c>
      <c r="J6594" s="112">
        <f t="shared" si="505"/>
        <v>381.44</v>
      </c>
    </row>
    <row r="6595" s="8" customFormat="1" ht="27" spans="1:10">
      <c r="A6595" s="107" t="s">
        <v>308</v>
      </c>
      <c r="B6595" s="108">
        <v>331501052</v>
      </c>
      <c r="C6595" s="109" t="s">
        <v>11649</v>
      </c>
      <c r="D6595" s="108" t="s">
        <v>11650</v>
      </c>
      <c r="E6595" s="108"/>
      <c r="F6595" s="107" t="s">
        <v>25</v>
      </c>
      <c r="G6595" s="108"/>
      <c r="H6595" s="117">
        <v>3374</v>
      </c>
      <c r="I6595" s="118">
        <v>3036.6</v>
      </c>
      <c r="J6595" s="118">
        <v>2699.2</v>
      </c>
    </row>
    <row r="6596" s="8" customFormat="1" spans="1:10">
      <c r="A6596" s="107" t="s">
        <v>308</v>
      </c>
      <c r="B6596" s="108">
        <v>331501053</v>
      </c>
      <c r="C6596" s="109" t="s">
        <v>11651</v>
      </c>
      <c r="D6596" s="108"/>
      <c r="E6596" s="108"/>
      <c r="F6596" s="107" t="s">
        <v>25</v>
      </c>
      <c r="G6596" s="108"/>
      <c r="H6596" s="107">
        <v>2611</v>
      </c>
      <c r="I6596" s="112">
        <f t="shared" si="504"/>
        <v>2349.9</v>
      </c>
      <c r="J6596" s="112">
        <f t="shared" si="505"/>
        <v>2088.8</v>
      </c>
    </row>
    <row r="6597" s="8" customFormat="1" spans="1:10">
      <c r="A6597" s="107" t="s">
        <v>308</v>
      </c>
      <c r="B6597" s="108">
        <v>331501054</v>
      </c>
      <c r="C6597" s="109" t="s">
        <v>11652</v>
      </c>
      <c r="D6597" s="108"/>
      <c r="E6597" s="108"/>
      <c r="F6597" s="107" t="s">
        <v>25</v>
      </c>
      <c r="G6597" s="108"/>
      <c r="H6597" s="117">
        <v>2550</v>
      </c>
      <c r="I6597" s="118">
        <v>2295</v>
      </c>
      <c r="J6597" s="118">
        <v>2040</v>
      </c>
    </row>
    <row r="6598" s="8" customFormat="1" spans="1:10">
      <c r="A6598" s="107" t="s">
        <v>308</v>
      </c>
      <c r="B6598" s="108">
        <v>331501055</v>
      </c>
      <c r="C6598" s="109" t="s">
        <v>11653</v>
      </c>
      <c r="D6598" s="108"/>
      <c r="E6598" s="108"/>
      <c r="F6598" s="107" t="s">
        <v>25</v>
      </c>
      <c r="G6598" s="110"/>
      <c r="H6598" s="107">
        <v>2070</v>
      </c>
      <c r="I6598" s="112">
        <f t="shared" si="504"/>
        <v>1863</v>
      </c>
      <c r="J6598" s="112">
        <f t="shared" ref="J6598:J6602" si="506">H6598*0.8</f>
        <v>1656</v>
      </c>
    </row>
    <row r="6599" s="8" customFormat="1" ht="27" spans="1:10">
      <c r="A6599" s="107" t="s">
        <v>308</v>
      </c>
      <c r="B6599" s="108" t="s">
        <v>11654</v>
      </c>
      <c r="C6599" s="109" t="s">
        <v>11655</v>
      </c>
      <c r="D6599" s="108"/>
      <c r="E6599" s="108"/>
      <c r="F6599" s="107" t="s">
        <v>25</v>
      </c>
      <c r="G6599" s="108"/>
      <c r="H6599" s="107">
        <v>207</v>
      </c>
      <c r="I6599" s="112">
        <f t="shared" si="504"/>
        <v>186.3</v>
      </c>
      <c r="J6599" s="112">
        <f t="shared" si="506"/>
        <v>165.6</v>
      </c>
    </row>
    <row r="6600" s="8" customFormat="1" ht="27" spans="1:10">
      <c r="A6600" s="107" t="s">
        <v>308</v>
      </c>
      <c r="B6600" s="108" t="s">
        <v>11656</v>
      </c>
      <c r="C6600" s="109" t="s">
        <v>11657</v>
      </c>
      <c r="D6600" s="108"/>
      <c r="E6600" s="108"/>
      <c r="F6600" s="107" t="s">
        <v>25</v>
      </c>
      <c r="G6600" s="108"/>
      <c r="H6600" s="107">
        <v>414</v>
      </c>
      <c r="I6600" s="112">
        <f t="shared" si="504"/>
        <v>372.6</v>
      </c>
      <c r="J6600" s="112">
        <f t="shared" si="506"/>
        <v>331.2</v>
      </c>
    </row>
    <row r="6601" s="8" customFormat="1" spans="1:10">
      <c r="A6601" s="107" t="s">
        <v>308</v>
      </c>
      <c r="B6601" s="108">
        <v>331501056</v>
      </c>
      <c r="C6601" s="109" t="s">
        <v>11658</v>
      </c>
      <c r="D6601" s="108" t="s">
        <v>11659</v>
      </c>
      <c r="E6601" s="108"/>
      <c r="F6601" s="107" t="s">
        <v>11553</v>
      </c>
      <c r="G6601" s="108"/>
      <c r="H6601" s="107">
        <v>1843</v>
      </c>
      <c r="I6601" s="112">
        <f t="shared" si="504"/>
        <v>1658.7</v>
      </c>
      <c r="J6601" s="112">
        <f t="shared" si="506"/>
        <v>1474.4</v>
      </c>
    </row>
    <row r="6602" s="8" customFormat="1" spans="1:10">
      <c r="A6602" s="107" t="s">
        <v>308</v>
      </c>
      <c r="B6602" s="108">
        <v>331501057</v>
      </c>
      <c r="C6602" s="109" t="s">
        <v>11660</v>
      </c>
      <c r="D6602" s="108"/>
      <c r="E6602" s="108" t="s">
        <v>11661</v>
      </c>
      <c r="F6602" s="107" t="s">
        <v>25</v>
      </c>
      <c r="G6602" s="108"/>
      <c r="H6602" s="107">
        <v>2491</v>
      </c>
      <c r="I6602" s="112">
        <f t="shared" si="504"/>
        <v>2241.9</v>
      </c>
      <c r="J6602" s="112">
        <f t="shared" si="506"/>
        <v>1992.8</v>
      </c>
    </row>
    <row r="6603" s="8" customFormat="1" spans="1:10">
      <c r="A6603" s="107" t="s">
        <v>308</v>
      </c>
      <c r="B6603" s="108">
        <v>331501058</v>
      </c>
      <c r="C6603" s="109" t="s">
        <v>11662</v>
      </c>
      <c r="D6603" s="110"/>
      <c r="E6603" s="108"/>
      <c r="F6603" s="107" t="s">
        <v>11595</v>
      </c>
      <c r="G6603" s="110"/>
      <c r="H6603" s="107"/>
      <c r="I6603" s="112"/>
      <c r="J6603" s="112"/>
    </row>
    <row r="6604" s="8" customFormat="1" ht="27" spans="1:10">
      <c r="A6604" s="107" t="s">
        <v>308</v>
      </c>
      <c r="B6604" s="108" t="s">
        <v>11663</v>
      </c>
      <c r="C6604" s="109" t="s">
        <v>11664</v>
      </c>
      <c r="D6604" s="108"/>
      <c r="E6604" s="108" t="s">
        <v>11665</v>
      </c>
      <c r="F6604" s="107" t="s">
        <v>11595</v>
      </c>
      <c r="G6604" s="108" t="s">
        <v>11666</v>
      </c>
      <c r="H6604" s="117">
        <v>2300</v>
      </c>
      <c r="I6604" s="118">
        <v>2070</v>
      </c>
      <c r="J6604" s="118">
        <v>1840</v>
      </c>
    </row>
    <row r="6605" s="8" customFormat="1" ht="27" spans="1:10">
      <c r="A6605" s="107" t="s">
        <v>308</v>
      </c>
      <c r="B6605" s="108" t="s">
        <v>11667</v>
      </c>
      <c r="C6605" s="120" t="s">
        <v>11668</v>
      </c>
      <c r="D6605" s="108"/>
      <c r="E6605" s="108"/>
      <c r="F6605" s="107" t="s">
        <v>11595</v>
      </c>
      <c r="G6605" s="108"/>
      <c r="H6605" s="117">
        <v>1100</v>
      </c>
      <c r="I6605" s="118">
        <v>990</v>
      </c>
      <c r="J6605" s="118">
        <v>880</v>
      </c>
    </row>
    <row r="6606" s="8" customFormat="1" ht="27" spans="1:10">
      <c r="A6606" s="107" t="s">
        <v>308</v>
      </c>
      <c r="B6606" s="108" t="s">
        <v>11669</v>
      </c>
      <c r="C6606" s="120" t="s">
        <v>11670</v>
      </c>
      <c r="D6606" s="108"/>
      <c r="E6606" s="108" t="s">
        <v>11665</v>
      </c>
      <c r="F6606" s="107" t="s">
        <v>11595</v>
      </c>
      <c r="G6606" s="108" t="s">
        <v>11666</v>
      </c>
      <c r="H6606" s="107">
        <v>1560</v>
      </c>
      <c r="I6606" s="112">
        <f t="shared" ref="I6604:I6655" si="507">H6606*0.9</f>
        <v>1404</v>
      </c>
      <c r="J6606" s="112">
        <f t="shared" ref="J6604:J6629" si="508">H6606*0.8</f>
        <v>1248</v>
      </c>
    </row>
    <row r="6607" s="8" customFormat="1" ht="27" spans="1:10">
      <c r="A6607" s="107" t="s">
        <v>308</v>
      </c>
      <c r="B6607" s="108" t="s">
        <v>11671</v>
      </c>
      <c r="C6607" s="120" t="s">
        <v>11672</v>
      </c>
      <c r="D6607" s="108"/>
      <c r="E6607" s="108"/>
      <c r="F6607" s="107" t="s">
        <v>11595</v>
      </c>
      <c r="G6607" s="108"/>
      <c r="H6607" s="107">
        <v>780</v>
      </c>
      <c r="I6607" s="112">
        <f t="shared" si="507"/>
        <v>702</v>
      </c>
      <c r="J6607" s="112">
        <f t="shared" si="508"/>
        <v>624</v>
      </c>
    </row>
    <row r="6608" s="8" customFormat="1" spans="1:10">
      <c r="A6608" s="107" t="s">
        <v>308</v>
      </c>
      <c r="B6608" s="108" t="s">
        <v>11673</v>
      </c>
      <c r="C6608" s="109" t="s">
        <v>11674</v>
      </c>
      <c r="D6608" s="108"/>
      <c r="E6608" s="108"/>
      <c r="F6608" s="107" t="s">
        <v>11595</v>
      </c>
      <c r="G6608" s="108"/>
      <c r="H6608" s="107">
        <v>1350</v>
      </c>
      <c r="I6608" s="112">
        <f t="shared" si="507"/>
        <v>1215</v>
      </c>
      <c r="J6608" s="112">
        <f t="shared" si="508"/>
        <v>1080</v>
      </c>
    </row>
    <row r="6609" s="8" customFormat="1" ht="27" spans="1:10">
      <c r="A6609" s="107" t="s">
        <v>308</v>
      </c>
      <c r="B6609" s="108" t="s">
        <v>11675</v>
      </c>
      <c r="C6609" s="120" t="s">
        <v>11676</v>
      </c>
      <c r="D6609" s="108"/>
      <c r="E6609" s="108"/>
      <c r="F6609" s="107" t="s">
        <v>11595</v>
      </c>
      <c r="G6609" s="108"/>
      <c r="H6609" s="107">
        <v>675</v>
      </c>
      <c r="I6609" s="112">
        <f t="shared" si="507"/>
        <v>607.5</v>
      </c>
      <c r="J6609" s="112">
        <f t="shared" si="508"/>
        <v>540</v>
      </c>
    </row>
    <row r="6610" s="8" customFormat="1" spans="1:10">
      <c r="A6610" s="107" t="s">
        <v>308</v>
      </c>
      <c r="B6610" s="108" t="s">
        <v>11677</v>
      </c>
      <c r="C6610" s="120" t="s">
        <v>11678</v>
      </c>
      <c r="D6610" s="108"/>
      <c r="E6610" s="108"/>
      <c r="F6610" s="107" t="s">
        <v>11595</v>
      </c>
      <c r="G6610" s="108"/>
      <c r="H6610" s="107">
        <v>1620</v>
      </c>
      <c r="I6610" s="112">
        <f t="shared" si="507"/>
        <v>1458</v>
      </c>
      <c r="J6610" s="112">
        <f t="shared" si="508"/>
        <v>1296</v>
      </c>
    </row>
    <row r="6611" s="8" customFormat="1" ht="27" spans="1:10">
      <c r="A6611" s="107" t="s">
        <v>308</v>
      </c>
      <c r="B6611" s="108" t="s">
        <v>11679</v>
      </c>
      <c r="C6611" s="120" t="s">
        <v>11680</v>
      </c>
      <c r="D6611" s="108"/>
      <c r="E6611" s="108"/>
      <c r="F6611" s="107" t="s">
        <v>11595</v>
      </c>
      <c r="G6611" s="108"/>
      <c r="H6611" s="107">
        <v>810</v>
      </c>
      <c r="I6611" s="112">
        <f t="shared" si="507"/>
        <v>729</v>
      </c>
      <c r="J6611" s="112">
        <f t="shared" si="508"/>
        <v>648</v>
      </c>
    </row>
    <row r="6612" s="8" customFormat="1" spans="1:10">
      <c r="A6612" s="107" t="s">
        <v>308</v>
      </c>
      <c r="B6612" s="108" t="s">
        <v>11681</v>
      </c>
      <c r="C6612" s="109" t="s">
        <v>11682</v>
      </c>
      <c r="D6612" s="108"/>
      <c r="E6612" s="108"/>
      <c r="F6612" s="107" t="s">
        <v>11595</v>
      </c>
      <c r="G6612" s="110"/>
      <c r="H6612" s="107">
        <v>1400</v>
      </c>
      <c r="I6612" s="112">
        <f t="shared" si="507"/>
        <v>1260</v>
      </c>
      <c r="J6612" s="112">
        <f t="shared" si="508"/>
        <v>1120</v>
      </c>
    </row>
    <row r="6613" s="8" customFormat="1" ht="27" spans="1:10">
      <c r="A6613" s="107" t="s">
        <v>308</v>
      </c>
      <c r="B6613" s="108" t="s">
        <v>11683</v>
      </c>
      <c r="C6613" s="120" t="s">
        <v>11684</v>
      </c>
      <c r="D6613" s="108"/>
      <c r="E6613" s="108"/>
      <c r="F6613" s="107" t="s">
        <v>11595</v>
      </c>
      <c r="G6613" s="108"/>
      <c r="H6613" s="107">
        <v>700</v>
      </c>
      <c r="I6613" s="112">
        <f t="shared" si="507"/>
        <v>630</v>
      </c>
      <c r="J6613" s="112">
        <f t="shared" si="508"/>
        <v>560</v>
      </c>
    </row>
    <row r="6614" s="8" customFormat="1" ht="27" spans="1:10">
      <c r="A6614" s="107" t="s">
        <v>308</v>
      </c>
      <c r="B6614" s="108" t="s">
        <v>11685</v>
      </c>
      <c r="C6614" s="120" t="s">
        <v>11686</v>
      </c>
      <c r="D6614" s="108"/>
      <c r="E6614" s="108"/>
      <c r="F6614" s="107" t="s">
        <v>11595</v>
      </c>
      <c r="G6614" s="108"/>
      <c r="H6614" s="107">
        <v>280</v>
      </c>
      <c r="I6614" s="112">
        <f t="shared" si="507"/>
        <v>252</v>
      </c>
      <c r="J6614" s="112">
        <f t="shared" si="508"/>
        <v>224</v>
      </c>
    </row>
    <row r="6615" s="8" customFormat="1" spans="1:10">
      <c r="A6615" s="107" t="s">
        <v>308</v>
      </c>
      <c r="B6615" s="108" t="s">
        <v>11687</v>
      </c>
      <c r="C6615" s="120" t="s">
        <v>11688</v>
      </c>
      <c r="D6615" s="108"/>
      <c r="E6615" s="108"/>
      <c r="F6615" s="107" t="s">
        <v>11595</v>
      </c>
      <c r="G6615" s="108"/>
      <c r="H6615" s="107">
        <v>1680</v>
      </c>
      <c r="I6615" s="112">
        <f t="shared" si="507"/>
        <v>1512</v>
      </c>
      <c r="J6615" s="112">
        <f t="shared" si="508"/>
        <v>1344</v>
      </c>
    </row>
    <row r="6616" s="8" customFormat="1" ht="27" spans="1:10">
      <c r="A6616" s="107" t="s">
        <v>308</v>
      </c>
      <c r="B6616" s="108" t="s">
        <v>11689</v>
      </c>
      <c r="C6616" s="120" t="s">
        <v>11690</v>
      </c>
      <c r="D6616" s="108"/>
      <c r="E6616" s="108"/>
      <c r="F6616" s="107" t="s">
        <v>11595</v>
      </c>
      <c r="G6616" s="108"/>
      <c r="H6616" s="107">
        <v>840</v>
      </c>
      <c r="I6616" s="112">
        <f t="shared" si="507"/>
        <v>756</v>
      </c>
      <c r="J6616" s="112">
        <f t="shared" si="508"/>
        <v>672</v>
      </c>
    </row>
    <row r="6617" s="8" customFormat="1" ht="27" spans="1:10">
      <c r="A6617" s="107" t="s">
        <v>308</v>
      </c>
      <c r="B6617" s="108" t="s">
        <v>11691</v>
      </c>
      <c r="C6617" s="120" t="s">
        <v>11692</v>
      </c>
      <c r="D6617" s="108"/>
      <c r="E6617" s="108"/>
      <c r="F6617" s="107" t="s">
        <v>11595</v>
      </c>
      <c r="G6617" s="108"/>
      <c r="H6617" s="107">
        <v>336</v>
      </c>
      <c r="I6617" s="112">
        <f t="shared" si="507"/>
        <v>302.4</v>
      </c>
      <c r="J6617" s="112">
        <f t="shared" si="508"/>
        <v>268.8</v>
      </c>
    </row>
    <row r="6618" s="8" customFormat="1" spans="1:10">
      <c r="A6618" s="107" t="s">
        <v>308</v>
      </c>
      <c r="B6618" s="108" t="s">
        <v>11693</v>
      </c>
      <c r="C6618" s="109" t="s">
        <v>11694</v>
      </c>
      <c r="D6618" s="108"/>
      <c r="E6618" s="108"/>
      <c r="F6618" s="107" t="s">
        <v>11595</v>
      </c>
      <c r="G6618" s="110"/>
      <c r="H6618" s="107">
        <v>1100</v>
      </c>
      <c r="I6618" s="112">
        <f t="shared" si="507"/>
        <v>990</v>
      </c>
      <c r="J6618" s="112">
        <f t="shared" si="508"/>
        <v>880</v>
      </c>
    </row>
    <row r="6619" s="8" customFormat="1" ht="27" spans="1:10">
      <c r="A6619" s="107" t="s">
        <v>308</v>
      </c>
      <c r="B6619" s="108" t="s">
        <v>11695</v>
      </c>
      <c r="C6619" s="120" t="s">
        <v>11696</v>
      </c>
      <c r="D6619" s="108"/>
      <c r="E6619" s="108"/>
      <c r="F6619" s="107" t="s">
        <v>11595</v>
      </c>
      <c r="G6619" s="108"/>
      <c r="H6619" s="107">
        <v>550</v>
      </c>
      <c r="I6619" s="112">
        <f t="shared" si="507"/>
        <v>495</v>
      </c>
      <c r="J6619" s="112">
        <f t="shared" si="508"/>
        <v>440</v>
      </c>
    </row>
    <row r="6620" s="8" customFormat="1" ht="27" spans="1:10">
      <c r="A6620" s="107" t="s">
        <v>308</v>
      </c>
      <c r="B6620" s="108" t="s">
        <v>11697</v>
      </c>
      <c r="C6620" s="120" t="s">
        <v>11698</v>
      </c>
      <c r="D6620" s="108"/>
      <c r="E6620" s="108"/>
      <c r="F6620" s="107" t="s">
        <v>11595</v>
      </c>
      <c r="G6620" s="108"/>
      <c r="H6620" s="107">
        <v>550</v>
      </c>
      <c r="I6620" s="112">
        <f t="shared" si="507"/>
        <v>495</v>
      </c>
      <c r="J6620" s="112">
        <f t="shared" si="508"/>
        <v>440</v>
      </c>
    </row>
    <row r="6621" s="8" customFormat="1" spans="1:10">
      <c r="A6621" s="107" t="s">
        <v>308</v>
      </c>
      <c r="B6621" s="108" t="s">
        <v>11699</v>
      </c>
      <c r="C6621" s="120" t="s">
        <v>11700</v>
      </c>
      <c r="D6621" s="108"/>
      <c r="E6621" s="108"/>
      <c r="F6621" s="107" t="s">
        <v>11595</v>
      </c>
      <c r="G6621" s="108"/>
      <c r="H6621" s="107">
        <v>1320</v>
      </c>
      <c r="I6621" s="112">
        <f t="shared" si="507"/>
        <v>1188</v>
      </c>
      <c r="J6621" s="112">
        <f t="shared" si="508"/>
        <v>1056</v>
      </c>
    </row>
    <row r="6622" s="8" customFormat="1" ht="27" spans="1:10">
      <c r="A6622" s="107" t="s">
        <v>308</v>
      </c>
      <c r="B6622" s="108" t="s">
        <v>11701</v>
      </c>
      <c r="C6622" s="120" t="s">
        <v>11702</v>
      </c>
      <c r="D6622" s="108"/>
      <c r="E6622" s="108"/>
      <c r="F6622" s="107" t="s">
        <v>11595</v>
      </c>
      <c r="G6622" s="108"/>
      <c r="H6622" s="107">
        <v>660</v>
      </c>
      <c r="I6622" s="112">
        <f t="shared" si="507"/>
        <v>594</v>
      </c>
      <c r="J6622" s="112">
        <f t="shared" si="508"/>
        <v>528</v>
      </c>
    </row>
    <row r="6623" s="8" customFormat="1" ht="27" spans="1:10">
      <c r="A6623" s="107" t="s">
        <v>308</v>
      </c>
      <c r="B6623" s="108" t="s">
        <v>11703</v>
      </c>
      <c r="C6623" s="120" t="s">
        <v>11704</v>
      </c>
      <c r="D6623" s="108"/>
      <c r="E6623" s="108"/>
      <c r="F6623" s="107" t="s">
        <v>11595</v>
      </c>
      <c r="G6623" s="108"/>
      <c r="H6623" s="107">
        <v>660</v>
      </c>
      <c r="I6623" s="112">
        <f t="shared" si="507"/>
        <v>594</v>
      </c>
      <c r="J6623" s="112">
        <f t="shared" si="508"/>
        <v>528</v>
      </c>
    </row>
    <row r="6624" s="8" customFormat="1" spans="1:10">
      <c r="A6624" s="107" t="s">
        <v>308</v>
      </c>
      <c r="B6624" s="108" t="s">
        <v>11705</v>
      </c>
      <c r="C6624" s="109" t="s">
        <v>11706</v>
      </c>
      <c r="D6624" s="108" t="s">
        <v>11707</v>
      </c>
      <c r="E6624" s="108"/>
      <c r="F6624" s="107" t="s">
        <v>11595</v>
      </c>
      <c r="G6624" s="110"/>
      <c r="H6624" s="107">
        <v>1400</v>
      </c>
      <c r="I6624" s="112">
        <f t="shared" si="507"/>
        <v>1260</v>
      </c>
      <c r="J6624" s="112">
        <f t="shared" si="508"/>
        <v>1120</v>
      </c>
    </row>
    <row r="6625" s="8" customFormat="1" ht="27" spans="1:10">
      <c r="A6625" s="107" t="s">
        <v>308</v>
      </c>
      <c r="B6625" s="108" t="s">
        <v>11708</v>
      </c>
      <c r="C6625" s="109" t="s">
        <v>11709</v>
      </c>
      <c r="D6625" s="108"/>
      <c r="E6625" s="108"/>
      <c r="F6625" s="107" t="s">
        <v>11595</v>
      </c>
      <c r="G6625" s="110"/>
      <c r="H6625" s="107">
        <v>700</v>
      </c>
      <c r="I6625" s="112">
        <f t="shared" si="507"/>
        <v>630</v>
      </c>
      <c r="J6625" s="112">
        <f t="shared" si="508"/>
        <v>560</v>
      </c>
    </row>
    <row r="6626" s="8" customFormat="1" ht="27" spans="1:10">
      <c r="A6626" s="107" t="s">
        <v>308</v>
      </c>
      <c r="B6626" s="108" t="s">
        <v>11710</v>
      </c>
      <c r="C6626" s="109" t="s">
        <v>11711</v>
      </c>
      <c r="D6626" s="108"/>
      <c r="E6626" s="108"/>
      <c r="F6626" s="107" t="s">
        <v>11595</v>
      </c>
      <c r="G6626" s="110"/>
      <c r="H6626" s="107">
        <v>280</v>
      </c>
      <c r="I6626" s="112">
        <f t="shared" si="507"/>
        <v>252</v>
      </c>
      <c r="J6626" s="112">
        <f t="shared" si="508"/>
        <v>224</v>
      </c>
    </row>
    <row r="6627" s="8" customFormat="1" spans="1:10">
      <c r="A6627" s="107" t="s">
        <v>308</v>
      </c>
      <c r="B6627" s="108" t="s">
        <v>11712</v>
      </c>
      <c r="C6627" s="120" t="s">
        <v>11713</v>
      </c>
      <c r="D6627" s="108" t="s">
        <v>11707</v>
      </c>
      <c r="E6627" s="108"/>
      <c r="F6627" s="107" t="s">
        <v>11595</v>
      </c>
      <c r="G6627" s="108"/>
      <c r="H6627" s="107">
        <v>1680</v>
      </c>
      <c r="I6627" s="112">
        <f t="shared" si="507"/>
        <v>1512</v>
      </c>
      <c r="J6627" s="112">
        <f t="shared" si="508"/>
        <v>1344</v>
      </c>
    </row>
    <row r="6628" s="8" customFormat="1" ht="27" spans="1:10">
      <c r="A6628" s="107" t="s">
        <v>308</v>
      </c>
      <c r="B6628" s="108" t="s">
        <v>11714</v>
      </c>
      <c r="C6628" s="120" t="s">
        <v>11715</v>
      </c>
      <c r="D6628" s="108"/>
      <c r="E6628" s="108"/>
      <c r="F6628" s="107" t="s">
        <v>11595</v>
      </c>
      <c r="G6628" s="108"/>
      <c r="H6628" s="107">
        <v>840</v>
      </c>
      <c r="I6628" s="112">
        <f t="shared" si="507"/>
        <v>756</v>
      </c>
      <c r="J6628" s="112">
        <f t="shared" si="508"/>
        <v>672</v>
      </c>
    </row>
    <row r="6629" s="8" customFormat="1" ht="27" spans="1:10">
      <c r="A6629" s="107" t="s">
        <v>308</v>
      </c>
      <c r="B6629" s="108" t="s">
        <v>11716</v>
      </c>
      <c r="C6629" s="120" t="s">
        <v>11717</v>
      </c>
      <c r="D6629" s="108"/>
      <c r="E6629" s="108"/>
      <c r="F6629" s="107" t="s">
        <v>11595</v>
      </c>
      <c r="G6629" s="108"/>
      <c r="H6629" s="107">
        <v>336</v>
      </c>
      <c r="I6629" s="112">
        <f t="shared" si="507"/>
        <v>302.4</v>
      </c>
      <c r="J6629" s="112">
        <f t="shared" si="508"/>
        <v>268.8</v>
      </c>
    </row>
    <row r="6630" s="8" customFormat="1" spans="1:10">
      <c r="A6630" s="107" t="s">
        <v>308</v>
      </c>
      <c r="B6630" s="108">
        <v>331501059</v>
      </c>
      <c r="C6630" s="109" t="s">
        <v>11718</v>
      </c>
      <c r="D6630" s="110"/>
      <c r="E6630" s="108"/>
      <c r="F6630" s="107" t="s">
        <v>8015</v>
      </c>
      <c r="G6630" s="110"/>
      <c r="H6630" s="117">
        <v>2741</v>
      </c>
      <c r="I6630" s="118">
        <v>2466.9</v>
      </c>
      <c r="J6630" s="118">
        <v>2192.8</v>
      </c>
    </row>
    <row r="6631" s="8" customFormat="1" ht="27" spans="1:10">
      <c r="A6631" s="107" t="s">
        <v>308</v>
      </c>
      <c r="B6631" s="108" t="s">
        <v>11719</v>
      </c>
      <c r="C6631" s="120" t="s">
        <v>11720</v>
      </c>
      <c r="D6631" s="108"/>
      <c r="E6631" s="108"/>
      <c r="F6631" s="107" t="s">
        <v>8015</v>
      </c>
      <c r="G6631" s="108"/>
      <c r="H6631" s="117">
        <v>1483</v>
      </c>
      <c r="I6631" s="118">
        <v>1334.7</v>
      </c>
      <c r="J6631" s="118">
        <v>1186.4</v>
      </c>
    </row>
    <row r="6632" s="8" customFormat="1" spans="1:10">
      <c r="A6632" s="107" t="s">
        <v>308</v>
      </c>
      <c r="B6632" s="108" t="s">
        <v>11721</v>
      </c>
      <c r="C6632" s="120" t="s">
        <v>11722</v>
      </c>
      <c r="D6632" s="108"/>
      <c r="E6632" s="108"/>
      <c r="F6632" s="107" t="s">
        <v>8015</v>
      </c>
      <c r="G6632" s="108"/>
      <c r="H6632" s="107">
        <v>2142</v>
      </c>
      <c r="I6632" s="112">
        <f t="shared" si="507"/>
        <v>1927.8</v>
      </c>
      <c r="J6632" s="113">
        <v>1713.6</v>
      </c>
    </row>
    <row r="6633" s="8" customFormat="1" ht="27" spans="1:10">
      <c r="A6633" s="107" t="s">
        <v>308</v>
      </c>
      <c r="B6633" s="108" t="s">
        <v>11723</v>
      </c>
      <c r="C6633" s="120" t="s">
        <v>11724</v>
      </c>
      <c r="D6633" s="108"/>
      <c r="E6633" s="108"/>
      <c r="F6633" s="107" t="s">
        <v>8015</v>
      </c>
      <c r="G6633" s="108"/>
      <c r="H6633" s="107">
        <v>1071</v>
      </c>
      <c r="I6633" s="140">
        <f t="shared" si="507"/>
        <v>963.9</v>
      </c>
      <c r="J6633" s="113">
        <v>856.8</v>
      </c>
    </row>
    <row r="6634" s="8" customFormat="1" spans="1:10">
      <c r="A6634" s="107" t="s">
        <v>308</v>
      </c>
      <c r="B6634" s="108">
        <v>331501060</v>
      </c>
      <c r="C6634" s="109" t="s">
        <v>11725</v>
      </c>
      <c r="D6634" s="108" t="s">
        <v>11726</v>
      </c>
      <c r="E6634" s="108" t="s">
        <v>11527</v>
      </c>
      <c r="F6634" s="107" t="s">
        <v>8015</v>
      </c>
      <c r="G6634" s="110"/>
      <c r="H6634" s="117">
        <v>3200</v>
      </c>
      <c r="I6634" s="118">
        <v>2880</v>
      </c>
      <c r="J6634" s="118">
        <v>2560</v>
      </c>
    </row>
    <row r="6635" s="8" customFormat="1" ht="27" spans="1:10">
      <c r="A6635" s="107" t="s">
        <v>308</v>
      </c>
      <c r="B6635" s="108" t="s">
        <v>11727</v>
      </c>
      <c r="C6635" s="120" t="s">
        <v>11728</v>
      </c>
      <c r="D6635" s="108"/>
      <c r="E6635" s="108"/>
      <c r="F6635" s="107" t="s">
        <v>8015</v>
      </c>
      <c r="G6635" s="108"/>
      <c r="H6635" s="107">
        <v>1173</v>
      </c>
      <c r="I6635" s="112">
        <f t="shared" si="507"/>
        <v>1055.7</v>
      </c>
      <c r="J6635" s="112">
        <f t="shared" ref="J6634:J6655" si="509">H6635*0.8</f>
        <v>938.4</v>
      </c>
    </row>
    <row r="6636" s="8" customFormat="1" ht="27" spans="1:10">
      <c r="A6636" s="107" t="s">
        <v>308</v>
      </c>
      <c r="B6636" s="108" t="s">
        <v>11729</v>
      </c>
      <c r="C6636" s="109" t="s">
        <v>11730</v>
      </c>
      <c r="D6636" s="108"/>
      <c r="E6636" s="108"/>
      <c r="F6636" s="107" t="s">
        <v>25</v>
      </c>
      <c r="G6636" s="108"/>
      <c r="H6636" s="117">
        <v>3594</v>
      </c>
      <c r="I6636" s="118">
        <v>3234.6</v>
      </c>
      <c r="J6636" s="118">
        <v>2875.2</v>
      </c>
    </row>
    <row r="6637" s="8" customFormat="1" spans="1:10">
      <c r="A6637" s="107" t="s">
        <v>308</v>
      </c>
      <c r="B6637" s="108" t="s">
        <v>11731</v>
      </c>
      <c r="C6637" s="109" t="s">
        <v>11732</v>
      </c>
      <c r="D6637" s="108"/>
      <c r="E6637" s="108"/>
      <c r="F6637" s="107" t="s">
        <v>25</v>
      </c>
      <c r="G6637" s="108"/>
      <c r="H6637" s="107">
        <v>1782</v>
      </c>
      <c r="I6637" s="112">
        <f t="shared" si="507"/>
        <v>1603.8</v>
      </c>
      <c r="J6637" s="112">
        <f t="shared" si="509"/>
        <v>1425.6</v>
      </c>
    </row>
    <row r="6638" s="8" customFormat="1" spans="1:10">
      <c r="A6638" s="107" t="s">
        <v>308</v>
      </c>
      <c r="B6638" s="108" t="s">
        <v>11733</v>
      </c>
      <c r="C6638" s="109" t="s">
        <v>11734</v>
      </c>
      <c r="D6638" s="108"/>
      <c r="E6638" s="108"/>
      <c r="F6638" s="107" t="s">
        <v>11586</v>
      </c>
      <c r="G6638" s="108"/>
      <c r="H6638" s="107">
        <v>1215</v>
      </c>
      <c r="I6638" s="112">
        <f t="shared" si="507"/>
        <v>1093.5</v>
      </c>
      <c r="J6638" s="112">
        <f t="shared" si="509"/>
        <v>972</v>
      </c>
    </row>
    <row r="6639" s="8" customFormat="1" spans="1:10">
      <c r="A6639" s="107" t="s">
        <v>308</v>
      </c>
      <c r="B6639" s="108" t="s">
        <v>11735</v>
      </c>
      <c r="C6639" s="109" t="s">
        <v>11736</v>
      </c>
      <c r="D6639" s="110"/>
      <c r="E6639" s="108"/>
      <c r="F6639" s="107" t="s">
        <v>11737</v>
      </c>
      <c r="G6639" s="110"/>
      <c r="H6639" s="117">
        <v>3616</v>
      </c>
      <c r="I6639" s="118">
        <v>3254.4</v>
      </c>
      <c r="J6639" s="118">
        <v>2892.8</v>
      </c>
    </row>
    <row r="6640" s="8" customFormat="1" ht="27" spans="1:10">
      <c r="A6640" s="107" t="s">
        <v>308</v>
      </c>
      <c r="B6640" s="108" t="s">
        <v>11738</v>
      </c>
      <c r="C6640" s="120" t="s">
        <v>11739</v>
      </c>
      <c r="D6640" s="108"/>
      <c r="E6640" s="108"/>
      <c r="F6640" s="107" t="s">
        <v>11740</v>
      </c>
      <c r="G6640" s="108"/>
      <c r="H6640" s="107">
        <v>1235</v>
      </c>
      <c r="I6640" s="112">
        <f t="shared" si="507"/>
        <v>1111.5</v>
      </c>
      <c r="J6640" s="112">
        <f t="shared" si="509"/>
        <v>988</v>
      </c>
    </row>
    <row r="6641" s="8" customFormat="1" spans="1:10">
      <c r="A6641" s="107" t="s">
        <v>308</v>
      </c>
      <c r="B6641" s="108" t="s">
        <v>11741</v>
      </c>
      <c r="C6641" s="109" t="s">
        <v>11742</v>
      </c>
      <c r="D6641" s="108"/>
      <c r="E6641" s="108"/>
      <c r="F6641" s="107" t="s">
        <v>25</v>
      </c>
      <c r="G6641" s="108"/>
      <c r="H6641" s="107">
        <v>3030</v>
      </c>
      <c r="I6641" s="112">
        <f t="shared" si="507"/>
        <v>2727</v>
      </c>
      <c r="J6641" s="112">
        <f t="shared" si="509"/>
        <v>2424</v>
      </c>
    </row>
    <row r="6642" s="8" customFormat="1" ht="27" spans="1:10">
      <c r="A6642" s="107" t="s">
        <v>308</v>
      </c>
      <c r="B6642" s="108" t="s">
        <v>11743</v>
      </c>
      <c r="C6642" s="109" t="s">
        <v>11744</v>
      </c>
      <c r="D6642" s="108"/>
      <c r="E6642" s="108"/>
      <c r="F6642" s="107" t="s">
        <v>25</v>
      </c>
      <c r="G6642" s="108"/>
      <c r="H6642" s="107">
        <v>3720</v>
      </c>
      <c r="I6642" s="112">
        <f t="shared" si="507"/>
        <v>3348</v>
      </c>
      <c r="J6642" s="112">
        <f t="shared" si="509"/>
        <v>2976</v>
      </c>
    </row>
    <row r="6643" s="8" customFormat="1" spans="1:10">
      <c r="A6643" s="107" t="s">
        <v>308</v>
      </c>
      <c r="B6643" s="108" t="s">
        <v>11745</v>
      </c>
      <c r="C6643" s="109" t="s">
        <v>11746</v>
      </c>
      <c r="D6643" s="110"/>
      <c r="E6643" s="108"/>
      <c r="F6643" s="107" t="s">
        <v>11553</v>
      </c>
      <c r="G6643" s="110"/>
      <c r="H6643" s="117">
        <v>2677</v>
      </c>
      <c r="I6643" s="118">
        <v>2409.3</v>
      </c>
      <c r="J6643" s="118">
        <v>2141.6</v>
      </c>
    </row>
    <row r="6644" s="8" customFormat="1" ht="27" spans="1:10">
      <c r="A6644" s="107" t="s">
        <v>308</v>
      </c>
      <c r="B6644" s="108" t="s">
        <v>11747</v>
      </c>
      <c r="C6644" s="120" t="s">
        <v>11748</v>
      </c>
      <c r="D6644" s="108"/>
      <c r="E6644" s="108"/>
      <c r="F6644" s="107" t="s">
        <v>11553</v>
      </c>
      <c r="G6644" s="108"/>
      <c r="H6644" s="117">
        <v>1316</v>
      </c>
      <c r="I6644" s="118">
        <v>1184.4</v>
      </c>
      <c r="J6644" s="118">
        <v>1052.8</v>
      </c>
    </row>
    <row r="6645" s="8" customFormat="1" ht="27" spans="1:10">
      <c r="A6645" s="107" t="s">
        <v>308</v>
      </c>
      <c r="B6645" s="108" t="s">
        <v>11749</v>
      </c>
      <c r="C6645" s="120" t="s">
        <v>11750</v>
      </c>
      <c r="D6645" s="119"/>
      <c r="E6645" s="108"/>
      <c r="F6645" s="107" t="s">
        <v>11553</v>
      </c>
      <c r="G6645" s="108"/>
      <c r="H6645" s="107">
        <v>2364</v>
      </c>
      <c r="I6645" s="112">
        <f t="shared" si="507"/>
        <v>2127.6</v>
      </c>
      <c r="J6645" s="112">
        <f t="shared" si="509"/>
        <v>1891.2</v>
      </c>
    </row>
    <row r="6646" s="8" customFormat="1" ht="27" spans="1:10">
      <c r="A6646" s="107" t="s">
        <v>308</v>
      </c>
      <c r="B6646" s="108" t="s">
        <v>11751</v>
      </c>
      <c r="C6646" s="58" t="s">
        <v>11752</v>
      </c>
      <c r="D6646" s="108"/>
      <c r="E6646" s="108"/>
      <c r="F6646" s="107" t="s">
        <v>11553</v>
      </c>
      <c r="G6646" s="108"/>
      <c r="H6646" s="107">
        <v>1182</v>
      </c>
      <c r="I6646" s="112">
        <f t="shared" si="507"/>
        <v>1063.8</v>
      </c>
      <c r="J6646" s="112">
        <f t="shared" si="509"/>
        <v>945.6</v>
      </c>
    </row>
    <row r="6647" s="8" customFormat="1" spans="1:10">
      <c r="A6647" s="107" t="s">
        <v>308</v>
      </c>
      <c r="B6647" s="108" t="s">
        <v>11753</v>
      </c>
      <c r="C6647" s="109" t="s">
        <v>11754</v>
      </c>
      <c r="D6647" s="119"/>
      <c r="E6647" s="108"/>
      <c r="F6647" s="107" t="s">
        <v>11553</v>
      </c>
      <c r="G6647" s="108"/>
      <c r="H6647" s="107">
        <v>1970</v>
      </c>
      <c r="I6647" s="112">
        <f t="shared" si="507"/>
        <v>1773</v>
      </c>
      <c r="J6647" s="112">
        <f t="shared" si="509"/>
        <v>1576</v>
      </c>
    </row>
    <row r="6648" s="8" customFormat="1" ht="27" spans="1:10">
      <c r="A6648" s="107" t="s">
        <v>308</v>
      </c>
      <c r="B6648" s="108" t="s">
        <v>11755</v>
      </c>
      <c r="C6648" s="109" t="s">
        <v>11756</v>
      </c>
      <c r="D6648" s="119"/>
      <c r="E6648" s="108"/>
      <c r="F6648" s="107" t="s">
        <v>11553</v>
      </c>
      <c r="G6648" s="108"/>
      <c r="H6648" s="107">
        <v>985</v>
      </c>
      <c r="I6648" s="112">
        <f t="shared" si="507"/>
        <v>886.5</v>
      </c>
      <c r="J6648" s="112">
        <f t="shared" si="509"/>
        <v>788</v>
      </c>
    </row>
    <row r="6649" s="8" customFormat="1" spans="1:10">
      <c r="A6649" s="107" t="s">
        <v>308</v>
      </c>
      <c r="B6649" s="108" t="s">
        <v>11757</v>
      </c>
      <c r="C6649" s="109" t="s">
        <v>11758</v>
      </c>
      <c r="D6649" s="119"/>
      <c r="E6649" s="108"/>
      <c r="F6649" s="107" t="s">
        <v>11553</v>
      </c>
      <c r="G6649" s="108"/>
      <c r="H6649" s="107">
        <v>2364</v>
      </c>
      <c r="I6649" s="112">
        <f t="shared" si="507"/>
        <v>2127.6</v>
      </c>
      <c r="J6649" s="112">
        <f t="shared" si="509"/>
        <v>1891.2</v>
      </c>
    </row>
    <row r="6650" s="8" customFormat="1" ht="27" spans="1:10">
      <c r="A6650" s="107" t="s">
        <v>308</v>
      </c>
      <c r="B6650" s="108" t="s">
        <v>11759</v>
      </c>
      <c r="C6650" s="109" t="s">
        <v>11760</v>
      </c>
      <c r="D6650" s="119"/>
      <c r="E6650" s="108"/>
      <c r="F6650" s="107" t="s">
        <v>11553</v>
      </c>
      <c r="G6650" s="108"/>
      <c r="H6650" s="107">
        <v>1182</v>
      </c>
      <c r="I6650" s="112">
        <f t="shared" si="507"/>
        <v>1063.8</v>
      </c>
      <c r="J6650" s="112">
        <f t="shared" si="509"/>
        <v>945.6</v>
      </c>
    </row>
    <row r="6651" s="8" customFormat="1" spans="1:10">
      <c r="A6651" s="107" t="s">
        <v>308</v>
      </c>
      <c r="B6651" s="108" t="s">
        <v>11761</v>
      </c>
      <c r="C6651" s="109" t="s">
        <v>11762</v>
      </c>
      <c r="D6651" s="108" t="s">
        <v>11763</v>
      </c>
      <c r="E6651" s="108"/>
      <c r="F6651" s="107" t="s">
        <v>11586</v>
      </c>
      <c r="G6651" s="108"/>
      <c r="H6651" s="107">
        <v>2230</v>
      </c>
      <c r="I6651" s="112">
        <f t="shared" si="507"/>
        <v>2007</v>
      </c>
      <c r="J6651" s="112">
        <f t="shared" si="509"/>
        <v>1784</v>
      </c>
    </row>
    <row r="6652" s="9" customFormat="1" spans="1:10">
      <c r="A6652" s="111" t="s">
        <v>308</v>
      </c>
      <c r="B6652" s="167" t="s">
        <v>11764</v>
      </c>
      <c r="C6652" s="109" t="s">
        <v>11765</v>
      </c>
      <c r="D6652" s="121" t="s">
        <v>11766</v>
      </c>
      <c r="E6652" s="121"/>
      <c r="F6652" s="122" t="s">
        <v>11553</v>
      </c>
      <c r="G6652" s="121"/>
      <c r="H6652" s="112">
        <v>4768</v>
      </c>
      <c r="I6652" s="112">
        <f t="shared" si="507"/>
        <v>4291.2</v>
      </c>
      <c r="J6652" s="112">
        <f t="shared" si="509"/>
        <v>3814.4</v>
      </c>
    </row>
    <row r="6653" s="9" customFormat="1" spans="1:10">
      <c r="A6653" s="113" t="s">
        <v>308</v>
      </c>
      <c r="B6653" s="167" t="s">
        <v>11767</v>
      </c>
      <c r="C6653" s="120" t="s">
        <v>11768</v>
      </c>
      <c r="D6653" s="121" t="s">
        <v>11769</v>
      </c>
      <c r="E6653" s="121"/>
      <c r="F6653" s="113" t="s">
        <v>25</v>
      </c>
      <c r="G6653" s="121"/>
      <c r="H6653" s="113">
        <v>8100</v>
      </c>
      <c r="I6653" s="112">
        <f t="shared" si="507"/>
        <v>7290</v>
      </c>
      <c r="J6653" s="112">
        <f t="shared" si="509"/>
        <v>6480</v>
      </c>
    </row>
    <row r="6654" s="9" customFormat="1" ht="27" spans="1:10">
      <c r="A6654" s="122" t="s">
        <v>308</v>
      </c>
      <c r="B6654" s="167" t="s">
        <v>11770</v>
      </c>
      <c r="C6654" s="124" t="s">
        <v>11771</v>
      </c>
      <c r="D6654" s="121" t="s">
        <v>11772</v>
      </c>
      <c r="E6654" s="125"/>
      <c r="F6654" s="122" t="s">
        <v>25</v>
      </c>
      <c r="G6654" s="125"/>
      <c r="H6654" s="112">
        <v>3008.7</v>
      </c>
      <c r="I6654" s="112">
        <f t="shared" si="507"/>
        <v>2707.83</v>
      </c>
      <c r="J6654" s="112">
        <f t="shared" si="509"/>
        <v>2406.96</v>
      </c>
    </row>
    <row r="6655" s="9" customFormat="1" ht="27" spans="1:10">
      <c r="A6655" s="122" t="s">
        <v>308</v>
      </c>
      <c r="B6655" s="167" t="s">
        <v>11773</v>
      </c>
      <c r="C6655" s="124" t="s">
        <v>11774</v>
      </c>
      <c r="D6655" s="121" t="s">
        <v>11775</v>
      </c>
      <c r="E6655" s="125"/>
      <c r="F6655" s="122" t="s">
        <v>11553</v>
      </c>
      <c r="G6655" s="119"/>
      <c r="H6655" s="113">
        <v>4134</v>
      </c>
      <c r="I6655" s="112">
        <f t="shared" si="507"/>
        <v>3720.6</v>
      </c>
      <c r="J6655" s="112">
        <f t="shared" si="509"/>
        <v>3307.2</v>
      </c>
    </row>
    <row r="6656" s="8" customFormat="1" spans="1:10">
      <c r="A6656" s="107"/>
      <c r="B6656" s="108">
        <v>331502</v>
      </c>
      <c r="C6656" s="109" t="s">
        <v>11776</v>
      </c>
      <c r="D6656" s="108"/>
      <c r="E6656" s="108" t="s">
        <v>8552</v>
      </c>
      <c r="F6656" s="107"/>
      <c r="G6656" s="108"/>
      <c r="H6656" s="107"/>
      <c r="I6656" s="112"/>
      <c r="J6656" s="112"/>
    </row>
    <row r="6657" s="8" customFormat="1" ht="27" spans="1:10">
      <c r="A6657" s="107" t="s">
        <v>308</v>
      </c>
      <c r="B6657" s="108">
        <v>331502001</v>
      </c>
      <c r="C6657" s="109" t="s">
        <v>11777</v>
      </c>
      <c r="D6657" s="108" t="s">
        <v>11778</v>
      </c>
      <c r="E6657" s="108"/>
      <c r="F6657" s="107" t="s">
        <v>25</v>
      </c>
      <c r="G6657" s="110"/>
      <c r="H6657" s="107">
        <v>1340</v>
      </c>
      <c r="I6657" s="112">
        <f t="shared" ref="I6657:I6678" si="510">H6657*0.9</f>
        <v>1206</v>
      </c>
      <c r="J6657" s="112">
        <f t="shared" ref="J6657:J6667" si="511">H6657*0.8</f>
        <v>1072</v>
      </c>
    </row>
    <row r="6658" s="8" customFormat="1" ht="27" spans="1:10">
      <c r="A6658" s="107" t="s">
        <v>308</v>
      </c>
      <c r="B6658" s="108" t="s">
        <v>11779</v>
      </c>
      <c r="C6658" s="120" t="s">
        <v>11780</v>
      </c>
      <c r="D6658" s="108"/>
      <c r="E6658" s="108"/>
      <c r="F6658" s="107" t="s">
        <v>25</v>
      </c>
      <c r="G6658" s="108"/>
      <c r="H6658" s="107">
        <v>536</v>
      </c>
      <c r="I6658" s="112">
        <f t="shared" si="510"/>
        <v>482.4</v>
      </c>
      <c r="J6658" s="112">
        <f t="shared" si="511"/>
        <v>428.8</v>
      </c>
    </row>
    <row r="6659" s="8" customFormat="1" spans="1:10">
      <c r="A6659" s="107" t="s">
        <v>308</v>
      </c>
      <c r="B6659" s="108">
        <v>331502002</v>
      </c>
      <c r="C6659" s="109" t="s">
        <v>11781</v>
      </c>
      <c r="D6659" s="108"/>
      <c r="E6659" s="108"/>
      <c r="F6659" s="107" t="s">
        <v>25</v>
      </c>
      <c r="G6659" s="108"/>
      <c r="H6659" s="107">
        <v>1552</v>
      </c>
      <c r="I6659" s="112">
        <f t="shared" si="510"/>
        <v>1396.8</v>
      </c>
      <c r="J6659" s="112">
        <f t="shared" si="511"/>
        <v>1241.6</v>
      </c>
    </row>
    <row r="6660" s="8" customFormat="1" spans="1:10">
      <c r="A6660" s="107" t="s">
        <v>308</v>
      </c>
      <c r="B6660" s="108">
        <v>331502003</v>
      </c>
      <c r="C6660" s="109" t="s">
        <v>11782</v>
      </c>
      <c r="D6660" s="108" t="s">
        <v>11783</v>
      </c>
      <c r="E6660" s="108"/>
      <c r="F6660" s="107" t="s">
        <v>25</v>
      </c>
      <c r="G6660" s="108"/>
      <c r="H6660" s="107">
        <v>1710</v>
      </c>
      <c r="I6660" s="112">
        <f t="shared" si="510"/>
        <v>1539</v>
      </c>
      <c r="J6660" s="112">
        <f t="shared" si="511"/>
        <v>1368</v>
      </c>
    </row>
    <row r="6661" s="8" customFormat="1" spans="1:10">
      <c r="A6661" s="107" t="s">
        <v>308</v>
      </c>
      <c r="B6661" s="108">
        <v>331502004</v>
      </c>
      <c r="C6661" s="109" t="s">
        <v>11784</v>
      </c>
      <c r="D6661" s="110"/>
      <c r="E6661" s="108"/>
      <c r="F6661" s="107" t="s">
        <v>25</v>
      </c>
      <c r="G6661" s="110"/>
      <c r="H6661" s="107">
        <v>1995</v>
      </c>
      <c r="I6661" s="112">
        <f t="shared" si="510"/>
        <v>1795.5</v>
      </c>
      <c r="J6661" s="112">
        <f t="shared" si="511"/>
        <v>1596</v>
      </c>
    </row>
    <row r="6662" s="8" customFormat="1" spans="1:10">
      <c r="A6662" s="107" t="s">
        <v>308</v>
      </c>
      <c r="B6662" s="108" t="s">
        <v>11785</v>
      </c>
      <c r="C6662" s="120" t="s">
        <v>11786</v>
      </c>
      <c r="D6662" s="108"/>
      <c r="E6662" s="108"/>
      <c r="F6662" s="107" t="s">
        <v>25</v>
      </c>
      <c r="G6662" s="108"/>
      <c r="H6662" s="107">
        <v>1995</v>
      </c>
      <c r="I6662" s="112">
        <f t="shared" si="510"/>
        <v>1795.5</v>
      </c>
      <c r="J6662" s="112">
        <f t="shared" si="511"/>
        <v>1596</v>
      </c>
    </row>
    <row r="6663" s="8" customFormat="1" spans="1:10">
      <c r="A6663" s="107" t="s">
        <v>308</v>
      </c>
      <c r="B6663" s="108" t="s">
        <v>11787</v>
      </c>
      <c r="C6663" s="120" t="s">
        <v>11788</v>
      </c>
      <c r="D6663" s="108"/>
      <c r="E6663" s="108"/>
      <c r="F6663" s="107" t="s">
        <v>25</v>
      </c>
      <c r="G6663" s="108"/>
      <c r="H6663" s="107">
        <v>1995</v>
      </c>
      <c r="I6663" s="112">
        <f t="shared" si="510"/>
        <v>1795.5</v>
      </c>
      <c r="J6663" s="112">
        <f t="shared" si="511"/>
        <v>1596</v>
      </c>
    </row>
    <row r="6664" s="8" customFormat="1" spans="1:10">
      <c r="A6664" s="107" t="s">
        <v>308</v>
      </c>
      <c r="B6664" s="108" t="s">
        <v>11789</v>
      </c>
      <c r="C6664" s="120" t="s">
        <v>11790</v>
      </c>
      <c r="D6664" s="108"/>
      <c r="E6664" s="108"/>
      <c r="F6664" s="107" t="s">
        <v>25</v>
      </c>
      <c r="G6664" s="108"/>
      <c r="H6664" s="107">
        <v>1995</v>
      </c>
      <c r="I6664" s="112">
        <f t="shared" si="510"/>
        <v>1795.5</v>
      </c>
      <c r="J6664" s="112">
        <f t="shared" si="511"/>
        <v>1596</v>
      </c>
    </row>
    <row r="6665" s="8" customFormat="1" spans="1:10">
      <c r="A6665" s="107" t="s">
        <v>308</v>
      </c>
      <c r="B6665" s="108" t="s">
        <v>11791</v>
      </c>
      <c r="C6665" s="120" t="s">
        <v>11792</v>
      </c>
      <c r="D6665" s="108"/>
      <c r="E6665" s="108"/>
      <c r="F6665" s="107" t="s">
        <v>25</v>
      </c>
      <c r="G6665" s="108"/>
      <c r="H6665" s="107">
        <v>1995</v>
      </c>
      <c r="I6665" s="112">
        <f t="shared" si="510"/>
        <v>1795.5</v>
      </c>
      <c r="J6665" s="112">
        <f t="shared" si="511"/>
        <v>1596</v>
      </c>
    </row>
    <row r="6666" s="8" customFormat="1" spans="1:10">
      <c r="A6666" s="107" t="s">
        <v>308</v>
      </c>
      <c r="B6666" s="108" t="s">
        <v>11793</v>
      </c>
      <c r="C6666" s="120" t="s">
        <v>11794</v>
      </c>
      <c r="D6666" s="108"/>
      <c r="E6666" s="108"/>
      <c r="F6666" s="107" t="s">
        <v>25</v>
      </c>
      <c r="G6666" s="108"/>
      <c r="H6666" s="107">
        <v>1995</v>
      </c>
      <c r="I6666" s="112">
        <f t="shared" si="510"/>
        <v>1795.5</v>
      </c>
      <c r="J6666" s="112">
        <f t="shared" si="511"/>
        <v>1596</v>
      </c>
    </row>
    <row r="6667" s="8" customFormat="1" ht="27" spans="1:10">
      <c r="A6667" s="107" t="s">
        <v>308</v>
      </c>
      <c r="B6667" s="108" t="s">
        <v>11795</v>
      </c>
      <c r="C6667" s="109" t="s">
        <v>11796</v>
      </c>
      <c r="D6667" s="108" t="s">
        <v>11797</v>
      </c>
      <c r="E6667" s="108"/>
      <c r="F6667" s="107" t="s">
        <v>25</v>
      </c>
      <c r="G6667" s="108"/>
      <c r="H6667" s="107">
        <v>798</v>
      </c>
      <c r="I6667" s="112">
        <f t="shared" si="510"/>
        <v>718.2</v>
      </c>
      <c r="J6667" s="112">
        <f t="shared" si="511"/>
        <v>638.4</v>
      </c>
    </row>
    <row r="6668" s="8" customFormat="1" spans="1:10">
      <c r="A6668" s="107" t="s">
        <v>308</v>
      </c>
      <c r="B6668" s="108">
        <v>331502005</v>
      </c>
      <c r="C6668" s="109" t="s">
        <v>11798</v>
      </c>
      <c r="D6668" s="108"/>
      <c r="E6668" s="108"/>
      <c r="F6668" s="107" t="s">
        <v>25</v>
      </c>
      <c r="G6668" s="108"/>
      <c r="H6668" s="107">
        <v>1877</v>
      </c>
      <c r="I6668" s="112">
        <f t="shared" si="510"/>
        <v>1689.3</v>
      </c>
      <c r="J6668" s="113">
        <v>1501.6</v>
      </c>
    </row>
    <row r="6669" s="8" customFormat="1" spans="1:10">
      <c r="A6669" s="107" t="s">
        <v>308</v>
      </c>
      <c r="B6669" s="108">
        <v>331502006</v>
      </c>
      <c r="C6669" s="109" t="s">
        <v>11799</v>
      </c>
      <c r="D6669" s="108"/>
      <c r="E6669" s="108" t="s">
        <v>11800</v>
      </c>
      <c r="F6669" s="107" t="s">
        <v>25</v>
      </c>
      <c r="G6669" s="108"/>
      <c r="H6669" s="117">
        <v>3211</v>
      </c>
      <c r="I6669" s="118">
        <v>2889.9</v>
      </c>
      <c r="J6669" s="118">
        <v>2568.8</v>
      </c>
    </row>
    <row r="6670" s="8" customFormat="1" spans="1:10">
      <c r="A6670" s="107" t="s">
        <v>308</v>
      </c>
      <c r="B6670" s="108">
        <v>331502007</v>
      </c>
      <c r="C6670" s="109" t="s">
        <v>11801</v>
      </c>
      <c r="D6670" s="108"/>
      <c r="E6670" s="108"/>
      <c r="F6670" s="107" t="s">
        <v>25</v>
      </c>
      <c r="G6670" s="108"/>
      <c r="H6670" s="107">
        <v>1710</v>
      </c>
      <c r="I6670" s="112">
        <f t="shared" si="510"/>
        <v>1539</v>
      </c>
      <c r="J6670" s="112">
        <f t="shared" ref="J6669:J6678" si="512">H6670*0.8</f>
        <v>1368</v>
      </c>
    </row>
    <row r="6671" s="8" customFormat="1" spans="1:10">
      <c r="A6671" s="107" t="s">
        <v>308</v>
      </c>
      <c r="B6671" s="108">
        <v>331502008</v>
      </c>
      <c r="C6671" s="109" t="s">
        <v>11802</v>
      </c>
      <c r="D6671" s="108" t="s">
        <v>11803</v>
      </c>
      <c r="E6671" s="108"/>
      <c r="F6671" s="107" t="s">
        <v>25</v>
      </c>
      <c r="G6671" s="108"/>
      <c r="H6671" s="107">
        <v>1425</v>
      </c>
      <c r="I6671" s="112">
        <f t="shared" si="510"/>
        <v>1282.5</v>
      </c>
      <c r="J6671" s="112">
        <f t="shared" si="512"/>
        <v>1140</v>
      </c>
    </row>
    <row r="6672" s="8" customFormat="1" spans="1:10">
      <c r="A6672" s="107" t="s">
        <v>308</v>
      </c>
      <c r="B6672" s="108">
        <v>331502009</v>
      </c>
      <c r="C6672" s="109" t="s">
        <v>11804</v>
      </c>
      <c r="D6672" s="108"/>
      <c r="E6672" s="108"/>
      <c r="F6672" s="107" t="s">
        <v>25</v>
      </c>
      <c r="G6672" s="108"/>
      <c r="H6672" s="117">
        <v>2676</v>
      </c>
      <c r="I6672" s="118">
        <v>2408.4</v>
      </c>
      <c r="J6672" s="118">
        <v>2140.8</v>
      </c>
    </row>
    <row r="6673" s="8" customFormat="1" spans="1:10">
      <c r="A6673" s="107" t="s">
        <v>308</v>
      </c>
      <c r="B6673" s="108">
        <v>331502010</v>
      </c>
      <c r="C6673" s="109" t="s">
        <v>11805</v>
      </c>
      <c r="D6673" s="108"/>
      <c r="E6673" s="108"/>
      <c r="F6673" s="107" t="s">
        <v>25</v>
      </c>
      <c r="G6673" s="108"/>
      <c r="H6673" s="107">
        <v>1016</v>
      </c>
      <c r="I6673" s="112">
        <f t="shared" si="510"/>
        <v>914.4</v>
      </c>
      <c r="J6673" s="112">
        <f t="shared" si="512"/>
        <v>812.8</v>
      </c>
    </row>
    <row r="6674" s="8" customFormat="1" spans="1:10">
      <c r="A6674" s="107" t="s">
        <v>308</v>
      </c>
      <c r="B6674" s="108">
        <v>331502011</v>
      </c>
      <c r="C6674" s="109" t="s">
        <v>11806</v>
      </c>
      <c r="D6674" s="108"/>
      <c r="E6674" s="108"/>
      <c r="F6674" s="107" t="s">
        <v>25</v>
      </c>
      <c r="G6674" s="108"/>
      <c r="H6674" s="107">
        <v>900</v>
      </c>
      <c r="I6674" s="112">
        <f t="shared" si="510"/>
        <v>810</v>
      </c>
      <c r="J6674" s="112">
        <f t="shared" si="512"/>
        <v>720</v>
      </c>
    </row>
    <row r="6675" s="8" customFormat="1" spans="1:10">
      <c r="A6675" s="107" t="s">
        <v>308</v>
      </c>
      <c r="B6675" s="108">
        <v>331502012</v>
      </c>
      <c r="C6675" s="109" t="s">
        <v>11807</v>
      </c>
      <c r="D6675" s="108"/>
      <c r="E6675" s="108"/>
      <c r="F6675" s="107" t="s">
        <v>25</v>
      </c>
      <c r="G6675" s="108"/>
      <c r="H6675" s="107">
        <v>1520</v>
      </c>
      <c r="I6675" s="112">
        <f t="shared" si="510"/>
        <v>1368</v>
      </c>
      <c r="J6675" s="112">
        <f t="shared" si="512"/>
        <v>1216</v>
      </c>
    </row>
    <row r="6676" s="8" customFormat="1" ht="27" spans="1:10">
      <c r="A6676" s="107" t="s">
        <v>308</v>
      </c>
      <c r="B6676" s="108">
        <v>331502013</v>
      </c>
      <c r="C6676" s="109" t="s">
        <v>11808</v>
      </c>
      <c r="D6676" s="108" t="s">
        <v>11809</v>
      </c>
      <c r="E6676" s="108"/>
      <c r="F6676" s="107" t="s">
        <v>25</v>
      </c>
      <c r="G6676" s="121"/>
      <c r="H6676" s="113">
        <v>1350</v>
      </c>
      <c r="I6676" s="112">
        <f t="shared" si="510"/>
        <v>1215</v>
      </c>
      <c r="J6676" s="112">
        <f t="shared" si="512"/>
        <v>1080</v>
      </c>
    </row>
    <row r="6677" s="8" customFormat="1" spans="1:10">
      <c r="A6677" s="107" t="s">
        <v>308</v>
      </c>
      <c r="B6677" s="108">
        <v>331502014</v>
      </c>
      <c r="C6677" s="109" t="s">
        <v>11810</v>
      </c>
      <c r="D6677" s="119"/>
      <c r="E6677" s="108"/>
      <c r="F6677" s="107" t="s">
        <v>25</v>
      </c>
      <c r="G6677" s="108"/>
      <c r="H6677" s="107">
        <v>1500</v>
      </c>
      <c r="I6677" s="112">
        <f t="shared" si="510"/>
        <v>1350</v>
      </c>
      <c r="J6677" s="112">
        <f t="shared" si="512"/>
        <v>1200</v>
      </c>
    </row>
    <row r="6678" s="9" customFormat="1" spans="1:10">
      <c r="A6678" s="122" t="s">
        <v>308</v>
      </c>
      <c r="B6678" s="167" t="s">
        <v>11811</v>
      </c>
      <c r="C6678" s="124" t="s">
        <v>11812</v>
      </c>
      <c r="D6678" s="121" t="s">
        <v>11813</v>
      </c>
      <c r="E6678" s="125"/>
      <c r="F6678" s="122" t="s">
        <v>25</v>
      </c>
      <c r="G6678" s="119"/>
      <c r="H6678" s="113">
        <v>2253</v>
      </c>
      <c r="I6678" s="112">
        <f t="shared" si="510"/>
        <v>2027.7</v>
      </c>
      <c r="J6678" s="112">
        <f t="shared" si="512"/>
        <v>1802.4</v>
      </c>
    </row>
    <row r="6679" s="8" customFormat="1" spans="1:10">
      <c r="A6679" s="107" t="s">
        <v>308</v>
      </c>
      <c r="B6679" s="108">
        <v>331503</v>
      </c>
      <c r="C6679" s="109" t="s">
        <v>11814</v>
      </c>
      <c r="D6679" s="108"/>
      <c r="E6679" s="108"/>
      <c r="F6679" s="107"/>
      <c r="G6679" s="108"/>
      <c r="H6679" s="107"/>
      <c r="I6679" s="112"/>
      <c r="J6679" s="112"/>
    </row>
    <row r="6680" s="8" customFormat="1" spans="1:10">
      <c r="A6680" s="107" t="s">
        <v>308</v>
      </c>
      <c r="B6680" s="108">
        <v>331503001</v>
      </c>
      <c r="C6680" s="109" t="s">
        <v>11815</v>
      </c>
      <c r="D6680" s="108"/>
      <c r="E6680" s="108" t="s">
        <v>11816</v>
      </c>
      <c r="F6680" s="107" t="s">
        <v>25</v>
      </c>
      <c r="G6680" s="108"/>
      <c r="H6680" s="107">
        <v>2945</v>
      </c>
      <c r="I6680" s="112">
        <f t="shared" ref="I6680:I6702" si="513">H6680*0.9</f>
        <v>2650.5</v>
      </c>
      <c r="J6680" s="112">
        <f t="shared" ref="J6680:J6696" si="514">H6680*0.8</f>
        <v>2356</v>
      </c>
    </row>
    <row r="6681" s="8" customFormat="1" spans="1:10">
      <c r="A6681" s="107" t="s">
        <v>308</v>
      </c>
      <c r="B6681" s="108">
        <v>331503002</v>
      </c>
      <c r="C6681" s="109" t="s">
        <v>11817</v>
      </c>
      <c r="D6681" s="108"/>
      <c r="E6681" s="108"/>
      <c r="F6681" s="107" t="s">
        <v>25</v>
      </c>
      <c r="G6681" s="108"/>
      <c r="H6681" s="107">
        <v>2280</v>
      </c>
      <c r="I6681" s="112">
        <f t="shared" si="513"/>
        <v>2052</v>
      </c>
      <c r="J6681" s="112">
        <f t="shared" si="514"/>
        <v>1824</v>
      </c>
    </row>
    <row r="6682" s="8" customFormat="1" spans="1:10">
      <c r="A6682" s="107" t="s">
        <v>308</v>
      </c>
      <c r="B6682" s="108">
        <v>331503003</v>
      </c>
      <c r="C6682" s="109" t="s">
        <v>11818</v>
      </c>
      <c r="D6682" s="108"/>
      <c r="E6682" s="108" t="s">
        <v>11816</v>
      </c>
      <c r="F6682" s="107" t="s">
        <v>25</v>
      </c>
      <c r="G6682" s="110"/>
      <c r="H6682" s="117">
        <v>3550</v>
      </c>
      <c r="I6682" s="118">
        <v>3195</v>
      </c>
      <c r="J6682" s="118">
        <v>2840</v>
      </c>
    </row>
    <row r="6683" s="8" customFormat="1" ht="27" spans="1:10">
      <c r="A6683" s="107" t="s">
        <v>308</v>
      </c>
      <c r="B6683" s="108" t="s">
        <v>11819</v>
      </c>
      <c r="C6683" s="120" t="s">
        <v>11820</v>
      </c>
      <c r="D6683" s="108"/>
      <c r="E6683" s="108" t="s">
        <v>11816</v>
      </c>
      <c r="F6683" s="107" t="s">
        <v>25</v>
      </c>
      <c r="G6683" s="108"/>
      <c r="H6683" s="107">
        <v>1980</v>
      </c>
      <c r="I6683" s="112">
        <f t="shared" si="513"/>
        <v>1782</v>
      </c>
      <c r="J6683" s="112">
        <f t="shared" si="514"/>
        <v>1584</v>
      </c>
    </row>
    <row r="6684" s="8" customFormat="1" ht="27" spans="1:10">
      <c r="A6684" s="107" t="s">
        <v>308</v>
      </c>
      <c r="B6684" s="108">
        <v>331503004</v>
      </c>
      <c r="C6684" s="109" t="s">
        <v>11821</v>
      </c>
      <c r="D6684" s="110"/>
      <c r="E6684" s="108" t="s">
        <v>11822</v>
      </c>
      <c r="F6684" s="107" t="s">
        <v>25</v>
      </c>
      <c r="G6684" s="110"/>
      <c r="H6684" s="107">
        <v>1615</v>
      </c>
      <c r="I6684" s="112">
        <f t="shared" si="513"/>
        <v>1453.5</v>
      </c>
      <c r="J6684" s="112">
        <f t="shared" si="514"/>
        <v>1292</v>
      </c>
    </row>
    <row r="6685" s="8" customFormat="1" ht="27" spans="1:10">
      <c r="A6685" s="107" t="s">
        <v>308</v>
      </c>
      <c r="B6685" s="108" t="s">
        <v>11823</v>
      </c>
      <c r="C6685" s="120" t="s">
        <v>11824</v>
      </c>
      <c r="D6685" s="108"/>
      <c r="E6685" s="108" t="s">
        <v>11822</v>
      </c>
      <c r="F6685" s="107" t="s">
        <v>25</v>
      </c>
      <c r="G6685" s="108"/>
      <c r="H6685" s="107">
        <v>1776.5</v>
      </c>
      <c r="I6685" s="112">
        <f t="shared" si="513"/>
        <v>1598.85</v>
      </c>
      <c r="J6685" s="112">
        <f t="shared" si="514"/>
        <v>1421.2</v>
      </c>
    </row>
    <row r="6686" s="8" customFormat="1" spans="1:10">
      <c r="A6686" s="107" t="s">
        <v>308</v>
      </c>
      <c r="B6686" s="108">
        <v>331503005</v>
      </c>
      <c r="C6686" s="109" t="s">
        <v>11825</v>
      </c>
      <c r="D6686" s="108" t="s">
        <v>11826</v>
      </c>
      <c r="E6686" s="108"/>
      <c r="F6686" s="107" t="s">
        <v>25</v>
      </c>
      <c r="G6686" s="108"/>
      <c r="H6686" s="107">
        <v>2100</v>
      </c>
      <c r="I6686" s="112">
        <f t="shared" si="513"/>
        <v>1890</v>
      </c>
      <c r="J6686" s="112">
        <f t="shared" si="514"/>
        <v>1680</v>
      </c>
    </row>
    <row r="6687" s="8" customFormat="1" spans="1:10">
      <c r="A6687" s="107" t="s">
        <v>308</v>
      </c>
      <c r="B6687" s="108">
        <v>331503006</v>
      </c>
      <c r="C6687" s="109" t="s">
        <v>11827</v>
      </c>
      <c r="D6687" s="108"/>
      <c r="E6687" s="108"/>
      <c r="F6687" s="107" t="s">
        <v>25</v>
      </c>
      <c r="G6687" s="108"/>
      <c r="H6687" s="107">
        <v>1805</v>
      </c>
      <c r="I6687" s="112">
        <f t="shared" si="513"/>
        <v>1624.5</v>
      </c>
      <c r="J6687" s="112">
        <f t="shared" si="514"/>
        <v>1444</v>
      </c>
    </row>
    <row r="6688" s="8" customFormat="1" spans="1:10">
      <c r="A6688" s="107" t="s">
        <v>308</v>
      </c>
      <c r="B6688" s="108">
        <v>331503007</v>
      </c>
      <c r="C6688" s="109" t="s">
        <v>11828</v>
      </c>
      <c r="D6688" s="110"/>
      <c r="E6688" s="108"/>
      <c r="F6688" s="107" t="s">
        <v>25</v>
      </c>
      <c r="G6688" s="108"/>
      <c r="H6688" s="107">
        <v>760</v>
      </c>
      <c r="I6688" s="112">
        <f t="shared" si="513"/>
        <v>684</v>
      </c>
      <c r="J6688" s="112">
        <f t="shared" si="514"/>
        <v>608</v>
      </c>
    </row>
    <row r="6689" s="8" customFormat="1" spans="1:10">
      <c r="A6689" s="107" t="s">
        <v>308</v>
      </c>
      <c r="B6689" s="108" t="s">
        <v>11829</v>
      </c>
      <c r="C6689" s="109" t="s">
        <v>11830</v>
      </c>
      <c r="D6689" s="108"/>
      <c r="E6689" s="108"/>
      <c r="F6689" s="107" t="s">
        <v>25</v>
      </c>
      <c r="G6689" s="108"/>
      <c r="H6689" s="107">
        <v>760</v>
      </c>
      <c r="I6689" s="112">
        <f t="shared" si="513"/>
        <v>684</v>
      </c>
      <c r="J6689" s="112">
        <f t="shared" si="514"/>
        <v>608</v>
      </c>
    </row>
    <row r="6690" s="8" customFormat="1" spans="1:10">
      <c r="A6690" s="107" t="s">
        <v>308</v>
      </c>
      <c r="B6690" s="108">
        <v>331503008</v>
      </c>
      <c r="C6690" s="109" t="s">
        <v>11831</v>
      </c>
      <c r="D6690" s="108"/>
      <c r="E6690" s="108"/>
      <c r="F6690" s="107" t="s">
        <v>25</v>
      </c>
      <c r="G6690" s="108"/>
      <c r="H6690" s="107">
        <v>2565</v>
      </c>
      <c r="I6690" s="112">
        <f t="shared" si="513"/>
        <v>2308.5</v>
      </c>
      <c r="J6690" s="112">
        <f t="shared" si="514"/>
        <v>2052</v>
      </c>
    </row>
    <row r="6691" s="8" customFormat="1" ht="27" spans="1:10">
      <c r="A6691" s="107" t="s">
        <v>308</v>
      </c>
      <c r="B6691" s="108">
        <v>331503009</v>
      </c>
      <c r="C6691" s="109" t="s">
        <v>11832</v>
      </c>
      <c r="D6691" s="108"/>
      <c r="E6691" s="108" t="s">
        <v>11833</v>
      </c>
      <c r="F6691" s="107" t="s">
        <v>25</v>
      </c>
      <c r="G6691" s="108"/>
      <c r="H6691" s="117">
        <v>3955</v>
      </c>
      <c r="I6691" s="118">
        <v>3559.5</v>
      </c>
      <c r="J6691" s="118">
        <v>3164</v>
      </c>
    </row>
    <row r="6692" s="8" customFormat="1" ht="27" spans="1:10">
      <c r="A6692" s="107" t="s">
        <v>308</v>
      </c>
      <c r="B6692" s="108">
        <v>331503010</v>
      </c>
      <c r="C6692" s="109" t="s">
        <v>11834</v>
      </c>
      <c r="D6692" s="108"/>
      <c r="E6692" s="108" t="s">
        <v>11835</v>
      </c>
      <c r="F6692" s="107" t="s">
        <v>25</v>
      </c>
      <c r="G6692" s="108"/>
      <c r="H6692" s="107">
        <v>2413</v>
      </c>
      <c r="I6692" s="112">
        <f t="shared" si="513"/>
        <v>2171.7</v>
      </c>
      <c r="J6692" s="112">
        <f t="shared" si="514"/>
        <v>1930.4</v>
      </c>
    </row>
    <row r="6693" s="8" customFormat="1" spans="1:10">
      <c r="A6693" s="107" t="s">
        <v>308</v>
      </c>
      <c r="B6693" s="108">
        <v>331503011</v>
      </c>
      <c r="C6693" s="109" t="s">
        <v>11836</v>
      </c>
      <c r="D6693" s="108"/>
      <c r="E6693" s="108"/>
      <c r="F6693" s="107" t="s">
        <v>25</v>
      </c>
      <c r="G6693" s="108"/>
      <c r="H6693" s="107">
        <v>1662</v>
      </c>
      <c r="I6693" s="112">
        <f t="shared" si="513"/>
        <v>1495.8</v>
      </c>
      <c r="J6693" s="112">
        <f t="shared" si="514"/>
        <v>1329.6</v>
      </c>
    </row>
    <row r="6694" s="8" customFormat="1" ht="27" spans="1:10">
      <c r="A6694" s="107" t="s">
        <v>308</v>
      </c>
      <c r="B6694" s="108">
        <v>331503012</v>
      </c>
      <c r="C6694" s="109" t="s">
        <v>11837</v>
      </c>
      <c r="D6694" s="108"/>
      <c r="E6694" s="108" t="s">
        <v>11838</v>
      </c>
      <c r="F6694" s="107" t="s">
        <v>25</v>
      </c>
      <c r="G6694" s="108"/>
      <c r="H6694" s="107">
        <v>2280</v>
      </c>
      <c r="I6694" s="112">
        <f t="shared" si="513"/>
        <v>2052</v>
      </c>
      <c r="J6694" s="112">
        <f t="shared" si="514"/>
        <v>1824</v>
      </c>
    </row>
    <row r="6695" s="8" customFormat="1" spans="1:10">
      <c r="A6695" s="107" t="s">
        <v>308</v>
      </c>
      <c r="B6695" s="108">
        <v>331503013</v>
      </c>
      <c r="C6695" s="109" t="s">
        <v>11839</v>
      </c>
      <c r="D6695" s="108"/>
      <c r="E6695" s="108"/>
      <c r="F6695" s="107" t="s">
        <v>25</v>
      </c>
      <c r="G6695" s="108"/>
      <c r="H6695" s="107">
        <v>1662</v>
      </c>
      <c r="I6695" s="112">
        <f t="shared" si="513"/>
        <v>1495.8</v>
      </c>
      <c r="J6695" s="112">
        <f t="shared" si="514"/>
        <v>1329.6</v>
      </c>
    </row>
    <row r="6696" s="8" customFormat="1" ht="27" spans="1:10">
      <c r="A6696" s="107" t="s">
        <v>308</v>
      </c>
      <c r="B6696" s="108">
        <v>331503014</v>
      </c>
      <c r="C6696" s="109" t="s">
        <v>11840</v>
      </c>
      <c r="D6696" s="108"/>
      <c r="E6696" s="108" t="s">
        <v>11841</v>
      </c>
      <c r="F6696" s="107" t="s">
        <v>25</v>
      </c>
      <c r="G6696" s="108"/>
      <c r="H6696" s="107">
        <v>2280</v>
      </c>
      <c r="I6696" s="112">
        <f t="shared" si="513"/>
        <v>2052</v>
      </c>
      <c r="J6696" s="112">
        <f t="shared" si="514"/>
        <v>1824</v>
      </c>
    </row>
    <row r="6697" s="8" customFormat="1" ht="27" spans="1:10">
      <c r="A6697" s="107" t="s">
        <v>308</v>
      </c>
      <c r="B6697" s="108">
        <v>331503015</v>
      </c>
      <c r="C6697" s="109" t="s">
        <v>11842</v>
      </c>
      <c r="D6697" s="108"/>
      <c r="E6697" s="108" t="s">
        <v>11838</v>
      </c>
      <c r="F6697" s="107" t="s">
        <v>25</v>
      </c>
      <c r="G6697" s="108"/>
      <c r="H6697" s="107">
        <v>2262</v>
      </c>
      <c r="I6697" s="112">
        <f t="shared" si="513"/>
        <v>2035.8</v>
      </c>
      <c r="J6697" s="113">
        <v>1809.6</v>
      </c>
    </row>
    <row r="6698" s="8" customFormat="1" ht="40.5" spans="1:10">
      <c r="A6698" s="107" t="s">
        <v>308</v>
      </c>
      <c r="B6698" s="108">
        <v>331503016</v>
      </c>
      <c r="C6698" s="60" t="s">
        <v>11843</v>
      </c>
      <c r="D6698" s="73" t="s">
        <v>11844</v>
      </c>
      <c r="E6698" s="108"/>
      <c r="F6698" s="107" t="s">
        <v>25</v>
      </c>
      <c r="G6698" s="108"/>
      <c r="H6698" s="107">
        <v>855</v>
      </c>
      <c r="I6698" s="112">
        <f t="shared" si="513"/>
        <v>769.5</v>
      </c>
      <c r="J6698" s="112">
        <f t="shared" ref="J6698:J6700" si="515">H6698*0.8</f>
        <v>684</v>
      </c>
    </row>
    <row r="6699" s="8" customFormat="1" spans="1:10">
      <c r="A6699" s="107" t="s">
        <v>308</v>
      </c>
      <c r="B6699" s="108">
        <v>331503017</v>
      </c>
      <c r="C6699" s="109" t="s">
        <v>11845</v>
      </c>
      <c r="D6699" s="108"/>
      <c r="E6699" s="108"/>
      <c r="F6699" s="107" t="s">
        <v>25</v>
      </c>
      <c r="G6699" s="108"/>
      <c r="H6699" s="107">
        <v>1425</v>
      </c>
      <c r="I6699" s="112">
        <f t="shared" si="513"/>
        <v>1282.5</v>
      </c>
      <c r="J6699" s="112">
        <f t="shared" si="515"/>
        <v>1140</v>
      </c>
    </row>
    <row r="6700" s="8" customFormat="1" spans="1:10">
      <c r="A6700" s="107" t="s">
        <v>308</v>
      </c>
      <c r="B6700" s="108">
        <v>331503018</v>
      </c>
      <c r="C6700" s="109" t="s">
        <v>11846</v>
      </c>
      <c r="D6700" s="108"/>
      <c r="E6700" s="108"/>
      <c r="F6700" s="107" t="s">
        <v>25</v>
      </c>
      <c r="G6700" s="108"/>
      <c r="H6700" s="107">
        <v>760</v>
      </c>
      <c r="I6700" s="112">
        <f t="shared" si="513"/>
        <v>684</v>
      </c>
      <c r="J6700" s="112">
        <f t="shared" si="515"/>
        <v>608</v>
      </c>
    </row>
    <row r="6701" s="8" customFormat="1" spans="1:10">
      <c r="A6701" s="107" t="s">
        <v>308</v>
      </c>
      <c r="B6701" s="108">
        <v>331503019</v>
      </c>
      <c r="C6701" s="109" t="s">
        <v>11847</v>
      </c>
      <c r="D6701" s="108"/>
      <c r="E6701" s="108"/>
      <c r="F6701" s="107" t="s">
        <v>25</v>
      </c>
      <c r="G6701" s="108"/>
      <c r="H6701" s="107">
        <v>958</v>
      </c>
      <c r="I6701" s="112">
        <f t="shared" si="513"/>
        <v>862.2</v>
      </c>
      <c r="J6701" s="113">
        <v>766.4</v>
      </c>
    </row>
    <row r="6702" s="8" customFormat="1" spans="1:10">
      <c r="A6702" s="107" t="s">
        <v>308</v>
      </c>
      <c r="B6702" s="108">
        <v>331503020</v>
      </c>
      <c r="C6702" s="109" t="s">
        <v>11848</v>
      </c>
      <c r="D6702" s="108"/>
      <c r="E6702" s="108"/>
      <c r="F6702" s="107" t="s">
        <v>25</v>
      </c>
      <c r="G6702" s="108"/>
      <c r="H6702" s="107">
        <v>1450</v>
      </c>
      <c r="I6702" s="112">
        <f t="shared" si="513"/>
        <v>1305</v>
      </c>
      <c r="J6702" s="112">
        <f t="shared" ref="J6702:J6714" si="516">H6702*0.8</f>
        <v>1160</v>
      </c>
    </row>
    <row r="6703" s="8" customFormat="1" spans="1:10">
      <c r="A6703" s="107" t="s">
        <v>308</v>
      </c>
      <c r="B6703" s="108">
        <v>331504</v>
      </c>
      <c r="C6703" s="109" t="s">
        <v>11849</v>
      </c>
      <c r="D6703" s="108"/>
      <c r="E6703" s="108"/>
      <c r="F6703" s="107"/>
      <c r="G6703" s="108"/>
      <c r="H6703" s="107"/>
      <c r="I6703" s="112"/>
      <c r="J6703" s="112"/>
    </row>
    <row r="6704" s="8" customFormat="1" ht="27" spans="1:10">
      <c r="A6704" s="107" t="s">
        <v>308</v>
      </c>
      <c r="B6704" s="108">
        <v>331504001</v>
      </c>
      <c r="C6704" s="109" t="s">
        <v>11850</v>
      </c>
      <c r="D6704" s="108" t="s">
        <v>11851</v>
      </c>
      <c r="E6704" s="108"/>
      <c r="F6704" s="107" t="s">
        <v>25</v>
      </c>
      <c r="G6704" s="108"/>
      <c r="H6704" s="107">
        <v>1710</v>
      </c>
      <c r="I6704" s="112">
        <f t="shared" ref="I6704:I6716" si="517">H6704*0.9</f>
        <v>1539</v>
      </c>
      <c r="J6704" s="112">
        <f t="shared" si="516"/>
        <v>1368</v>
      </c>
    </row>
    <row r="6705" s="8" customFormat="1" spans="1:10">
      <c r="A6705" s="107" t="s">
        <v>308</v>
      </c>
      <c r="B6705" s="108" t="s">
        <v>11852</v>
      </c>
      <c r="C6705" s="109" t="s">
        <v>11853</v>
      </c>
      <c r="D6705" s="110"/>
      <c r="E6705" s="108"/>
      <c r="F6705" s="107" t="s">
        <v>25</v>
      </c>
      <c r="G6705" s="108"/>
      <c r="H6705" s="107">
        <v>1710</v>
      </c>
      <c r="I6705" s="112">
        <f t="shared" si="517"/>
        <v>1539</v>
      </c>
      <c r="J6705" s="112">
        <f t="shared" si="516"/>
        <v>1368</v>
      </c>
    </row>
    <row r="6706" s="8" customFormat="1" spans="1:10">
      <c r="A6706" s="107" t="s">
        <v>308</v>
      </c>
      <c r="B6706" s="108">
        <v>331504002</v>
      </c>
      <c r="C6706" s="109" t="s">
        <v>11854</v>
      </c>
      <c r="D6706" s="108"/>
      <c r="E6706" s="108"/>
      <c r="F6706" s="107" t="s">
        <v>25</v>
      </c>
      <c r="G6706" s="108"/>
      <c r="H6706" s="107">
        <v>1800</v>
      </c>
      <c r="I6706" s="112">
        <f t="shared" si="517"/>
        <v>1620</v>
      </c>
      <c r="J6706" s="112">
        <f t="shared" si="516"/>
        <v>1440</v>
      </c>
    </row>
    <row r="6707" s="8" customFormat="1" spans="1:10">
      <c r="A6707" s="107" t="s">
        <v>308</v>
      </c>
      <c r="B6707" s="108">
        <v>331504003</v>
      </c>
      <c r="C6707" s="109" t="s">
        <v>11855</v>
      </c>
      <c r="D6707" s="108" t="s">
        <v>11856</v>
      </c>
      <c r="E6707" s="108"/>
      <c r="F6707" s="107" t="s">
        <v>25</v>
      </c>
      <c r="G6707" s="108"/>
      <c r="H6707" s="107">
        <v>1450</v>
      </c>
      <c r="I6707" s="112">
        <f t="shared" si="517"/>
        <v>1305</v>
      </c>
      <c r="J6707" s="112">
        <f t="shared" si="516"/>
        <v>1160</v>
      </c>
    </row>
    <row r="6708" s="8" customFormat="1" spans="1:10">
      <c r="A6708" s="107" t="s">
        <v>308</v>
      </c>
      <c r="B6708" s="108">
        <v>331504004</v>
      </c>
      <c r="C6708" s="109" t="s">
        <v>11857</v>
      </c>
      <c r="D6708" s="108" t="s">
        <v>11858</v>
      </c>
      <c r="E6708" s="108"/>
      <c r="F6708" s="107" t="s">
        <v>25</v>
      </c>
      <c r="G6708" s="108"/>
      <c r="H6708" s="107">
        <v>1377</v>
      </c>
      <c r="I6708" s="112">
        <f t="shared" si="517"/>
        <v>1239.3</v>
      </c>
      <c r="J6708" s="112">
        <f t="shared" si="516"/>
        <v>1101.6</v>
      </c>
    </row>
    <row r="6709" s="8" customFormat="1" spans="1:10">
      <c r="A6709" s="107" t="s">
        <v>308</v>
      </c>
      <c r="B6709" s="108">
        <v>331504005</v>
      </c>
      <c r="C6709" s="109" t="s">
        <v>11859</v>
      </c>
      <c r="D6709" s="108"/>
      <c r="E6709" s="108"/>
      <c r="F6709" s="107" t="s">
        <v>25</v>
      </c>
      <c r="G6709" s="108"/>
      <c r="H6709" s="107">
        <v>1710</v>
      </c>
      <c r="I6709" s="112">
        <f t="shared" si="517"/>
        <v>1539</v>
      </c>
      <c r="J6709" s="112">
        <f t="shared" si="516"/>
        <v>1368</v>
      </c>
    </row>
    <row r="6710" s="8" customFormat="1" spans="1:10">
      <c r="A6710" s="107" t="s">
        <v>308</v>
      </c>
      <c r="B6710" s="108">
        <v>331504006</v>
      </c>
      <c r="C6710" s="109" t="s">
        <v>11860</v>
      </c>
      <c r="D6710" s="110"/>
      <c r="E6710" s="108"/>
      <c r="F6710" s="107" t="s">
        <v>25</v>
      </c>
      <c r="G6710" s="108"/>
      <c r="H6710" s="107">
        <v>1820</v>
      </c>
      <c r="I6710" s="112">
        <f t="shared" si="517"/>
        <v>1638</v>
      </c>
      <c r="J6710" s="112">
        <f t="shared" si="516"/>
        <v>1456</v>
      </c>
    </row>
    <row r="6711" s="8" customFormat="1" spans="1:10">
      <c r="A6711" s="107" t="s">
        <v>308</v>
      </c>
      <c r="B6711" s="108" t="s">
        <v>11861</v>
      </c>
      <c r="C6711" s="109" t="s">
        <v>11862</v>
      </c>
      <c r="D6711" s="110"/>
      <c r="E6711" s="108"/>
      <c r="F6711" s="107" t="s">
        <v>25</v>
      </c>
      <c r="G6711" s="108"/>
      <c r="H6711" s="107">
        <v>1820</v>
      </c>
      <c r="I6711" s="112">
        <f t="shared" si="517"/>
        <v>1638</v>
      </c>
      <c r="J6711" s="112">
        <f t="shared" si="516"/>
        <v>1456</v>
      </c>
    </row>
    <row r="6712" s="8" customFormat="1" spans="1:10">
      <c r="A6712" s="107" t="s">
        <v>308</v>
      </c>
      <c r="B6712" s="108">
        <v>331504007</v>
      </c>
      <c r="C6712" s="109" t="s">
        <v>11863</v>
      </c>
      <c r="D6712" s="108"/>
      <c r="E6712" s="108"/>
      <c r="F6712" s="107" t="s">
        <v>25</v>
      </c>
      <c r="G6712" s="108"/>
      <c r="H6712" s="117">
        <v>2720</v>
      </c>
      <c r="I6712" s="118">
        <v>2448</v>
      </c>
      <c r="J6712" s="118">
        <v>2176</v>
      </c>
    </row>
    <row r="6713" s="8" customFormat="1" spans="1:10">
      <c r="A6713" s="107" t="s">
        <v>308</v>
      </c>
      <c r="B6713" s="108">
        <v>331504008</v>
      </c>
      <c r="C6713" s="109" t="s">
        <v>11864</v>
      </c>
      <c r="D6713" s="108"/>
      <c r="E6713" s="108"/>
      <c r="F6713" s="107" t="s">
        <v>25</v>
      </c>
      <c r="G6713" s="108"/>
      <c r="H6713" s="107">
        <v>1880</v>
      </c>
      <c r="I6713" s="112">
        <f t="shared" si="517"/>
        <v>1692</v>
      </c>
      <c r="J6713" s="112">
        <f t="shared" si="516"/>
        <v>1504</v>
      </c>
    </row>
    <row r="6714" s="8" customFormat="1" spans="1:10">
      <c r="A6714" s="107" t="s">
        <v>308</v>
      </c>
      <c r="B6714" s="108">
        <v>331504009</v>
      </c>
      <c r="C6714" s="109" t="s">
        <v>11865</v>
      </c>
      <c r="D6714" s="108"/>
      <c r="E6714" s="108"/>
      <c r="F6714" s="107" t="s">
        <v>25</v>
      </c>
      <c r="G6714" s="108"/>
      <c r="H6714" s="107">
        <v>2071</v>
      </c>
      <c r="I6714" s="112">
        <f t="shared" si="517"/>
        <v>1863.9</v>
      </c>
      <c r="J6714" s="112">
        <f t="shared" si="516"/>
        <v>1656.8</v>
      </c>
    </row>
    <row r="6715" s="8" customFormat="1" spans="1:10">
      <c r="A6715" s="107" t="s">
        <v>308</v>
      </c>
      <c r="B6715" s="108">
        <v>331504010</v>
      </c>
      <c r="C6715" s="109" t="s">
        <v>11866</v>
      </c>
      <c r="D6715" s="108" t="s">
        <v>11867</v>
      </c>
      <c r="E6715" s="108"/>
      <c r="F6715" s="107" t="s">
        <v>25</v>
      </c>
      <c r="G6715" s="108"/>
      <c r="H6715" s="117">
        <v>3567</v>
      </c>
      <c r="I6715" s="118">
        <v>3210.3</v>
      </c>
      <c r="J6715" s="118">
        <v>2853.6</v>
      </c>
    </row>
    <row r="6716" s="8" customFormat="1" spans="1:10">
      <c r="A6716" s="107" t="s">
        <v>308</v>
      </c>
      <c r="B6716" s="108">
        <v>331504011</v>
      </c>
      <c r="C6716" s="109" t="s">
        <v>11868</v>
      </c>
      <c r="D6716" s="108"/>
      <c r="E6716" s="108"/>
      <c r="F6716" s="107" t="s">
        <v>25</v>
      </c>
      <c r="G6716" s="108"/>
      <c r="H6716" s="107">
        <v>1300</v>
      </c>
      <c r="I6716" s="112">
        <f t="shared" si="517"/>
        <v>1170</v>
      </c>
      <c r="J6716" s="112">
        <f>H6716*0.8</f>
        <v>1040</v>
      </c>
    </row>
    <row r="6717" s="8" customFormat="1" spans="1:10">
      <c r="A6717" s="107"/>
      <c r="B6717" s="108">
        <v>331505</v>
      </c>
      <c r="C6717" s="109" t="s">
        <v>11869</v>
      </c>
      <c r="D6717" s="108"/>
      <c r="E6717" s="108"/>
      <c r="F6717" s="107"/>
      <c r="G6717" s="108"/>
      <c r="H6717" s="107"/>
      <c r="I6717" s="112"/>
      <c r="J6717" s="112"/>
    </row>
    <row r="6718" s="8" customFormat="1" spans="1:10">
      <c r="A6718" s="107" t="s">
        <v>308</v>
      </c>
      <c r="B6718" s="108">
        <v>331505001</v>
      </c>
      <c r="C6718" s="109" t="s">
        <v>11870</v>
      </c>
      <c r="D6718" s="108"/>
      <c r="E6718" s="108"/>
      <c r="F6718" s="107" t="s">
        <v>25</v>
      </c>
      <c r="G6718" s="108"/>
      <c r="H6718" s="117">
        <v>1711</v>
      </c>
      <c r="I6718" s="118">
        <v>1539.9</v>
      </c>
      <c r="J6718" s="118">
        <v>1368.8</v>
      </c>
    </row>
    <row r="6719" s="8" customFormat="1" spans="1:10">
      <c r="A6719" s="107" t="s">
        <v>308</v>
      </c>
      <c r="B6719" s="108">
        <v>331505002</v>
      </c>
      <c r="C6719" s="109" t="s">
        <v>11871</v>
      </c>
      <c r="D6719" s="108"/>
      <c r="E6719" s="108"/>
      <c r="F6719" s="107" t="s">
        <v>25</v>
      </c>
      <c r="G6719" s="108"/>
      <c r="H6719" s="117">
        <v>1803</v>
      </c>
      <c r="I6719" s="118">
        <v>1622.7</v>
      </c>
      <c r="J6719" s="118">
        <v>1442.4</v>
      </c>
    </row>
    <row r="6720" s="8" customFormat="1" spans="1:10">
      <c r="A6720" s="107" t="s">
        <v>308</v>
      </c>
      <c r="B6720" s="108">
        <v>331505003</v>
      </c>
      <c r="C6720" s="109" t="s">
        <v>11872</v>
      </c>
      <c r="D6720" s="108"/>
      <c r="E6720" s="108"/>
      <c r="F6720" s="107" t="s">
        <v>25</v>
      </c>
      <c r="G6720" s="108"/>
      <c r="H6720" s="117">
        <v>1859</v>
      </c>
      <c r="I6720" s="118">
        <v>1673.1</v>
      </c>
      <c r="J6720" s="118">
        <v>1487.2</v>
      </c>
    </row>
    <row r="6721" s="8" customFormat="1" ht="27" spans="1:10">
      <c r="A6721" s="107" t="s">
        <v>308</v>
      </c>
      <c r="B6721" s="108">
        <v>331505004</v>
      </c>
      <c r="C6721" s="109" t="s">
        <v>11873</v>
      </c>
      <c r="D6721" s="110"/>
      <c r="E6721" s="108"/>
      <c r="F6721" s="107" t="s">
        <v>25</v>
      </c>
      <c r="G6721" s="108"/>
      <c r="H6721" s="117">
        <v>1648</v>
      </c>
      <c r="I6721" s="118">
        <v>1483.2</v>
      </c>
      <c r="J6721" s="118">
        <v>1318.4</v>
      </c>
    </row>
    <row r="6722" s="8" customFormat="1" ht="27" spans="1:10">
      <c r="A6722" s="107" t="s">
        <v>308</v>
      </c>
      <c r="B6722" s="108">
        <v>331505005</v>
      </c>
      <c r="C6722" s="109" t="s">
        <v>11874</v>
      </c>
      <c r="D6722" s="110"/>
      <c r="E6722" s="108"/>
      <c r="F6722" s="107" t="s">
        <v>25</v>
      </c>
      <c r="G6722" s="108"/>
      <c r="H6722" s="117">
        <v>2132</v>
      </c>
      <c r="I6722" s="118">
        <v>1918.8</v>
      </c>
      <c r="J6722" s="118">
        <v>1705.6</v>
      </c>
    </row>
    <row r="6723" s="8" customFormat="1" spans="1:10">
      <c r="A6723" s="107" t="s">
        <v>308</v>
      </c>
      <c r="B6723" s="108" t="s">
        <v>11875</v>
      </c>
      <c r="C6723" s="120" t="s">
        <v>11876</v>
      </c>
      <c r="D6723" s="108"/>
      <c r="E6723" s="108"/>
      <c r="F6723" s="107" t="s">
        <v>25</v>
      </c>
      <c r="G6723" s="108"/>
      <c r="H6723" s="107">
        <v>1591</v>
      </c>
      <c r="I6723" s="112">
        <f t="shared" ref="I6718:I6765" si="518">H6723*0.9</f>
        <v>1431.9</v>
      </c>
      <c r="J6723" s="113">
        <v>1272.8</v>
      </c>
    </row>
    <row r="6724" s="8" customFormat="1" spans="1:10">
      <c r="A6724" s="107" t="s">
        <v>308</v>
      </c>
      <c r="B6724" s="108">
        <v>331505006</v>
      </c>
      <c r="C6724" s="109" t="s">
        <v>11877</v>
      </c>
      <c r="D6724" s="110"/>
      <c r="E6724" s="108"/>
      <c r="F6724" s="107" t="s">
        <v>25</v>
      </c>
      <c r="G6724" s="108"/>
      <c r="H6724" s="117">
        <v>1797</v>
      </c>
      <c r="I6724" s="118">
        <v>1617.3</v>
      </c>
      <c r="J6724" s="118">
        <v>1437.6</v>
      </c>
    </row>
    <row r="6725" s="8" customFormat="1" spans="1:10">
      <c r="A6725" s="107" t="s">
        <v>308</v>
      </c>
      <c r="B6725" s="108">
        <v>331505007</v>
      </c>
      <c r="C6725" s="109" t="s">
        <v>11878</v>
      </c>
      <c r="D6725" s="108"/>
      <c r="E6725" s="108"/>
      <c r="F6725" s="107" t="s">
        <v>25</v>
      </c>
      <c r="G6725" s="108"/>
      <c r="H6725" s="107">
        <v>1235</v>
      </c>
      <c r="I6725" s="112">
        <f t="shared" si="518"/>
        <v>1111.5</v>
      </c>
      <c r="J6725" s="112">
        <f t="shared" ref="J6724:J6728" si="519">H6725*0.8</f>
        <v>988</v>
      </c>
    </row>
    <row r="6726" s="8" customFormat="1" spans="1:10">
      <c r="A6726" s="107" t="s">
        <v>308</v>
      </c>
      <c r="B6726" s="108">
        <v>331505008</v>
      </c>
      <c r="C6726" s="109" t="s">
        <v>11879</v>
      </c>
      <c r="D6726" s="110"/>
      <c r="E6726" s="108"/>
      <c r="F6726" s="107" t="s">
        <v>25</v>
      </c>
      <c r="G6726" s="108"/>
      <c r="H6726" s="117">
        <v>2532</v>
      </c>
      <c r="I6726" s="118">
        <v>2278.8</v>
      </c>
      <c r="J6726" s="118">
        <v>2025.6</v>
      </c>
    </row>
    <row r="6727" s="8" customFormat="1" spans="1:10">
      <c r="A6727" s="107" t="s">
        <v>308</v>
      </c>
      <c r="B6727" s="108" t="s">
        <v>11880</v>
      </c>
      <c r="C6727" s="120" t="s">
        <v>11881</v>
      </c>
      <c r="D6727" s="108"/>
      <c r="E6727" s="108"/>
      <c r="F6727" s="107" t="s">
        <v>25</v>
      </c>
      <c r="G6727" s="108"/>
      <c r="H6727" s="107">
        <v>1796</v>
      </c>
      <c r="I6727" s="112">
        <f t="shared" si="518"/>
        <v>1616.4</v>
      </c>
      <c r="J6727" s="113">
        <v>1436.8</v>
      </c>
    </row>
    <row r="6728" s="8" customFormat="1" spans="1:10">
      <c r="A6728" s="107" t="s">
        <v>308</v>
      </c>
      <c r="B6728" s="108">
        <v>331505009</v>
      </c>
      <c r="C6728" s="109" t="s">
        <v>11882</v>
      </c>
      <c r="D6728" s="108"/>
      <c r="E6728" s="108"/>
      <c r="F6728" s="107" t="s">
        <v>25</v>
      </c>
      <c r="G6728" s="108"/>
      <c r="H6728" s="107">
        <v>1387</v>
      </c>
      <c r="I6728" s="112">
        <f t="shared" si="518"/>
        <v>1248.3</v>
      </c>
      <c r="J6728" s="112">
        <f t="shared" si="519"/>
        <v>1109.6</v>
      </c>
    </row>
    <row r="6729" s="8" customFormat="1" spans="1:10">
      <c r="A6729" s="107" t="s">
        <v>308</v>
      </c>
      <c r="B6729" s="108">
        <v>331505010</v>
      </c>
      <c r="C6729" s="109" t="s">
        <v>11883</v>
      </c>
      <c r="D6729" s="108"/>
      <c r="E6729" s="108"/>
      <c r="F6729" s="107" t="s">
        <v>25</v>
      </c>
      <c r="G6729" s="108"/>
      <c r="H6729" s="117">
        <v>2707</v>
      </c>
      <c r="I6729" s="118">
        <v>2436.3</v>
      </c>
      <c r="J6729" s="118">
        <v>2165.6</v>
      </c>
    </row>
    <row r="6730" s="8" customFormat="1" spans="1:10">
      <c r="A6730" s="107" t="s">
        <v>308</v>
      </c>
      <c r="B6730" s="108">
        <v>331505011</v>
      </c>
      <c r="C6730" s="109" t="s">
        <v>11884</v>
      </c>
      <c r="D6730" s="110"/>
      <c r="E6730" s="108"/>
      <c r="F6730" s="107" t="s">
        <v>25</v>
      </c>
      <c r="G6730" s="108"/>
      <c r="H6730" s="117">
        <v>2089</v>
      </c>
      <c r="I6730" s="118">
        <v>1880.1</v>
      </c>
      <c r="J6730" s="118">
        <v>1671.2</v>
      </c>
    </row>
    <row r="6731" s="8" customFormat="1" spans="1:10">
      <c r="A6731" s="107" t="s">
        <v>308</v>
      </c>
      <c r="B6731" s="108" t="s">
        <v>11885</v>
      </c>
      <c r="C6731" s="120" t="s">
        <v>11886</v>
      </c>
      <c r="D6731" s="108"/>
      <c r="E6731" s="108"/>
      <c r="F6731" s="107" t="s">
        <v>25</v>
      </c>
      <c r="G6731" s="108"/>
      <c r="H6731" s="107">
        <v>1556</v>
      </c>
      <c r="I6731" s="112">
        <f t="shared" si="518"/>
        <v>1400.4</v>
      </c>
      <c r="J6731" s="113">
        <v>1244.8</v>
      </c>
    </row>
    <row r="6732" s="8" customFormat="1" spans="1:10">
      <c r="A6732" s="107" t="s">
        <v>308</v>
      </c>
      <c r="B6732" s="108" t="s">
        <v>11887</v>
      </c>
      <c r="C6732" s="120" t="s">
        <v>11888</v>
      </c>
      <c r="D6732" s="108"/>
      <c r="E6732" s="108"/>
      <c r="F6732" s="107" t="s">
        <v>25</v>
      </c>
      <c r="G6732" s="108"/>
      <c r="H6732" s="107">
        <v>1556</v>
      </c>
      <c r="I6732" s="112">
        <f t="shared" si="518"/>
        <v>1400.4</v>
      </c>
      <c r="J6732" s="113">
        <v>1244.8</v>
      </c>
    </row>
    <row r="6733" s="8" customFormat="1" spans="1:10">
      <c r="A6733" s="107" t="s">
        <v>308</v>
      </c>
      <c r="B6733" s="108">
        <v>331505012</v>
      </c>
      <c r="C6733" s="109" t="s">
        <v>11889</v>
      </c>
      <c r="D6733" s="108"/>
      <c r="E6733" s="108"/>
      <c r="F6733" s="107" t="s">
        <v>25</v>
      </c>
      <c r="G6733" s="108"/>
      <c r="H6733" s="117">
        <v>3466</v>
      </c>
      <c r="I6733" s="118">
        <v>3119.4</v>
      </c>
      <c r="J6733" s="118">
        <v>2772.8</v>
      </c>
    </row>
    <row r="6734" s="8" customFormat="1" spans="1:10">
      <c r="A6734" s="107" t="s">
        <v>308</v>
      </c>
      <c r="B6734" s="108">
        <v>331505013</v>
      </c>
      <c r="C6734" s="109" t="s">
        <v>11890</v>
      </c>
      <c r="D6734" s="108"/>
      <c r="E6734" s="108"/>
      <c r="F6734" s="107" t="s">
        <v>25</v>
      </c>
      <c r="G6734" s="108"/>
      <c r="H6734" s="117">
        <v>2441</v>
      </c>
      <c r="I6734" s="118">
        <v>2196.9</v>
      </c>
      <c r="J6734" s="118">
        <v>1952.8</v>
      </c>
    </row>
    <row r="6735" s="8" customFormat="1" spans="1:10">
      <c r="A6735" s="107" t="s">
        <v>308</v>
      </c>
      <c r="B6735" s="108">
        <v>331505014</v>
      </c>
      <c r="C6735" s="109" t="s">
        <v>11891</v>
      </c>
      <c r="D6735" s="108"/>
      <c r="E6735" s="108"/>
      <c r="F6735" s="107" t="s">
        <v>25</v>
      </c>
      <c r="G6735" s="108"/>
      <c r="H6735" s="117">
        <v>2965</v>
      </c>
      <c r="I6735" s="118">
        <v>2668.5</v>
      </c>
      <c r="J6735" s="118">
        <v>2372</v>
      </c>
    </row>
    <row r="6736" s="8" customFormat="1" ht="27" spans="1:10">
      <c r="A6736" s="107" t="s">
        <v>308</v>
      </c>
      <c r="B6736" s="108">
        <v>331505015</v>
      </c>
      <c r="C6736" s="109" t="s">
        <v>11892</v>
      </c>
      <c r="D6736" s="108"/>
      <c r="E6736" s="108"/>
      <c r="F6736" s="107" t="s">
        <v>25</v>
      </c>
      <c r="G6736" s="108"/>
      <c r="H6736" s="107">
        <v>2230</v>
      </c>
      <c r="I6736" s="112">
        <f t="shared" si="518"/>
        <v>2007</v>
      </c>
      <c r="J6736" s="112">
        <f>H6736*0.8</f>
        <v>1784</v>
      </c>
    </row>
    <row r="6737" s="8" customFormat="1" ht="23" customHeight="1" spans="1:10">
      <c r="A6737" s="107" t="s">
        <v>308</v>
      </c>
      <c r="B6737" s="108">
        <v>331505016</v>
      </c>
      <c r="C6737" s="109" t="s">
        <v>11893</v>
      </c>
      <c r="D6737" s="108"/>
      <c r="E6737" s="108"/>
      <c r="F6737" s="107" t="s">
        <v>25</v>
      </c>
      <c r="G6737" s="108"/>
      <c r="H6737" s="117">
        <v>2973</v>
      </c>
      <c r="I6737" s="118">
        <v>2675.7</v>
      </c>
      <c r="J6737" s="118">
        <v>2378.4</v>
      </c>
    </row>
    <row r="6738" s="8" customFormat="1" spans="1:10">
      <c r="A6738" s="107" t="s">
        <v>308</v>
      </c>
      <c r="B6738" s="108">
        <v>331505017</v>
      </c>
      <c r="C6738" s="109" t="s">
        <v>11894</v>
      </c>
      <c r="D6738" s="108"/>
      <c r="E6738" s="108"/>
      <c r="F6738" s="107" t="s">
        <v>25</v>
      </c>
      <c r="G6738" s="108"/>
      <c r="H6738" s="117">
        <v>2720</v>
      </c>
      <c r="I6738" s="118">
        <v>2448</v>
      </c>
      <c r="J6738" s="118">
        <v>2176</v>
      </c>
    </row>
    <row r="6739" s="8" customFormat="1" spans="1:10">
      <c r="A6739" s="107" t="s">
        <v>308</v>
      </c>
      <c r="B6739" s="108">
        <v>331505018</v>
      </c>
      <c r="C6739" s="109" t="s">
        <v>11895</v>
      </c>
      <c r="D6739" s="108"/>
      <c r="E6739" s="108"/>
      <c r="F6739" s="107" t="s">
        <v>25</v>
      </c>
      <c r="G6739" s="108"/>
      <c r="H6739" s="107">
        <v>1923</v>
      </c>
      <c r="I6739" s="112">
        <f t="shared" si="518"/>
        <v>1730.7</v>
      </c>
      <c r="J6739" s="113">
        <v>1538.4</v>
      </c>
    </row>
    <row r="6740" s="8" customFormat="1" spans="1:10">
      <c r="A6740" s="107" t="s">
        <v>308</v>
      </c>
      <c r="B6740" s="108">
        <v>331505019</v>
      </c>
      <c r="C6740" s="109" t="s">
        <v>11896</v>
      </c>
      <c r="D6740" s="108"/>
      <c r="E6740" s="108"/>
      <c r="F6740" s="107" t="s">
        <v>25</v>
      </c>
      <c r="G6740" s="108"/>
      <c r="H6740" s="117">
        <v>2034</v>
      </c>
      <c r="I6740" s="118">
        <v>1830.6</v>
      </c>
      <c r="J6740" s="118">
        <v>1627.2</v>
      </c>
    </row>
    <row r="6741" s="8" customFormat="1" spans="1:10">
      <c r="A6741" s="107" t="s">
        <v>308</v>
      </c>
      <c r="B6741" s="108">
        <v>331505020</v>
      </c>
      <c r="C6741" s="109" t="s">
        <v>11897</v>
      </c>
      <c r="D6741" s="110"/>
      <c r="E6741" s="108"/>
      <c r="F6741" s="107" t="s">
        <v>25</v>
      </c>
      <c r="G6741" s="108"/>
      <c r="H6741" s="117">
        <v>3125</v>
      </c>
      <c r="I6741" s="118">
        <v>2812.5</v>
      </c>
      <c r="J6741" s="118">
        <v>2500</v>
      </c>
    </row>
    <row r="6742" s="8" customFormat="1" spans="1:10">
      <c r="A6742" s="107" t="s">
        <v>308</v>
      </c>
      <c r="B6742" s="108" t="s">
        <v>11898</v>
      </c>
      <c r="C6742" s="109" t="s">
        <v>11899</v>
      </c>
      <c r="D6742" s="110"/>
      <c r="E6742" s="108"/>
      <c r="F6742" s="107" t="s">
        <v>25</v>
      </c>
      <c r="G6742" s="108"/>
      <c r="H6742" s="117">
        <v>3209</v>
      </c>
      <c r="I6742" s="118">
        <v>2888.1</v>
      </c>
      <c r="J6742" s="118">
        <v>2567.2</v>
      </c>
    </row>
    <row r="6743" s="8" customFormat="1" spans="1:10">
      <c r="A6743" s="107" t="s">
        <v>308</v>
      </c>
      <c r="B6743" s="108">
        <v>331505021</v>
      </c>
      <c r="C6743" s="109" t="s">
        <v>11900</v>
      </c>
      <c r="D6743" s="108"/>
      <c r="E6743" s="108"/>
      <c r="F6743" s="107" t="s">
        <v>25</v>
      </c>
      <c r="G6743" s="108"/>
      <c r="H6743" s="117">
        <v>1720</v>
      </c>
      <c r="I6743" s="118">
        <v>1548</v>
      </c>
      <c r="J6743" s="118">
        <v>1376</v>
      </c>
    </row>
    <row r="6744" s="8" customFormat="1" ht="81" spans="1:10">
      <c r="A6744" s="107" t="s">
        <v>308</v>
      </c>
      <c r="B6744" s="176">
        <v>331505022</v>
      </c>
      <c r="C6744" s="177" t="s">
        <v>11901</v>
      </c>
      <c r="D6744" s="177" t="s">
        <v>11902</v>
      </c>
      <c r="E6744" s="108"/>
      <c r="F6744" s="107" t="s">
        <v>25</v>
      </c>
      <c r="G6744" s="108"/>
      <c r="H6744" s="117">
        <v>2252</v>
      </c>
      <c r="I6744" s="118">
        <v>2026.8</v>
      </c>
      <c r="J6744" s="118">
        <v>1801.6</v>
      </c>
    </row>
    <row r="6745" s="8" customFormat="1" ht="81" spans="1:10">
      <c r="A6745" s="107" t="s">
        <v>308</v>
      </c>
      <c r="B6745" s="151">
        <v>331505023</v>
      </c>
      <c r="C6745" s="60" t="s">
        <v>11903</v>
      </c>
      <c r="D6745" s="52" t="s">
        <v>11904</v>
      </c>
      <c r="E6745" s="108"/>
      <c r="F6745" s="107" t="s">
        <v>25</v>
      </c>
      <c r="G6745" s="177" t="s">
        <v>11905</v>
      </c>
      <c r="H6745" s="117">
        <v>3023</v>
      </c>
      <c r="I6745" s="118">
        <v>2720.7</v>
      </c>
      <c r="J6745" s="118">
        <v>2418.4</v>
      </c>
    </row>
    <row r="6746" s="8" customFormat="1" ht="27" spans="1:10">
      <c r="A6746" s="107" t="s">
        <v>308</v>
      </c>
      <c r="B6746" s="108">
        <v>331505024</v>
      </c>
      <c r="C6746" s="109" t="s">
        <v>11906</v>
      </c>
      <c r="D6746" s="108"/>
      <c r="E6746" s="108"/>
      <c r="F6746" s="107" t="s">
        <v>25</v>
      </c>
      <c r="G6746" s="108"/>
      <c r="H6746" s="107">
        <v>1500</v>
      </c>
      <c r="I6746" s="112">
        <f t="shared" si="518"/>
        <v>1350</v>
      </c>
      <c r="J6746" s="112">
        <f t="shared" ref="J6746:J6748" si="520">H6746*0.8</f>
        <v>1200</v>
      </c>
    </row>
    <row r="6747" s="8" customFormat="1" ht="27" spans="1:10">
      <c r="A6747" s="107" t="s">
        <v>308</v>
      </c>
      <c r="B6747" s="108">
        <v>331505025</v>
      </c>
      <c r="C6747" s="109" t="s">
        <v>11907</v>
      </c>
      <c r="D6747" s="108"/>
      <c r="E6747" s="108"/>
      <c r="F6747" s="107" t="s">
        <v>25</v>
      </c>
      <c r="G6747" s="108"/>
      <c r="H6747" s="107">
        <v>1425</v>
      </c>
      <c r="I6747" s="112">
        <f t="shared" si="518"/>
        <v>1282.5</v>
      </c>
      <c r="J6747" s="112">
        <f t="shared" si="520"/>
        <v>1140</v>
      </c>
    </row>
    <row r="6748" s="8" customFormat="1" ht="27" spans="1:10">
      <c r="A6748" s="107" t="s">
        <v>308</v>
      </c>
      <c r="B6748" s="108">
        <v>331505026</v>
      </c>
      <c r="C6748" s="109" t="s">
        <v>11908</v>
      </c>
      <c r="D6748" s="108"/>
      <c r="E6748" s="108"/>
      <c r="F6748" s="107" t="s">
        <v>25</v>
      </c>
      <c r="G6748" s="108"/>
      <c r="H6748" s="117">
        <v>3042</v>
      </c>
      <c r="I6748" s="118">
        <v>2737.8</v>
      </c>
      <c r="J6748" s="118">
        <v>2433.6</v>
      </c>
    </row>
    <row r="6749" s="8" customFormat="1" ht="27" spans="1:10">
      <c r="A6749" s="107" t="s">
        <v>308</v>
      </c>
      <c r="B6749" s="108">
        <v>331505027</v>
      </c>
      <c r="C6749" s="109" t="s">
        <v>11909</v>
      </c>
      <c r="D6749" s="108"/>
      <c r="E6749" s="108"/>
      <c r="F6749" s="107" t="s">
        <v>25</v>
      </c>
      <c r="G6749" s="108"/>
      <c r="H6749" s="107">
        <v>2155</v>
      </c>
      <c r="I6749" s="112">
        <f t="shared" si="518"/>
        <v>1939.5</v>
      </c>
      <c r="J6749" s="113">
        <v>1724</v>
      </c>
    </row>
    <row r="6750" s="8" customFormat="1" spans="1:10">
      <c r="A6750" s="107" t="s">
        <v>308</v>
      </c>
      <c r="B6750" s="108">
        <v>331505028</v>
      </c>
      <c r="C6750" s="109" t="s">
        <v>11910</v>
      </c>
      <c r="D6750" s="108" t="s">
        <v>11529</v>
      </c>
      <c r="E6750" s="108" t="s">
        <v>797</v>
      </c>
      <c r="F6750" s="107" t="s">
        <v>25</v>
      </c>
      <c r="G6750" s="108"/>
      <c r="H6750" s="107">
        <v>1235</v>
      </c>
      <c r="I6750" s="112">
        <f t="shared" si="518"/>
        <v>1111.5</v>
      </c>
      <c r="J6750" s="112">
        <f t="shared" ref="J6750:J6756" si="521">H6750*0.8</f>
        <v>988</v>
      </c>
    </row>
    <row r="6751" s="8" customFormat="1" ht="27" spans="1:10">
      <c r="A6751" s="107" t="s">
        <v>308</v>
      </c>
      <c r="B6751" s="108">
        <v>331505029</v>
      </c>
      <c r="C6751" s="109" t="s">
        <v>11911</v>
      </c>
      <c r="D6751" s="108"/>
      <c r="E6751" s="108"/>
      <c r="F6751" s="107" t="s">
        <v>25</v>
      </c>
      <c r="G6751" s="108"/>
      <c r="H6751" s="107">
        <v>1300</v>
      </c>
      <c r="I6751" s="112">
        <f t="shared" si="518"/>
        <v>1170</v>
      </c>
      <c r="J6751" s="112">
        <f t="shared" si="521"/>
        <v>1040</v>
      </c>
    </row>
    <row r="6752" s="8" customFormat="1" ht="27" spans="1:10">
      <c r="A6752" s="107" t="s">
        <v>73</v>
      </c>
      <c r="B6752" s="108">
        <v>331505030</v>
      </c>
      <c r="C6752" s="109" t="s">
        <v>11912</v>
      </c>
      <c r="D6752" s="108"/>
      <c r="E6752" s="108"/>
      <c r="F6752" s="107" t="s">
        <v>25</v>
      </c>
      <c r="G6752" s="108"/>
      <c r="H6752" s="107">
        <v>1700</v>
      </c>
      <c r="I6752" s="112">
        <f t="shared" si="518"/>
        <v>1530</v>
      </c>
      <c r="J6752" s="112">
        <f t="shared" si="521"/>
        <v>1360</v>
      </c>
    </row>
    <row r="6753" s="8" customFormat="1" spans="1:10">
      <c r="A6753" s="107" t="s">
        <v>308</v>
      </c>
      <c r="B6753" s="108">
        <v>331505031</v>
      </c>
      <c r="C6753" s="109" t="s">
        <v>11913</v>
      </c>
      <c r="D6753" s="108"/>
      <c r="E6753" s="108"/>
      <c r="F6753" s="107" t="s">
        <v>25</v>
      </c>
      <c r="G6753" s="108"/>
      <c r="H6753" s="107">
        <v>1300</v>
      </c>
      <c r="I6753" s="112">
        <f t="shared" si="518"/>
        <v>1170</v>
      </c>
      <c r="J6753" s="112">
        <f t="shared" si="521"/>
        <v>1040</v>
      </c>
    </row>
    <row r="6754" s="8" customFormat="1" ht="27" spans="1:10">
      <c r="A6754" s="107" t="s">
        <v>308</v>
      </c>
      <c r="B6754" s="108">
        <v>331505032</v>
      </c>
      <c r="C6754" s="109" t="s">
        <v>11914</v>
      </c>
      <c r="D6754" s="108"/>
      <c r="E6754" s="108"/>
      <c r="F6754" s="107" t="s">
        <v>25</v>
      </c>
      <c r="G6754" s="108"/>
      <c r="H6754" s="107">
        <v>1710</v>
      </c>
      <c r="I6754" s="112">
        <f t="shared" si="518"/>
        <v>1539</v>
      </c>
      <c r="J6754" s="112">
        <f t="shared" si="521"/>
        <v>1368</v>
      </c>
    </row>
    <row r="6755" s="8" customFormat="1" spans="1:10">
      <c r="A6755" s="107" t="s">
        <v>308</v>
      </c>
      <c r="B6755" s="108">
        <v>331505033</v>
      </c>
      <c r="C6755" s="109" t="s">
        <v>11915</v>
      </c>
      <c r="D6755" s="108"/>
      <c r="E6755" s="108"/>
      <c r="F6755" s="107" t="s">
        <v>25</v>
      </c>
      <c r="G6755" s="108"/>
      <c r="H6755" s="107">
        <v>1710</v>
      </c>
      <c r="I6755" s="112">
        <f t="shared" si="518"/>
        <v>1539</v>
      </c>
      <c r="J6755" s="112">
        <f t="shared" si="521"/>
        <v>1368</v>
      </c>
    </row>
    <row r="6756" s="8" customFormat="1" spans="1:10">
      <c r="A6756" s="107" t="s">
        <v>308</v>
      </c>
      <c r="B6756" s="108">
        <v>331505034</v>
      </c>
      <c r="C6756" s="60" t="s">
        <v>11916</v>
      </c>
      <c r="D6756" s="108"/>
      <c r="E6756" s="108"/>
      <c r="F6756" s="107" t="s">
        <v>25</v>
      </c>
      <c r="G6756" s="108"/>
      <c r="H6756" s="107">
        <v>1339</v>
      </c>
      <c r="I6756" s="112">
        <f t="shared" si="518"/>
        <v>1205.1</v>
      </c>
      <c r="J6756" s="112">
        <f t="shared" si="521"/>
        <v>1071.2</v>
      </c>
    </row>
    <row r="6757" s="8" customFormat="1" spans="1:10">
      <c r="A6757" s="107" t="s">
        <v>308</v>
      </c>
      <c r="B6757" s="108">
        <v>331505035</v>
      </c>
      <c r="C6757" s="109" t="s">
        <v>11917</v>
      </c>
      <c r="D6757" s="108"/>
      <c r="E6757" s="108"/>
      <c r="F6757" s="107" t="s">
        <v>25</v>
      </c>
      <c r="G6757" s="108"/>
      <c r="H6757" s="107">
        <v>1137</v>
      </c>
      <c r="I6757" s="112">
        <f t="shared" si="518"/>
        <v>1023.3</v>
      </c>
      <c r="J6757" s="113">
        <v>909.6</v>
      </c>
    </row>
    <row r="6758" s="8" customFormat="1" ht="27" spans="1:10">
      <c r="A6758" s="107" t="s">
        <v>308</v>
      </c>
      <c r="B6758" s="108">
        <v>331505036</v>
      </c>
      <c r="C6758" s="109" t="s">
        <v>11918</v>
      </c>
      <c r="D6758" s="108"/>
      <c r="E6758" s="108" t="s">
        <v>797</v>
      </c>
      <c r="F6758" s="107" t="s">
        <v>25</v>
      </c>
      <c r="G6758" s="108"/>
      <c r="H6758" s="107">
        <v>1330</v>
      </c>
      <c r="I6758" s="112">
        <f t="shared" si="518"/>
        <v>1197</v>
      </c>
      <c r="J6758" s="112">
        <f>H6758*0.8</f>
        <v>1064</v>
      </c>
    </row>
    <row r="6759" s="8" customFormat="1" ht="40.5" spans="1:10">
      <c r="A6759" s="107" t="s">
        <v>308</v>
      </c>
      <c r="B6759" s="108">
        <v>331505037</v>
      </c>
      <c r="C6759" s="60" t="s">
        <v>11919</v>
      </c>
      <c r="D6759" s="52" t="s">
        <v>11920</v>
      </c>
      <c r="E6759" s="52"/>
      <c r="F6759" s="67" t="s">
        <v>25</v>
      </c>
      <c r="G6759" s="52" t="s">
        <v>11921</v>
      </c>
      <c r="H6759" s="107">
        <v>1075</v>
      </c>
      <c r="I6759" s="112">
        <f t="shared" si="518"/>
        <v>967.5</v>
      </c>
      <c r="J6759" s="113">
        <v>860</v>
      </c>
    </row>
    <row r="6760" s="8" customFormat="1" spans="1:10">
      <c r="A6760" s="107" t="s">
        <v>308</v>
      </c>
      <c r="B6760" s="108">
        <v>331505038</v>
      </c>
      <c r="C6760" s="109" t="s">
        <v>11922</v>
      </c>
      <c r="D6760" s="110"/>
      <c r="E6760" s="108"/>
      <c r="F6760" s="107" t="s">
        <v>25</v>
      </c>
      <c r="G6760" s="110"/>
      <c r="H6760" s="107">
        <v>1928</v>
      </c>
      <c r="I6760" s="112">
        <f t="shared" si="518"/>
        <v>1735.2</v>
      </c>
      <c r="J6760" s="113">
        <v>1542.4</v>
      </c>
    </row>
    <row r="6761" s="8" customFormat="1" ht="27" spans="1:10">
      <c r="A6761" s="107" t="s">
        <v>308</v>
      </c>
      <c r="B6761" s="108" t="s">
        <v>11923</v>
      </c>
      <c r="C6761" s="120" t="s">
        <v>11924</v>
      </c>
      <c r="D6761" s="108"/>
      <c r="E6761" s="108"/>
      <c r="F6761" s="107" t="s">
        <v>25</v>
      </c>
      <c r="G6761" s="108"/>
      <c r="H6761" s="117">
        <v>2832</v>
      </c>
      <c r="I6761" s="118">
        <v>2548.8</v>
      </c>
      <c r="J6761" s="118">
        <v>2265.6</v>
      </c>
    </row>
    <row r="6762" s="8" customFormat="1" ht="27" spans="1:10">
      <c r="A6762" s="107" t="s">
        <v>308</v>
      </c>
      <c r="B6762" s="108" t="s">
        <v>11925</v>
      </c>
      <c r="C6762" s="120" t="s">
        <v>11926</v>
      </c>
      <c r="D6762" s="108"/>
      <c r="E6762" s="108"/>
      <c r="F6762" s="107" t="s">
        <v>25</v>
      </c>
      <c r="G6762" s="108"/>
      <c r="H6762" s="117">
        <v>4386</v>
      </c>
      <c r="I6762" s="118">
        <v>3947.4</v>
      </c>
      <c r="J6762" s="118">
        <v>3508.8</v>
      </c>
    </row>
    <row r="6763" s="8" customFormat="1" spans="1:10">
      <c r="A6763" s="107" t="s">
        <v>308</v>
      </c>
      <c r="B6763" s="108">
        <v>331505039</v>
      </c>
      <c r="C6763" s="109" t="s">
        <v>11927</v>
      </c>
      <c r="D6763" s="108"/>
      <c r="E6763" s="108"/>
      <c r="F6763" s="107" t="s">
        <v>25</v>
      </c>
      <c r="G6763" s="108"/>
      <c r="H6763" s="117">
        <v>2648</v>
      </c>
      <c r="I6763" s="118">
        <v>2383.2</v>
      </c>
      <c r="J6763" s="118">
        <v>2118.4</v>
      </c>
    </row>
    <row r="6764" s="8" customFormat="1" ht="27" spans="1:10">
      <c r="A6764" s="107" t="s">
        <v>308</v>
      </c>
      <c r="B6764" s="108" t="s">
        <v>11928</v>
      </c>
      <c r="C6764" s="109" t="s">
        <v>11929</v>
      </c>
      <c r="D6764" s="108"/>
      <c r="E6764" s="108"/>
      <c r="F6764" s="107" t="s">
        <v>25</v>
      </c>
      <c r="G6764" s="108"/>
      <c r="H6764" s="107">
        <v>1885</v>
      </c>
      <c r="I6764" s="112">
        <f t="shared" si="518"/>
        <v>1696.5</v>
      </c>
      <c r="J6764" s="112">
        <f t="shared" ref="J6764:J6770" si="522">H6764*0.8</f>
        <v>1508</v>
      </c>
    </row>
    <row r="6765" s="9" customFormat="1" ht="27" spans="1:10">
      <c r="A6765" s="113" t="s">
        <v>308</v>
      </c>
      <c r="B6765" s="167" t="s">
        <v>11930</v>
      </c>
      <c r="C6765" s="120" t="s">
        <v>11931</v>
      </c>
      <c r="D6765" s="121" t="s">
        <v>11932</v>
      </c>
      <c r="E6765" s="121"/>
      <c r="F6765" s="113" t="s">
        <v>25</v>
      </c>
      <c r="G6765" s="121"/>
      <c r="H6765" s="113">
        <v>2781</v>
      </c>
      <c r="I6765" s="112">
        <f t="shared" si="518"/>
        <v>2502.9</v>
      </c>
      <c r="J6765" s="112">
        <f t="shared" si="522"/>
        <v>2224.8</v>
      </c>
    </row>
    <row r="6766" s="8" customFormat="1" spans="1:10">
      <c r="A6766" s="107"/>
      <c r="B6766" s="108">
        <v>331506</v>
      </c>
      <c r="C6766" s="109" t="s">
        <v>11933</v>
      </c>
      <c r="D6766" s="108"/>
      <c r="E6766" s="108"/>
      <c r="F6766" s="107"/>
      <c r="G6766" s="108"/>
      <c r="H6766" s="107"/>
      <c r="I6766" s="112"/>
      <c r="J6766" s="112"/>
    </row>
    <row r="6767" s="8" customFormat="1" spans="1:10">
      <c r="A6767" s="107" t="s">
        <v>308</v>
      </c>
      <c r="B6767" s="108">
        <v>331506001</v>
      </c>
      <c r="C6767" s="109" t="s">
        <v>11934</v>
      </c>
      <c r="D6767" s="108" t="s">
        <v>11935</v>
      </c>
      <c r="E6767" s="108" t="s">
        <v>797</v>
      </c>
      <c r="F6767" s="107" t="s">
        <v>25</v>
      </c>
      <c r="G6767" s="108"/>
      <c r="H6767" s="107">
        <v>1915</v>
      </c>
      <c r="I6767" s="112">
        <f t="shared" ref="I6767:I6806" si="523">H6767*0.9</f>
        <v>1723.5</v>
      </c>
      <c r="J6767" s="113">
        <v>1532</v>
      </c>
    </row>
    <row r="6768" s="8" customFormat="1" spans="1:10">
      <c r="A6768" s="107" t="s">
        <v>308</v>
      </c>
      <c r="B6768" s="119" t="s">
        <v>11936</v>
      </c>
      <c r="C6768" s="120" t="s">
        <v>11937</v>
      </c>
      <c r="D6768" s="108" t="s">
        <v>11935</v>
      </c>
      <c r="E6768" s="108"/>
      <c r="F6768" s="107" t="s">
        <v>25</v>
      </c>
      <c r="G6768" s="108"/>
      <c r="H6768" s="107">
        <v>1915</v>
      </c>
      <c r="I6768" s="112">
        <f t="shared" si="523"/>
        <v>1723.5</v>
      </c>
      <c r="J6768" s="113">
        <v>1532</v>
      </c>
    </row>
    <row r="6769" s="8" customFormat="1" spans="1:10">
      <c r="A6769" s="107" t="s">
        <v>308</v>
      </c>
      <c r="B6769" s="108">
        <v>331506002</v>
      </c>
      <c r="C6769" s="109" t="s">
        <v>11938</v>
      </c>
      <c r="D6769" s="108"/>
      <c r="E6769" s="108"/>
      <c r="F6769" s="107" t="s">
        <v>25</v>
      </c>
      <c r="G6769" s="110"/>
      <c r="H6769" s="107">
        <v>1235</v>
      </c>
      <c r="I6769" s="112">
        <f t="shared" si="523"/>
        <v>1111.5</v>
      </c>
      <c r="J6769" s="112">
        <f t="shared" si="522"/>
        <v>988</v>
      </c>
    </row>
    <row r="6770" s="8" customFormat="1" spans="1:10">
      <c r="A6770" s="107" t="s">
        <v>308</v>
      </c>
      <c r="B6770" s="108" t="s">
        <v>11939</v>
      </c>
      <c r="C6770" s="120" t="s">
        <v>11940</v>
      </c>
      <c r="D6770" s="108"/>
      <c r="E6770" s="108"/>
      <c r="F6770" s="107" t="s">
        <v>25</v>
      </c>
      <c r="G6770" s="108"/>
      <c r="H6770" s="107">
        <v>1605.5</v>
      </c>
      <c r="I6770" s="112">
        <f t="shared" si="523"/>
        <v>1444.95</v>
      </c>
      <c r="J6770" s="112">
        <f t="shared" si="522"/>
        <v>1284.4</v>
      </c>
    </row>
    <row r="6771" s="8" customFormat="1" spans="1:10">
      <c r="A6771" s="107" t="s">
        <v>308</v>
      </c>
      <c r="B6771" s="108">
        <v>331506003</v>
      </c>
      <c r="C6771" s="109" t="s">
        <v>11941</v>
      </c>
      <c r="D6771" s="110"/>
      <c r="E6771" s="108"/>
      <c r="F6771" s="107" t="s">
        <v>25</v>
      </c>
      <c r="G6771" s="108"/>
      <c r="H6771" s="107">
        <v>1890</v>
      </c>
      <c r="I6771" s="112">
        <f t="shared" si="523"/>
        <v>1701</v>
      </c>
      <c r="J6771" s="113">
        <v>1512</v>
      </c>
    </row>
    <row r="6772" s="8" customFormat="1" spans="1:10">
      <c r="A6772" s="107" t="s">
        <v>308</v>
      </c>
      <c r="B6772" s="108" t="s">
        <v>11942</v>
      </c>
      <c r="C6772" s="120" t="s">
        <v>11943</v>
      </c>
      <c r="D6772" s="108"/>
      <c r="E6772" s="108"/>
      <c r="F6772" s="107" t="s">
        <v>25</v>
      </c>
      <c r="G6772" s="108"/>
      <c r="H6772" s="107">
        <v>1890</v>
      </c>
      <c r="I6772" s="112">
        <f t="shared" si="523"/>
        <v>1701</v>
      </c>
      <c r="J6772" s="113">
        <v>1512</v>
      </c>
    </row>
    <row r="6773" s="8" customFormat="1" spans="1:10">
      <c r="A6773" s="107" t="s">
        <v>308</v>
      </c>
      <c r="B6773" s="108">
        <v>331506004</v>
      </c>
      <c r="C6773" s="109" t="s">
        <v>11944</v>
      </c>
      <c r="D6773" s="108"/>
      <c r="E6773" s="108"/>
      <c r="F6773" s="107" t="s">
        <v>25</v>
      </c>
      <c r="G6773" s="108"/>
      <c r="H6773" s="107">
        <v>1200</v>
      </c>
      <c r="I6773" s="112">
        <f t="shared" si="523"/>
        <v>1080</v>
      </c>
      <c r="J6773" s="112">
        <f t="shared" ref="J6773:J6782" si="524">H6773*0.8</f>
        <v>960</v>
      </c>
    </row>
    <row r="6774" s="8" customFormat="1" ht="27" spans="1:10">
      <c r="A6774" s="107" t="s">
        <v>308</v>
      </c>
      <c r="B6774" s="108">
        <v>331506005</v>
      </c>
      <c r="C6774" s="109" t="s">
        <v>11945</v>
      </c>
      <c r="D6774" s="108"/>
      <c r="E6774" s="108"/>
      <c r="F6774" s="107" t="s">
        <v>25</v>
      </c>
      <c r="G6774" s="108"/>
      <c r="H6774" s="107">
        <v>1300</v>
      </c>
      <c r="I6774" s="112">
        <f t="shared" si="523"/>
        <v>1170</v>
      </c>
      <c r="J6774" s="112">
        <f t="shared" si="524"/>
        <v>1040</v>
      </c>
    </row>
    <row r="6775" s="8" customFormat="1" ht="27" spans="1:10">
      <c r="A6775" s="107" t="s">
        <v>308</v>
      </c>
      <c r="B6775" s="108">
        <v>331506006</v>
      </c>
      <c r="C6775" s="109" t="s">
        <v>11946</v>
      </c>
      <c r="D6775" s="108"/>
      <c r="E6775" s="108"/>
      <c r="F6775" s="107" t="s">
        <v>25</v>
      </c>
      <c r="G6775" s="108"/>
      <c r="H6775" s="107">
        <v>1330</v>
      </c>
      <c r="I6775" s="112">
        <f t="shared" si="523"/>
        <v>1197</v>
      </c>
      <c r="J6775" s="112">
        <f t="shared" si="524"/>
        <v>1064</v>
      </c>
    </row>
    <row r="6776" s="8" customFormat="1" ht="27" spans="1:10">
      <c r="A6776" s="107" t="s">
        <v>308</v>
      </c>
      <c r="B6776" s="108">
        <v>331506007</v>
      </c>
      <c r="C6776" s="109" t="s">
        <v>11947</v>
      </c>
      <c r="D6776" s="108"/>
      <c r="E6776" s="108"/>
      <c r="F6776" s="107" t="s">
        <v>25</v>
      </c>
      <c r="G6776" s="108"/>
      <c r="H6776" s="107">
        <v>2208</v>
      </c>
      <c r="I6776" s="112">
        <f t="shared" si="523"/>
        <v>1987.2</v>
      </c>
      <c r="J6776" s="112">
        <f t="shared" si="524"/>
        <v>1766.4</v>
      </c>
    </row>
    <row r="6777" s="8" customFormat="1" ht="27" spans="1:10">
      <c r="A6777" s="107" t="s">
        <v>308</v>
      </c>
      <c r="B6777" s="108">
        <v>331506008</v>
      </c>
      <c r="C6777" s="109" t="s">
        <v>11948</v>
      </c>
      <c r="D6777" s="108"/>
      <c r="E6777" s="108"/>
      <c r="F6777" s="107" t="s">
        <v>25</v>
      </c>
      <c r="G6777" s="108"/>
      <c r="H6777" s="107">
        <v>1800</v>
      </c>
      <c r="I6777" s="112">
        <f t="shared" si="523"/>
        <v>1620</v>
      </c>
      <c r="J6777" s="112">
        <f t="shared" si="524"/>
        <v>1440</v>
      </c>
    </row>
    <row r="6778" s="8" customFormat="1" spans="1:10">
      <c r="A6778" s="107" t="s">
        <v>308</v>
      </c>
      <c r="B6778" s="108">
        <v>331506009</v>
      </c>
      <c r="C6778" s="109" t="s">
        <v>11949</v>
      </c>
      <c r="D6778" s="110"/>
      <c r="E6778" s="108"/>
      <c r="F6778" s="107" t="s">
        <v>25</v>
      </c>
      <c r="G6778" s="108"/>
      <c r="H6778" s="107">
        <v>1320</v>
      </c>
      <c r="I6778" s="112">
        <f t="shared" si="523"/>
        <v>1188</v>
      </c>
      <c r="J6778" s="112">
        <f t="shared" si="524"/>
        <v>1056</v>
      </c>
    </row>
    <row r="6779" s="8" customFormat="1" spans="1:10">
      <c r="A6779" s="107" t="s">
        <v>308</v>
      </c>
      <c r="B6779" s="108" t="s">
        <v>11950</v>
      </c>
      <c r="C6779" s="120" t="s">
        <v>11951</v>
      </c>
      <c r="D6779" s="108"/>
      <c r="E6779" s="108"/>
      <c r="F6779" s="107" t="s">
        <v>25</v>
      </c>
      <c r="G6779" s="108"/>
      <c r="H6779" s="117">
        <v>2372</v>
      </c>
      <c r="I6779" s="118">
        <v>2134.8</v>
      </c>
      <c r="J6779" s="118">
        <v>1897.6</v>
      </c>
    </row>
    <row r="6780" s="8" customFormat="1" spans="1:10">
      <c r="A6780" s="107" t="s">
        <v>308</v>
      </c>
      <c r="B6780" s="108" t="s">
        <v>11952</v>
      </c>
      <c r="C6780" s="120" t="s">
        <v>11953</v>
      </c>
      <c r="D6780" s="108"/>
      <c r="E6780" s="108"/>
      <c r="F6780" s="107" t="s">
        <v>25</v>
      </c>
      <c r="G6780" s="108"/>
      <c r="H6780" s="117">
        <v>2134</v>
      </c>
      <c r="I6780" s="118">
        <v>1920.6</v>
      </c>
      <c r="J6780" s="118">
        <v>1707.2</v>
      </c>
    </row>
    <row r="6781" s="8" customFormat="1" spans="1:10">
      <c r="A6781" s="107" t="s">
        <v>308</v>
      </c>
      <c r="B6781" s="108">
        <v>331506010</v>
      </c>
      <c r="C6781" s="109" t="s">
        <v>11954</v>
      </c>
      <c r="D6781" s="108"/>
      <c r="E6781" s="108" t="s">
        <v>797</v>
      </c>
      <c r="F6781" s="107" t="s">
        <v>25</v>
      </c>
      <c r="G6781" s="108"/>
      <c r="H6781" s="117">
        <v>2778</v>
      </c>
      <c r="I6781" s="118">
        <v>2500.2</v>
      </c>
      <c r="J6781" s="118">
        <v>2222.4</v>
      </c>
    </row>
    <row r="6782" s="8" customFormat="1" ht="27" spans="1:10">
      <c r="A6782" s="107" t="s">
        <v>308</v>
      </c>
      <c r="B6782" s="108">
        <v>331506011</v>
      </c>
      <c r="C6782" s="109" t="s">
        <v>11955</v>
      </c>
      <c r="D6782" s="108"/>
      <c r="E6782" s="108"/>
      <c r="F6782" s="107" t="s">
        <v>25</v>
      </c>
      <c r="G6782" s="108"/>
      <c r="H6782" s="107">
        <v>1240</v>
      </c>
      <c r="I6782" s="112">
        <f t="shared" si="523"/>
        <v>1116</v>
      </c>
      <c r="J6782" s="112">
        <f t="shared" si="524"/>
        <v>992</v>
      </c>
    </row>
    <row r="6783" s="8" customFormat="1" spans="1:10">
      <c r="A6783" s="107" t="s">
        <v>308</v>
      </c>
      <c r="B6783" s="108">
        <v>331506012</v>
      </c>
      <c r="C6783" s="109" t="s">
        <v>11956</v>
      </c>
      <c r="D6783" s="108"/>
      <c r="E6783" s="108"/>
      <c r="F6783" s="107" t="s">
        <v>25</v>
      </c>
      <c r="G6783" s="108"/>
      <c r="H6783" s="117">
        <v>2741</v>
      </c>
      <c r="I6783" s="118">
        <v>2466.9</v>
      </c>
      <c r="J6783" s="118">
        <v>2192.8</v>
      </c>
    </row>
    <row r="6784" s="8" customFormat="1" spans="1:10">
      <c r="A6784" s="107" t="s">
        <v>308</v>
      </c>
      <c r="B6784" s="108">
        <v>331506013</v>
      </c>
      <c r="C6784" s="109" t="s">
        <v>11957</v>
      </c>
      <c r="D6784" s="108"/>
      <c r="E6784" s="108"/>
      <c r="F6784" s="107" t="s">
        <v>25</v>
      </c>
      <c r="G6784" s="108"/>
      <c r="H6784" s="117">
        <v>2562</v>
      </c>
      <c r="I6784" s="118">
        <v>2305.8</v>
      </c>
      <c r="J6784" s="118">
        <v>2049.6</v>
      </c>
    </row>
    <row r="6785" s="8" customFormat="1" ht="27" spans="1:10">
      <c r="A6785" s="107" t="s">
        <v>308</v>
      </c>
      <c r="B6785" s="108">
        <v>331506014</v>
      </c>
      <c r="C6785" s="109" t="s">
        <v>11958</v>
      </c>
      <c r="D6785" s="108"/>
      <c r="E6785" s="108"/>
      <c r="F6785" s="107" t="s">
        <v>25</v>
      </c>
      <c r="G6785" s="108"/>
      <c r="H6785" s="107">
        <v>1368</v>
      </c>
      <c r="I6785" s="112">
        <f t="shared" si="523"/>
        <v>1231.2</v>
      </c>
      <c r="J6785" s="112">
        <f t="shared" ref="J6784:J6796" si="525">H6785*0.8</f>
        <v>1094.4</v>
      </c>
    </row>
    <row r="6786" s="8" customFormat="1" spans="1:10">
      <c r="A6786" s="107" t="s">
        <v>308</v>
      </c>
      <c r="B6786" s="108">
        <v>331506015</v>
      </c>
      <c r="C6786" s="109" t="s">
        <v>11959</v>
      </c>
      <c r="D6786" s="108"/>
      <c r="E6786" s="108"/>
      <c r="F6786" s="107" t="s">
        <v>25</v>
      </c>
      <c r="G6786" s="108"/>
      <c r="H6786" s="117">
        <v>2253</v>
      </c>
      <c r="I6786" s="118">
        <v>2027.7</v>
      </c>
      <c r="J6786" s="118">
        <v>1802.4</v>
      </c>
    </row>
    <row r="6787" s="8" customFormat="1" spans="1:10">
      <c r="A6787" s="107" t="s">
        <v>308</v>
      </c>
      <c r="B6787" s="108">
        <v>331506016</v>
      </c>
      <c r="C6787" s="109" t="s">
        <v>11960</v>
      </c>
      <c r="D6787" s="108" t="s">
        <v>11961</v>
      </c>
      <c r="E6787" s="108"/>
      <c r="F6787" s="107" t="s">
        <v>11962</v>
      </c>
      <c r="G6787" s="110"/>
      <c r="H6787" s="107">
        <v>1377</v>
      </c>
      <c r="I6787" s="112">
        <f t="shared" si="523"/>
        <v>1239.3</v>
      </c>
      <c r="J6787" s="112">
        <f t="shared" si="525"/>
        <v>1101.6</v>
      </c>
    </row>
    <row r="6788" s="8" customFormat="1" spans="1:10">
      <c r="A6788" s="107" t="s">
        <v>308</v>
      </c>
      <c r="B6788" s="108" t="s">
        <v>11963</v>
      </c>
      <c r="C6788" s="120" t="s">
        <v>11964</v>
      </c>
      <c r="D6788" s="108"/>
      <c r="E6788" s="108"/>
      <c r="F6788" s="107" t="s">
        <v>11962</v>
      </c>
      <c r="G6788" s="108"/>
      <c r="H6788" s="107">
        <v>1514.7</v>
      </c>
      <c r="I6788" s="112">
        <f t="shared" si="523"/>
        <v>1363.23</v>
      </c>
      <c r="J6788" s="112">
        <f t="shared" si="525"/>
        <v>1211.76</v>
      </c>
    </row>
    <row r="6789" s="8" customFormat="1" spans="1:10">
      <c r="A6789" s="107" t="s">
        <v>308</v>
      </c>
      <c r="B6789" s="108">
        <v>331506017</v>
      </c>
      <c r="C6789" s="109" t="s">
        <v>11965</v>
      </c>
      <c r="D6789" s="108" t="s">
        <v>11966</v>
      </c>
      <c r="E6789" s="108"/>
      <c r="F6789" s="107" t="s">
        <v>11962</v>
      </c>
      <c r="G6789" s="108"/>
      <c r="H6789" s="107">
        <v>1045</v>
      </c>
      <c r="I6789" s="112">
        <f t="shared" si="523"/>
        <v>940.5</v>
      </c>
      <c r="J6789" s="112">
        <f t="shared" si="525"/>
        <v>836</v>
      </c>
    </row>
    <row r="6790" s="8" customFormat="1" spans="1:10">
      <c r="A6790" s="107" t="s">
        <v>308</v>
      </c>
      <c r="B6790" s="108" t="s">
        <v>11967</v>
      </c>
      <c r="C6790" s="120" t="s">
        <v>11968</v>
      </c>
      <c r="D6790" s="108"/>
      <c r="E6790" s="108"/>
      <c r="F6790" s="107" t="s">
        <v>11962</v>
      </c>
      <c r="G6790" s="108"/>
      <c r="H6790" s="107">
        <v>1149.5</v>
      </c>
      <c r="I6790" s="112">
        <f t="shared" si="523"/>
        <v>1034.55</v>
      </c>
      <c r="J6790" s="112">
        <f t="shared" si="525"/>
        <v>919.6</v>
      </c>
    </row>
    <row r="6791" s="8" customFormat="1" spans="1:10">
      <c r="A6791" s="107" t="s">
        <v>308</v>
      </c>
      <c r="B6791" s="108">
        <v>331506018</v>
      </c>
      <c r="C6791" s="109" t="s">
        <v>11969</v>
      </c>
      <c r="D6791" s="108" t="s">
        <v>11970</v>
      </c>
      <c r="E6791" s="108"/>
      <c r="F6791" s="107" t="s">
        <v>11962</v>
      </c>
      <c r="G6791" s="108"/>
      <c r="H6791" s="107">
        <v>855</v>
      </c>
      <c r="I6791" s="112">
        <f t="shared" si="523"/>
        <v>769.5</v>
      </c>
      <c r="J6791" s="112">
        <f t="shared" si="525"/>
        <v>684</v>
      </c>
    </row>
    <row r="6792" s="8" customFormat="1" spans="1:10">
      <c r="A6792" s="107" t="s">
        <v>308</v>
      </c>
      <c r="B6792" s="108" t="s">
        <v>11971</v>
      </c>
      <c r="C6792" s="120" t="s">
        <v>11972</v>
      </c>
      <c r="D6792" s="108"/>
      <c r="E6792" s="108"/>
      <c r="F6792" s="107" t="s">
        <v>11962</v>
      </c>
      <c r="G6792" s="108"/>
      <c r="H6792" s="107">
        <v>940.5</v>
      </c>
      <c r="I6792" s="112">
        <f t="shared" si="523"/>
        <v>846.45</v>
      </c>
      <c r="J6792" s="112">
        <f t="shared" si="525"/>
        <v>752.4</v>
      </c>
    </row>
    <row r="6793" s="8" customFormat="1" spans="1:10">
      <c r="A6793" s="107" t="s">
        <v>308</v>
      </c>
      <c r="B6793" s="108">
        <v>331506019</v>
      </c>
      <c r="C6793" s="109" t="s">
        <v>11973</v>
      </c>
      <c r="D6793" s="178"/>
      <c r="E6793" s="108"/>
      <c r="F6793" s="107" t="s">
        <v>25</v>
      </c>
      <c r="G6793" s="108"/>
      <c r="H6793" s="107">
        <v>1240</v>
      </c>
      <c r="I6793" s="112">
        <f t="shared" si="523"/>
        <v>1116</v>
      </c>
      <c r="J6793" s="112">
        <f t="shared" si="525"/>
        <v>992</v>
      </c>
    </row>
    <row r="6794" s="8" customFormat="1" spans="1:10">
      <c r="A6794" s="107" t="s">
        <v>308</v>
      </c>
      <c r="B6794" s="52" t="s">
        <v>11974</v>
      </c>
      <c r="C6794" s="120" t="s">
        <v>11975</v>
      </c>
      <c r="D6794" s="108"/>
      <c r="E6794" s="108"/>
      <c r="F6794" s="107" t="s">
        <v>25</v>
      </c>
      <c r="G6794" s="108"/>
      <c r="H6794" s="107">
        <v>1364</v>
      </c>
      <c r="I6794" s="112">
        <f t="shared" si="523"/>
        <v>1227.6</v>
      </c>
      <c r="J6794" s="112">
        <f t="shared" si="525"/>
        <v>1091.2</v>
      </c>
    </row>
    <row r="6795" s="8" customFormat="1" spans="1:10">
      <c r="A6795" s="107" t="s">
        <v>308</v>
      </c>
      <c r="B6795" s="108" t="s">
        <v>11976</v>
      </c>
      <c r="C6795" s="120" t="s">
        <v>11977</v>
      </c>
      <c r="D6795" s="108"/>
      <c r="E6795" s="108"/>
      <c r="F6795" s="107" t="s">
        <v>25</v>
      </c>
      <c r="G6795" s="110"/>
      <c r="H6795" s="117">
        <v>2113</v>
      </c>
      <c r="I6795" s="118">
        <v>1901.7</v>
      </c>
      <c r="J6795" s="118">
        <v>1690.4</v>
      </c>
    </row>
    <row r="6796" s="8" customFormat="1" spans="1:10">
      <c r="A6796" s="107" t="s">
        <v>308</v>
      </c>
      <c r="B6796" s="108" t="s">
        <v>11978</v>
      </c>
      <c r="C6796" s="120" t="s">
        <v>11979</v>
      </c>
      <c r="D6796" s="108"/>
      <c r="E6796" s="108"/>
      <c r="F6796" s="107" t="s">
        <v>25</v>
      </c>
      <c r="G6796" s="108"/>
      <c r="H6796" s="107">
        <v>124</v>
      </c>
      <c r="I6796" s="112">
        <f t="shared" si="523"/>
        <v>111.6</v>
      </c>
      <c r="J6796" s="112">
        <f t="shared" si="525"/>
        <v>99.2</v>
      </c>
    </row>
    <row r="6797" s="8" customFormat="1" ht="54" spans="1:10">
      <c r="A6797" s="107" t="s">
        <v>308</v>
      </c>
      <c r="B6797" s="108">
        <v>331506020</v>
      </c>
      <c r="C6797" s="109" t="s">
        <v>11980</v>
      </c>
      <c r="D6797" s="108" t="s">
        <v>11981</v>
      </c>
      <c r="E6797" s="108"/>
      <c r="F6797" s="107" t="s">
        <v>11962</v>
      </c>
      <c r="G6797" s="108" t="s">
        <v>11982</v>
      </c>
      <c r="H6797" s="117">
        <v>2049</v>
      </c>
      <c r="I6797" s="118">
        <v>1844.1</v>
      </c>
      <c r="J6797" s="118">
        <v>1639.2</v>
      </c>
    </row>
    <row r="6798" s="8" customFormat="1" spans="1:10">
      <c r="A6798" s="107" t="s">
        <v>308</v>
      </c>
      <c r="B6798" s="108">
        <v>331506021</v>
      </c>
      <c r="C6798" s="109" t="s">
        <v>11983</v>
      </c>
      <c r="D6798" s="108"/>
      <c r="E6798" s="108"/>
      <c r="F6798" s="107" t="s">
        <v>25</v>
      </c>
      <c r="G6798" s="108"/>
      <c r="H6798" s="117">
        <v>1857</v>
      </c>
      <c r="I6798" s="118">
        <v>1671.3</v>
      </c>
      <c r="J6798" s="118">
        <v>1485.6</v>
      </c>
    </row>
    <row r="6799" s="8" customFormat="1" spans="1:10">
      <c r="A6799" s="107" t="s">
        <v>308</v>
      </c>
      <c r="B6799" s="108">
        <v>331506022</v>
      </c>
      <c r="C6799" s="109" t="s">
        <v>11984</v>
      </c>
      <c r="D6799" s="108"/>
      <c r="E6799" s="108"/>
      <c r="F6799" s="107" t="s">
        <v>25</v>
      </c>
      <c r="G6799" s="110"/>
      <c r="H6799" s="107">
        <v>1058</v>
      </c>
      <c r="I6799" s="112">
        <f t="shared" si="523"/>
        <v>952.2</v>
      </c>
      <c r="J6799" s="113">
        <v>846.4</v>
      </c>
    </row>
    <row r="6800" s="8" customFormat="1" spans="1:10">
      <c r="A6800" s="107" t="s">
        <v>308</v>
      </c>
      <c r="B6800" s="108">
        <v>331506023</v>
      </c>
      <c r="C6800" s="109" t="s">
        <v>11985</v>
      </c>
      <c r="D6800" s="108"/>
      <c r="E6800" s="108"/>
      <c r="F6800" s="107" t="s">
        <v>25</v>
      </c>
      <c r="G6800" s="108"/>
      <c r="H6800" s="117">
        <v>2660</v>
      </c>
      <c r="I6800" s="118">
        <v>2394</v>
      </c>
      <c r="J6800" s="118">
        <v>2128</v>
      </c>
    </row>
    <row r="6801" s="8" customFormat="1" ht="27" spans="1:10">
      <c r="A6801" s="107" t="s">
        <v>308</v>
      </c>
      <c r="B6801" s="108">
        <v>331506024</v>
      </c>
      <c r="C6801" s="109" t="s">
        <v>11986</v>
      </c>
      <c r="D6801" s="108" t="s">
        <v>11987</v>
      </c>
      <c r="E6801" s="108"/>
      <c r="F6801" s="107" t="s">
        <v>11962</v>
      </c>
      <c r="G6801" s="108"/>
      <c r="H6801" s="107">
        <v>1690</v>
      </c>
      <c r="I6801" s="112">
        <f t="shared" si="523"/>
        <v>1521</v>
      </c>
      <c r="J6801" s="112">
        <f t="shared" ref="J6798:J6806" si="526">H6801*0.8</f>
        <v>1352</v>
      </c>
    </row>
    <row r="6802" s="9" customFormat="1" spans="1:10">
      <c r="A6802" s="113" t="s">
        <v>308</v>
      </c>
      <c r="B6802" s="167" t="s">
        <v>11988</v>
      </c>
      <c r="C6802" s="120" t="s">
        <v>11989</v>
      </c>
      <c r="D6802" s="121" t="s">
        <v>11990</v>
      </c>
      <c r="E6802" s="121"/>
      <c r="F6802" s="113" t="s">
        <v>25</v>
      </c>
      <c r="G6802" s="121"/>
      <c r="H6802" s="113">
        <v>2673</v>
      </c>
      <c r="I6802" s="112">
        <f t="shared" si="523"/>
        <v>2405.7</v>
      </c>
      <c r="J6802" s="112">
        <f t="shared" si="526"/>
        <v>2138.4</v>
      </c>
    </row>
    <row r="6803" s="9" customFormat="1" spans="1:10">
      <c r="A6803" s="113" t="s">
        <v>308</v>
      </c>
      <c r="B6803" s="167" t="s">
        <v>11991</v>
      </c>
      <c r="C6803" s="120" t="s">
        <v>11992</v>
      </c>
      <c r="D6803" s="121" t="s">
        <v>11993</v>
      </c>
      <c r="E6803" s="121"/>
      <c r="F6803" s="107" t="s">
        <v>657</v>
      </c>
      <c r="G6803" s="121"/>
      <c r="H6803" s="113">
        <v>1200</v>
      </c>
      <c r="I6803" s="112">
        <f t="shared" si="523"/>
        <v>1080</v>
      </c>
      <c r="J6803" s="112">
        <f t="shared" si="526"/>
        <v>960</v>
      </c>
    </row>
    <row r="6804" s="9" customFormat="1" ht="40.5" spans="1:10">
      <c r="A6804" s="113" t="s">
        <v>308</v>
      </c>
      <c r="B6804" s="167" t="s">
        <v>11994</v>
      </c>
      <c r="C6804" s="120" t="s">
        <v>11995</v>
      </c>
      <c r="D6804" s="121" t="s">
        <v>11996</v>
      </c>
      <c r="E6804" s="121"/>
      <c r="F6804" s="113" t="s">
        <v>25</v>
      </c>
      <c r="G6804" s="121"/>
      <c r="H6804" s="112">
        <v>2000</v>
      </c>
      <c r="I6804" s="112">
        <f t="shared" si="523"/>
        <v>1800</v>
      </c>
      <c r="J6804" s="112">
        <f t="shared" si="526"/>
        <v>1600</v>
      </c>
    </row>
    <row r="6805" s="9" customFormat="1" ht="27" spans="1:10">
      <c r="A6805" s="113" t="s">
        <v>308</v>
      </c>
      <c r="B6805" s="167" t="s">
        <v>11997</v>
      </c>
      <c r="C6805" s="120" t="s">
        <v>11998</v>
      </c>
      <c r="D6805" s="121" t="s">
        <v>11999</v>
      </c>
      <c r="E6805" s="121"/>
      <c r="F6805" s="113" t="s">
        <v>25</v>
      </c>
      <c r="G6805" s="121"/>
      <c r="H6805" s="112">
        <v>2969</v>
      </c>
      <c r="I6805" s="112">
        <f t="shared" si="523"/>
        <v>2672.1</v>
      </c>
      <c r="J6805" s="112">
        <f t="shared" si="526"/>
        <v>2375.2</v>
      </c>
    </row>
    <row r="6806" s="9" customFormat="1" ht="40.5" spans="1:10">
      <c r="A6806" s="122" t="s">
        <v>308</v>
      </c>
      <c r="B6806" s="167" t="s">
        <v>12000</v>
      </c>
      <c r="C6806" s="124" t="s">
        <v>12001</v>
      </c>
      <c r="D6806" s="121" t="s">
        <v>12002</v>
      </c>
      <c r="E6806" s="125"/>
      <c r="F6806" s="122" t="s">
        <v>25</v>
      </c>
      <c r="G6806" s="119"/>
      <c r="H6806" s="113">
        <v>2700</v>
      </c>
      <c r="I6806" s="112">
        <f t="shared" si="523"/>
        <v>2430</v>
      </c>
      <c r="J6806" s="112">
        <f t="shared" si="526"/>
        <v>2160</v>
      </c>
    </row>
    <row r="6807" s="8" customFormat="1" spans="1:10">
      <c r="A6807" s="107"/>
      <c r="B6807" s="108">
        <v>331507</v>
      </c>
      <c r="C6807" s="109" t="s">
        <v>12003</v>
      </c>
      <c r="D6807" s="108"/>
      <c r="E6807" s="108" t="s">
        <v>11816</v>
      </c>
      <c r="F6807" s="107" t="s">
        <v>25</v>
      </c>
      <c r="G6807" s="108"/>
      <c r="H6807" s="107"/>
      <c r="I6807" s="112"/>
      <c r="J6807" s="112"/>
    </row>
    <row r="6808" s="8" customFormat="1" spans="1:10">
      <c r="A6808" s="107" t="s">
        <v>308</v>
      </c>
      <c r="B6808" s="108">
        <v>331507001</v>
      </c>
      <c r="C6808" s="109" t="s">
        <v>12004</v>
      </c>
      <c r="D6808" s="108" t="s">
        <v>12005</v>
      </c>
      <c r="E6808" s="108"/>
      <c r="F6808" s="107" t="s">
        <v>25</v>
      </c>
      <c r="G6808" s="110"/>
      <c r="H6808" s="117">
        <v>5100</v>
      </c>
      <c r="I6808" s="118">
        <v>4590</v>
      </c>
      <c r="J6808" s="118">
        <v>4080</v>
      </c>
    </row>
    <row r="6809" s="8" customFormat="1" spans="1:10">
      <c r="A6809" s="107" t="s">
        <v>308</v>
      </c>
      <c r="B6809" s="108" t="s">
        <v>12006</v>
      </c>
      <c r="C6809" s="120" t="s">
        <v>12007</v>
      </c>
      <c r="D6809" s="108" t="s">
        <v>12005</v>
      </c>
      <c r="E6809" s="108"/>
      <c r="F6809" s="107" t="s">
        <v>25</v>
      </c>
      <c r="G6809" s="108"/>
      <c r="H6809" s="107">
        <v>3334.5</v>
      </c>
      <c r="I6809" s="112">
        <f t="shared" ref="I6808:I6831" si="527">H6809*0.9</f>
        <v>3001.05</v>
      </c>
      <c r="J6809" s="112">
        <f t="shared" ref="J6808:J6814" si="528">H6809*0.8</f>
        <v>2667.6</v>
      </c>
    </row>
    <row r="6810" s="8" customFormat="1" spans="1:10">
      <c r="A6810" s="107" t="s">
        <v>308</v>
      </c>
      <c r="B6810" s="108">
        <v>331507002</v>
      </c>
      <c r="C6810" s="109" t="s">
        <v>12008</v>
      </c>
      <c r="D6810" s="108"/>
      <c r="E6810" s="108"/>
      <c r="F6810" s="107" t="s">
        <v>25</v>
      </c>
      <c r="G6810" s="108"/>
      <c r="H6810" s="117">
        <v>3685</v>
      </c>
      <c r="I6810" s="118">
        <v>3316.5</v>
      </c>
      <c r="J6810" s="118">
        <v>2948</v>
      </c>
    </row>
    <row r="6811" s="8" customFormat="1" spans="1:10">
      <c r="A6811" s="107" t="s">
        <v>308</v>
      </c>
      <c r="B6811" s="108">
        <v>331507003</v>
      </c>
      <c r="C6811" s="109" t="s">
        <v>12009</v>
      </c>
      <c r="D6811" s="108"/>
      <c r="E6811" s="108"/>
      <c r="F6811" s="107" t="s">
        <v>25</v>
      </c>
      <c r="G6811" s="110"/>
      <c r="H6811" s="117">
        <v>3790</v>
      </c>
      <c r="I6811" s="118">
        <v>3411</v>
      </c>
      <c r="J6811" s="118">
        <v>3032</v>
      </c>
    </row>
    <row r="6812" s="8" customFormat="1" spans="1:10">
      <c r="A6812" s="107" t="s">
        <v>308</v>
      </c>
      <c r="B6812" s="108" t="s">
        <v>12010</v>
      </c>
      <c r="C6812" s="120" t="s">
        <v>12011</v>
      </c>
      <c r="D6812" s="108"/>
      <c r="E6812" s="108"/>
      <c r="F6812" s="107" t="s">
        <v>25</v>
      </c>
      <c r="G6812" s="108"/>
      <c r="H6812" s="107">
        <v>2470</v>
      </c>
      <c r="I6812" s="112">
        <f t="shared" si="527"/>
        <v>2223</v>
      </c>
      <c r="J6812" s="112">
        <f t="shared" si="528"/>
        <v>1976</v>
      </c>
    </row>
    <row r="6813" s="8" customFormat="1" spans="1:10">
      <c r="A6813" s="107" t="s">
        <v>308</v>
      </c>
      <c r="B6813" s="108">
        <v>331507004</v>
      </c>
      <c r="C6813" s="109" t="s">
        <v>12012</v>
      </c>
      <c r="D6813" s="108"/>
      <c r="E6813" s="108"/>
      <c r="F6813" s="107" t="s">
        <v>25</v>
      </c>
      <c r="G6813" s="110"/>
      <c r="H6813" s="107">
        <v>2185</v>
      </c>
      <c r="I6813" s="112">
        <f t="shared" si="527"/>
        <v>1966.5</v>
      </c>
      <c r="J6813" s="112">
        <f t="shared" si="528"/>
        <v>1748</v>
      </c>
    </row>
    <row r="6814" s="8" customFormat="1" spans="1:10">
      <c r="A6814" s="107" t="s">
        <v>308</v>
      </c>
      <c r="B6814" s="108" t="s">
        <v>12013</v>
      </c>
      <c r="C6814" s="120" t="s">
        <v>12014</v>
      </c>
      <c r="D6814" s="108"/>
      <c r="E6814" s="108"/>
      <c r="F6814" s="107" t="s">
        <v>25</v>
      </c>
      <c r="G6814" s="108"/>
      <c r="H6814" s="107">
        <v>2840.5</v>
      </c>
      <c r="I6814" s="112">
        <f t="shared" si="527"/>
        <v>2556.45</v>
      </c>
      <c r="J6814" s="112">
        <f t="shared" si="528"/>
        <v>2272.4</v>
      </c>
    </row>
    <row r="6815" s="8" customFormat="1" spans="1:10">
      <c r="A6815" s="107" t="s">
        <v>308</v>
      </c>
      <c r="B6815" s="108">
        <v>331507005</v>
      </c>
      <c r="C6815" s="109" t="s">
        <v>12015</v>
      </c>
      <c r="D6815" s="84" t="s">
        <v>12016</v>
      </c>
      <c r="E6815" s="108"/>
      <c r="F6815" s="107" t="s">
        <v>25</v>
      </c>
      <c r="G6815" s="110"/>
      <c r="H6815" s="107">
        <v>2520</v>
      </c>
      <c r="I6815" s="112">
        <f t="shared" si="527"/>
        <v>2268</v>
      </c>
      <c r="J6815" s="113">
        <v>2016</v>
      </c>
    </row>
    <row r="6816" s="8" customFormat="1" spans="1:10">
      <c r="A6816" s="107" t="s">
        <v>308</v>
      </c>
      <c r="B6816" s="108" t="s">
        <v>12017</v>
      </c>
      <c r="C6816" s="120" t="s">
        <v>12018</v>
      </c>
      <c r="D6816" s="108"/>
      <c r="E6816" s="108"/>
      <c r="F6816" s="107" t="s">
        <v>25</v>
      </c>
      <c r="G6816" s="108"/>
      <c r="H6816" s="107">
        <v>3276</v>
      </c>
      <c r="I6816" s="112">
        <f t="shared" si="527"/>
        <v>2948.4</v>
      </c>
      <c r="J6816" s="113">
        <v>2620.8</v>
      </c>
    </row>
    <row r="6817" s="8" customFormat="1" spans="1:10">
      <c r="A6817" s="107" t="s">
        <v>308</v>
      </c>
      <c r="B6817" s="108">
        <v>331507006</v>
      </c>
      <c r="C6817" s="109" t="s">
        <v>12019</v>
      </c>
      <c r="D6817" s="84" t="s">
        <v>12016</v>
      </c>
      <c r="E6817" s="108"/>
      <c r="F6817" s="107" t="s">
        <v>25</v>
      </c>
      <c r="G6817" s="108"/>
      <c r="H6817" s="107">
        <v>2369</v>
      </c>
      <c r="I6817" s="112">
        <f t="shared" si="527"/>
        <v>2132.1</v>
      </c>
      <c r="J6817" s="113">
        <v>1895.2</v>
      </c>
    </row>
    <row r="6818" s="8" customFormat="1" spans="1:10">
      <c r="A6818" s="107" t="s">
        <v>308</v>
      </c>
      <c r="B6818" s="108">
        <v>331507007</v>
      </c>
      <c r="C6818" s="109" t="s">
        <v>12020</v>
      </c>
      <c r="D6818" s="84" t="s">
        <v>12016</v>
      </c>
      <c r="E6818" s="108"/>
      <c r="F6818" s="107" t="s">
        <v>25</v>
      </c>
      <c r="G6818" s="110"/>
      <c r="H6818" s="107">
        <v>2621</v>
      </c>
      <c r="I6818" s="112">
        <f t="shared" si="527"/>
        <v>2358.9</v>
      </c>
      <c r="J6818" s="113">
        <v>2096.8</v>
      </c>
    </row>
    <row r="6819" s="8" customFormat="1" spans="1:10">
      <c r="A6819" s="107" t="s">
        <v>308</v>
      </c>
      <c r="B6819" s="108" t="s">
        <v>12021</v>
      </c>
      <c r="C6819" s="120" t="s">
        <v>12022</v>
      </c>
      <c r="D6819" s="108"/>
      <c r="E6819" s="108"/>
      <c r="F6819" s="107" t="s">
        <v>25</v>
      </c>
      <c r="G6819" s="108"/>
      <c r="H6819" s="117">
        <v>4000.2</v>
      </c>
      <c r="I6819" s="118">
        <v>3600.18</v>
      </c>
      <c r="J6819" s="118">
        <v>3200.16</v>
      </c>
    </row>
    <row r="6820" s="8" customFormat="1" spans="1:10">
      <c r="A6820" s="107" t="s">
        <v>308</v>
      </c>
      <c r="B6820" s="108">
        <v>331507008</v>
      </c>
      <c r="C6820" s="109" t="s">
        <v>12023</v>
      </c>
      <c r="D6820" s="108"/>
      <c r="E6820" s="108"/>
      <c r="F6820" s="107" t="s">
        <v>25</v>
      </c>
      <c r="G6820" s="110"/>
      <c r="H6820" s="107">
        <v>2080</v>
      </c>
      <c r="I6820" s="112">
        <f t="shared" si="527"/>
        <v>1872</v>
      </c>
      <c r="J6820" s="112">
        <f t="shared" ref="J6820:J6824" si="529">H6820*0.8</f>
        <v>1664</v>
      </c>
    </row>
    <row r="6821" s="8" customFormat="1" spans="1:10">
      <c r="A6821" s="107" t="s">
        <v>308</v>
      </c>
      <c r="B6821" s="108" t="s">
        <v>12024</v>
      </c>
      <c r="C6821" s="120" t="s">
        <v>12025</v>
      </c>
      <c r="D6821" s="108"/>
      <c r="E6821" s="108"/>
      <c r="F6821" s="107" t="s">
        <v>25</v>
      </c>
      <c r="G6821" s="108"/>
      <c r="H6821" s="107">
        <v>2704</v>
      </c>
      <c r="I6821" s="112">
        <f t="shared" si="527"/>
        <v>2433.6</v>
      </c>
      <c r="J6821" s="112">
        <f t="shared" si="529"/>
        <v>2163.2</v>
      </c>
    </row>
    <row r="6822" s="8" customFormat="1" spans="1:10">
      <c r="A6822" s="107" t="s">
        <v>308</v>
      </c>
      <c r="B6822" s="108">
        <v>331507009</v>
      </c>
      <c r="C6822" s="109" t="s">
        <v>12026</v>
      </c>
      <c r="D6822" s="108"/>
      <c r="E6822" s="108"/>
      <c r="F6822" s="107" t="s">
        <v>25</v>
      </c>
      <c r="G6822" s="110"/>
      <c r="H6822" s="107">
        <v>2660</v>
      </c>
      <c r="I6822" s="112">
        <f t="shared" si="527"/>
        <v>2394</v>
      </c>
      <c r="J6822" s="112">
        <f t="shared" si="529"/>
        <v>2128</v>
      </c>
    </row>
    <row r="6823" s="8" customFormat="1" spans="1:10">
      <c r="A6823" s="107" t="s">
        <v>308</v>
      </c>
      <c r="B6823" s="108" t="s">
        <v>12027</v>
      </c>
      <c r="C6823" s="120" t="s">
        <v>12028</v>
      </c>
      <c r="D6823" s="108"/>
      <c r="E6823" s="108"/>
      <c r="F6823" s="107" t="s">
        <v>25</v>
      </c>
      <c r="G6823" s="108"/>
      <c r="H6823" s="107">
        <v>3458</v>
      </c>
      <c r="I6823" s="112">
        <f t="shared" si="527"/>
        <v>3112.2</v>
      </c>
      <c r="J6823" s="112">
        <f t="shared" si="529"/>
        <v>2766.4</v>
      </c>
    </row>
    <row r="6824" s="8" customFormat="1" ht="27" spans="1:10">
      <c r="A6824" s="107" t="s">
        <v>308</v>
      </c>
      <c r="B6824" s="108">
        <v>331507010</v>
      </c>
      <c r="C6824" s="109" t="s">
        <v>12029</v>
      </c>
      <c r="D6824" s="73" t="s">
        <v>12030</v>
      </c>
      <c r="E6824" s="108"/>
      <c r="F6824" s="107" t="s">
        <v>25</v>
      </c>
      <c r="G6824" s="108"/>
      <c r="H6824" s="107">
        <v>2470</v>
      </c>
      <c r="I6824" s="112">
        <f t="shared" si="527"/>
        <v>2223</v>
      </c>
      <c r="J6824" s="112">
        <f t="shared" si="529"/>
        <v>1976</v>
      </c>
    </row>
    <row r="6825" s="8" customFormat="1" spans="1:10">
      <c r="A6825" s="107" t="s">
        <v>308</v>
      </c>
      <c r="B6825" s="108">
        <v>331507011</v>
      </c>
      <c r="C6825" s="109" t="s">
        <v>12031</v>
      </c>
      <c r="D6825" s="108"/>
      <c r="E6825" s="108"/>
      <c r="F6825" s="107" t="s">
        <v>25</v>
      </c>
      <c r="G6825" s="108"/>
      <c r="H6825" s="107">
        <v>1512</v>
      </c>
      <c r="I6825" s="112">
        <f t="shared" si="527"/>
        <v>1360.8</v>
      </c>
      <c r="J6825" s="113">
        <v>1209.6</v>
      </c>
    </row>
    <row r="6826" s="8" customFormat="1" spans="1:10">
      <c r="A6826" s="107" t="s">
        <v>308</v>
      </c>
      <c r="B6826" s="108">
        <v>331507012</v>
      </c>
      <c r="C6826" s="109" t="s">
        <v>12032</v>
      </c>
      <c r="D6826" s="108"/>
      <c r="E6826" s="108"/>
      <c r="F6826" s="107" t="s">
        <v>25</v>
      </c>
      <c r="G6826" s="108"/>
      <c r="H6826" s="107">
        <v>1990</v>
      </c>
      <c r="I6826" s="112">
        <f t="shared" si="527"/>
        <v>1791</v>
      </c>
      <c r="J6826" s="112">
        <f t="shared" ref="J6826:J6831" si="530">H6826*0.8</f>
        <v>1592</v>
      </c>
    </row>
    <row r="6827" s="8" customFormat="1" spans="1:10">
      <c r="A6827" s="107" t="s">
        <v>308</v>
      </c>
      <c r="B6827" s="108">
        <v>331507013</v>
      </c>
      <c r="C6827" s="109" t="s">
        <v>12033</v>
      </c>
      <c r="D6827" s="110"/>
      <c r="E6827" s="108" t="s">
        <v>11816</v>
      </c>
      <c r="F6827" s="107" t="s">
        <v>25</v>
      </c>
      <c r="G6827" s="108"/>
      <c r="H6827" s="107">
        <v>1440</v>
      </c>
      <c r="I6827" s="112">
        <f t="shared" si="527"/>
        <v>1296</v>
      </c>
      <c r="J6827" s="112">
        <f t="shared" si="530"/>
        <v>1152</v>
      </c>
    </row>
    <row r="6828" s="8" customFormat="1" spans="1:10">
      <c r="A6828" s="107" t="s">
        <v>308</v>
      </c>
      <c r="B6828" s="108" t="s">
        <v>12034</v>
      </c>
      <c r="C6828" s="120" t="s">
        <v>12035</v>
      </c>
      <c r="D6828" s="108"/>
      <c r="E6828" s="108" t="s">
        <v>11816</v>
      </c>
      <c r="F6828" s="107" t="s">
        <v>25</v>
      </c>
      <c r="G6828" s="108"/>
      <c r="H6828" s="107">
        <v>1440</v>
      </c>
      <c r="I6828" s="112">
        <f t="shared" si="527"/>
        <v>1296</v>
      </c>
      <c r="J6828" s="112">
        <f t="shared" si="530"/>
        <v>1152</v>
      </c>
    </row>
    <row r="6829" s="8" customFormat="1" spans="1:10">
      <c r="A6829" s="107" t="s">
        <v>308</v>
      </c>
      <c r="B6829" s="108">
        <v>331507014</v>
      </c>
      <c r="C6829" s="109" t="s">
        <v>12036</v>
      </c>
      <c r="D6829" s="108"/>
      <c r="E6829" s="108" t="s">
        <v>11816</v>
      </c>
      <c r="F6829" s="107" t="s">
        <v>25</v>
      </c>
      <c r="G6829" s="108"/>
      <c r="H6829" s="107">
        <v>2400</v>
      </c>
      <c r="I6829" s="112">
        <f t="shared" si="527"/>
        <v>2160</v>
      </c>
      <c r="J6829" s="112">
        <f t="shared" si="530"/>
        <v>1920</v>
      </c>
    </row>
    <row r="6830" s="9" customFormat="1" ht="27" spans="1:10">
      <c r="A6830" s="113" t="s">
        <v>308</v>
      </c>
      <c r="B6830" s="167" t="s">
        <v>12037</v>
      </c>
      <c r="C6830" s="120" t="s">
        <v>12038</v>
      </c>
      <c r="D6830" s="121" t="s">
        <v>12039</v>
      </c>
      <c r="E6830" s="121"/>
      <c r="F6830" s="113" t="s">
        <v>25</v>
      </c>
      <c r="G6830" s="121"/>
      <c r="H6830" s="112">
        <v>3200</v>
      </c>
      <c r="I6830" s="112">
        <f t="shared" si="527"/>
        <v>2880</v>
      </c>
      <c r="J6830" s="112">
        <f t="shared" si="530"/>
        <v>2560</v>
      </c>
    </row>
    <row r="6831" s="9" customFormat="1" spans="1:10">
      <c r="A6831" s="122" t="s">
        <v>308</v>
      </c>
      <c r="B6831" s="167" t="s">
        <v>12040</v>
      </c>
      <c r="C6831" s="124" t="s">
        <v>12041</v>
      </c>
      <c r="D6831" s="121" t="s">
        <v>12042</v>
      </c>
      <c r="E6831" s="125"/>
      <c r="F6831" s="122" t="s">
        <v>25</v>
      </c>
      <c r="G6831" s="119"/>
      <c r="H6831" s="113">
        <v>2213</v>
      </c>
      <c r="I6831" s="112">
        <f t="shared" si="527"/>
        <v>1991.7</v>
      </c>
      <c r="J6831" s="112">
        <f t="shared" si="530"/>
        <v>1770.4</v>
      </c>
    </row>
    <row r="6832" s="8" customFormat="1" spans="1:10">
      <c r="A6832" s="107"/>
      <c r="B6832" s="108">
        <v>331508</v>
      </c>
      <c r="C6832" s="109" t="s">
        <v>12043</v>
      </c>
      <c r="D6832" s="108"/>
      <c r="E6832" s="108"/>
      <c r="F6832" s="107"/>
      <c r="G6832" s="108"/>
      <c r="H6832" s="107"/>
      <c r="I6832" s="112"/>
      <c r="J6832" s="112"/>
    </row>
    <row r="6833" s="8" customFormat="1" spans="1:10">
      <c r="A6833" s="107" t="s">
        <v>308</v>
      </c>
      <c r="B6833" s="108">
        <v>331508001</v>
      </c>
      <c r="C6833" s="109" t="s">
        <v>12044</v>
      </c>
      <c r="D6833" s="108"/>
      <c r="E6833" s="108"/>
      <c r="F6833" s="107" t="s">
        <v>25</v>
      </c>
      <c r="G6833" s="108"/>
      <c r="H6833" s="107">
        <v>2200</v>
      </c>
      <c r="I6833" s="112">
        <f t="shared" ref="I6833:I6837" si="531">H6833*0.9</f>
        <v>1980</v>
      </c>
      <c r="J6833" s="113">
        <v>1760</v>
      </c>
    </row>
    <row r="6834" s="8" customFormat="1" spans="1:10">
      <c r="A6834" s="107" t="s">
        <v>308</v>
      </c>
      <c r="B6834" s="108">
        <v>331508002</v>
      </c>
      <c r="C6834" s="109" t="s">
        <v>12045</v>
      </c>
      <c r="D6834" s="108"/>
      <c r="E6834" s="108"/>
      <c r="F6834" s="107" t="s">
        <v>25</v>
      </c>
      <c r="G6834" s="108"/>
      <c r="H6834" s="107">
        <v>1358</v>
      </c>
      <c r="I6834" s="112">
        <f t="shared" si="531"/>
        <v>1222.2</v>
      </c>
      <c r="J6834" s="112">
        <f t="shared" ref="J6834:J6837" si="532">H6834*0.8</f>
        <v>1086.4</v>
      </c>
    </row>
    <row r="6835" s="8" customFormat="1" spans="1:10">
      <c r="A6835" s="107" t="s">
        <v>308</v>
      </c>
      <c r="B6835" s="108">
        <v>331508003</v>
      </c>
      <c r="C6835" s="109" t="s">
        <v>12046</v>
      </c>
      <c r="D6835" s="108"/>
      <c r="E6835" s="108"/>
      <c r="F6835" s="107" t="s">
        <v>25</v>
      </c>
      <c r="G6835" s="108"/>
      <c r="H6835" s="107">
        <v>1349</v>
      </c>
      <c r="I6835" s="112">
        <f t="shared" si="531"/>
        <v>1214.1</v>
      </c>
      <c r="J6835" s="112">
        <f t="shared" si="532"/>
        <v>1079.2</v>
      </c>
    </row>
    <row r="6836" s="8" customFormat="1" ht="27" spans="1:10">
      <c r="A6836" s="107" t="s">
        <v>308</v>
      </c>
      <c r="B6836" s="108">
        <v>331508004</v>
      </c>
      <c r="C6836" s="109" t="s">
        <v>12047</v>
      </c>
      <c r="D6836" s="108"/>
      <c r="E6836" s="108"/>
      <c r="F6836" s="107" t="s">
        <v>25</v>
      </c>
      <c r="G6836" s="108"/>
      <c r="H6836" s="107">
        <v>1995</v>
      </c>
      <c r="I6836" s="112">
        <f t="shared" si="531"/>
        <v>1795.5</v>
      </c>
      <c r="J6836" s="112">
        <f t="shared" si="532"/>
        <v>1596</v>
      </c>
    </row>
    <row r="6837" s="8" customFormat="1" spans="1:10">
      <c r="A6837" s="107" t="s">
        <v>308</v>
      </c>
      <c r="B6837" s="108">
        <v>331508005</v>
      </c>
      <c r="C6837" s="109" t="s">
        <v>12048</v>
      </c>
      <c r="D6837" s="108"/>
      <c r="E6837" s="108"/>
      <c r="F6837" s="107" t="s">
        <v>25</v>
      </c>
      <c r="G6837" s="108"/>
      <c r="H6837" s="107">
        <v>1928</v>
      </c>
      <c r="I6837" s="112">
        <f t="shared" si="531"/>
        <v>1735.2</v>
      </c>
      <c r="J6837" s="112">
        <f t="shared" si="532"/>
        <v>1542.4</v>
      </c>
    </row>
    <row r="6838" s="8" customFormat="1" spans="1:10">
      <c r="A6838" s="107"/>
      <c r="B6838" s="108">
        <v>331509</v>
      </c>
      <c r="C6838" s="109" t="s">
        <v>12049</v>
      </c>
      <c r="D6838" s="108"/>
      <c r="E6838" s="108"/>
      <c r="F6838" s="107"/>
      <c r="G6838" s="108"/>
      <c r="H6838" s="107"/>
      <c r="I6838" s="112"/>
      <c r="J6838" s="112"/>
    </row>
    <row r="6839" s="8" customFormat="1" spans="1:10">
      <c r="A6839" s="107" t="s">
        <v>308</v>
      </c>
      <c r="B6839" s="108">
        <v>331509001</v>
      </c>
      <c r="C6839" s="109" t="s">
        <v>12050</v>
      </c>
      <c r="D6839" s="108"/>
      <c r="E6839" s="108"/>
      <c r="F6839" s="107" t="s">
        <v>25</v>
      </c>
      <c r="G6839" s="108"/>
      <c r="H6839" s="107">
        <v>760</v>
      </c>
      <c r="I6839" s="112">
        <f t="shared" ref="I6839:I6848" si="533">H6839*0.9</f>
        <v>684</v>
      </c>
      <c r="J6839" s="112">
        <f t="shared" ref="J6839:J6842" si="534">H6839*0.8</f>
        <v>608</v>
      </c>
    </row>
    <row r="6840" s="8" customFormat="1" ht="27" spans="1:10">
      <c r="A6840" s="107" t="s">
        <v>308</v>
      </c>
      <c r="B6840" s="108">
        <v>331509002</v>
      </c>
      <c r="C6840" s="109" t="s">
        <v>12051</v>
      </c>
      <c r="D6840" s="108"/>
      <c r="E6840" s="108"/>
      <c r="F6840" s="107" t="s">
        <v>25</v>
      </c>
      <c r="G6840" s="108"/>
      <c r="H6840" s="107">
        <v>1399</v>
      </c>
      <c r="I6840" s="112">
        <f t="shared" si="533"/>
        <v>1259.1</v>
      </c>
      <c r="J6840" s="112">
        <f t="shared" si="534"/>
        <v>1119.2</v>
      </c>
    </row>
    <row r="6841" s="8" customFormat="1" spans="1:10">
      <c r="A6841" s="107" t="s">
        <v>308</v>
      </c>
      <c r="B6841" s="108">
        <v>331509003</v>
      </c>
      <c r="C6841" s="109" t="s">
        <v>12052</v>
      </c>
      <c r="D6841" s="108"/>
      <c r="E6841" s="108"/>
      <c r="F6841" s="107" t="s">
        <v>25</v>
      </c>
      <c r="G6841" s="108"/>
      <c r="H6841" s="107">
        <v>1100</v>
      </c>
      <c r="I6841" s="112">
        <f t="shared" si="533"/>
        <v>990</v>
      </c>
      <c r="J6841" s="112">
        <f t="shared" si="534"/>
        <v>880</v>
      </c>
    </row>
    <row r="6842" s="8" customFormat="1" spans="1:10">
      <c r="A6842" s="107" t="s">
        <v>308</v>
      </c>
      <c r="B6842" s="108">
        <v>331509004</v>
      </c>
      <c r="C6842" s="109" t="s">
        <v>12053</v>
      </c>
      <c r="D6842" s="108"/>
      <c r="E6842" s="108"/>
      <c r="F6842" s="107" t="s">
        <v>25</v>
      </c>
      <c r="G6842" s="108"/>
      <c r="H6842" s="107">
        <v>984</v>
      </c>
      <c r="I6842" s="112">
        <f t="shared" si="533"/>
        <v>885.6</v>
      </c>
      <c r="J6842" s="112">
        <f t="shared" si="534"/>
        <v>787.2</v>
      </c>
    </row>
    <row r="6843" s="8" customFormat="1" spans="1:10">
      <c r="A6843" s="107" t="s">
        <v>308</v>
      </c>
      <c r="B6843" s="108">
        <v>331509005</v>
      </c>
      <c r="C6843" s="109" t="s">
        <v>12054</v>
      </c>
      <c r="D6843" s="108"/>
      <c r="E6843" s="108"/>
      <c r="F6843" s="107" t="s">
        <v>25</v>
      </c>
      <c r="G6843" s="108"/>
      <c r="H6843" s="107">
        <v>983</v>
      </c>
      <c r="I6843" s="112">
        <f t="shared" si="533"/>
        <v>884.7</v>
      </c>
      <c r="J6843" s="113">
        <v>786.4</v>
      </c>
    </row>
    <row r="6844" s="8" customFormat="1" spans="1:10">
      <c r="A6844" s="107" t="s">
        <v>308</v>
      </c>
      <c r="B6844" s="108">
        <v>331509006</v>
      </c>
      <c r="C6844" s="109" t="s">
        <v>12055</v>
      </c>
      <c r="D6844" s="108" t="s">
        <v>12056</v>
      </c>
      <c r="E6844" s="108"/>
      <c r="F6844" s="107" t="s">
        <v>25</v>
      </c>
      <c r="G6844" s="110"/>
      <c r="H6844" s="107">
        <v>760</v>
      </c>
      <c r="I6844" s="112">
        <f t="shared" si="533"/>
        <v>684</v>
      </c>
      <c r="J6844" s="112">
        <f t="shared" ref="J6844:J6848" si="535">H6844*0.8</f>
        <v>608</v>
      </c>
    </row>
    <row r="6845" s="8" customFormat="1" spans="1:10">
      <c r="A6845" s="107" t="s">
        <v>308</v>
      </c>
      <c r="B6845" s="108" t="s">
        <v>12057</v>
      </c>
      <c r="C6845" s="120" t="s">
        <v>12058</v>
      </c>
      <c r="D6845" s="108"/>
      <c r="E6845" s="108"/>
      <c r="F6845" s="107" t="s">
        <v>25</v>
      </c>
      <c r="G6845" s="108"/>
      <c r="H6845" s="107">
        <v>1064</v>
      </c>
      <c r="I6845" s="112">
        <f t="shared" si="533"/>
        <v>957.6</v>
      </c>
      <c r="J6845" s="112">
        <f t="shared" si="535"/>
        <v>851.2</v>
      </c>
    </row>
    <row r="6846" s="8" customFormat="1" ht="27" spans="1:10">
      <c r="A6846" s="107" t="s">
        <v>308</v>
      </c>
      <c r="B6846" s="108">
        <v>331509007</v>
      </c>
      <c r="C6846" s="109" t="s">
        <v>12059</v>
      </c>
      <c r="D6846" s="108"/>
      <c r="E6846" s="108"/>
      <c r="F6846" s="107" t="s">
        <v>25</v>
      </c>
      <c r="G6846" s="108"/>
      <c r="H6846" s="107">
        <v>1615</v>
      </c>
      <c r="I6846" s="112">
        <f t="shared" si="533"/>
        <v>1453.5</v>
      </c>
      <c r="J6846" s="112">
        <f t="shared" si="535"/>
        <v>1292</v>
      </c>
    </row>
    <row r="6847" s="8" customFormat="1" ht="27" spans="1:10">
      <c r="A6847" s="107" t="s">
        <v>308</v>
      </c>
      <c r="B6847" s="108">
        <v>331509008</v>
      </c>
      <c r="C6847" s="109" t="s">
        <v>12060</v>
      </c>
      <c r="D6847" s="108"/>
      <c r="E6847" s="108"/>
      <c r="F6847" s="107" t="s">
        <v>25</v>
      </c>
      <c r="G6847" s="108"/>
      <c r="H6847" s="107">
        <v>1940</v>
      </c>
      <c r="I6847" s="112">
        <f t="shared" si="533"/>
        <v>1746</v>
      </c>
      <c r="J6847" s="112">
        <f t="shared" si="535"/>
        <v>1552</v>
      </c>
    </row>
    <row r="6848" s="8" customFormat="1" spans="1:10">
      <c r="A6848" s="107" t="s">
        <v>308</v>
      </c>
      <c r="B6848" s="108">
        <v>331509009</v>
      </c>
      <c r="C6848" s="109" t="s">
        <v>12061</v>
      </c>
      <c r="D6848" s="108"/>
      <c r="E6848" s="108"/>
      <c r="F6848" s="107" t="s">
        <v>25</v>
      </c>
      <c r="G6848" s="108"/>
      <c r="H6848" s="107">
        <v>855</v>
      </c>
      <c r="I6848" s="112">
        <f t="shared" si="533"/>
        <v>769.5</v>
      </c>
      <c r="J6848" s="112">
        <f t="shared" si="535"/>
        <v>684</v>
      </c>
    </row>
    <row r="6849" s="8" customFormat="1" spans="1:10">
      <c r="A6849" s="107" t="s">
        <v>308</v>
      </c>
      <c r="B6849" s="108">
        <v>331510</v>
      </c>
      <c r="C6849" s="109" t="s">
        <v>12062</v>
      </c>
      <c r="D6849" s="108"/>
      <c r="E6849" s="108"/>
      <c r="F6849" s="107"/>
      <c r="G6849" s="108"/>
      <c r="H6849" s="107"/>
      <c r="I6849" s="112"/>
      <c r="J6849" s="112"/>
    </row>
    <row r="6850" s="8" customFormat="1" spans="1:10">
      <c r="A6850" s="107" t="s">
        <v>308</v>
      </c>
      <c r="B6850" s="108">
        <v>331510001</v>
      </c>
      <c r="C6850" s="109" t="s">
        <v>12063</v>
      </c>
      <c r="D6850" s="108"/>
      <c r="E6850" s="108"/>
      <c r="F6850" s="107" t="s">
        <v>25</v>
      </c>
      <c r="G6850" s="108"/>
      <c r="H6850" s="107">
        <v>1475</v>
      </c>
      <c r="I6850" s="112">
        <f t="shared" ref="I6850:I6863" si="536">H6850*0.9</f>
        <v>1327.5</v>
      </c>
      <c r="J6850" s="112">
        <f t="shared" ref="J6850:J6863" si="537">H6850*0.8</f>
        <v>1180</v>
      </c>
    </row>
    <row r="6851" s="8" customFormat="1" spans="1:10">
      <c r="A6851" s="107" t="s">
        <v>308</v>
      </c>
      <c r="B6851" s="108">
        <v>331510002</v>
      </c>
      <c r="C6851" s="109" t="s">
        <v>12064</v>
      </c>
      <c r="D6851" s="108"/>
      <c r="E6851" s="108"/>
      <c r="F6851" s="107" t="s">
        <v>25</v>
      </c>
      <c r="G6851" s="108"/>
      <c r="H6851" s="107">
        <v>1263</v>
      </c>
      <c r="I6851" s="112">
        <f t="shared" si="536"/>
        <v>1136.7</v>
      </c>
      <c r="J6851" s="112">
        <f t="shared" si="537"/>
        <v>1010.4</v>
      </c>
    </row>
    <row r="6852" s="8" customFormat="1" spans="1:10">
      <c r="A6852" s="107" t="s">
        <v>308</v>
      </c>
      <c r="B6852" s="108">
        <v>331510003</v>
      </c>
      <c r="C6852" s="109" t="s">
        <v>12065</v>
      </c>
      <c r="D6852" s="129"/>
      <c r="E6852" s="108"/>
      <c r="F6852" s="107" t="s">
        <v>25</v>
      </c>
      <c r="G6852" s="108"/>
      <c r="H6852" s="117">
        <v>1350</v>
      </c>
      <c r="I6852" s="118">
        <v>1215</v>
      </c>
      <c r="J6852" s="118">
        <v>1080</v>
      </c>
    </row>
    <row r="6853" s="8" customFormat="1" spans="1:10">
      <c r="A6853" s="107" t="s">
        <v>308</v>
      </c>
      <c r="B6853" s="108" t="s">
        <v>12066</v>
      </c>
      <c r="C6853" s="109" t="s">
        <v>12067</v>
      </c>
      <c r="D6853" s="129"/>
      <c r="E6853" s="108"/>
      <c r="F6853" s="107" t="s">
        <v>25</v>
      </c>
      <c r="G6853" s="108"/>
      <c r="H6853" s="107">
        <v>1263</v>
      </c>
      <c r="I6853" s="112">
        <f t="shared" si="536"/>
        <v>1136.7</v>
      </c>
      <c r="J6853" s="112">
        <f t="shared" si="537"/>
        <v>1010.4</v>
      </c>
    </row>
    <row r="6854" s="8" customFormat="1" spans="1:10">
      <c r="A6854" s="107" t="s">
        <v>308</v>
      </c>
      <c r="B6854" s="108" t="s">
        <v>12068</v>
      </c>
      <c r="C6854" s="109" t="s">
        <v>12069</v>
      </c>
      <c r="D6854" s="129"/>
      <c r="E6854" s="108"/>
      <c r="F6854" s="107" t="s">
        <v>25</v>
      </c>
      <c r="G6854" s="108"/>
      <c r="H6854" s="107">
        <v>1263</v>
      </c>
      <c r="I6854" s="112">
        <f t="shared" si="536"/>
        <v>1136.7</v>
      </c>
      <c r="J6854" s="112">
        <f t="shared" si="537"/>
        <v>1010.4</v>
      </c>
    </row>
    <row r="6855" s="8" customFormat="1" spans="1:10">
      <c r="A6855" s="107" t="s">
        <v>308</v>
      </c>
      <c r="B6855" s="108">
        <v>331510004</v>
      </c>
      <c r="C6855" s="109" t="s">
        <v>12070</v>
      </c>
      <c r="D6855" s="108" t="s">
        <v>11529</v>
      </c>
      <c r="E6855" s="108"/>
      <c r="F6855" s="107" t="s">
        <v>25</v>
      </c>
      <c r="G6855" s="108"/>
      <c r="H6855" s="107">
        <v>2270</v>
      </c>
      <c r="I6855" s="112">
        <f t="shared" si="536"/>
        <v>2043</v>
      </c>
      <c r="J6855" s="112">
        <f t="shared" si="537"/>
        <v>1816</v>
      </c>
    </row>
    <row r="6856" s="8" customFormat="1" spans="1:10">
      <c r="A6856" s="107" t="s">
        <v>308</v>
      </c>
      <c r="B6856" s="108">
        <v>331510005</v>
      </c>
      <c r="C6856" s="109" t="s">
        <v>12071</v>
      </c>
      <c r="D6856" s="108"/>
      <c r="E6856" s="108"/>
      <c r="F6856" s="107" t="s">
        <v>25</v>
      </c>
      <c r="G6856" s="108"/>
      <c r="H6856" s="107">
        <v>1862</v>
      </c>
      <c r="I6856" s="112">
        <f t="shared" si="536"/>
        <v>1675.8</v>
      </c>
      <c r="J6856" s="112">
        <f t="shared" si="537"/>
        <v>1489.6</v>
      </c>
    </row>
    <row r="6857" s="8" customFormat="1" spans="1:10">
      <c r="A6857" s="107" t="s">
        <v>308</v>
      </c>
      <c r="B6857" s="108">
        <v>331510006</v>
      </c>
      <c r="C6857" s="109" t="s">
        <v>12072</v>
      </c>
      <c r="D6857" s="110"/>
      <c r="E6857" s="108"/>
      <c r="F6857" s="107" t="s">
        <v>25</v>
      </c>
      <c r="G6857" s="108"/>
      <c r="H6857" s="107">
        <v>1805</v>
      </c>
      <c r="I6857" s="112">
        <f t="shared" si="536"/>
        <v>1624.5</v>
      </c>
      <c r="J6857" s="112">
        <f t="shared" si="537"/>
        <v>1444</v>
      </c>
    </row>
    <row r="6858" s="8" customFormat="1" spans="1:10">
      <c r="A6858" s="107" t="s">
        <v>308</v>
      </c>
      <c r="B6858" s="108" t="s">
        <v>12073</v>
      </c>
      <c r="C6858" s="120" t="s">
        <v>12074</v>
      </c>
      <c r="D6858" s="108"/>
      <c r="E6858" s="108"/>
      <c r="F6858" s="107" t="s">
        <v>25</v>
      </c>
      <c r="G6858" s="108"/>
      <c r="H6858" s="117">
        <v>3070</v>
      </c>
      <c r="I6858" s="118">
        <v>2763</v>
      </c>
      <c r="J6858" s="118">
        <v>2456</v>
      </c>
    </row>
    <row r="6859" s="8" customFormat="1" spans="1:10">
      <c r="A6859" s="107" t="s">
        <v>308</v>
      </c>
      <c r="B6859" s="108">
        <v>331510007</v>
      </c>
      <c r="C6859" s="109" t="s">
        <v>12075</v>
      </c>
      <c r="D6859" s="108"/>
      <c r="E6859" s="108"/>
      <c r="F6859" s="107" t="s">
        <v>25</v>
      </c>
      <c r="G6859" s="108"/>
      <c r="H6859" s="107">
        <v>2200</v>
      </c>
      <c r="I6859" s="112">
        <f t="shared" si="536"/>
        <v>1980</v>
      </c>
      <c r="J6859" s="112">
        <f t="shared" si="537"/>
        <v>1760</v>
      </c>
    </row>
    <row r="6860" s="8" customFormat="1" spans="1:10">
      <c r="A6860" s="107" t="s">
        <v>308</v>
      </c>
      <c r="B6860" s="108">
        <v>331510008</v>
      </c>
      <c r="C6860" s="109" t="s">
        <v>12076</v>
      </c>
      <c r="D6860" s="108"/>
      <c r="E6860" s="108"/>
      <c r="F6860" s="107" t="s">
        <v>25</v>
      </c>
      <c r="G6860" s="108"/>
      <c r="H6860" s="117">
        <v>3509</v>
      </c>
      <c r="I6860" s="118">
        <v>3158.1</v>
      </c>
      <c r="J6860" s="118">
        <v>2807.2</v>
      </c>
    </row>
    <row r="6861" s="8" customFormat="1" spans="1:10">
      <c r="A6861" s="107" t="s">
        <v>308</v>
      </c>
      <c r="B6861" s="108">
        <v>331510009</v>
      </c>
      <c r="C6861" s="109" t="s">
        <v>12077</v>
      </c>
      <c r="D6861" s="108"/>
      <c r="E6861" s="108" t="s">
        <v>797</v>
      </c>
      <c r="F6861" s="107" t="s">
        <v>25</v>
      </c>
      <c r="G6861" s="108"/>
      <c r="H6861" s="107">
        <v>1330</v>
      </c>
      <c r="I6861" s="112">
        <f t="shared" si="536"/>
        <v>1197</v>
      </c>
      <c r="J6861" s="112">
        <f t="shared" si="537"/>
        <v>1064</v>
      </c>
    </row>
    <row r="6862" s="8" customFormat="1" spans="1:10">
      <c r="A6862" s="107" t="s">
        <v>308</v>
      </c>
      <c r="B6862" s="108">
        <v>331510010</v>
      </c>
      <c r="C6862" s="109" t="s">
        <v>12078</v>
      </c>
      <c r="D6862" s="108"/>
      <c r="E6862" s="108"/>
      <c r="F6862" s="107" t="s">
        <v>25</v>
      </c>
      <c r="G6862" s="108"/>
      <c r="H6862" s="107">
        <v>1520</v>
      </c>
      <c r="I6862" s="112">
        <f t="shared" si="536"/>
        <v>1368</v>
      </c>
      <c r="J6862" s="112">
        <f t="shared" si="537"/>
        <v>1216</v>
      </c>
    </row>
    <row r="6863" s="9" customFormat="1" ht="40.5" spans="1:10">
      <c r="A6863" s="122" t="s">
        <v>308</v>
      </c>
      <c r="B6863" s="167" t="s">
        <v>12079</v>
      </c>
      <c r="C6863" s="124" t="s">
        <v>12080</v>
      </c>
      <c r="D6863" s="121" t="s">
        <v>12081</v>
      </c>
      <c r="E6863" s="125"/>
      <c r="F6863" s="122" t="s">
        <v>25</v>
      </c>
      <c r="G6863" s="119"/>
      <c r="H6863" s="113">
        <v>2468</v>
      </c>
      <c r="I6863" s="112">
        <f t="shared" si="536"/>
        <v>2221.2</v>
      </c>
      <c r="J6863" s="112">
        <f t="shared" si="537"/>
        <v>1974.4</v>
      </c>
    </row>
    <row r="6864" s="8" customFormat="1" spans="1:10">
      <c r="A6864" s="107"/>
      <c r="B6864" s="108">
        <v>331511</v>
      </c>
      <c r="C6864" s="109" t="s">
        <v>12082</v>
      </c>
      <c r="D6864" s="108"/>
      <c r="E6864" s="108"/>
      <c r="F6864" s="107"/>
      <c r="G6864" s="108"/>
      <c r="H6864" s="107"/>
      <c r="I6864" s="112"/>
      <c r="J6864" s="112"/>
    </row>
    <row r="6865" s="8" customFormat="1" spans="1:10">
      <c r="A6865" s="107" t="s">
        <v>308</v>
      </c>
      <c r="B6865" s="108">
        <v>331511001</v>
      </c>
      <c r="C6865" s="109" t="s">
        <v>12083</v>
      </c>
      <c r="D6865" s="108"/>
      <c r="E6865" s="108"/>
      <c r="F6865" s="107" t="s">
        <v>25</v>
      </c>
      <c r="G6865" s="108"/>
      <c r="H6865" s="107">
        <v>1203</v>
      </c>
      <c r="I6865" s="112">
        <f t="shared" ref="I6865:I6873" si="538">H6865*0.9</f>
        <v>1082.7</v>
      </c>
      <c r="J6865" s="112">
        <f t="shared" ref="J6865:J6873" si="539">H6865*0.8</f>
        <v>962.4</v>
      </c>
    </row>
    <row r="6866" s="8" customFormat="1" ht="27" spans="1:10">
      <c r="A6866" s="107" t="s">
        <v>308</v>
      </c>
      <c r="B6866" s="108">
        <v>331511002</v>
      </c>
      <c r="C6866" s="109" t="s">
        <v>12084</v>
      </c>
      <c r="D6866" s="108"/>
      <c r="E6866" s="108"/>
      <c r="F6866" s="107" t="s">
        <v>25</v>
      </c>
      <c r="G6866" s="108"/>
      <c r="H6866" s="107">
        <v>1615</v>
      </c>
      <c r="I6866" s="112">
        <f t="shared" si="538"/>
        <v>1453.5</v>
      </c>
      <c r="J6866" s="112">
        <f t="shared" si="539"/>
        <v>1292</v>
      </c>
    </row>
    <row r="6867" s="8" customFormat="1" spans="1:10">
      <c r="A6867" s="107" t="s">
        <v>308</v>
      </c>
      <c r="B6867" s="108">
        <v>331511003</v>
      </c>
      <c r="C6867" s="109" t="s">
        <v>12085</v>
      </c>
      <c r="D6867" s="110"/>
      <c r="E6867" s="108"/>
      <c r="F6867" s="107" t="s">
        <v>25</v>
      </c>
      <c r="G6867" s="110"/>
      <c r="H6867" s="107">
        <v>1200</v>
      </c>
      <c r="I6867" s="112">
        <f t="shared" si="538"/>
        <v>1080</v>
      </c>
      <c r="J6867" s="112">
        <f t="shared" si="539"/>
        <v>960</v>
      </c>
    </row>
    <row r="6868" s="8" customFormat="1" spans="1:10">
      <c r="A6868" s="107" t="s">
        <v>308</v>
      </c>
      <c r="B6868" s="108" t="s">
        <v>12086</v>
      </c>
      <c r="C6868" s="120" t="s">
        <v>12087</v>
      </c>
      <c r="D6868" s="108"/>
      <c r="E6868" s="108"/>
      <c r="F6868" s="107" t="s">
        <v>25</v>
      </c>
      <c r="G6868" s="108"/>
      <c r="H6868" s="107">
        <v>1200</v>
      </c>
      <c r="I6868" s="112">
        <f t="shared" si="538"/>
        <v>1080</v>
      </c>
      <c r="J6868" s="112">
        <f t="shared" si="539"/>
        <v>960</v>
      </c>
    </row>
    <row r="6869" s="8" customFormat="1" spans="1:10">
      <c r="A6869" s="107" t="s">
        <v>308</v>
      </c>
      <c r="B6869" s="108" t="s">
        <v>12088</v>
      </c>
      <c r="C6869" s="120" t="s">
        <v>12089</v>
      </c>
      <c r="D6869" s="108"/>
      <c r="E6869" s="108"/>
      <c r="F6869" s="107" t="s">
        <v>25</v>
      </c>
      <c r="G6869" s="108"/>
      <c r="H6869" s="107">
        <v>1200</v>
      </c>
      <c r="I6869" s="112">
        <f t="shared" si="538"/>
        <v>1080</v>
      </c>
      <c r="J6869" s="112">
        <f t="shared" si="539"/>
        <v>960</v>
      </c>
    </row>
    <row r="6870" s="8" customFormat="1" spans="1:10">
      <c r="A6870" s="107" t="s">
        <v>308</v>
      </c>
      <c r="B6870" s="108" t="s">
        <v>12090</v>
      </c>
      <c r="C6870" s="120" t="s">
        <v>12091</v>
      </c>
      <c r="D6870" s="108"/>
      <c r="E6870" s="108"/>
      <c r="F6870" s="107" t="s">
        <v>25</v>
      </c>
      <c r="G6870" s="108"/>
      <c r="H6870" s="107">
        <v>1560</v>
      </c>
      <c r="I6870" s="112">
        <f t="shared" si="538"/>
        <v>1404</v>
      </c>
      <c r="J6870" s="112">
        <f t="shared" si="539"/>
        <v>1248</v>
      </c>
    </row>
    <row r="6871" s="8" customFormat="1" spans="1:10">
      <c r="A6871" s="107" t="s">
        <v>308</v>
      </c>
      <c r="B6871" s="108">
        <v>331511004</v>
      </c>
      <c r="C6871" s="109" t="s">
        <v>12092</v>
      </c>
      <c r="D6871" s="108"/>
      <c r="E6871" s="108"/>
      <c r="F6871" s="107" t="s">
        <v>25</v>
      </c>
      <c r="G6871" s="108"/>
      <c r="H6871" s="107">
        <v>855</v>
      </c>
      <c r="I6871" s="112">
        <f t="shared" si="538"/>
        <v>769.5</v>
      </c>
      <c r="J6871" s="112">
        <f t="shared" si="539"/>
        <v>684</v>
      </c>
    </row>
    <row r="6872" s="8" customFormat="1" spans="1:10">
      <c r="A6872" s="107" t="s">
        <v>308</v>
      </c>
      <c r="B6872" s="108">
        <v>331511005</v>
      </c>
      <c r="C6872" s="109" t="s">
        <v>12093</v>
      </c>
      <c r="D6872" s="110"/>
      <c r="E6872" s="108"/>
      <c r="F6872" s="107" t="s">
        <v>25</v>
      </c>
      <c r="G6872" s="108"/>
      <c r="H6872" s="107">
        <v>690</v>
      </c>
      <c r="I6872" s="112">
        <f t="shared" si="538"/>
        <v>621</v>
      </c>
      <c r="J6872" s="112">
        <f t="shared" si="539"/>
        <v>552</v>
      </c>
    </row>
    <row r="6873" s="8" customFormat="1" spans="1:10">
      <c r="A6873" s="107" t="s">
        <v>308</v>
      </c>
      <c r="B6873" s="108" t="s">
        <v>12094</v>
      </c>
      <c r="C6873" s="120" t="s">
        <v>12095</v>
      </c>
      <c r="D6873" s="108"/>
      <c r="E6873" s="108"/>
      <c r="F6873" s="107" t="s">
        <v>25</v>
      </c>
      <c r="G6873" s="108"/>
      <c r="H6873" s="107">
        <v>690</v>
      </c>
      <c r="I6873" s="112">
        <f t="shared" si="538"/>
        <v>621</v>
      </c>
      <c r="J6873" s="112">
        <f t="shared" si="539"/>
        <v>552</v>
      </c>
    </row>
    <row r="6874" s="8" customFormat="1" spans="1:10">
      <c r="A6874" s="107"/>
      <c r="B6874" s="108">
        <v>331512</v>
      </c>
      <c r="C6874" s="109" t="s">
        <v>12096</v>
      </c>
      <c r="D6874" s="108"/>
      <c r="E6874" s="108"/>
      <c r="F6874" s="107"/>
      <c r="G6874" s="108"/>
      <c r="H6874" s="107"/>
      <c r="I6874" s="112"/>
      <c r="J6874" s="112"/>
    </row>
    <row r="6875" s="8" customFormat="1" spans="1:10">
      <c r="A6875" s="107" t="s">
        <v>308</v>
      </c>
      <c r="B6875" s="108">
        <v>331512001</v>
      </c>
      <c r="C6875" s="109" t="s">
        <v>12097</v>
      </c>
      <c r="D6875" s="108"/>
      <c r="E6875" s="108"/>
      <c r="F6875" s="107" t="s">
        <v>25</v>
      </c>
      <c r="G6875" s="108"/>
      <c r="H6875" s="107">
        <v>1710</v>
      </c>
      <c r="I6875" s="112">
        <f t="shared" ref="I6875:I6901" si="540">H6875*0.9</f>
        <v>1539</v>
      </c>
      <c r="J6875" s="112">
        <f t="shared" ref="J6875:J6896" si="541">H6875*0.8</f>
        <v>1368</v>
      </c>
    </row>
    <row r="6876" s="8" customFormat="1" spans="1:10">
      <c r="A6876" s="107" t="s">
        <v>308</v>
      </c>
      <c r="B6876" s="108">
        <v>331512002</v>
      </c>
      <c r="C6876" s="109" t="s">
        <v>12098</v>
      </c>
      <c r="D6876" s="108"/>
      <c r="E6876" s="108"/>
      <c r="F6876" s="107" t="s">
        <v>25</v>
      </c>
      <c r="G6876" s="108"/>
      <c r="H6876" s="107">
        <v>680</v>
      </c>
      <c r="I6876" s="112">
        <f t="shared" si="540"/>
        <v>612</v>
      </c>
      <c r="J6876" s="112">
        <f t="shared" si="541"/>
        <v>544</v>
      </c>
    </row>
    <row r="6877" s="8" customFormat="1" spans="1:10">
      <c r="A6877" s="107" t="s">
        <v>308</v>
      </c>
      <c r="B6877" s="108">
        <v>331512003</v>
      </c>
      <c r="C6877" s="109" t="s">
        <v>12099</v>
      </c>
      <c r="D6877" s="108"/>
      <c r="E6877" s="108"/>
      <c r="F6877" s="107" t="s">
        <v>25</v>
      </c>
      <c r="G6877" s="108"/>
      <c r="H6877" s="107">
        <v>1178</v>
      </c>
      <c r="I6877" s="112">
        <f t="shared" si="540"/>
        <v>1060.2</v>
      </c>
      <c r="J6877" s="112">
        <f t="shared" si="541"/>
        <v>942.4</v>
      </c>
    </row>
    <row r="6878" s="8" customFormat="1" spans="1:10">
      <c r="A6878" s="107" t="s">
        <v>308</v>
      </c>
      <c r="B6878" s="108">
        <v>331512004</v>
      </c>
      <c r="C6878" s="109" t="s">
        <v>12100</v>
      </c>
      <c r="D6878" s="108"/>
      <c r="E6878" s="108"/>
      <c r="F6878" s="107" t="s">
        <v>25</v>
      </c>
      <c r="G6878" s="108"/>
      <c r="H6878" s="107">
        <v>1380</v>
      </c>
      <c r="I6878" s="112">
        <f t="shared" si="540"/>
        <v>1242</v>
      </c>
      <c r="J6878" s="112">
        <f t="shared" si="541"/>
        <v>1104</v>
      </c>
    </row>
    <row r="6879" s="8" customFormat="1" spans="1:10">
      <c r="A6879" s="107" t="s">
        <v>308</v>
      </c>
      <c r="B6879" s="108">
        <v>331512005</v>
      </c>
      <c r="C6879" s="109" t="s">
        <v>12101</v>
      </c>
      <c r="D6879" s="108"/>
      <c r="E6879" s="108"/>
      <c r="F6879" s="107" t="s">
        <v>25</v>
      </c>
      <c r="G6879" s="108"/>
      <c r="H6879" s="107">
        <v>1330</v>
      </c>
      <c r="I6879" s="112">
        <f t="shared" si="540"/>
        <v>1197</v>
      </c>
      <c r="J6879" s="112">
        <f t="shared" si="541"/>
        <v>1064</v>
      </c>
    </row>
    <row r="6880" s="8" customFormat="1" spans="1:10">
      <c r="A6880" s="107" t="s">
        <v>308</v>
      </c>
      <c r="B6880" s="108">
        <v>331512006</v>
      </c>
      <c r="C6880" s="109" t="s">
        <v>12102</v>
      </c>
      <c r="D6880" s="108"/>
      <c r="E6880" s="108"/>
      <c r="F6880" s="107" t="s">
        <v>25</v>
      </c>
      <c r="G6880" s="108"/>
      <c r="H6880" s="107">
        <v>1380</v>
      </c>
      <c r="I6880" s="112">
        <f t="shared" si="540"/>
        <v>1242</v>
      </c>
      <c r="J6880" s="112">
        <f t="shared" si="541"/>
        <v>1104</v>
      </c>
    </row>
    <row r="6881" s="8" customFormat="1" spans="1:10">
      <c r="A6881" s="107" t="s">
        <v>308</v>
      </c>
      <c r="B6881" s="108">
        <v>331512007</v>
      </c>
      <c r="C6881" s="109" t="s">
        <v>12103</v>
      </c>
      <c r="D6881" s="171"/>
      <c r="E6881" s="108"/>
      <c r="F6881" s="107" t="s">
        <v>25</v>
      </c>
      <c r="G6881" s="108"/>
      <c r="H6881" s="107">
        <v>1450</v>
      </c>
      <c r="I6881" s="112">
        <f t="shared" si="540"/>
        <v>1305</v>
      </c>
      <c r="J6881" s="112">
        <f t="shared" si="541"/>
        <v>1160</v>
      </c>
    </row>
    <row r="6882" s="8" customFormat="1" spans="1:10">
      <c r="A6882" s="107" t="s">
        <v>308</v>
      </c>
      <c r="B6882" s="108" t="s">
        <v>12104</v>
      </c>
      <c r="C6882" s="109" t="s">
        <v>12105</v>
      </c>
      <c r="D6882" s="171"/>
      <c r="E6882" s="108"/>
      <c r="F6882" s="107" t="s">
        <v>25</v>
      </c>
      <c r="G6882" s="108"/>
      <c r="H6882" s="107">
        <v>1450</v>
      </c>
      <c r="I6882" s="112">
        <f t="shared" si="540"/>
        <v>1305</v>
      </c>
      <c r="J6882" s="112">
        <f t="shared" si="541"/>
        <v>1160</v>
      </c>
    </row>
    <row r="6883" s="8" customFormat="1" spans="1:10">
      <c r="A6883" s="107" t="s">
        <v>308</v>
      </c>
      <c r="B6883" s="108" t="s">
        <v>12106</v>
      </c>
      <c r="C6883" s="109" t="s">
        <v>12107</v>
      </c>
      <c r="D6883" s="171"/>
      <c r="E6883" s="108"/>
      <c r="F6883" s="107" t="s">
        <v>25</v>
      </c>
      <c r="G6883" s="108"/>
      <c r="H6883" s="107">
        <v>1450</v>
      </c>
      <c r="I6883" s="112">
        <f t="shared" si="540"/>
        <v>1305</v>
      </c>
      <c r="J6883" s="112">
        <f t="shared" si="541"/>
        <v>1160</v>
      </c>
    </row>
    <row r="6884" s="8" customFormat="1" spans="1:10">
      <c r="A6884" s="107" t="s">
        <v>308</v>
      </c>
      <c r="B6884" s="108" t="s">
        <v>12108</v>
      </c>
      <c r="C6884" s="109" t="s">
        <v>12109</v>
      </c>
      <c r="D6884" s="171"/>
      <c r="E6884" s="108"/>
      <c r="F6884" s="107" t="s">
        <v>25</v>
      </c>
      <c r="G6884" s="108"/>
      <c r="H6884" s="107">
        <v>1450</v>
      </c>
      <c r="I6884" s="112">
        <f t="shared" si="540"/>
        <v>1305</v>
      </c>
      <c r="J6884" s="112">
        <f t="shared" si="541"/>
        <v>1160</v>
      </c>
    </row>
    <row r="6885" s="8" customFormat="1" spans="1:10">
      <c r="A6885" s="107" t="s">
        <v>308</v>
      </c>
      <c r="B6885" s="108" t="s">
        <v>12110</v>
      </c>
      <c r="C6885" s="109" t="s">
        <v>12111</v>
      </c>
      <c r="D6885" s="171"/>
      <c r="E6885" s="108"/>
      <c r="F6885" s="107" t="s">
        <v>25</v>
      </c>
      <c r="G6885" s="108"/>
      <c r="H6885" s="107">
        <v>1450</v>
      </c>
      <c r="I6885" s="112">
        <f t="shared" si="540"/>
        <v>1305</v>
      </c>
      <c r="J6885" s="112">
        <f t="shared" si="541"/>
        <v>1160</v>
      </c>
    </row>
    <row r="6886" s="8" customFormat="1" spans="1:10">
      <c r="A6886" s="107" t="s">
        <v>308</v>
      </c>
      <c r="B6886" s="108">
        <v>331512008</v>
      </c>
      <c r="C6886" s="109" t="s">
        <v>12112</v>
      </c>
      <c r="D6886" s="108"/>
      <c r="E6886" s="108"/>
      <c r="F6886" s="107" t="s">
        <v>25</v>
      </c>
      <c r="G6886" s="108"/>
      <c r="H6886" s="107">
        <v>1100</v>
      </c>
      <c r="I6886" s="112">
        <f t="shared" si="540"/>
        <v>990</v>
      </c>
      <c r="J6886" s="112">
        <f t="shared" si="541"/>
        <v>880</v>
      </c>
    </row>
    <row r="6887" s="8" customFormat="1" spans="1:10">
      <c r="A6887" s="107" t="s">
        <v>308</v>
      </c>
      <c r="B6887" s="108">
        <v>331512009</v>
      </c>
      <c r="C6887" s="109" t="s">
        <v>12113</v>
      </c>
      <c r="D6887" s="108"/>
      <c r="E6887" s="108"/>
      <c r="F6887" s="107" t="s">
        <v>25</v>
      </c>
      <c r="G6887" s="108"/>
      <c r="H6887" s="107">
        <v>2000</v>
      </c>
      <c r="I6887" s="112">
        <f t="shared" si="540"/>
        <v>1800</v>
      </c>
      <c r="J6887" s="112">
        <f t="shared" si="541"/>
        <v>1600</v>
      </c>
    </row>
    <row r="6888" s="8" customFormat="1" spans="1:10">
      <c r="A6888" s="107" t="s">
        <v>308</v>
      </c>
      <c r="B6888" s="108">
        <v>331512010</v>
      </c>
      <c r="C6888" s="109" t="s">
        <v>12114</v>
      </c>
      <c r="D6888" s="108"/>
      <c r="E6888" s="108"/>
      <c r="F6888" s="107" t="s">
        <v>25</v>
      </c>
      <c r="G6888" s="108"/>
      <c r="H6888" s="107">
        <v>1330</v>
      </c>
      <c r="I6888" s="112">
        <f t="shared" si="540"/>
        <v>1197</v>
      </c>
      <c r="J6888" s="112">
        <f t="shared" si="541"/>
        <v>1064</v>
      </c>
    </row>
    <row r="6889" s="8" customFormat="1" spans="1:10">
      <c r="A6889" s="107" t="s">
        <v>308</v>
      </c>
      <c r="B6889" s="108">
        <v>331512011</v>
      </c>
      <c r="C6889" s="109" t="s">
        <v>12115</v>
      </c>
      <c r="D6889" s="108"/>
      <c r="E6889" s="108" t="s">
        <v>797</v>
      </c>
      <c r="F6889" s="107" t="s">
        <v>25</v>
      </c>
      <c r="G6889" s="108"/>
      <c r="H6889" s="107">
        <v>850</v>
      </c>
      <c r="I6889" s="112">
        <f t="shared" si="540"/>
        <v>765</v>
      </c>
      <c r="J6889" s="112">
        <f t="shared" si="541"/>
        <v>680</v>
      </c>
    </row>
    <row r="6890" s="8" customFormat="1" ht="40.5" spans="1:10">
      <c r="A6890" s="107" t="s">
        <v>308</v>
      </c>
      <c r="B6890" s="108">
        <v>331512012</v>
      </c>
      <c r="C6890" s="109" t="s">
        <v>12116</v>
      </c>
      <c r="D6890" s="108" t="s">
        <v>12117</v>
      </c>
      <c r="E6890" s="108" t="s">
        <v>12118</v>
      </c>
      <c r="F6890" s="107" t="s">
        <v>25</v>
      </c>
      <c r="G6890" s="108"/>
      <c r="H6890" s="117">
        <v>2520</v>
      </c>
      <c r="I6890" s="118">
        <v>2268</v>
      </c>
      <c r="J6890" s="118">
        <v>2016</v>
      </c>
    </row>
    <row r="6891" s="8" customFormat="1" spans="1:10">
      <c r="A6891" s="107" t="s">
        <v>308</v>
      </c>
      <c r="B6891" s="108">
        <v>331512013</v>
      </c>
      <c r="C6891" s="109" t="s">
        <v>12119</v>
      </c>
      <c r="D6891" s="108"/>
      <c r="E6891" s="108"/>
      <c r="F6891" s="107" t="s">
        <v>25</v>
      </c>
      <c r="G6891" s="108"/>
      <c r="H6891" s="107">
        <v>800</v>
      </c>
      <c r="I6891" s="112">
        <f t="shared" si="540"/>
        <v>720</v>
      </c>
      <c r="J6891" s="112">
        <f t="shared" si="541"/>
        <v>640</v>
      </c>
    </row>
    <row r="6892" s="8" customFormat="1" spans="1:10">
      <c r="A6892" s="107" t="s">
        <v>308</v>
      </c>
      <c r="B6892" s="108">
        <v>331512014</v>
      </c>
      <c r="C6892" s="109" t="s">
        <v>12120</v>
      </c>
      <c r="D6892" s="108" t="s">
        <v>12121</v>
      </c>
      <c r="E6892" s="108" t="s">
        <v>797</v>
      </c>
      <c r="F6892" s="107" t="s">
        <v>25</v>
      </c>
      <c r="G6892" s="108"/>
      <c r="H6892" s="117">
        <v>2197</v>
      </c>
      <c r="I6892" s="118">
        <v>1977.3</v>
      </c>
      <c r="J6892" s="118">
        <v>1757.6</v>
      </c>
    </row>
    <row r="6893" s="8" customFormat="1" spans="1:10">
      <c r="A6893" s="107" t="s">
        <v>308</v>
      </c>
      <c r="B6893" s="108">
        <v>331512015</v>
      </c>
      <c r="C6893" s="109" t="s">
        <v>12122</v>
      </c>
      <c r="D6893" s="108"/>
      <c r="E6893" s="108"/>
      <c r="F6893" s="107" t="s">
        <v>25</v>
      </c>
      <c r="G6893" s="110"/>
      <c r="H6893" s="107">
        <v>950</v>
      </c>
      <c r="I6893" s="112">
        <f t="shared" si="540"/>
        <v>855</v>
      </c>
      <c r="J6893" s="112">
        <f t="shared" si="541"/>
        <v>760</v>
      </c>
    </row>
    <row r="6894" s="8" customFormat="1" spans="1:10">
      <c r="A6894" s="107" t="s">
        <v>308</v>
      </c>
      <c r="B6894" s="108" t="s">
        <v>12123</v>
      </c>
      <c r="C6894" s="120" t="s">
        <v>12124</v>
      </c>
      <c r="D6894" s="108"/>
      <c r="E6894" s="108"/>
      <c r="F6894" s="107" t="s">
        <v>25</v>
      </c>
      <c r="G6894" s="108"/>
      <c r="H6894" s="107">
        <v>285</v>
      </c>
      <c r="I6894" s="112">
        <f t="shared" si="540"/>
        <v>256.5</v>
      </c>
      <c r="J6894" s="112">
        <f t="shared" si="541"/>
        <v>228</v>
      </c>
    </row>
    <row r="6895" s="8" customFormat="1" spans="1:10">
      <c r="A6895" s="107" t="s">
        <v>308</v>
      </c>
      <c r="B6895" s="108" t="s">
        <v>12125</v>
      </c>
      <c r="C6895" s="120" t="s">
        <v>12126</v>
      </c>
      <c r="D6895" s="108"/>
      <c r="E6895" s="108"/>
      <c r="F6895" s="107" t="s">
        <v>25</v>
      </c>
      <c r="G6895" s="108"/>
      <c r="H6895" s="107">
        <v>285</v>
      </c>
      <c r="I6895" s="112">
        <f t="shared" si="540"/>
        <v>256.5</v>
      </c>
      <c r="J6895" s="112">
        <f t="shared" si="541"/>
        <v>228</v>
      </c>
    </row>
    <row r="6896" s="8" customFormat="1" spans="1:10">
      <c r="A6896" s="107" t="s">
        <v>308</v>
      </c>
      <c r="B6896" s="108">
        <v>331512016</v>
      </c>
      <c r="C6896" s="109" t="s">
        <v>12127</v>
      </c>
      <c r="D6896" s="108"/>
      <c r="E6896" s="108"/>
      <c r="F6896" s="107" t="s">
        <v>25</v>
      </c>
      <c r="G6896" s="108"/>
      <c r="H6896" s="107">
        <v>646</v>
      </c>
      <c r="I6896" s="112">
        <f t="shared" si="540"/>
        <v>581.4</v>
      </c>
      <c r="J6896" s="112">
        <f t="shared" si="541"/>
        <v>516.8</v>
      </c>
    </row>
    <row r="6897" s="8" customFormat="1" ht="27" spans="1:10">
      <c r="A6897" s="107" t="s">
        <v>308</v>
      </c>
      <c r="B6897" s="108">
        <v>331512017</v>
      </c>
      <c r="C6897" s="109" t="s">
        <v>12128</v>
      </c>
      <c r="D6897" s="108"/>
      <c r="E6897" s="108" t="s">
        <v>12129</v>
      </c>
      <c r="F6897" s="107" t="s">
        <v>25</v>
      </c>
      <c r="G6897" s="108"/>
      <c r="H6897" s="107">
        <v>706</v>
      </c>
      <c r="I6897" s="112">
        <f t="shared" si="540"/>
        <v>635.4</v>
      </c>
      <c r="J6897" s="113">
        <v>564.8</v>
      </c>
    </row>
    <row r="6898" s="8" customFormat="1" spans="1:10">
      <c r="A6898" s="107" t="s">
        <v>308</v>
      </c>
      <c r="B6898" s="108">
        <v>331512018</v>
      </c>
      <c r="C6898" s="109" t="s">
        <v>12130</v>
      </c>
      <c r="D6898" s="108"/>
      <c r="E6898" s="108"/>
      <c r="F6898" s="107" t="s">
        <v>25</v>
      </c>
      <c r="G6898" s="108"/>
      <c r="H6898" s="107">
        <v>1250</v>
      </c>
      <c r="I6898" s="112">
        <f t="shared" si="540"/>
        <v>1125</v>
      </c>
      <c r="J6898" s="112">
        <f t="shared" ref="J6898:J6901" si="542">H6898*0.8</f>
        <v>1000</v>
      </c>
    </row>
    <row r="6899" s="8" customFormat="1" spans="1:10">
      <c r="A6899" s="107" t="s">
        <v>308</v>
      </c>
      <c r="B6899" s="108">
        <v>331512019</v>
      </c>
      <c r="C6899" s="109" t="s">
        <v>12131</v>
      </c>
      <c r="D6899" s="108" t="s">
        <v>12132</v>
      </c>
      <c r="E6899" s="108"/>
      <c r="F6899" s="107" t="s">
        <v>11962</v>
      </c>
      <c r="G6899" s="108"/>
      <c r="H6899" s="117">
        <v>2422</v>
      </c>
      <c r="I6899" s="118">
        <v>2179.8</v>
      </c>
      <c r="J6899" s="118">
        <v>1937.6</v>
      </c>
    </row>
    <row r="6900" s="8" customFormat="1" spans="1:10">
      <c r="A6900" s="107" t="s">
        <v>308</v>
      </c>
      <c r="B6900" s="108">
        <v>331512020</v>
      </c>
      <c r="C6900" s="109" t="s">
        <v>12133</v>
      </c>
      <c r="D6900" s="108" t="s">
        <v>12134</v>
      </c>
      <c r="E6900" s="108"/>
      <c r="F6900" s="107" t="s">
        <v>11962</v>
      </c>
      <c r="G6900" s="108"/>
      <c r="H6900" s="107">
        <v>1780</v>
      </c>
      <c r="I6900" s="112">
        <f t="shared" si="540"/>
        <v>1602</v>
      </c>
      <c r="J6900" s="112">
        <f t="shared" si="542"/>
        <v>1424</v>
      </c>
    </row>
    <row r="6901" s="9" customFormat="1" ht="27" spans="1:10">
      <c r="A6901" s="113" t="s">
        <v>308</v>
      </c>
      <c r="B6901" s="167" t="s">
        <v>12135</v>
      </c>
      <c r="C6901" s="120" t="s">
        <v>12136</v>
      </c>
      <c r="D6901" s="121" t="s">
        <v>12137</v>
      </c>
      <c r="E6901" s="121"/>
      <c r="F6901" s="113" t="s">
        <v>25</v>
      </c>
      <c r="G6901" s="121"/>
      <c r="H6901" s="113">
        <v>2868</v>
      </c>
      <c r="I6901" s="112">
        <f t="shared" si="540"/>
        <v>2581.2</v>
      </c>
      <c r="J6901" s="112">
        <f t="shared" si="542"/>
        <v>2294.4</v>
      </c>
    </row>
    <row r="6902" s="8" customFormat="1" spans="1:10">
      <c r="A6902" s="107"/>
      <c r="B6902" s="108">
        <v>331513</v>
      </c>
      <c r="C6902" s="109" t="s">
        <v>12138</v>
      </c>
      <c r="D6902" s="108"/>
      <c r="E6902" s="108"/>
      <c r="F6902" s="107" t="s">
        <v>25</v>
      </c>
      <c r="G6902" s="108"/>
      <c r="H6902" s="107"/>
      <c r="I6902" s="112"/>
      <c r="J6902" s="112"/>
    </row>
    <row r="6903" s="8" customFormat="1" spans="1:10">
      <c r="A6903" s="107" t="s">
        <v>308</v>
      </c>
      <c r="B6903" s="108">
        <v>331513001</v>
      </c>
      <c r="C6903" s="109" t="s">
        <v>12139</v>
      </c>
      <c r="D6903" s="108"/>
      <c r="E6903" s="108"/>
      <c r="F6903" s="107" t="s">
        <v>25</v>
      </c>
      <c r="G6903" s="108"/>
      <c r="H6903" s="107">
        <v>1330</v>
      </c>
      <c r="I6903" s="112">
        <f t="shared" ref="I6903:I6912" si="543">H6903*0.9</f>
        <v>1197</v>
      </c>
      <c r="J6903" s="112">
        <f t="shared" ref="J6903:J6910" si="544">H6903*0.8</f>
        <v>1064</v>
      </c>
    </row>
    <row r="6904" s="8" customFormat="1" spans="1:10">
      <c r="A6904" s="107" t="s">
        <v>308</v>
      </c>
      <c r="B6904" s="108">
        <v>331513002</v>
      </c>
      <c r="C6904" s="109" t="s">
        <v>12140</v>
      </c>
      <c r="D6904" s="108"/>
      <c r="E6904" s="108"/>
      <c r="F6904" s="107" t="s">
        <v>25</v>
      </c>
      <c r="G6904" s="108"/>
      <c r="H6904" s="107">
        <v>1400</v>
      </c>
      <c r="I6904" s="112">
        <f t="shared" si="543"/>
        <v>1260</v>
      </c>
      <c r="J6904" s="112">
        <f t="shared" si="544"/>
        <v>1120</v>
      </c>
    </row>
    <row r="6905" s="8" customFormat="1" spans="1:10">
      <c r="A6905" s="107" t="s">
        <v>308</v>
      </c>
      <c r="B6905" s="108">
        <v>331513003</v>
      </c>
      <c r="C6905" s="109" t="s">
        <v>12141</v>
      </c>
      <c r="D6905" s="110"/>
      <c r="E6905" s="108"/>
      <c r="F6905" s="107" t="s">
        <v>25</v>
      </c>
      <c r="G6905" s="108"/>
      <c r="H6905" s="107">
        <v>777</v>
      </c>
      <c r="I6905" s="112">
        <f t="shared" si="543"/>
        <v>699.3</v>
      </c>
      <c r="J6905" s="113">
        <v>621.6</v>
      </c>
    </row>
    <row r="6906" s="8" customFormat="1" spans="1:10">
      <c r="A6906" s="107" t="s">
        <v>308</v>
      </c>
      <c r="B6906" s="108">
        <v>331513004</v>
      </c>
      <c r="C6906" s="109" t="s">
        <v>12142</v>
      </c>
      <c r="D6906" s="108"/>
      <c r="E6906" s="108"/>
      <c r="F6906" s="107" t="s">
        <v>25</v>
      </c>
      <c r="G6906" s="108"/>
      <c r="H6906" s="107">
        <v>1000</v>
      </c>
      <c r="I6906" s="112">
        <f t="shared" si="543"/>
        <v>900</v>
      </c>
      <c r="J6906" s="112">
        <f t="shared" si="544"/>
        <v>800</v>
      </c>
    </row>
    <row r="6907" s="8" customFormat="1" spans="1:10">
      <c r="A6907" s="107" t="s">
        <v>308</v>
      </c>
      <c r="B6907" s="108">
        <v>331513005</v>
      </c>
      <c r="C6907" s="109" t="s">
        <v>12143</v>
      </c>
      <c r="D6907" s="108"/>
      <c r="E6907" s="108"/>
      <c r="F6907" s="107" t="s">
        <v>25</v>
      </c>
      <c r="G6907" s="108"/>
      <c r="H6907" s="107">
        <v>1910</v>
      </c>
      <c r="I6907" s="112">
        <f t="shared" si="543"/>
        <v>1719</v>
      </c>
      <c r="J6907" s="112">
        <f t="shared" si="544"/>
        <v>1528</v>
      </c>
    </row>
    <row r="6908" s="8" customFormat="1" spans="1:10">
      <c r="A6908" s="107" t="s">
        <v>308</v>
      </c>
      <c r="B6908" s="108">
        <v>331513006</v>
      </c>
      <c r="C6908" s="109" t="s">
        <v>12144</v>
      </c>
      <c r="D6908" s="108"/>
      <c r="E6908" s="108"/>
      <c r="F6908" s="107" t="s">
        <v>25</v>
      </c>
      <c r="G6908" s="108"/>
      <c r="H6908" s="107">
        <v>1130</v>
      </c>
      <c r="I6908" s="112">
        <f t="shared" si="543"/>
        <v>1017</v>
      </c>
      <c r="J6908" s="112">
        <f t="shared" si="544"/>
        <v>904</v>
      </c>
    </row>
    <row r="6909" s="8" customFormat="1" spans="1:10">
      <c r="A6909" s="107" t="s">
        <v>308</v>
      </c>
      <c r="B6909" s="108">
        <v>331513007</v>
      </c>
      <c r="C6909" s="109" t="s">
        <v>12145</v>
      </c>
      <c r="D6909" s="108"/>
      <c r="E6909" s="108"/>
      <c r="F6909" s="107" t="s">
        <v>25</v>
      </c>
      <c r="G6909" s="108"/>
      <c r="H6909" s="107">
        <v>1000</v>
      </c>
      <c r="I6909" s="112">
        <f t="shared" si="543"/>
        <v>900</v>
      </c>
      <c r="J6909" s="112">
        <f t="shared" si="544"/>
        <v>800</v>
      </c>
    </row>
    <row r="6910" s="8" customFormat="1" spans="1:10">
      <c r="A6910" s="107" t="s">
        <v>308</v>
      </c>
      <c r="B6910" s="108">
        <v>331513008</v>
      </c>
      <c r="C6910" s="109" t="s">
        <v>12146</v>
      </c>
      <c r="D6910" s="108"/>
      <c r="E6910" s="108"/>
      <c r="F6910" s="107" t="s">
        <v>25</v>
      </c>
      <c r="G6910" s="108"/>
      <c r="H6910" s="117">
        <v>1690</v>
      </c>
      <c r="I6910" s="118">
        <v>1521</v>
      </c>
      <c r="J6910" s="118">
        <v>1352</v>
      </c>
    </row>
    <row r="6911" s="8" customFormat="1" spans="1:10">
      <c r="A6911" s="107" t="s">
        <v>308</v>
      </c>
      <c r="B6911" s="108">
        <v>331513009</v>
      </c>
      <c r="C6911" s="109" t="s">
        <v>12147</v>
      </c>
      <c r="D6911" s="110"/>
      <c r="E6911" s="108"/>
      <c r="F6911" s="107" t="s">
        <v>25</v>
      </c>
      <c r="G6911" s="108"/>
      <c r="H6911" s="107">
        <v>756</v>
      </c>
      <c r="I6911" s="112">
        <f t="shared" si="543"/>
        <v>680.4</v>
      </c>
      <c r="J6911" s="113">
        <v>604.8</v>
      </c>
    </row>
    <row r="6912" s="8" customFormat="1" spans="1:10">
      <c r="A6912" s="107" t="s">
        <v>308</v>
      </c>
      <c r="B6912" s="108" t="s">
        <v>12148</v>
      </c>
      <c r="C6912" s="120" t="s">
        <v>12149</v>
      </c>
      <c r="D6912" s="108"/>
      <c r="E6912" s="108"/>
      <c r="F6912" s="107" t="s">
        <v>25</v>
      </c>
      <c r="G6912" s="108"/>
      <c r="H6912" s="107">
        <v>756</v>
      </c>
      <c r="I6912" s="112">
        <f t="shared" si="543"/>
        <v>680.4</v>
      </c>
      <c r="J6912" s="113">
        <v>604.8</v>
      </c>
    </row>
    <row r="6913" s="8" customFormat="1" spans="1:10">
      <c r="A6913" s="107"/>
      <c r="B6913" s="108">
        <v>331514</v>
      </c>
      <c r="C6913" s="109" t="s">
        <v>12150</v>
      </c>
      <c r="D6913" s="108"/>
      <c r="E6913" s="108"/>
      <c r="F6913" s="107"/>
      <c r="G6913" s="108"/>
      <c r="H6913" s="107"/>
      <c r="I6913" s="112"/>
      <c r="J6913" s="112"/>
    </row>
    <row r="6914" s="8" customFormat="1" spans="1:10">
      <c r="A6914" s="107" t="s">
        <v>308</v>
      </c>
      <c r="B6914" s="108">
        <v>331514001</v>
      </c>
      <c r="C6914" s="109" t="s">
        <v>12151</v>
      </c>
      <c r="D6914" s="108"/>
      <c r="E6914" s="108"/>
      <c r="F6914" s="107" t="s">
        <v>12152</v>
      </c>
      <c r="G6914" s="108"/>
      <c r="H6914" s="107">
        <v>1940</v>
      </c>
      <c r="I6914" s="112">
        <f t="shared" ref="I6914:I6916" si="545">H6914*0.9</f>
        <v>1746</v>
      </c>
      <c r="J6914" s="112">
        <f t="shared" ref="J6914:J6916" si="546">H6914*0.8</f>
        <v>1552</v>
      </c>
    </row>
    <row r="6915" s="8" customFormat="1" spans="1:10">
      <c r="A6915" s="107" t="s">
        <v>308</v>
      </c>
      <c r="B6915" s="108">
        <v>331514002</v>
      </c>
      <c r="C6915" s="109" t="s">
        <v>12153</v>
      </c>
      <c r="D6915" s="110"/>
      <c r="E6915" s="108"/>
      <c r="F6915" s="107" t="s">
        <v>12154</v>
      </c>
      <c r="G6915" s="108"/>
      <c r="H6915" s="117">
        <v>2871</v>
      </c>
      <c r="I6915" s="118">
        <v>2583.9</v>
      </c>
      <c r="J6915" s="118">
        <v>2296.8</v>
      </c>
    </row>
    <row r="6916" s="8" customFormat="1" spans="1:10">
      <c r="A6916" s="107" t="s">
        <v>308</v>
      </c>
      <c r="B6916" s="108" t="s">
        <v>12155</v>
      </c>
      <c r="C6916" s="120" t="s">
        <v>12156</v>
      </c>
      <c r="D6916" s="108"/>
      <c r="E6916" s="108"/>
      <c r="F6916" s="107" t="s">
        <v>12157</v>
      </c>
      <c r="G6916" s="108"/>
      <c r="H6916" s="107">
        <v>1590</v>
      </c>
      <c r="I6916" s="112">
        <f t="shared" si="545"/>
        <v>1431</v>
      </c>
      <c r="J6916" s="112">
        <f t="shared" si="546"/>
        <v>1272</v>
      </c>
    </row>
    <row r="6917" s="8" customFormat="1" spans="1:10">
      <c r="A6917" s="107"/>
      <c r="B6917" s="108">
        <v>331515</v>
      </c>
      <c r="C6917" s="109" t="s">
        <v>12158</v>
      </c>
      <c r="D6917" s="108"/>
      <c r="E6917" s="108"/>
      <c r="F6917" s="107"/>
      <c r="G6917" s="108"/>
      <c r="H6917" s="107"/>
      <c r="I6917" s="112"/>
      <c r="J6917" s="112"/>
    </row>
    <row r="6918" s="8" customFormat="1" ht="27" spans="1:10">
      <c r="A6918" s="107" t="s">
        <v>308</v>
      </c>
      <c r="B6918" s="108">
        <v>331515001</v>
      </c>
      <c r="C6918" s="109" t="s">
        <v>12159</v>
      </c>
      <c r="D6918" s="108"/>
      <c r="E6918" s="108"/>
      <c r="F6918" s="107" t="s">
        <v>25</v>
      </c>
      <c r="G6918" s="108"/>
      <c r="H6918" s="107">
        <v>1615</v>
      </c>
      <c r="I6918" s="112">
        <f t="shared" ref="I6918:I6928" si="547">H6918*0.9</f>
        <v>1453.5</v>
      </c>
      <c r="J6918" s="113">
        <v>1292</v>
      </c>
    </row>
    <row r="6919" s="8" customFormat="1" ht="27" spans="1:10">
      <c r="A6919" s="107" t="s">
        <v>308</v>
      </c>
      <c r="B6919" s="108">
        <v>331515002</v>
      </c>
      <c r="C6919" s="109" t="s">
        <v>12160</v>
      </c>
      <c r="D6919" s="108"/>
      <c r="E6919" s="108"/>
      <c r="F6919" s="107" t="s">
        <v>25</v>
      </c>
      <c r="G6919" s="108"/>
      <c r="H6919" s="107">
        <v>1735</v>
      </c>
      <c r="I6919" s="112">
        <f t="shared" si="547"/>
        <v>1561.5</v>
      </c>
      <c r="J6919" s="113">
        <v>1388</v>
      </c>
    </row>
    <row r="6920" s="8" customFormat="1" ht="27" spans="1:10">
      <c r="A6920" s="107" t="s">
        <v>308</v>
      </c>
      <c r="B6920" s="108">
        <v>331515003</v>
      </c>
      <c r="C6920" s="109" t="s">
        <v>12161</v>
      </c>
      <c r="D6920" s="108"/>
      <c r="E6920" s="108"/>
      <c r="F6920" s="107" t="s">
        <v>25</v>
      </c>
      <c r="G6920" s="108"/>
      <c r="H6920" s="107">
        <v>1235</v>
      </c>
      <c r="I6920" s="112">
        <f t="shared" si="547"/>
        <v>1111.5</v>
      </c>
      <c r="J6920" s="112">
        <f t="shared" ref="J6920:J6928" si="548">H6920*0.8</f>
        <v>988</v>
      </c>
    </row>
    <row r="6921" s="8" customFormat="1" spans="1:10">
      <c r="A6921" s="107" t="s">
        <v>308</v>
      </c>
      <c r="B6921" s="108">
        <v>331515004</v>
      </c>
      <c r="C6921" s="109" t="s">
        <v>12162</v>
      </c>
      <c r="D6921" s="108"/>
      <c r="E6921" s="108"/>
      <c r="F6921" s="107" t="s">
        <v>25</v>
      </c>
      <c r="G6921" s="108"/>
      <c r="H6921" s="107">
        <v>1377</v>
      </c>
      <c r="I6921" s="112">
        <f t="shared" si="547"/>
        <v>1239.3</v>
      </c>
      <c r="J6921" s="112">
        <f t="shared" si="548"/>
        <v>1101.6</v>
      </c>
    </row>
    <row r="6922" s="8" customFormat="1" spans="1:10">
      <c r="A6922" s="107" t="s">
        <v>308</v>
      </c>
      <c r="B6922" s="108">
        <v>331515005</v>
      </c>
      <c r="C6922" s="109" t="s">
        <v>12163</v>
      </c>
      <c r="D6922" s="108"/>
      <c r="E6922" s="108"/>
      <c r="F6922" s="107" t="s">
        <v>25</v>
      </c>
      <c r="G6922" s="108"/>
      <c r="H6922" s="107">
        <v>1735</v>
      </c>
      <c r="I6922" s="112">
        <f t="shared" si="547"/>
        <v>1561.5</v>
      </c>
      <c r="J6922" s="113">
        <v>1388</v>
      </c>
    </row>
    <row r="6923" s="8" customFormat="1" ht="27" spans="1:10">
      <c r="A6923" s="107" t="s">
        <v>308</v>
      </c>
      <c r="B6923" s="108">
        <v>331515006</v>
      </c>
      <c r="C6923" s="109" t="s">
        <v>12164</v>
      </c>
      <c r="D6923" s="108"/>
      <c r="E6923" s="108"/>
      <c r="F6923" s="107" t="s">
        <v>25</v>
      </c>
      <c r="G6923" s="108"/>
      <c r="H6923" s="107">
        <v>1520</v>
      </c>
      <c r="I6923" s="112">
        <f t="shared" si="547"/>
        <v>1368</v>
      </c>
      <c r="J6923" s="112">
        <f t="shared" si="548"/>
        <v>1216</v>
      </c>
    </row>
    <row r="6924" s="8" customFormat="1" spans="1:10">
      <c r="A6924" s="107" t="s">
        <v>308</v>
      </c>
      <c r="B6924" s="108">
        <v>331515007</v>
      </c>
      <c r="C6924" s="109" t="s">
        <v>12165</v>
      </c>
      <c r="D6924" s="108"/>
      <c r="E6924" s="108"/>
      <c r="F6924" s="107" t="s">
        <v>25</v>
      </c>
      <c r="G6924" s="108"/>
      <c r="H6924" s="107">
        <v>1380</v>
      </c>
      <c r="I6924" s="112">
        <f t="shared" si="547"/>
        <v>1242</v>
      </c>
      <c r="J6924" s="112">
        <f t="shared" si="548"/>
        <v>1104</v>
      </c>
    </row>
    <row r="6925" s="8" customFormat="1" spans="1:10">
      <c r="A6925" s="107" t="s">
        <v>308</v>
      </c>
      <c r="B6925" s="108">
        <v>331515008</v>
      </c>
      <c r="C6925" s="109" t="s">
        <v>12166</v>
      </c>
      <c r="D6925" s="108"/>
      <c r="E6925" s="108"/>
      <c r="F6925" s="107" t="s">
        <v>25</v>
      </c>
      <c r="G6925" s="108"/>
      <c r="H6925" s="107">
        <v>1330</v>
      </c>
      <c r="I6925" s="112">
        <f t="shared" si="547"/>
        <v>1197</v>
      </c>
      <c r="J6925" s="112">
        <f t="shared" si="548"/>
        <v>1064</v>
      </c>
    </row>
    <row r="6926" s="8" customFormat="1" spans="1:10">
      <c r="A6926" s="107" t="s">
        <v>308</v>
      </c>
      <c r="B6926" s="108">
        <v>331515009</v>
      </c>
      <c r="C6926" s="109" t="s">
        <v>12167</v>
      </c>
      <c r="D6926" s="110"/>
      <c r="E6926" s="108"/>
      <c r="F6926" s="107" t="s">
        <v>25</v>
      </c>
      <c r="G6926" s="108"/>
      <c r="H6926" s="107">
        <v>1520</v>
      </c>
      <c r="I6926" s="112">
        <f t="shared" si="547"/>
        <v>1368</v>
      </c>
      <c r="J6926" s="112">
        <f t="shared" si="548"/>
        <v>1216</v>
      </c>
    </row>
    <row r="6927" s="8" customFormat="1" spans="1:10">
      <c r="A6927" s="107" t="s">
        <v>308</v>
      </c>
      <c r="B6927" s="108" t="s">
        <v>12168</v>
      </c>
      <c r="C6927" s="120" t="s">
        <v>12169</v>
      </c>
      <c r="D6927" s="108"/>
      <c r="E6927" s="108"/>
      <c r="F6927" s="107" t="s">
        <v>25</v>
      </c>
      <c r="G6927" s="108"/>
      <c r="H6927" s="107">
        <v>1520</v>
      </c>
      <c r="I6927" s="112">
        <f t="shared" si="547"/>
        <v>1368</v>
      </c>
      <c r="J6927" s="112">
        <f t="shared" si="548"/>
        <v>1216</v>
      </c>
    </row>
    <row r="6928" s="8" customFormat="1" spans="1:10">
      <c r="A6928" s="107" t="s">
        <v>308</v>
      </c>
      <c r="B6928" s="108">
        <v>331515010</v>
      </c>
      <c r="C6928" s="109" t="s">
        <v>12170</v>
      </c>
      <c r="D6928" s="108"/>
      <c r="E6928" s="108"/>
      <c r="F6928" s="107" t="s">
        <v>789</v>
      </c>
      <c r="G6928" s="108"/>
      <c r="H6928" s="117">
        <v>2521</v>
      </c>
      <c r="I6928" s="118">
        <v>2268.9</v>
      </c>
      <c r="J6928" s="118">
        <v>2016.8</v>
      </c>
    </row>
    <row r="6929" s="8" customFormat="1" spans="1:10">
      <c r="A6929" s="107"/>
      <c r="B6929" s="108">
        <v>331516</v>
      </c>
      <c r="C6929" s="109" t="s">
        <v>12171</v>
      </c>
      <c r="D6929" s="108"/>
      <c r="E6929" s="108"/>
      <c r="F6929" s="107"/>
      <c r="G6929" s="108"/>
      <c r="H6929" s="107"/>
      <c r="I6929" s="112"/>
      <c r="J6929" s="112"/>
    </row>
    <row r="6930" s="8" customFormat="1" ht="27" spans="1:10">
      <c r="A6930" s="107" t="s">
        <v>308</v>
      </c>
      <c r="B6930" s="108">
        <v>331516001</v>
      </c>
      <c r="C6930" s="109" t="s">
        <v>12172</v>
      </c>
      <c r="D6930" s="108" t="s">
        <v>12173</v>
      </c>
      <c r="E6930" s="108"/>
      <c r="F6930" s="107" t="s">
        <v>11962</v>
      </c>
      <c r="G6930" s="108"/>
      <c r="H6930" s="107">
        <v>800</v>
      </c>
      <c r="I6930" s="112">
        <f t="shared" ref="I6930:I6935" si="549">H6930*0.9</f>
        <v>720</v>
      </c>
      <c r="J6930" s="112">
        <f t="shared" ref="J6930:J6935" si="550">H6930*0.8</f>
        <v>640</v>
      </c>
    </row>
    <row r="6931" s="8" customFormat="1" spans="1:10">
      <c r="A6931" s="107"/>
      <c r="B6931" s="108">
        <v>331517</v>
      </c>
      <c r="C6931" s="109" t="s">
        <v>12174</v>
      </c>
      <c r="D6931" s="108"/>
      <c r="E6931" s="108"/>
      <c r="F6931" s="107"/>
      <c r="G6931" s="108"/>
      <c r="H6931" s="107"/>
      <c r="I6931" s="112"/>
      <c r="J6931" s="112"/>
    </row>
    <row r="6932" s="8" customFormat="1" spans="1:10">
      <c r="A6932" s="107" t="s">
        <v>308</v>
      </c>
      <c r="B6932" s="108">
        <v>331517001</v>
      </c>
      <c r="C6932" s="109" t="s">
        <v>12175</v>
      </c>
      <c r="D6932" s="108"/>
      <c r="E6932" s="108"/>
      <c r="F6932" s="107" t="s">
        <v>25</v>
      </c>
      <c r="G6932" s="108"/>
      <c r="H6932" s="107">
        <v>1300</v>
      </c>
      <c r="I6932" s="112">
        <f t="shared" si="549"/>
        <v>1170</v>
      </c>
      <c r="J6932" s="112">
        <f t="shared" si="550"/>
        <v>1040</v>
      </c>
    </row>
    <row r="6933" s="8" customFormat="1" spans="1:10">
      <c r="A6933" s="107" t="s">
        <v>308</v>
      </c>
      <c r="B6933" s="108">
        <v>331517002</v>
      </c>
      <c r="C6933" s="109" t="s">
        <v>12176</v>
      </c>
      <c r="D6933" s="108"/>
      <c r="E6933" s="108"/>
      <c r="F6933" s="107" t="s">
        <v>25</v>
      </c>
      <c r="G6933" s="108"/>
      <c r="H6933" s="107">
        <v>1000</v>
      </c>
      <c r="I6933" s="112">
        <f t="shared" si="549"/>
        <v>900</v>
      </c>
      <c r="J6933" s="112">
        <f t="shared" si="550"/>
        <v>800</v>
      </c>
    </row>
    <row r="6934" s="8" customFormat="1" spans="1:10">
      <c r="A6934" s="107" t="s">
        <v>308</v>
      </c>
      <c r="B6934" s="108">
        <v>331517003</v>
      </c>
      <c r="C6934" s="109" t="s">
        <v>12177</v>
      </c>
      <c r="D6934" s="108"/>
      <c r="E6934" s="108"/>
      <c r="F6934" s="107" t="s">
        <v>25</v>
      </c>
      <c r="G6934" s="108"/>
      <c r="H6934" s="107">
        <v>760</v>
      </c>
      <c r="I6934" s="112">
        <f t="shared" si="549"/>
        <v>684</v>
      </c>
      <c r="J6934" s="112">
        <f t="shared" si="550"/>
        <v>608</v>
      </c>
    </row>
    <row r="6935" s="8" customFormat="1" ht="27" spans="1:10">
      <c r="A6935" s="107" t="s">
        <v>308</v>
      </c>
      <c r="B6935" s="108">
        <v>331517004</v>
      </c>
      <c r="C6935" s="109" t="s">
        <v>12178</v>
      </c>
      <c r="D6935" s="108" t="s">
        <v>12179</v>
      </c>
      <c r="E6935" s="108"/>
      <c r="F6935" s="107" t="s">
        <v>11962</v>
      </c>
      <c r="G6935" s="108"/>
      <c r="H6935" s="107">
        <v>1350</v>
      </c>
      <c r="I6935" s="112">
        <f t="shared" si="549"/>
        <v>1215</v>
      </c>
      <c r="J6935" s="112">
        <f t="shared" si="550"/>
        <v>1080</v>
      </c>
    </row>
    <row r="6936" s="8" customFormat="1" spans="1:10">
      <c r="A6936" s="107"/>
      <c r="B6936" s="108">
        <v>331518</v>
      </c>
      <c r="C6936" s="60" t="s">
        <v>12180</v>
      </c>
      <c r="D6936" s="108"/>
      <c r="E6936" s="108"/>
      <c r="F6936" s="107"/>
      <c r="G6936" s="108"/>
      <c r="H6936" s="107"/>
      <c r="I6936" s="112"/>
      <c r="J6936" s="112"/>
    </row>
    <row r="6937" s="8" customFormat="1" spans="1:10">
      <c r="A6937" s="107" t="s">
        <v>308</v>
      </c>
      <c r="B6937" s="108">
        <v>331518001</v>
      </c>
      <c r="C6937" s="109" t="s">
        <v>12181</v>
      </c>
      <c r="D6937" s="108"/>
      <c r="E6937" s="108"/>
      <c r="F6937" s="107" t="s">
        <v>25</v>
      </c>
      <c r="G6937" s="108"/>
      <c r="H6937" s="107">
        <v>570</v>
      </c>
      <c r="I6937" s="112">
        <f t="shared" ref="I6937:I6944" si="551">H6937*0.9</f>
        <v>513</v>
      </c>
      <c r="J6937" s="112">
        <f t="shared" ref="J6937:J6944" si="552">H6937*0.8</f>
        <v>456</v>
      </c>
    </row>
    <row r="6938" s="8" customFormat="1" spans="1:10">
      <c r="A6938" s="107" t="s">
        <v>308</v>
      </c>
      <c r="B6938" s="108">
        <v>331518002</v>
      </c>
      <c r="C6938" s="109" t="s">
        <v>12182</v>
      </c>
      <c r="D6938" s="110"/>
      <c r="E6938" s="108"/>
      <c r="F6938" s="107" t="s">
        <v>25</v>
      </c>
      <c r="G6938" s="108"/>
      <c r="H6938" s="107">
        <v>570</v>
      </c>
      <c r="I6938" s="112">
        <f t="shared" si="551"/>
        <v>513</v>
      </c>
      <c r="J6938" s="112">
        <f t="shared" si="552"/>
        <v>456</v>
      </c>
    </row>
    <row r="6939" s="8" customFormat="1" spans="1:10">
      <c r="A6939" s="107" t="s">
        <v>308</v>
      </c>
      <c r="B6939" s="108" t="s">
        <v>12183</v>
      </c>
      <c r="C6939" s="120" t="s">
        <v>12184</v>
      </c>
      <c r="D6939" s="108"/>
      <c r="E6939" s="108"/>
      <c r="F6939" s="107" t="s">
        <v>25</v>
      </c>
      <c r="G6939" s="108"/>
      <c r="H6939" s="107">
        <v>570</v>
      </c>
      <c r="I6939" s="112">
        <f t="shared" si="551"/>
        <v>513</v>
      </c>
      <c r="J6939" s="112">
        <f t="shared" si="552"/>
        <v>456</v>
      </c>
    </row>
    <row r="6940" s="8" customFormat="1" spans="1:10">
      <c r="A6940" s="107" t="s">
        <v>308</v>
      </c>
      <c r="B6940" s="108">
        <v>331518003</v>
      </c>
      <c r="C6940" s="109" t="s">
        <v>12185</v>
      </c>
      <c r="D6940" s="108"/>
      <c r="E6940" s="108"/>
      <c r="F6940" s="107" t="s">
        <v>25</v>
      </c>
      <c r="G6940" s="108"/>
      <c r="H6940" s="107">
        <v>1235</v>
      </c>
      <c r="I6940" s="112">
        <f t="shared" si="551"/>
        <v>1111.5</v>
      </c>
      <c r="J6940" s="112">
        <f t="shared" si="552"/>
        <v>988</v>
      </c>
    </row>
    <row r="6941" s="8" customFormat="1" spans="1:10">
      <c r="A6941" s="107" t="s">
        <v>308</v>
      </c>
      <c r="B6941" s="108">
        <v>331518004</v>
      </c>
      <c r="C6941" s="109" t="s">
        <v>12186</v>
      </c>
      <c r="D6941" s="108"/>
      <c r="E6941" s="108"/>
      <c r="F6941" s="107" t="s">
        <v>25</v>
      </c>
      <c r="G6941" s="108"/>
      <c r="H6941" s="107">
        <v>570</v>
      </c>
      <c r="I6941" s="112">
        <f t="shared" si="551"/>
        <v>513</v>
      </c>
      <c r="J6941" s="112">
        <f t="shared" si="552"/>
        <v>456</v>
      </c>
    </row>
    <row r="6942" s="8" customFormat="1" spans="1:10">
      <c r="A6942" s="107" t="s">
        <v>308</v>
      </c>
      <c r="B6942" s="108">
        <v>331518005</v>
      </c>
      <c r="C6942" s="109" t="s">
        <v>12187</v>
      </c>
      <c r="D6942" s="108"/>
      <c r="E6942" s="108"/>
      <c r="F6942" s="107" t="s">
        <v>25</v>
      </c>
      <c r="G6942" s="108"/>
      <c r="H6942" s="107">
        <v>570</v>
      </c>
      <c r="I6942" s="112">
        <f t="shared" si="551"/>
        <v>513</v>
      </c>
      <c r="J6942" s="112">
        <f t="shared" si="552"/>
        <v>456</v>
      </c>
    </row>
    <row r="6943" s="8" customFormat="1" spans="1:10">
      <c r="A6943" s="107" t="s">
        <v>308</v>
      </c>
      <c r="B6943" s="108">
        <v>331518006</v>
      </c>
      <c r="C6943" s="109" t="s">
        <v>12188</v>
      </c>
      <c r="D6943" s="108" t="s">
        <v>12189</v>
      </c>
      <c r="E6943" s="108"/>
      <c r="F6943" s="107" t="s">
        <v>25</v>
      </c>
      <c r="G6943" s="108"/>
      <c r="H6943" s="107">
        <v>902</v>
      </c>
      <c r="I6943" s="112">
        <f t="shared" si="551"/>
        <v>811.8</v>
      </c>
      <c r="J6943" s="112">
        <f t="shared" si="552"/>
        <v>721.6</v>
      </c>
    </row>
    <row r="6944" s="8" customFormat="1" spans="1:10">
      <c r="A6944" s="107" t="s">
        <v>308</v>
      </c>
      <c r="B6944" s="108">
        <v>331518007</v>
      </c>
      <c r="C6944" s="109" t="s">
        <v>12190</v>
      </c>
      <c r="D6944" s="108" t="s">
        <v>12191</v>
      </c>
      <c r="E6944" s="108"/>
      <c r="F6944" s="107" t="s">
        <v>25</v>
      </c>
      <c r="G6944" s="108"/>
      <c r="H6944" s="107">
        <v>1800</v>
      </c>
      <c r="I6944" s="112">
        <f t="shared" si="551"/>
        <v>1620</v>
      </c>
      <c r="J6944" s="112">
        <f t="shared" si="552"/>
        <v>1440</v>
      </c>
    </row>
    <row r="6945" s="8" customFormat="1" spans="1:10">
      <c r="A6945" s="107"/>
      <c r="B6945" s="108">
        <v>331519</v>
      </c>
      <c r="C6945" s="60" t="s">
        <v>12192</v>
      </c>
      <c r="D6945" s="108"/>
      <c r="E6945" s="108"/>
      <c r="F6945" s="107"/>
      <c r="G6945" s="108"/>
      <c r="H6945" s="107"/>
      <c r="I6945" s="112"/>
      <c r="J6945" s="112"/>
    </row>
    <row r="6946" s="8" customFormat="1" spans="1:10">
      <c r="A6946" s="107" t="s">
        <v>308</v>
      </c>
      <c r="B6946" s="108">
        <v>331519001</v>
      </c>
      <c r="C6946" s="109" t="s">
        <v>12193</v>
      </c>
      <c r="D6946" s="108" t="s">
        <v>12194</v>
      </c>
      <c r="E6946" s="108"/>
      <c r="F6946" s="107" t="s">
        <v>12195</v>
      </c>
      <c r="G6946" s="108"/>
      <c r="H6946" s="107">
        <v>800</v>
      </c>
      <c r="I6946" s="112">
        <f t="shared" ref="I6946:I6965" si="553">H6946*0.9</f>
        <v>720</v>
      </c>
      <c r="J6946" s="112">
        <f t="shared" ref="J6946:J6953" si="554">H6946*0.8</f>
        <v>640</v>
      </c>
    </row>
    <row r="6947" s="8" customFormat="1" spans="1:10">
      <c r="A6947" s="107" t="s">
        <v>308</v>
      </c>
      <c r="B6947" s="108" t="s">
        <v>12196</v>
      </c>
      <c r="C6947" s="120" t="s">
        <v>12197</v>
      </c>
      <c r="D6947" s="108" t="s">
        <v>12194</v>
      </c>
      <c r="E6947" s="108"/>
      <c r="F6947" s="107" t="s">
        <v>12198</v>
      </c>
      <c r="G6947" s="108"/>
      <c r="H6947" s="107">
        <v>800</v>
      </c>
      <c r="I6947" s="112">
        <f t="shared" si="553"/>
        <v>720</v>
      </c>
      <c r="J6947" s="112">
        <f t="shared" si="554"/>
        <v>640</v>
      </c>
    </row>
    <row r="6948" s="8" customFormat="1" ht="27" spans="1:10">
      <c r="A6948" s="107" t="s">
        <v>308</v>
      </c>
      <c r="B6948" s="108">
        <v>331519002</v>
      </c>
      <c r="C6948" s="109" t="s">
        <v>12199</v>
      </c>
      <c r="D6948" s="108" t="s">
        <v>12200</v>
      </c>
      <c r="E6948" s="108"/>
      <c r="F6948" s="107" t="s">
        <v>25</v>
      </c>
      <c r="G6948" s="108"/>
      <c r="H6948" s="107">
        <v>1800</v>
      </c>
      <c r="I6948" s="112">
        <f t="shared" si="553"/>
        <v>1620</v>
      </c>
      <c r="J6948" s="112">
        <f t="shared" si="554"/>
        <v>1440</v>
      </c>
    </row>
    <row r="6949" s="8" customFormat="1" ht="27" spans="1:10">
      <c r="A6949" s="107" t="s">
        <v>308</v>
      </c>
      <c r="B6949" s="108">
        <v>331519003</v>
      </c>
      <c r="C6949" s="109" t="s">
        <v>12201</v>
      </c>
      <c r="D6949" s="108" t="s">
        <v>12202</v>
      </c>
      <c r="E6949" s="108"/>
      <c r="F6949" s="107" t="s">
        <v>25</v>
      </c>
      <c r="G6949" s="108"/>
      <c r="H6949" s="107">
        <v>2660</v>
      </c>
      <c r="I6949" s="112">
        <f t="shared" si="553"/>
        <v>2394</v>
      </c>
      <c r="J6949" s="112">
        <f t="shared" si="554"/>
        <v>2128</v>
      </c>
    </row>
    <row r="6950" s="8" customFormat="1" ht="27" spans="1:10">
      <c r="A6950" s="107" t="s">
        <v>308</v>
      </c>
      <c r="B6950" s="108">
        <v>331519004</v>
      </c>
      <c r="C6950" s="109" t="s">
        <v>12203</v>
      </c>
      <c r="D6950" s="108" t="s">
        <v>12204</v>
      </c>
      <c r="E6950" s="108"/>
      <c r="F6950" s="107" t="s">
        <v>25</v>
      </c>
      <c r="G6950" s="108"/>
      <c r="H6950" s="107">
        <v>2660</v>
      </c>
      <c r="I6950" s="112">
        <f t="shared" si="553"/>
        <v>2394</v>
      </c>
      <c r="J6950" s="112">
        <f t="shared" si="554"/>
        <v>2128</v>
      </c>
    </row>
    <row r="6951" s="8" customFormat="1" ht="27" spans="1:10">
      <c r="A6951" s="107" t="s">
        <v>308</v>
      </c>
      <c r="B6951" s="108">
        <v>331519005</v>
      </c>
      <c r="C6951" s="109" t="s">
        <v>12205</v>
      </c>
      <c r="D6951" s="108" t="s">
        <v>12206</v>
      </c>
      <c r="E6951" s="108"/>
      <c r="F6951" s="107" t="s">
        <v>25</v>
      </c>
      <c r="G6951" s="108"/>
      <c r="H6951" s="107">
        <v>2375</v>
      </c>
      <c r="I6951" s="112">
        <f t="shared" si="553"/>
        <v>2137.5</v>
      </c>
      <c r="J6951" s="112">
        <f t="shared" si="554"/>
        <v>1900</v>
      </c>
    </row>
    <row r="6952" s="8" customFormat="1" ht="27" spans="1:10">
      <c r="A6952" s="107" t="s">
        <v>308</v>
      </c>
      <c r="B6952" s="108">
        <v>331519006</v>
      </c>
      <c r="C6952" s="109" t="s">
        <v>12207</v>
      </c>
      <c r="D6952" s="108" t="s">
        <v>12208</v>
      </c>
      <c r="E6952" s="108"/>
      <c r="F6952" s="107" t="s">
        <v>25</v>
      </c>
      <c r="G6952" s="108"/>
      <c r="H6952" s="107">
        <v>2375</v>
      </c>
      <c r="I6952" s="112">
        <f t="shared" si="553"/>
        <v>2137.5</v>
      </c>
      <c r="J6952" s="112">
        <f t="shared" si="554"/>
        <v>1900</v>
      </c>
    </row>
    <row r="6953" s="8" customFormat="1" spans="1:10">
      <c r="A6953" s="107" t="s">
        <v>308</v>
      </c>
      <c r="B6953" s="108">
        <v>331519007</v>
      </c>
      <c r="C6953" s="109" t="s">
        <v>12209</v>
      </c>
      <c r="D6953" s="108" t="s">
        <v>12210</v>
      </c>
      <c r="E6953" s="108"/>
      <c r="F6953" s="107" t="s">
        <v>25</v>
      </c>
      <c r="G6953" s="108"/>
      <c r="H6953" s="107">
        <v>1567</v>
      </c>
      <c r="I6953" s="112">
        <f t="shared" si="553"/>
        <v>1410.3</v>
      </c>
      <c r="J6953" s="112">
        <f t="shared" si="554"/>
        <v>1253.6</v>
      </c>
    </row>
    <row r="6954" s="8" customFormat="1" spans="1:10">
      <c r="A6954" s="107" t="s">
        <v>308</v>
      </c>
      <c r="B6954" s="108">
        <v>331519008</v>
      </c>
      <c r="C6954" s="109" t="s">
        <v>12211</v>
      </c>
      <c r="D6954" s="108"/>
      <c r="E6954" s="108"/>
      <c r="F6954" s="107" t="s">
        <v>25</v>
      </c>
      <c r="G6954" s="108"/>
      <c r="H6954" s="107">
        <v>696</v>
      </c>
      <c r="I6954" s="112">
        <f t="shared" si="553"/>
        <v>626.4</v>
      </c>
      <c r="J6954" s="113">
        <v>556.8</v>
      </c>
    </row>
    <row r="6955" s="8" customFormat="1" ht="27" spans="1:10">
      <c r="A6955" s="107" t="s">
        <v>308</v>
      </c>
      <c r="B6955" s="108">
        <v>331519009</v>
      </c>
      <c r="C6955" s="109" t="s">
        <v>12212</v>
      </c>
      <c r="D6955" s="108" t="s">
        <v>12213</v>
      </c>
      <c r="E6955" s="108"/>
      <c r="F6955" s="107" t="s">
        <v>25</v>
      </c>
      <c r="G6955" s="108"/>
      <c r="H6955" s="107">
        <v>1615</v>
      </c>
      <c r="I6955" s="112">
        <f t="shared" si="553"/>
        <v>1453.5</v>
      </c>
      <c r="J6955" s="112">
        <f t="shared" ref="J6955:J6959" si="555">H6955*0.8</f>
        <v>1292</v>
      </c>
    </row>
    <row r="6956" s="8" customFormat="1" ht="40.5" spans="1:10">
      <c r="A6956" s="107" t="s">
        <v>308</v>
      </c>
      <c r="B6956" s="108">
        <v>331519010</v>
      </c>
      <c r="C6956" s="109" t="s">
        <v>12214</v>
      </c>
      <c r="D6956" s="52" t="s">
        <v>12215</v>
      </c>
      <c r="E6956" s="108"/>
      <c r="F6956" s="107" t="s">
        <v>25</v>
      </c>
      <c r="G6956" s="108"/>
      <c r="H6956" s="107">
        <v>2522</v>
      </c>
      <c r="I6956" s="112">
        <f t="shared" si="553"/>
        <v>2269.8</v>
      </c>
      <c r="J6956" s="112">
        <f t="shared" si="555"/>
        <v>2017.6</v>
      </c>
    </row>
    <row r="6957" s="8" customFormat="1" ht="27" spans="1:10">
      <c r="A6957" s="107" t="s">
        <v>308</v>
      </c>
      <c r="B6957" s="108">
        <v>331519011</v>
      </c>
      <c r="C6957" s="109" t="s">
        <v>12216</v>
      </c>
      <c r="D6957" s="108" t="s">
        <v>12217</v>
      </c>
      <c r="E6957" s="108"/>
      <c r="F6957" s="107" t="s">
        <v>12218</v>
      </c>
      <c r="G6957" s="108"/>
      <c r="H6957" s="107">
        <v>2514</v>
      </c>
      <c r="I6957" s="112">
        <f t="shared" si="553"/>
        <v>2262.6</v>
      </c>
      <c r="J6957" s="113">
        <v>2011.2</v>
      </c>
    </row>
    <row r="6958" s="8" customFormat="1" spans="1:10">
      <c r="A6958" s="107" t="s">
        <v>308</v>
      </c>
      <c r="B6958" s="108">
        <v>331519012</v>
      </c>
      <c r="C6958" s="109" t="s">
        <v>12219</v>
      </c>
      <c r="D6958" s="108" t="s">
        <v>12220</v>
      </c>
      <c r="E6958" s="108" t="s">
        <v>797</v>
      </c>
      <c r="F6958" s="107" t="s">
        <v>12154</v>
      </c>
      <c r="G6958" s="108"/>
      <c r="H6958" s="107">
        <v>950</v>
      </c>
      <c r="I6958" s="112">
        <f t="shared" si="553"/>
        <v>855</v>
      </c>
      <c r="J6958" s="112">
        <f t="shared" si="555"/>
        <v>760</v>
      </c>
    </row>
    <row r="6959" s="8" customFormat="1" spans="1:10">
      <c r="A6959" s="107" t="s">
        <v>308</v>
      </c>
      <c r="B6959" s="108" t="s">
        <v>12221</v>
      </c>
      <c r="C6959" s="120" t="s">
        <v>12222</v>
      </c>
      <c r="D6959" s="108"/>
      <c r="E6959" s="108"/>
      <c r="F6959" s="107" t="s">
        <v>12157</v>
      </c>
      <c r="G6959" s="108"/>
      <c r="H6959" s="107">
        <v>950</v>
      </c>
      <c r="I6959" s="112">
        <f t="shared" si="553"/>
        <v>855</v>
      </c>
      <c r="J6959" s="112">
        <f t="shared" si="555"/>
        <v>760</v>
      </c>
    </row>
    <row r="6960" s="8" customFormat="1" ht="54" spans="1:10">
      <c r="A6960" s="107" t="s">
        <v>308</v>
      </c>
      <c r="B6960" s="108">
        <v>331519013</v>
      </c>
      <c r="C6960" s="109" t="s">
        <v>12223</v>
      </c>
      <c r="D6960" s="108" t="s">
        <v>12224</v>
      </c>
      <c r="E6960" s="108"/>
      <c r="F6960" s="107" t="s">
        <v>657</v>
      </c>
      <c r="G6960" s="108"/>
      <c r="H6960" s="107">
        <v>2394</v>
      </c>
      <c r="I6960" s="112">
        <f t="shared" si="553"/>
        <v>2154.6</v>
      </c>
      <c r="J6960" s="113">
        <v>1520</v>
      </c>
    </row>
    <row r="6961" s="8" customFormat="1" spans="1:10">
      <c r="A6961" s="107" t="s">
        <v>308</v>
      </c>
      <c r="B6961" s="108">
        <v>331519014</v>
      </c>
      <c r="C6961" s="109" t="s">
        <v>12225</v>
      </c>
      <c r="D6961" s="108"/>
      <c r="E6961" s="108"/>
      <c r="F6961" s="107" t="s">
        <v>657</v>
      </c>
      <c r="G6961" s="108"/>
      <c r="H6961" s="117">
        <v>2799</v>
      </c>
      <c r="I6961" s="118">
        <v>2519.1</v>
      </c>
      <c r="J6961" s="118">
        <v>2239.2</v>
      </c>
    </row>
    <row r="6962" s="8" customFormat="1" ht="15" spans="1:10">
      <c r="A6962" s="107" t="s">
        <v>308</v>
      </c>
      <c r="B6962" s="108">
        <v>331519015</v>
      </c>
      <c r="C6962" s="109" t="s">
        <v>12226</v>
      </c>
      <c r="D6962" s="108"/>
      <c r="E6962" s="108" t="s">
        <v>797</v>
      </c>
      <c r="F6962" s="107" t="s">
        <v>12227</v>
      </c>
      <c r="G6962" s="108"/>
      <c r="H6962" s="107">
        <v>1425</v>
      </c>
      <c r="I6962" s="112">
        <f t="shared" si="553"/>
        <v>1282.5</v>
      </c>
      <c r="J6962" s="112">
        <f t="shared" ref="J6961:J6965" si="556">H6962*0.8</f>
        <v>1140</v>
      </c>
    </row>
    <row r="6963" s="8" customFormat="1" spans="1:10">
      <c r="A6963" s="107" t="s">
        <v>308</v>
      </c>
      <c r="B6963" s="108">
        <v>331519016</v>
      </c>
      <c r="C6963" s="109" t="s">
        <v>12228</v>
      </c>
      <c r="D6963" s="108"/>
      <c r="E6963" s="108"/>
      <c r="F6963" s="107" t="s">
        <v>828</v>
      </c>
      <c r="G6963" s="108"/>
      <c r="H6963" s="107">
        <v>873</v>
      </c>
      <c r="I6963" s="112">
        <f t="shared" si="553"/>
        <v>785.7</v>
      </c>
      <c r="J6963" s="112">
        <f t="shared" si="556"/>
        <v>698.4</v>
      </c>
    </row>
    <row r="6964" s="8" customFormat="1" spans="1:10">
      <c r="A6964" s="107" t="s">
        <v>308</v>
      </c>
      <c r="B6964" s="108">
        <v>331519017</v>
      </c>
      <c r="C6964" s="109" t="s">
        <v>12229</v>
      </c>
      <c r="D6964" s="110"/>
      <c r="E6964" s="108"/>
      <c r="F6964" s="107" t="s">
        <v>25</v>
      </c>
      <c r="G6964" s="108"/>
      <c r="H6964" s="107">
        <v>1300</v>
      </c>
      <c r="I6964" s="112">
        <f t="shared" si="553"/>
        <v>1170</v>
      </c>
      <c r="J6964" s="112">
        <f t="shared" si="556"/>
        <v>1040</v>
      </c>
    </row>
    <row r="6965" s="8" customFormat="1" spans="1:10">
      <c r="A6965" s="107" t="s">
        <v>308</v>
      </c>
      <c r="B6965" s="108" t="s">
        <v>12230</v>
      </c>
      <c r="C6965" s="120" t="s">
        <v>12231</v>
      </c>
      <c r="D6965" s="108"/>
      <c r="E6965" s="108"/>
      <c r="F6965" s="107" t="s">
        <v>25</v>
      </c>
      <c r="G6965" s="108"/>
      <c r="H6965" s="107">
        <v>1300</v>
      </c>
      <c r="I6965" s="112">
        <f t="shared" si="553"/>
        <v>1170</v>
      </c>
      <c r="J6965" s="112">
        <f t="shared" si="556"/>
        <v>1040</v>
      </c>
    </row>
    <row r="6966" s="8" customFormat="1" spans="1:10">
      <c r="A6966" s="107"/>
      <c r="B6966" s="108">
        <v>331520</v>
      </c>
      <c r="C6966" s="60" t="s">
        <v>12232</v>
      </c>
      <c r="D6966" s="108"/>
      <c r="E6966" s="108"/>
      <c r="F6966" s="107"/>
      <c r="G6966" s="108"/>
      <c r="H6966" s="107"/>
      <c r="I6966" s="112"/>
      <c r="J6966" s="112"/>
    </row>
    <row r="6967" s="8" customFormat="1" spans="1:10">
      <c r="A6967" s="107" t="s">
        <v>308</v>
      </c>
      <c r="B6967" s="108">
        <v>331520001</v>
      </c>
      <c r="C6967" s="109" t="s">
        <v>12233</v>
      </c>
      <c r="D6967" s="178"/>
      <c r="E6967" s="108"/>
      <c r="F6967" s="107" t="s">
        <v>25</v>
      </c>
      <c r="G6967" s="108"/>
      <c r="H6967" s="107">
        <v>598</v>
      </c>
      <c r="I6967" s="112">
        <f t="shared" ref="I6967:I6978" si="557">H6967*0.9</f>
        <v>538.2</v>
      </c>
      <c r="J6967" s="112">
        <f t="shared" ref="J6967:J6970" si="558">H6967*0.8</f>
        <v>478.4</v>
      </c>
    </row>
    <row r="6968" s="8" customFormat="1" spans="1:10">
      <c r="A6968" s="107" t="s">
        <v>308</v>
      </c>
      <c r="B6968" s="108" t="s">
        <v>12234</v>
      </c>
      <c r="C6968" s="109" t="s">
        <v>12235</v>
      </c>
      <c r="D6968" s="178"/>
      <c r="E6968" s="108"/>
      <c r="F6968" s="107" t="s">
        <v>25</v>
      </c>
      <c r="G6968" s="108"/>
      <c r="H6968" s="117">
        <v>1026</v>
      </c>
      <c r="I6968" s="118">
        <v>923.4</v>
      </c>
      <c r="J6968" s="118">
        <v>820.8</v>
      </c>
    </row>
    <row r="6969" s="8" customFormat="1" ht="27" spans="1:10">
      <c r="A6969" s="107" t="s">
        <v>308</v>
      </c>
      <c r="B6969" s="108">
        <v>331520002</v>
      </c>
      <c r="C6969" s="109" t="s">
        <v>12236</v>
      </c>
      <c r="D6969" s="110"/>
      <c r="E6969" s="108"/>
      <c r="F6969" s="107" t="s">
        <v>25</v>
      </c>
      <c r="G6969" s="108"/>
      <c r="H6969" s="107">
        <v>598</v>
      </c>
      <c r="I6969" s="112">
        <f t="shared" si="557"/>
        <v>538.2</v>
      </c>
      <c r="J6969" s="112">
        <f t="shared" si="558"/>
        <v>478.4</v>
      </c>
    </row>
    <row r="6970" s="8" customFormat="1" ht="27" spans="1:10">
      <c r="A6970" s="107" t="s">
        <v>308</v>
      </c>
      <c r="B6970" s="108" t="s">
        <v>12237</v>
      </c>
      <c r="C6970" s="120" t="s">
        <v>12238</v>
      </c>
      <c r="D6970" s="108"/>
      <c r="E6970" s="108"/>
      <c r="F6970" s="107" t="s">
        <v>25</v>
      </c>
      <c r="G6970" s="108"/>
      <c r="H6970" s="107">
        <v>598</v>
      </c>
      <c r="I6970" s="112">
        <f t="shared" si="557"/>
        <v>538.2</v>
      </c>
      <c r="J6970" s="112">
        <f t="shared" si="558"/>
        <v>478.4</v>
      </c>
    </row>
    <row r="6971" s="8" customFormat="1" spans="1:10">
      <c r="A6971" s="107" t="s">
        <v>308</v>
      </c>
      <c r="B6971" s="108">
        <v>331520003</v>
      </c>
      <c r="C6971" s="109" t="s">
        <v>12239</v>
      </c>
      <c r="D6971" s="108" t="s">
        <v>12240</v>
      </c>
      <c r="E6971" s="108"/>
      <c r="F6971" s="107" t="s">
        <v>12154</v>
      </c>
      <c r="G6971" s="110"/>
      <c r="H6971" s="107">
        <v>1260</v>
      </c>
      <c r="I6971" s="112">
        <f t="shared" si="557"/>
        <v>1134</v>
      </c>
      <c r="J6971" s="113">
        <v>1008</v>
      </c>
    </row>
    <row r="6972" s="8" customFormat="1" ht="27" spans="1:10">
      <c r="A6972" s="107" t="s">
        <v>308</v>
      </c>
      <c r="B6972" s="108" t="s">
        <v>12241</v>
      </c>
      <c r="C6972" s="109" t="s">
        <v>12242</v>
      </c>
      <c r="D6972" s="108"/>
      <c r="E6972" s="108"/>
      <c r="F6972" s="107" t="s">
        <v>12154</v>
      </c>
      <c r="G6972" s="108"/>
      <c r="H6972" s="107">
        <v>378</v>
      </c>
      <c r="I6972" s="112">
        <f t="shared" si="557"/>
        <v>340.2</v>
      </c>
      <c r="J6972" s="113">
        <v>302.4</v>
      </c>
    </row>
    <row r="6973" s="8" customFormat="1" ht="27" spans="1:10">
      <c r="A6973" s="107" t="s">
        <v>308</v>
      </c>
      <c r="B6973" s="108" t="s">
        <v>12243</v>
      </c>
      <c r="C6973" s="109" t="s">
        <v>12244</v>
      </c>
      <c r="D6973" s="108"/>
      <c r="E6973" s="108"/>
      <c r="F6973" s="107" t="s">
        <v>25</v>
      </c>
      <c r="G6973" s="108"/>
      <c r="H6973" s="107">
        <v>630</v>
      </c>
      <c r="I6973" s="112">
        <f t="shared" si="557"/>
        <v>567</v>
      </c>
      <c r="J6973" s="113">
        <v>504</v>
      </c>
    </row>
    <row r="6974" s="8" customFormat="1" ht="27" spans="1:10">
      <c r="A6974" s="107" t="s">
        <v>308</v>
      </c>
      <c r="B6974" s="108" t="s">
        <v>12245</v>
      </c>
      <c r="C6974" s="109" t="s">
        <v>12246</v>
      </c>
      <c r="D6974" s="108"/>
      <c r="E6974" s="108"/>
      <c r="F6974" s="107" t="s">
        <v>25</v>
      </c>
      <c r="G6974" s="108"/>
      <c r="H6974" s="107">
        <v>630</v>
      </c>
      <c r="I6974" s="112">
        <f t="shared" si="557"/>
        <v>567</v>
      </c>
      <c r="J6974" s="113">
        <v>504</v>
      </c>
    </row>
    <row r="6975" s="8" customFormat="1" spans="1:10">
      <c r="A6975" s="107" t="s">
        <v>308</v>
      </c>
      <c r="B6975" s="108">
        <v>331520004</v>
      </c>
      <c r="C6975" s="109" t="s">
        <v>12247</v>
      </c>
      <c r="D6975" s="108"/>
      <c r="E6975" s="108"/>
      <c r="F6975" s="107" t="s">
        <v>12154</v>
      </c>
      <c r="G6975" s="110"/>
      <c r="H6975" s="107">
        <v>1149</v>
      </c>
      <c r="I6975" s="112">
        <f t="shared" si="557"/>
        <v>1034.1</v>
      </c>
      <c r="J6975" s="112">
        <f t="shared" ref="J6975:J6978" si="559">H6975*0.8</f>
        <v>919.2</v>
      </c>
    </row>
    <row r="6976" s="8" customFormat="1" ht="27" spans="1:10">
      <c r="A6976" s="107" t="s">
        <v>308</v>
      </c>
      <c r="B6976" s="108" t="s">
        <v>12248</v>
      </c>
      <c r="C6976" s="109" t="s">
        <v>12249</v>
      </c>
      <c r="D6976" s="108"/>
      <c r="E6976" s="108"/>
      <c r="F6976" s="107" t="s">
        <v>12154</v>
      </c>
      <c r="G6976" s="108"/>
      <c r="H6976" s="107">
        <v>344.7</v>
      </c>
      <c r="I6976" s="112">
        <f t="shared" si="557"/>
        <v>310.23</v>
      </c>
      <c r="J6976" s="112">
        <f t="shared" si="559"/>
        <v>275.76</v>
      </c>
    </row>
    <row r="6977" s="8" customFormat="1" ht="27" spans="1:10">
      <c r="A6977" s="107" t="s">
        <v>308</v>
      </c>
      <c r="B6977" s="108" t="s">
        <v>12250</v>
      </c>
      <c r="C6977" s="109" t="s">
        <v>12251</v>
      </c>
      <c r="D6977" s="108"/>
      <c r="E6977" s="108"/>
      <c r="F6977" s="107" t="s">
        <v>25</v>
      </c>
      <c r="G6977" s="108"/>
      <c r="H6977" s="107">
        <v>574.5</v>
      </c>
      <c r="I6977" s="112">
        <f t="shared" si="557"/>
        <v>517.05</v>
      </c>
      <c r="J6977" s="112">
        <f t="shared" si="559"/>
        <v>459.6</v>
      </c>
    </row>
    <row r="6978" s="8" customFormat="1" ht="27" spans="1:10">
      <c r="A6978" s="107" t="s">
        <v>308</v>
      </c>
      <c r="B6978" s="108" t="s">
        <v>12252</v>
      </c>
      <c r="C6978" s="109" t="s">
        <v>12253</v>
      </c>
      <c r="D6978" s="108"/>
      <c r="E6978" s="108"/>
      <c r="F6978" s="107" t="s">
        <v>25</v>
      </c>
      <c r="G6978" s="108"/>
      <c r="H6978" s="107">
        <v>574.5</v>
      </c>
      <c r="I6978" s="112">
        <f t="shared" si="557"/>
        <v>517.05</v>
      </c>
      <c r="J6978" s="112">
        <f t="shared" si="559"/>
        <v>459.6</v>
      </c>
    </row>
    <row r="6979" s="8" customFormat="1" spans="1:10">
      <c r="A6979" s="107"/>
      <c r="B6979" s="108">
        <v>331521</v>
      </c>
      <c r="C6979" s="60" t="s">
        <v>12254</v>
      </c>
      <c r="D6979" s="108"/>
      <c r="E6979" s="108"/>
      <c r="F6979" s="107"/>
      <c r="G6979" s="108"/>
      <c r="H6979" s="107"/>
      <c r="I6979" s="112"/>
      <c r="J6979" s="112"/>
    </row>
    <row r="6980" s="8" customFormat="1" spans="1:10">
      <c r="A6980" s="107" t="s">
        <v>308</v>
      </c>
      <c r="B6980" s="108">
        <v>331521001</v>
      </c>
      <c r="C6980" s="109" t="s">
        <v>12255</v>
      </c>
      <c r="D6980" s="110"/>
      <c r="E6980" s="108"/>
      <c r="F6980" s="107" t="s">
        <v>25</v>
      </c>
      <c r="G6980" s="108"/>
      <c r="H6980" s="107">
        <v>1235</v>
      </c>
      <c r="I6980" s="112">
        <f t="shared" ref="I6980:I7035" si="560">H6980*0.9</f>
        <v>1111.5</v>
      </c>
      <c r="J6980" s="112">
        <f t="shared" ref="J6980:J6986" si="561">H6980*0.8</f>
        <v>988</v>
      </c>
    </row>
    <row r="6981" s="8" customFormat="1" spans="1:10">
      <c r="A6981" s="107" t="s">
        <v>308</v>
      </c>
      <c r="B6981" s="108" t="s">
        <v>12256</v>
      </c>
      <c r="C6981" s="120" t="s">
        <v>12257</v>
      </c>
      <c r="D6981" s="108"/>
      <c r="E6981" s="108"/>
      <c r="F6981" s="107" t="s">
        <v>25</v>
      </c>
      <c r="G6981" s="108"/>
      <c r="H6981" s="107">
        <v>1235</v>
      </c>
      <c r="I6981" s="112">
        <f t="shared" si="560"/>
        <v>1111.5</v>
      </c>
      <c r="J6981" s="112">
        <f t="shared" si="561"/>
        <v>988</v>
      </c>
    </row>
    <row r="6982" s="8" customFormat="1" spans="1:10">
      <c r="A6982" s="107" t="s">
        <v>308</v>
      </c>
      <c r="B6982" s="108" t="s">
        <v>12258</v>
      </c>
      <c r="C6982" s="120" t="s">
        <v>12259</v>
      </c>
      <c r="D6982" s="108"/>
      <c r="E6982" s="108"/>
      <c r="F6982" s="107" t="s">
        <v>25</v>
      </c>
      <c r="G6982" s="108"/>
      <c r="H6982" s="107">
        <v>1235</v>
      </c>
      <c r="I6982" s="112">
        <f t="shared" si="560"/>
        <v>1111.5</v>
      </c>
      <c r="J6982" s="112">
        <f t="shared" si="561"/>
        <v>988</v>
      </c>
    </row>
    <row r="6983" s="8" customFormat="1" spans="1:10">
      <c r="A6983" s="107" t="s">
        <v>308</v>
      </c>
      <c r="B6983" s="108">
        <v>331521002</v>
      </c>
      <c r="C6983" s="109" t="s">
        <v>12260</v>
      </c>
      <c r="D6983" s="108"/>
      <c r="E6983" s="108"/>
      <c r="F6983" s="107" t="s">
        <v>25</v>
      </c>
      <c r="G6983" s="108"/>
      <c r="H6983" s="107">
        <v>1235</v>
      </c>
      <c r="I6983" s="112">
        <f t="shared" si="560"/>
        <v>1111.5</v>
      </c>
      <c r="J6983" s="112">
        <f t="shared" si="561"/>
        <v>988</v>
      </c>
    </row>
    <row r="6984" s="8" customFormat="1" spans="1:10">
      <c r="A6984" s="107" t="s">
        <v>308</v>
      </c>
      <c r="B6984" s="108">
        <v>331521003</v>
      </c>
      <c r="C6984" s="109" t="s">
        <v>12261</v>
      </c>
      <c r="D6984" s="108"/>
      <c r="E6984" s="108"/>
      <c r="F6984" s="107" t="s">
        <v>25</v>
      </c>
      <c r="G6984" s="108"/>
      <c r="H6984" s="107">
        <v>1235</v>
      </c>
      <c r="I6984" s="112">
        <f t="shared" si="560"/>
        <v>1111.5</v>
      </c>
      <c r="J6984" s="112">
        <f t="shared" si="561"/>
        <v>988</v>
      </c>
    </row>
    <row r="6985" s="8" customFormat="1" spans="1:10">
      <c r="A6985" s="107" t="s">
        <v>308</v>
      </c>
      <c r="B6985" s="108">
        <v>331521004</v>
      </c>
      <c r="C6985" s="109" t="s">
        <v>12262</v>
      </c>
      <c r="D6985" s="108"/>
      <c r="E6985" s="108"/>
      <c r="F6985" s="107" t="s">
        <v>25</v>
      </c>
      <c r="G6985" s="108"/>
      <c r="H6985" s="107">
        <v>760</v>
      </c>
      <c r="I6985" s="112">
        <f t="shared" si="560"/>
        <v>684</v>
      </c>
      <c r="J6985" s="112">
        <f t="shared" si="561"/>
        <v>608</v>
      </c>
    </row>
    <row r="6986" s="8" customFormat="1" spans="1:10">
      <c r="A6986" s="107" t="s">
        <v>308</v>
      </c>
      <c r="B6986" s="108">
        <v>331521005</v>
      </c>
      <c r="C6986" s="109" t="s">
        <v>12263</v>
      </c>
      <c r="D6986" s="108"/>
      <c r="E6986" s="108"/>
      <c r="F6986" s="107" t="s">
        <v>25</v>
      </c>
      <c r="G6986" s="108"/>
      <c r="H6986" s="107">
        <v>760</v>
      </c>
      <c r="I6986" s="112">
        <f t="shared" si="560"/>
        <v>684</v>
      </c>
      <c r="J6986" s="112">
        <f t="shared" si="561"/>
        <v>608</v>
      </c>
    </row>
    <row r="6987" s="8" customFormat="1" spans="1:10">
      <c r="A6987" s="107" t="s">
        <v>308</v>
      </c>
      <c r="B6987" s="108">
        <v>331521006</v>
      </c>
      <c r="C6987" s="109" t="s">
        <v>12264</v>
      </c>
      <c r="D6987" s="108"/>
      <c r="E6987" s="108"/>
      <c r="F6987" s="107" t="s">
        <v>25</v>
      </c>
      <c r="G6987" s="110"/>
      <c r="H6987" s="107">
        <v>958</v>
      </c>
      <c r="I6987" s="112">
        <f t="shared" si="560"/>
        <v>862.2</v>
      </c>
      <c r="J6987" s="113">
        <v>766.4</v>
      </c>
    </row>
    <row r="6988" s="8" customFormat="1" spans="1:10">
      <c r="A6988" s="107" t="s">
        <v>308</v>
      </c>
      <c r="B6988" s="108" t="s">
        <v>12265</v>
      </c>
      <c r="C6988" s="120" t="s">
        <v>12266</v>
      </c>
      <c r="D6988" s="108"/>
      <c r="E6988" s="108"/>
      <c r="F6988" s="107" t="s">
        <v>25</v>
      </c>
      <c r="G6988" s="108"/>
      <c r="H6988" s="107">
        <v>1437</v>
      </c>
      <c r="I6988" s="112">
        <f t="shared" si="560"/>
        <v>1293.3</v>
      </c>
      <c r="J6988" s="113">
        <v>1149.6</v>
      </c>
    </row>
    <row r="6989" s="8" customFormat="1" spans="1:10">
      <c r="A6989" s="107" t="s">
        <v>308</v>
      </c>
      <c r="B6989" s="108">
        <v>331521007</v>
      </c>
      <c r="C6989" s="109" t="s">
        <v>12267</v>
      </c>
      <c r="D6989" s="108"/>
      <c r="E6989" s="108"/>
      <c r="F6989" s="107" t="s">
        <v>25</v>
      </c>
      <c r="G6989" s="108"/>
      <c r="H6989" s="107">
        <v>958</v>
      </c>
      <c r="I6989" s="112">
        <f t="shared" si="560"/>
        <v>862.2</v>
      </c>
      <c r="J6989" s="112">
        <f>H6989*0.8</f>
        <v>766.4</v>
      </c>
    </row>
    <row r="6990" s="8" customFormat="1" spans="1:10">
      <c r="A6990" s="107" t="s">
        <v>308</v>
      </c>
      <c r="B6990" s="108">
        <v>331521008</v>
      </c>
      <c r="C6990" s="109" t="s">
        <v>12268</v>
      </c>
      <c r="D6990" s="110"/>
      <c r="E6990" s="108"/>
      <c r="F6990" s="107" t="s">
        <v>12154</v>
      </c>
      <c r="G6990" s="110"/>
      <c r="H6990" s="107">
        <v>179</v>
      </c>
      <c r="I6990" s="112">
        <f t="shared" si="560"/>
        <v>161.1</v>
      </c>
      <c r="J6990" s="113">
        <v>143.2</v>
      </c>
    </row>
    <row r="6991" s="8" customFormat="1" spans="1:10">
      <c r="A6991" s="107" t="s">
        <v>308</v>
      </c>
      <c r="B6991" s="108" t="s">
        <v>12269</v>
      </c>
      <c r="C6991" s="120" t="s">
        <v>12270</v>
      </c>
      <c r="D6991" s="108"/>
      <c r="E6991" s="108"/>
      <c r="F6991" s="107" t="s">
        <v>12154</v>
      </c>
      <c r="G6991" s="108"/>
      <c r="H6991" s="107">
        <v>53.7</v>
      </c>
      <c r="I6991" s="112">
        <f t="shared" si="560"/>
        <v>48.33</v>
      </c>
      <c r="J6991" s="133">
        <v>42.96</v>
      </c>
    </row>
    <row r="6992" s="8" customFormat="1" spans="1:10">
      <c r="A6992" s="107" t="s">
        <v>308</v>
      </c>
      <c r="B6992" s="108" t="s">
        <v>12271</v>
      </c>
      <c r="C6992" s="120" t="s">
        <v>12272</v>
      </c>
      <c r="D6992" s="108"/>
      <c r="E6992" s="108"/>
      <c r="F6992" s="112" t="s">
        <v>25</v>
      </c>
      <c r="G6992" s="108"/>
      <c r="H6992" s="117">
        <v>94</v>
      </c>
      <c r="I6992" s="118">
        <v>84.6</v>
      </c>
      <c r="J6992" s="179">
        <v>75.2</v>
      </c>
    </row>
    <row r="6993" s="8" customFormat="1" spans="1:10">
      <c r="A6993" s="107" t="s">
        <v>308</v>
      </c>
      <c r="B6993" s="108" t="s">
        <v>12273</v>
      </c>
      <c r="C6993" s="120" t="s">
        <v>12274</v>
      </c>
      <c r="D6993" s="108"/>
      <c r="E6993" s="108"/>
      <c r="F6993" s="112" t="s">
        <v>25</v>
      </c>
      <c r="G6993" s="108"/>
      <c r="H6993" s="117">
        <v>92.5</v>
      </c>
      <c r="I6993" s="118">
        <v>83.25</v>
      </c>
      <c r="J6993" s="179">
        <v>74</v>
      </c>
    </row>
    <row r="6994" s="8" customFormat="1" spans="1:10">
      <c r="A6994" s="107" t="s">
        <v>308</v>
      </c>
      <c r="B6994" s="108" t="s">
        <v>12275</v>
      </c>
      <c r="C6994" s="120" t="s">
        <v>12276</v>
      </c>
      <c r="D6994" s="108"/>
      <c r="E6994" s="108"/>
      <c r="F6994" s="107" t="s">
        <v>12157</v>
      </c>
      <c r="G6994" s="108"/>
      <c r="H6994" s="117">
        <v>211</v>
      </c>
      <c r="I6994" s="118">
        <v>189.9</v>
      </c>
      <c r="J6994" s="179">
        <v>168.8</v>
      </c>
    </row>
    <row r="6995" s="8" customFormat="1" spans="1:10">
      <c r="A6995" s="107" t="s">
        <v>308</v>
      </c>
      <c r="B6995" s="108" t="s">
        <v>12277</v>
      </c>
      <c r="C6995" s="120" t="s">
        <v>12278</v>
      </c>
      <c r="D6995" s="108"/>
      <c r="E6995" s="108"/>
      <c r="F6995" s="107" t="s">
        <v>12157</v>
      </c>
      <c r="G6995" s="108"/>
      <c r="H6995" s="117">
        <v>55.9</v>
      </c>
      <c r="I6995" s="118">
        <v>50.31</v>
      </c>
      <c r="J6995" s="179">
        <v>44.72</v>
      </c>
    </row>
    <row r="6996" s="8" customFormat="1" spans="1:10">
      <c r="A6996" s="107" t="s">
        <v>308</v>
      </c>
      <c r="B6996" s="108" t="s">
        <v>12279</v>
      </c>
      <c r="C6996" s="120" t="s">
        <v>12280</v>
      </c>
      <c r="D6996" s="108"/>
      <c r="E6996" s="108"/>
      <c r="F6996" s="112" t="s">
        <v>25</v>
      </c>
      <c r="G6996" s="108"/>
      <c r="H6996" s="107">
        <v>89.5</v>
      </c>
      <c r="I6996" s="112">
        <f t="shared" si="560"/>
        <v>80.55</v>
      </c>
      <c r="J6996" s="133">
        <v>71.6</v>
      </c>
    </row>
    <row r="6997" s="8" customFormat="1" spans="1:10">
      <c r="A6997" s="107" t="s">
        <v>308</v>
      </c>
      <c r="B6997" s="108" t="s">
        <v>12281</v>
      </c>
      <c r="C6997" s="120" t="s">
        <v>12282</v>
      </c>
      <c r="D6997" s="108"/>
      <c r="E6997" s="108"/>
      <c r="F6997" s="112" t="s">
        <v>25</v>
      </c>
      <c r="G6997" s="108"/>
      <c r="H6997" s="117">
        <v>102.3</v>
      </c>
      <c r="I6997" s="118">
        <v>92.07</v>
      </c>
      <c r="J6997" s="179">
        <v>81.84</v>
      </c>
    </row>
    <row r="6998" s="8" customFormat="1" ht="27" spans="1:10">
      <c r="A6998" s="107" t="s">
        <v>308</v>
      </c>
      <c r="B6998" s="108">
        <v>331521009</v>
      </c>
      <c r="C6998" s="60" t="s">
        <v>12283</v>
      </c>
      <c r="D6998" s="73" t="s">
        <v>12284</v>
      </c>
      <c r="E6998" s="108"/>
      <c r="F6998" s="107" t="s">
        <v>25</v>
      </c>
      <c r="G6998" s="108"/>
      <c r="H6998" s="107">
        <v>1045</v>
      </c>
      <c r="I6998" s="112">
        <f t="shared" si="560"/>
        <v>940.5</v>
      </c>
      <c r="J6998" s="112">
        <f t="shared" ref="J6998:J7007" si="562">H6998*0.8</f>
        <v>836</v>
      </c>
    </row>
    <row r="6999" s="8" customFormat="1" ht="27" spans="1:10">
      <c r="A6999" s="107" t="s">
        <v>308</v>
      </c>
      <c r="B6999" s="108">
        <v>331521010</v>
      </c>
      <c r="C6999" s="109" t="s">
        <v>12285</v>
      </c>
      <c r="D6999" s="108" t="s">
        <v>12286</v>
      </c>
      <c r="E6999" s="108"/>
      <c r="F6999" s="107" t="s">
        <v>25</v>
      </c>
      <c r="G6999" s="108"/>
      <c r="H6999" s="117">
        <v>3499</v>
      </c>
      <c r="I6999" s="118">
        <v>3149.1</v>
      </c>
      <c r="J6999" s="118">
        <v>2799.2</v>
      </c>
    </row>
    <row r="7000" s="8" customFormat="1" spans="1:10">
      <c r="A7000" s="107" t="s">
        <v>308</v>
      </c>
      <c r="B7000" s="108" t="s">
        <v>12287</v>
      </c>
      <c r="C7000" s="120" t="s">
        <v>12288</v>
      </c>
      <c r="D7000" s="108"/>
      <c r="E7000" s="108"/>
      <c r="F7000" s="107" t="s">
        <v>25</v>
      </c>
      <c r="G7000" s="108"/>
      <c r="H7000" s="117">
        <v>3618</v>
      </c>
      <c r="I7000" s="118">
        <v>3256.2</v>
      </c>
      <c r="J7000" s="118">
        <v>2894.4</v>
      </c>
    </row>
    <row r="7001" s="8" customFormat="1" spans="1:10">
      <c r="A7001" s="107" t="s">
        <v>308</v>
      </c>
      <c r="B7001" s="108" t="s">
        <v>12289</v>
      </c>
      <c r="C7001" s="120" t="s">
        <v>12290</v>
      </c>
      <c r="D7001" s="108"/>
      <c r="E7001" s="108"/>
      <c r="F7001" s="107" t="s">
        <v>25</v>
      </c>
      <c r="G7001" s="108"/>
      <c r="H7001" s="117">
        <v>3742</v>
      </c>
      <c r="I7001" s="118">
        <v>3367.8</v>
      </c>
      <c r="J7001" s="118">
        <v>2993.6</v>
      </c>
    </row>
    <row r="7002" s="8" customFormat="1" spans="1:10">
      <c r="A7002" s="107" t="s">
        <v>308</v>
      </c>
      <c r="B7002" s="108">
        <v>331521011</v>
      </c>
      <c r="C7002" s="109" t="s">
        <v>12291</v>
      </c>
      <c r="D7002" s="108" t="s">
        <v>12292</v>
      </c>
      <c r="E7002" s="108"/>
      <c r="F7002" s="107" t="s">
        <v>25</v>
      </c>
      <c r="G7002" s="108"/>
      <c r="H7002" s="107">
        <v>2185</v>
      </c>
      <c r="I7002" s="112">
        <f t="shared" si="560"/>
        <v>1966.5</v>
      </c>
      <c r="J7002" s="112">
        <f t="shared" si="562"/>
        <v>1748</v>
      </c>
    </row>
    <row r="7003" s="8" customFormat="1" spans="1:10">
      <c r="A7003" s="107" t="s">
        <v>308</v>
      </c>
      <c r="B7003" s="108">
        <v>331521012</v>
      </c>
      <c r="C7003" s="109" t="s">
        <v>12293</v>
      </c>
      <c r="D7003" s="108" t="s">
        <v>12294</v>
      </c>
      <c r="E7003" s="108"/>
      <c r="F7003" s="107" t="s">
        <v>25</v>
      </c>
      <c r="G7003" s="108"/>
      <c r="H7003" s="107">
        <v>1425</v>
      </c>
      <c r="I7003" s="112">
        <f t="shared" si="560"/>
        <v>1282.5</v>
      </c>
      <c r="J7003" s="112">
        <f t="shared" si="562"/>
        <v>1140</v>
      </c>
    </row>
    <row r="7004" s="8" customFormat="1" ht="27" spans="1:10">
      <c r="A7004" s="107" t="s">
        <v>308</v>
      </c>
      <c r="B7004" s="108">
        <v>331521013</v>
      </c>
      <c r="C7004" s="109" t="s">
        <v>12295</v>
      </c>
      <c r="D7004" s="108" t="s">
        <v>12296</v>
      </c>
      <c r="E7004" s="108"/>
      <c r="F7004" s="107" t="s">
        <v>25</v>
      </c>
      <c r="G7004" s="108"/>
      <c r="H7004" s="107">
        <v>1425</v>
      </c>
      <c r="I7004" s="112">
        <f t="shared" si="560"/>
        <v>1282.5</v>
      </c>
      <c r="J7004" s="112">
        <f t="shared" si="562"/>
        <v>1140</v>
      </c>
    </row>
    <row r="7005" s="8" customFormat="1" ht="27" spans="1:10">
      <c r="A7005" s="107" t="s">
        <v>308</v>
      </c>
      <c r="B7005" s="108">
        <v>331521014</v>
      </c>
      <c r="C7005" s="109" t="s">
        <v>12297</v>
      </c>
      <c r="D7005" s="108" t="s">
        <v>12298</v>
      </c>
      <c r="E7005" s="108"/>
      <c r="F7005" s="107" t="s">
        <v>25</v>
      </c>
      <c r="G7005" s="108"/>
      <c r="H7005" s="107">
        <v>1178</v>
      </c>
      <c r="I7005" s="112">
        <f t="shared" si="560"/>
        <v>1060.2</v>
      </c>
      <c r="J7005" s="112">
        <f t="shared" si="562"/>
        <v>942.4</v>
      </c>
    </row>
    <row r="7006" s="8" customFormat="1" ht="27" spans="1:10">
      <c r="A7006" s="107" t="s">
        <v>308</v>
      </c>
      <c r="B7006" s="108">
        <v>331521015</v>
      </c>
      <c r="C7006" s="109" t="s">
        <v>12299</v>
      </c>
      <c r="D7006" s="108" t="s">
        <v>12300</v>
      </c>
      <c r="E7006" s="108"/>
      <c r="F7006" s="107" t="s">
        <v>25</v>
      </c>
      <c r="G7006" s="108"/>
      <c r="H7006" s="107">
        <v>838</v>
      </c>
      <c r="I7006" s="112">
        <f t="shared" si="560"/>
        <v>754.2</v>
      </c>
      <c r="J7006" s="112">
        <f t="shared" si="562"/>
        <v>670.4</v>
      </c>
    </row>
    <row r="7007" s="8" customFormat="1" spans="1:10">
      <c r="A7007" s="107" t="s">
        <v>308</v>
      </c>
      <c r="B7007" s="108">
        <v>331521016</v>
      </c>
      <c r="C7007" s="109" t="s">
        <v>12301</v>
      </c>
      <c r="D7007" s="108"/>
      <c r="E7007" s="108"/>
      <c r="F7007" s="107" t="s">
        <v>25</v>
      </c>
      <c r="G7007" s="108"/>
      <c r="H7007" s="107">
        <v>380</v>
      </c>
      <c r="I7007" s="112">
        <f t="shared" si="560"/>
        <v>342</v>
      </c>
      <c r="J7007" s="112">
        <f t="shared" si="562"/>
        <v>304</v>
      </c>
    </row>
    <row r="7008" s="8" customFormat="1" spans="1:10">
      <c r="A7008" s="107" t="s">
        <v>308</v>
      </c>
      <c r="B7008" s="108">
        <v>331521017</v>
      </c>
      <c r="C7008" s="109" t="s">
        <v>12302</v>
      </c>
      <c r="D7008" s="110"/>
      <c r="E7008" s="108"/>
      <c r="F7008" s="107" t="s">
        <v>25</v>
      </c>
      <c r="G7008" s="108"/>
      <c r="H7008" s="107">
        <v>743</v>
      </c>
      <c r="I7008" s="112">
        <f t="shared" si="560"/>
        <v>668.7</v>
      </c>
      <c r="J7008" s="113">
        <v>594.4</v>
      </c>
    </row>
    <row r="7009" s="8" customFormat="1" spans="1:10">
      <c r="A7009" s="107" t="s">
        <v>308</v>
      </c>
      <c r="B7009" s="108" t="s">
        <v>12303</v>
      </c>
      <c r="C7009" s="120" t="s">
        <v>12304</v>
      </c>
      <c r="D7009" s="108"/>
      <c r="E7009" s="108"/>
      <c r="F7009" s="107" t="s">
        <v>25</v>
      </c>
      <c r="G7009" s="108"/>
      <c r="H7009" s="107">
        <v>743</v>
      </c>
      <c r="I7009" s="112">
        <f t="shared" si="560"/>
        <v>668.7</v>
      </c>
      <c r="J7009" s="113">
        <v>594.4</v>
      </c>
    </row>
    <row r="7010" s="8" customFormat="1" spans="1:10">
      <c r="A7010" s="107" t="s">
        <v>308</v>
      </c>
      <c r="B7010" s="108">
        <v>331521018</v>
      </c>
      <c r="C7010" s="109" t="s">
        <v>12305</v>
      </c>
      <c r="D7010" s="108"/>
      <c r="E7010" s="108"/>
      <c r="F7010" s="107" t="s">
        <v>25</v>
      </c>
      <c r="G7010" s="108"/>
      <c r="H7010" s="107">
        <v>760</v>
      </c>
      <c r="I7010" s="112">
        <f t="shared" si="560"/>
        <v>684</v>
      </c>
      <c r="J7010" s="112">
        <f t="shared" ref="J7010:J7013" si="563">H7010*0.8</f>
        <v>608</v>
      </c>
    </row>
    <row r="7011" s="8" customFormat="1" spans="1:10">
      <c r="A7011" s="107" t="s">
        <v>308</v>
      </c>
      <c r="B7011" s="108">
        <v>331521019</v>
      </c>
      <c r="C7011" s="109" t="s">
        <v>12306</v>
      </c>
      <c r="D7011" s="108"/>
      <c r="E7011" s="108"/>
      <c r="F7011" s="107" t="s">
        <v>25</v>
      </c>
      <c r="G7011" s="108"/>
      <c r="H7011" s="107">
        <v>760</v>
      </c>
      <c r="I7011" s="112">
        <f t="shared" si="560"/>
        <v>684</v>
      </c>
      <c r="J7011" s="112">
        <f t="shared" si="563"/>
        <v>608</v>
      </c>
    </row>
    <row r="7012" s="8" customFormat="1" spans="1:10">
      <c r="A7012" s="107" t="s">
        <v>308</v>
      </c>
      <c r="B7012" s="108">
        <v>331521020</v>
      </c>
      <c r="C7012" s="109" t="s">
        <v>12307</v>
      </c>
      <c r="D7012" s="108"/>
      <c r="E7012" s="108"/>
      <c r="F7012" s="107" t="s">
        <v>25</v>
      </c>
      <c r="G7012" s="108"/>
      <c r="H7012" s="107">
        <v>760</v>
      </c>
      <c r="I7012" s="112">
        <f t="shared" si="560"/>
        <v>684</v>
      </c>
      <c r="J7012" s="112">
        <f t="shared" si="563"/>
        <v>608</v>
      </c>
    </row>
    <row r="7013" s="8" customFormat="1" spans="1:10">
      <c r="A7013" s="107" t="s">
        <v>308</v>
      </c>
      <c r="B7013" s="108">
        <v>331521021</v>
      </c>
      <c r="C7013" s="109" t="s">
        <v>12308</v>
      </c>
      <c r="D7013" s="108"/>
      <c r="E7013" s="108"/>
      <c r="F7013" s="107" t="s">
        <v>25</v>
      </c>
      <c r="G7013" s="108"/>
      <c r="H7013" s="107">
        <v>1300</v>
      </c>
      <c r="I7013" s="112">
        <f t="shared" si="560"/>
        <v>1170</v>
      </c>
      <c r="J7013" s="112">
        <f t="shared" si="563"/>
        <v>1040</v>
      </c>
    </row>
    <row r="7014" s="8" customFormat="1" spans="1:10">
      <c r="A7014" s="107" t="s">
        <v>308</v>
      </c>
      <c r="B7014" s="108">
        <v>331521022</v>
      </c>
      <c r="C7014" s="109" t="s">
        <v>12309</v>
      </c>
      <c r="D7014" s="108" t="s">
        <v>12240</v>
      </c>
      <c r="E7014" s="108"/>
      <c r="F7014" s="107" t="s">
        <v>25</v>
      </c>
      <c r="G7014" s="108"/>
      <c r="H7014" s="107">
        <v>1915</v>
      </c>
      <c r="I7014" s="112">
        <f t="shared" si="560"/>
        <v>1723.5</v>
      </c>
      <c r="J7014" s="113">
        <v>1532</v>
      </c>
    </row>
    <row r="7015" s="8" customFormat="1" spans="1:10">
      <c r="A7015" s="107" t="s">
        <v>308</v>
      </c>
      <c r="B7015" s="108">
        <v>331521023</v>
      </c>
      <c r="C7015" s="109" t="s">
        <v>12310</v>
      </c>
      <c r="D7015" s="108" t="s">
        <v>12311</v>
      </c>
      <c r="E7015" s="108"/>
      <c r="F7015" s="107" t="s">
        <v>25</v>
      </c>
      <c r="G7015" s="108"/>
      <c r="H7015" s="107">
        <v>1995</v>
      </c>
      <c r="I7015" s="112">
        <f t="shared" si="560"/>
        <v>1795.5</v>
      </c>
      <c r="J7015" s="112">
        <f t="shared" ref="J7015:J7019" si="564">H7015*0.8</f>
        <v>1596</v>
      </c>
    </row>
    <row r="7016" s="8" customFormat="1" spans="1:10">
      <c r="A7016" s="107" t="s">
        <v>308</v>
      </c>
      <c r="B7016" s="108">
        <v>331521024</v>
      </c>
      <c r="C7016" s="109" t="s">
        <v>12312</v>
      </c>
      <c r="D7016" s="108"/>
      <c r="E7016" s="108"/>
      <c r="F7016" s="107" t="s">
        <v>25</v>
      </c>
      <c r="G7016" s="108"/>
      <c r="H7016" s="107">
        <v>1235</v>
      </c>
      <c r="I7016" s="112">
        <f t="shared" si="560"/>
        <v>1111.5</v>
      </c>
      <c r="J7016" s="112">
        <f t="shared" si="564"/>
        <v>988</v>
      </c>
    </row>
    <row r="7017" s="8" customFormat="1" spans="1:10">
      <c r="A7017" s="107" t="s">
        <v>308</v>
      </c>
      <c r="B7017" s="108">
        <v>331521025</v>
      </c>
      <c r="C7017" s="109" t="s">
        <v>12313</v>
      </c>
      <c r="D7017" s="108"/>
      <c r="E7017" s="108"/>
      <c r="F7017" s="107" t="s">
        <v>25</v>
      </c>
      <c r="G7017" s="108"/>
      <c r="H7017" s="107">
        <v>1235</v>
      </c>
      <c r="I7017" s="112">
        <f t="shared" si="560"/>
        <v>1111.5</v>
      </c>
      <c r="J7017" s="112">
        <f t="shared" si="564"/>
        <v>988</v>
      </c>
    </row>
    <row r="7018" s="8" customFormat="1" spans="1:10">
      <c r="A7018" s="107" t="s">
        <v>308</v>
      </c>
      <c r="B7018" s="108">
        <v>331521026</v>
      </c>
      <c r="C7018" s="109" t="s">
        <v>12314</v>
      </c>
      <c r="D7018" s="108"/>
      <c r="E7018" s="108"/>
      <c r="F7018" s="107" t="s">
        <v>25</v>
      </c>
      <c r="G7018" s="108"/>
      <c r="H7018" s="107">
        <v>1425</v>
      </c>
      <c r="I7018" s="112">
        <f t="shared" si="560"/>
        <v>1282.5</v>
      </c>
      <c r="J7018" s="112">
        <f t="shared" si="564"/>
        <v>1140</v>
      </c>
    </row>
    <row r="7019" s="8" customFormat="1" spans="1:10">
      <c r="A7019" s="107" t="s">
        <v>308</v>
      </c>
      <c r="B7019" s="108">
        <v>331521027</v>
      </c>
      <c r="C7019" s="109" t="s">
        <v>12315</v>
      </c>
      <c r="D7019" s="108"/>
      <c r="E7019" s="108"/>
      <c r="F7019" s="107" t="s">
        <v>25</v>
      </c>
      <c r="G7019" s="108"/>
      <c r="H7019" s="107">
        <v>1073</v>
      </c>
      <c r="I7019" s="112">
        <f t="shared" si="560"/>
        <v>965.7</v>
      </c>
      <c r="J7019" s="112">
        <f t="shared" si="564"/>
        <v>858.4</v>
      </c>
    </row>
    <row r="7020" s="8" customFormat="1" spans="1:10">
      <c r="A7020" s="107" t="s">
        <v>308</v>
      </c>
      <c r="B7020" s="108">
        <v>331521028</v>
      </c>
      <c r="C7020" s="109" t="s">
        <v>12316</v>
      </c>
      <c r="D7020" s="110"/>
      <c r="E7020" s="108"/>
      <c r="F7020" s="107" t="s">
        <v>657</v>
      </c>
      <c r="G7020" s="108"/>
      <c r="H7020" s="107">
        <v>1134</v>
      </c>
      <c r="I7020" s="112">
        <f t="shared" si="560"/>
        <v>1020.6</v>
      </c>
      <c r="J7020" s="113">
        <v>907.2</v>
      </c>
    </row>
    <row r="7021" s="8" customFormat="1" ht="27" spans="1:10">
      <c r="A7021" s="107" t="s">
        <v>308</v>
      </c>
      <c r="B7021" s="108" t="s">
        <v>12317</v>
      </c>
      <c r="C7021" s="120" t="s">
        <v>12318</v>
      </c>
      <c r="D7021" s="108"/>
      <c r="E7021" s="108"/>
      <c r="F7021" s="107" t="s">
        <v>657</v>
      </c>
      <c r="G7021" s="121" t="s">
        <v>6369</v>
      </c>
      <c r="H7021" s="113">
        <v>1134</v>
      </c>
      <c r="I7021" s="112">
        <f t="shared" si="560"/>
        <v>1020.6</v>
      </c>
      <c r="J7021" s="113">
        <v>907.2</v>
      </c>
    </row>
    <row r="7022" s="8" customFormat="1" ht="27" spans="1:10">
      <c r="A7022" s="107" t="s">
        <v>308</v>
      </c>
      <c r="B7022" s="108">
        <v>331521029</v>
      </c>
      <c r="C7022" s="60" t="s">
        <v>12319</v>
      </c>
      <c r="D7022" s="73" t="s">
        <v>12320</v>
      </c>
      <c r="E7022" s="108"/>
      <c r="F7022" s="107" t="s">
        <v>12321</v>
      </c>
      <c r="G7022" s="108"/>
      <c r="H7022" s="107">
        <v>882</v>
      </c>
      <c r="I7022" s="112">
        <f t="shared" si="560"/>
        <v>793.8</v>
      </c>
      <c r="J7022" s="113">
        <v>705.6</v>
      </c>
    </row>
    <row r="7023" s="8" customFormat="1" ht="40.5" spans="1:10">
      <c r="A7023" s="107" t="s">
        <v>308</v>
      </c>
      <c r="B7023" s="108">
        <v>331521030</v>
      </c>
      <c r="C7023" s="60" t="s">
        <v>12322</v>
      </c>
      <c r="D7023" s="73" t="s">
        <v>12323</v>
      </c>
      <c r="E7023" s="108"/>
      <c r="F7023" s="107" t="s">
        <v>12321</v>
      </c>
      <c r="G7023" s="108"/>
      <c r="H7023" s="107">
        <v>1300</v>
      </c>
      <c r="I7023" s="112">
        <f t="shared" si="560"/>
        <v>1170</v>
      </c>
      <c r="J7023" s="112">
        <f t="shared" ref="J7023:J7028" si="565">H7023*0.8</f>
        <v>1040</v>
      </c>
    </row>
    <row r="7024" s="8" customFormat="1" spans="1:10">
      <c r="A7024" s="107" t="s">
        <v>308</v>
      </c>
      <c r="B7024" s="108">
        <v>331521031</v>
      </c>
      <c r="C7024" s="109" t="s">
        <v>12324</v>
      </c>
      <c r="D7024" s="108" t="s">
        <v>12189</v>
      </c>
      <c r="E7024" s="108"/>
      <c r="F7024" s="107" t="s">
        <v>25</v>
      </c>
      <c r="G7024" s="108"/>
      <c r="H7024" s="107">
        <v>760</v>
      </c>
      <c r="I7024" s="112">
        <f t="shared" si="560"/>
        <v>684</v>
      </c>
      <c r="J7024" s="112">
        <f t="shared" si="565"/>
        <v>608</v>
      </c>
    </row>
    <row r="7025" s="8" customFormat="1" spans="1:10">
      <c r="A7025" s="107" t="s">
        <v>308</v>
      </c>
      <c r="B7025" s="108">
        <v>331521032</v>
      </c>
      <c r="C7025" s="109" t="s">
        <v>12325</v>
      </c>
      <c r="D7025" s="108"/>
      <c r="E7025" s="108"/>
      <c r="F7025" s="107" t="s">
        <v>25</v>
      </c>
      <c r="G7025" s="108"/>
      <c r="H7025" s="107">
        <v>910</v>
      </c>
      <c r="I7025" s="112">
        <f t="shared" si="560"/>
        <v>819</v>
      </c>
      <c r="J7025" s="112">
        <f t="shared" si="565"/>
        <v>728</v>
      </c>
    </row>
    <row r="7026" s="8" customFormat="1" spans="1:10">
      <c r="A7026" s="107" t="s">
        <v>308</v>
      </c>
      <c r="B7026" s="108">
        <v>331521033</v>
      </c>
      <c r="C7026" s="109" t="s">
        <v>12326</v>
      </c>
      <c r="D7026" s="108"/>
      <c r="E7026" s="108"/>
      <c r="F7026" s="107" t="s">
        <v>25</v>
      </c>
      <c r="G7026" s="108"/>
      <c r="H7026" s="107">
        <v>760</v>
      </c>
      <c r="I7026" s="112">
        <f t="shared" si="560"/>
        <v>684</v>
      </c>
      <c r="J7026" s="112">
        <f t="shared" si="565"/>
        <v>608</v>
      </c>
    </row>
    <row r="7027" s="8" customFormat="1" spans="1:10">
      <c r="A7027" s="107" t="s">
        <v>308</v>
      </c>
      <c r="B7027" s="108">
        <v>331521034</v>
      </c>
      <c r="C7027" s="109" t="s">
        <v>12327</v>
      </c>
      <c r="D7027" s="108"/>
      <c r="E7027" s="108"/>
      <c r="F7027" s="107" t="s">
        <v>25</v>
      </c>
      <c r="G7027" s="108"/>
      <c r="H7027" s="107">
        <v>760</v>
      </c>
      <c r="I7027" s="112">
        <f t="shared" si="560"/>
        <v>684</v>
      </c>
      <c r="J7027" s="112">
        <f t="shared" si="565"/>
        <v>608</v>
      </c>
    </row>
    <row r="7028" s="8" customFormat="1" spans="1:10">
      <c r="A7028" s="107" t="s">
        <v>308</v>
      </c>
      <c r="B7028" s="108">
        <v>331521035</v>
      </c>
      <c r="C7028" s="109" t="s">
        <v>12328</v>
      </c>
      <c r="D7028" s="108"/>
      <c r="E7028" s="108"/>
      <c r="F7028" s="107" t="s">
        <v>25</v>
      </c>
      <c r="G7028" s="108"/>
      <c r="H7028" s="107">
        <v>1320</v>
      </c>
      <c r="I7028" s="112">
        <f t="shared" si="560"/>
        <v>1188</v>
      </c>
      <c r="J7028" s="112">
        <f t="shared" si="565"/>
        <v>1056</v>
      </c>
    </row>
    <row r="7029" s="8" customFormat="1" spans="1:10">
      <c r="A7029" s="107" t="s">
        <v>308</v>
      </c>
      <c r="B7029" s="108">
        <v>331521036</v>
      </c>
      <c r="C7029" s="109" t="s">
        <v>12329</v>
      </c>
      <c r="D7029" s="108" t="s">
        <v>12330</v>
      </c>
      <c r="E7029" s="108"/>
      <c r="F7029" s="107" t="s">
        <v>4372</v>
      </c>
      <c r="G7029" s="108"/>
      <c r="H7029" s="107">
        <v>1739</v>
      </c>
      <c r="I7029" s="112">
        <f t="shared" si="560"/>
        <v>1565.1</v>
      </c>
      <c r="J7029" s="113">
        <v>1391.2</v>
      </c>
    </row>
    <row r="7030" s="8" customFormat="1" ht="27" spans="1:10">
      <c r="A7030" s="107" t="s">
        <v>308</v>
      </c>
      <c r="B7030" s="108">
        <v>331521037</v>
      </c>
      <c r="C7030" s="109" t="s">
        <v>12331</v>
      </c>
      <c r="D7030" s="108" t="s">
        <v>12332</v>
      </c>
      <c r="E7030" s="108"/>
      <c r="F7030" s="107" t="s">
        <v>4372</v>
      </c>
      <c r="G7030" s="108"/>
      <c r="H7030" s="107">
        <v>1880</v>
      </c>
      <c r="I7030" s="112">
        <f t="shared" si="560"/>
        <v>1692</v>
      </c>
      <c r="J7030" s="112">
        <f t="shared" ref="J7030:J7034" si="566">H7030*0.8</f>
        <v>1504</v>
      </c>
    </row>
    <row r="7031" s="8" customFormat="1" ht="27" spans="1:10">
      <c r="A7031" s="107" t="s">
        <v>308</v>
      </c>
      <c r="B7031" s="108">
        <v>331521038</v>
      </c>
      <c r="C7031" s="109" t="s">
        <v>12333</v>
      </c>
      <c r="D7031" s="108" t="s">
        <v>12334</v>
      </c>
      <c r="E7031" s="108"/>
      <c r="F7031" s="107" t="s">
        <v>4372</v>
      </c>
      <c r="G7031" s="108"/>
      <c r="H7031" s="107">
        <v>1330</v>
      </c>
      <c r="I7031" s="112">
        <f t="shared" si="560"/>
        <v>1197</v>
      </c>
      <c r="J7031" s="112">
        <f t="shared" si="566"/>
        <v>1064</v>
      </c>
    </row>
    <row r="7032" s="8" customFormat="1" ht="27" spans="1:10">
      <c r="A7032" s="107" t="s">
        <v>308</v>
      </c>
      <c r="B7032" s="108">
        <v>331521039</v>
      </c>
      <c r="C7032" s="109" t="s">
        <v>12335</v>
      </c>
      <c r="D7032" s="108" t="s">
        <v>12336</v>
      </c>
      <c r="E7032" s="108"/>
      <c r="F7032" s="107" t="s">
        <v>789</v>
      </c>
      <c r="G7032" s="108"/>
      <c r="H7032" s="107">
        <v>1050</v>
      </c>
      <c r="I7032" s="112">
        <f t="shared" si="560"/>
        <v>945</v>
      </c>
      <c r="J7032" s="112">
        <f t="shared" si="566"/>
        <v>840</v>
      </c>
    </row>
    <row r="7033" s="8" customFormat="1" spans="1:10">
      <c r="A7033" s="107" t="s">
        <v>308</v>
      </c>
      <c r="B7033" s="108">
        <v>331521040</v>
      </c>
      <c r="C7033" s="109" t="s">
        <v>12337</v>
      </c>
      <c r="D7033" s="110"/>
      <c r="E7033" s="108"/>
      <c r="F7033" s="107" t="s">
        <v>12338</v>
      </c>
      <c r="G7033" s="108"/>
      <c r="H7033" s="107">
        <v>600</v>
      </c>
      <c r="I7033" s="112">
        <f t="shared" si="560"/>
        <v>540</v>
      </c>
      <c r="J7033" s="112">
        <f t="shared" si="566"/>
        <v>480</v>
      </c>
    </row>
    <row r="7034" s="8" customFormat="1" spans="1:10">
      <c r="A7034" s="107" t="s">
        <v>308</v>
      </c>
      <c r="B7034" s="108" t="s">
        <v>12339</v>
      </c>
      <c r="C7034" s="120" t="s">
        <v>12340</v>
      </c>
      <c r="D7034" s="108"/>
      <c r="E7034" s="108"/>
      <c r="F7034" s="107" t="s">
        <v>12341</v>
      </c>
      <c r="G7034" s="108"/>
      <c r="H7034" s="107">
        <v>600</v>
      </c>
      <c r="I7034" s="112">
        <f t="shared" si="560"/>
        <v>540</v>
      </c>
      <c r="J7034" s="112">
        <f t="shared" si="566"/>
        <v>480</v>
      </c>
    </row>
    <row r="7035" s="8" customFormat="1" spans="1:10">
      <c r="A7035" s="107" t="s">
        <v>308</v>
      </c>
      <c r="B7035" s="108">
        <v>331521041</v>
      </c>
      <c r="C7035" s="109" t="s">
        <v>12342</v>
      </c>
      <c r="D7035" s="108"/>
      <c r="E7035" s="108"/>
      <c r="F7035" s="107" t="s">
        <v>25</v>
      </c>
      <c r="G7035" s="108"/>
      <c r="H7035" s="107">
        <v>479</v>
      </c>
      <c r="I7035" s="112">
        <f t="shared" si="560"/>
        <v>431.1</v>
      </c>
      <c r="J7035" s="113">
        <v>383.2</v>
      </c>
    </row>
    <row r="7036" s="8" customFormat="1" spans="1:10">
      <c r="A7036" s="107" t="s">
        <v>308</v>
      </c>
      <c r="B7036" s="108">
        <v>331522</v>
      </c>
      <c r="C7036" s="109" t="s">
        <v>12343</v>
      </c>
      <c r="D7036" s="108"/>
      <c r="E7036" s="108"/>
      <c r="F7036" s="107"/>
      <c r="G7036" s="108"/>
      <c r="H7036" s="107"/>
      <c r="I7036" s="112"/>
      <c r="J7036" s="112"/>
    </row>
    <row r="7037" s="8" customFormat="1" spans="1:10">
      <c r="A7037" s="107" t="s">
        <v>308</v>
      </c>
      <c r="B7037" s="108">
        <v>331522001</v>
      </c>
      <c r="C7037" s="109" t="s">
        <v>12344</v>
      </c>
      <c r="D7037" s="108"/>
      <c r="E7037" s="108"/>
      <c r="F7037" s="107" t="s">
        <v>25</v>
      </c>
      <c r="G7037" s="108"/>
      <c r="H7037" s="117">
        <v>2327</v>
      </c>
      <c r="I7037" s="118">
        <v>2094.3</v>
      </c>
      <c r="J7037" s="118">
        <v>1861.6</v>
      </c>
    </row>
    <row r="7038" s="8" customFormat="1" spans="1:10">
      <c r="A7038" s="107" t="s">
        <v>308</v>
      </c>
      <c r="B7038" s="108">
        <v>331522002</v>
      </c>
      <c r="C7038" s="109" t="s">
        <v>12345</v>
      </c>
      <c r="D7038" s="108"/>
      <c r="E7038" s="108"/>
      <c r="F7038" s="107" t="s">
        <v>25</v>
      </c>
      <c r="G7038" s="108"/>
      <c r="H7038" s="107">
        <v>800</v>
      </c>
      <c r="I7038" s="112">
        <f t="shared" ref="I7037:I7059" si="567">H7038*0.9</f>
        <v>720</v>
      </c>
      <c r="J7038" s="112">
        <f t="shared" ref="J7038:J7041" si="568">H7038*0.8</f>
        <v>640</v>
      </c>
    </row>
    <row r="7039" s="8" customFormat="1" spans="1:10">
      <c r="A7039" s="107" t="s">
        <v>308</v>
      </c>
      <c r="B7039" s="108">
        <v>331522003</v>
      </c>
      <c r="C7039" s="109" t="s">
        <v>12346</v>
      </c>
      <c r="D7039" s="108"/>
      <c r="E7039" s="108"/>
      <c r="F7039" s="107" t="s">
        <v>657</v>
      </c>
      <c r="G7039" s="108"/>
      <c r="H7039" s="107">
        <v>1400</v>
      </c>
      <c r="I7039" s="112">
        <f t="shared" si="567"/>
        <v>1260</v>
      </c>
      <c r="J7039" s="112">
        <f t="shared" si="568"/>
        <v>1120</v>
      </c>
    </row>
    <row r="7040" s="8" customFormat="1" ht="27" spans="1:10">
      <c r="A7040" s="107" t="s">
        <v>308</v>
      </c>
      <c r="B7040" s="108">
        <v>331522004</v>
      </c>
      <c r="C7040" s="109" t="s">
        <v>12347</v>
      </c>
      <c r="D7040" s="108" t="s">
        <v>12348</v>
      </c>
      <c r="E7040" s="108"/>
      <c r="F7040" s="107" t="s">
        <v>825</v>
      </c>
      <c r="G7040" s="108"/>
      <c r="H7040" s="107">
        <v>1805</v>
      </c>
      <c r="I7040" s="112">
        <f t="shared" si="567"/>
        <v>1624.5</v>
      </c>
      <c r="J7040" s="112">
        <f t="shared" si="568"/>
        <v>1444</v>
      </c>
    </row>
    <row r="7041" s="8" customFormat="1" spans="1:10">
      <c r="A7041" s="107" t="s">
        <v>308</v>
      </c>
      <c r="B7041" s="108">
        <v>331522005</v>
      </c>
      <c r="C7041" s="109" t="s">
        <v>12349</v>
      </c>
      <c r="D7041" s="108"/>
      <c r="E7041" s="108"/>
      <c r="F7041" s="107" t="s">
        <v>25</v>
      </c>
      <c r="G7041" s="108"/>
      <c r="H7041" s="107">
        <v>800</v>
      </c>
      <c r="I7041" s="112">
        <f t="shared" si="567"/>
        <v>720</v>
      </c>
      <c r="J7041" s="112">
        <f t="shared" si="568"/>
        <v>640</v>
      </c>
    </row>
    <row r="7042" s="8" customFormat="1" spans="1:10">
      <c r="A7042" s="107" t="s">
        <v>308</v>
      </c>
      <c r="B7042" s="108">
        <v>331522006</v>
      </c>
      <c r="C7042" s="109" t="s">
        <v>12350</v>
      </c>
      <c r="D7042" s="110"/>
      <c r="E7042" s="108"/>
      <c r="F7042" s="107" t="s">
        <v>25</v>
      </c>
      <c r="G7042" s="108"/>
      <c r="H7042" s="107">
        <v>1595</v>
      </c>
      <c r="I7042" s="112">
        <f t="shared" si="567"/>
        <v>1435.5</v>
      </c>
      <c r="J7042" s="113">
        <v>1276</v>
      </c>
    </row>
    <row r="7043" s="8" customFormat="1" spans="1:10">
      <c r="A7043" s="107" t="s">
        <v>308</v>
      </c>
      <c r="B7043" s="108" t="s">
        <v>12351</v>
      </c>
      <c r="C7043" s="120" t="s">
        <v>12352</v>
      </c>
      <c r="D7043" s="108"/>
      <c r="E7043" s="108"/>
      <c r="F7043" s="107" t="s">
        <v>25</v>
      </c>
      <c r="G7043" s="108"/>
      <c r="H7043" s="107">
        <v>1595</v>
      </c>
      <c r="I7043" s="112">
        <f t="shared" si="567"/>
        <v>1435.5</v>
      </c>
      <c r="J7043" s="113">
        <v>1276</v>
      </c>
    </row>
    <row r="7044" s="8" customFormat="1" spans="1:10">
      <c r="A7044" s="107" t="s">
        <v>308</v>
      </c>
      <c r="B7044" s="108">
        <v>331522007</v>
      </c>
      <c r="C7044" s="109" t="s">
        <v>12353</v>
      </c>
      <c r="D7044" s="108"/>
      <c r="E7044" s="108"/>
      <c r="F7044" s="107" t="s">
        <v>25</v>
      </c>
      <c r="G7044" s="108"/>
      <c r="H7044" s="107">
        <v>1235</v>
      </c>
      <c r="I7044" s="112">
        <f t="shared" si="567"/>
        <v>1111.5</v>
      </c>
      <c r="J7044" s="112">
        <f t="shared" ref="J7044:J7056" si="569">H7044*0.8</f>
        <v>988</v>
      </c>
    </row>
    <row r="7045" s="8" customFormat="1" spans="1:10">
      <c r="A7045" s="107" t="s">
        <v>308</v>
      </c>
      <c r="B7045" s="108">
        <v>331522008</v>
      </c>
      <c r="C7045" s="109" t="s">
        <v>12354</v>
      </c>
      <c r="D7045" s="110"/>
      <c r="E7045" s="108"/>
      <c r="F7045" s="107" t="s">
        <v>25</v>
      </c>
      <c r="G7045" s="108"/>
      <c r="H7045" s="117">
        <v>2277</v>
      </c>
      <c r="I7045" s="118">
        <v>2049.3</v>
      </c>
      <c r="J7045" s="118">
        <v>1821.6</v>
      </c>
    </row>
    <row r="7046" s="8" customFormat="1" ht="27" spans="1:10">
      <c r="A7046" s="107" t="s">
        <v>308</v>
      </c>
      <c r="B7046" s="108" t="s">
        <v>12355</v>
      </c>
      <c r="C7046" s="120" t="s">
        <v>12356</v>
      </c>
      <c r="D7046" s="108"/>
      <c r="E7046" s="108"/>
      <c r="F7046" s="107" t="s">
        <v>25</v>
      </c>
      <c r="G7046" s="108"/>
      <c r="H7046" s="117">
        <v>1506</v>
      </c>
      <c r="I7046" s="118">
        <v>1355.4</v>
      </c>
      <c r="J7046" s="118">
        <v>1204.8</v>
      </c>
    </row>
    <row r="7047" s="8" customFormat="1" spans="1:10">
      <c r="A7047" s="107" t="s">
        <v>308</v>
      </c>
      <c r="B7047" s="108" t="s">
        <v>12357</v>
      </c>
      <c r="C7047" s="120" t="s">
        <v>12358</v>
      </c>
      <c r="D7047" s="108"/>
      <c r="E7047" s="108"/>
      <c r="F7047" s="107" t="s">
        <v>25</v>
      </c>
      <c r="G7047" s="108"/>
      <c r="H7047" s="107">
        <v>1330</v>
      </c>
      <c r="I7047" s="112">
        <f t="shared" si="567"/>
        <v>1197</v>
      </c>
      <c r="J7047" s="112">
        <f t="shared" si="569"/>
        <v>1064</v>
      </c>
    </row>
    <row r="7048" s="8" customFormat="1" spans="1:10">
      <c r="A7048" s="107" t="s">
        <v>308</v>
      </c>
      <c r="B7048" s="108" t="s">
        <v>12359</v>
      </c>
      <c r="C7048" s="120" t="s">
        <v>12360</v>
      </c>
      <c r="D7048" s="108"/>
      <c r="E7048" s="108"/>
      <c r="F7048" s="107" t="s">
        <v>25</v>
      </c>
      <c r="G7048" s="108"/>
      <c r="H7048" s="117">
        <v>2123</v>
      </c>
      <c r="I7048" s="118">
        <v>1910.7</v>
      </c>
      <c r="J7048" s="118">
        <v>1698.4</v>
      </c>
    </row>
    <row r="7049" s="8" customFormat="1" spans="1:10">
      <c r="A7049" s="107" t="s">
        <v>308</v>
      </c>
      <c r="B7049" s="108">
        <v>331522009</v>
      </c>
      <c r="C7049" s="109" t="s">
        <v>12361</v>
      </c>
      <c r="D7049" s="108"/>
      <c r="E7049" s="108"/>
      <c r="F7049" s="107" t="s">
        <v>25</v>
      </c>
      <c r="G7049" s="108"/>
      <c r="H7049" s="107">
        <v>1045</v>
      </c>
      <c r="I7049" s="112">
        <f t="shared" si="567"/>
        <v>940.5</v>
      </c>
      <c r="J7049" s="112">
        <f t="shared" si="569"/>
        <v>836</v>
      </c>
    </row>
    <row r="7050" s="8" customFormat="1" spans="1:10">
      <c r="A7050" s="107" t="s">
        <v>308</v>
      </c>
      <c r="B7050" s="108">
        <v>331522010</v>
      </c>
      <c r="C7050" s="109" t="s">
        <v>12362</v>
      </c>
      <c r="D7050" s="110"/>
      <c r="E7050" s="108"/>
      <c r="F7050" s="107" t="s">
        <v>25</v>
      </c>
      <c r="G7050" s="108"/>
      <c r="H7050" s="107">
        <v>1300</v>
      </c>
      <c r="I7050" s="112">
        <f t="shared" si="567"/>
        <v>1170</v>
      </c>
      <c r="J7050" s="112">
        <f t="shared" si="569"/>
        <v>1040</v>
      </c>
    </row>
    <row r="7051" s="8" customFormat="1" spans="1:10">
      <c r="A7051" s="107" t="s">
        <v>308</v>
      </c>
      <c r="B7051" s="108" t="s">
        <v>12363</v>
      </c>
      <c r="C7051" s="120" t="s">
        <v>12364</v>
      </c>
      <c r="D7051" s="108"/>
      <c r="E7051" s="108"/>
      <c r="F7051" s="107" t="s">
        <v>25</v>
      </c>
      <c r="G7051" s="108"/>
      <c r="H7051" s="107">
        <v>1300</v>
      </c>
      <c r="I7051" s="112">
        <f t="shared" si="567"/>
        <v>1170</v>
      </c>
      <c r="J7051" s="112">
        <f t="shared" si="569"/>
        <v>1040</v>
      </c>
    </row>
    <row r="7052" s="8" customFormat="1" spans="1:10">
      <c r="A7052" s="107" t="s">
        <v>308</v>
      </c>
      <c r="B7052" s="108">
        <v>331522011</v>
      </c>
      <c r="C7052" s="109" t="s">
        <v>12365</v>
      </c>
      <c r="D7052" s="108"/>
      <c r="E7052" s="108"/>
      <c r="F7052" s="107" t="s">
        <v>25</v>
      </c>
      <c r="G7052" s="108"/>
      <c r="H7052" s="107">
        <v>1805</v>
      </c>
      <c r="I7052" s="112">
        <f t="shared" si="567"/>
        <v>1624.5</v>
      </c>
      <c r="J7052" s="112">
        <f t="shared" si="569"/>
        <v>1444</v>
      </c>
    </row>
    <row r="7053" s="8" customFormat="1" spans="1:10">
      <c r="A7053" s="107" t="s">
        <v>308</v>
      </c>
      <c r="B7053" s="108">
        <v>331522012</v>
      </c>
      <c r="C7053" s="109" t="s">
        <v>12366</v>
      </c>
      <c r="D7053" s="108"/>
      <c r="E7053" s="108"/>
      <c r="F7053" s="107" t="s">
        <v>25</v>
      </c>
      <c r="G7053" s="108"/>
      <c r="H7053" s="107">
        <v>900</v>
      </c>
      <c r="I7053" s="112">
        <f t="shared" si="567"/>
        <v>810</v>
      </c>
      <c r="J7053" s="112">
        <f t="shared" si="569"/>
        <v>720</v>
      </c>
    </row>
    <row r="7054" s="8" customFormat="1" spans="1:10">
      <c r="A7054" s="107" t="s">
        <v>308</v>
      </c>
      <c r="B7054" s="108">
        <v>331522013</v>
      </c>
      <c r="C7054" s="109" t="s">
        <v>12367</v>
      </c>
      <c r="D7054" s="108"/>
      <c r="E7054" s="108"/>
      <c r="F7054" s="107" t="s">
        <v>25</v>
      </c>
      <c r="G7054" s="108"/>
      <c r="H7054" s="107">
        <v>800</v>
      </c>
      <c r="I7054" s="112">
        <f t="shared" si="567"/>
        <v>720</v>
      </c>
      <c r="J7054" s="112">
        <f t="shared" si="569"/>
        <v>640</v>
      </c>
    </row>
    <row r="7055" s="8" customFormat="1" spans="1:10">
      <c r="A7055" s="107" t="s">
        <v>308</v>
      </c>
      <c r="B7055" s="108">
        <v>331522014</v>
      </c>
      <c r="C7055" s="109" t="s">
        <v>12368</v>
      </c>
      <c r="D7055" s="108"/>
      <c r="E7055" s="108"/>
      <c r="F7055" s="107" t="s">
        <v>25</v>
      </c>
      <c r="G7055" s="108"/>
      <c r="H7055" s="107">
        <v>836</v>
      </c>
      <c r="I7055" s="112">
        <f t="shared" si="567"/>
        <v>752.4</v>
      </c>
      <c r="J7055" s="112">
        <f t="shared" si="569"/>
        <v>668.8</v>
      </c>
    </row>
    <row r="7056" s="8" customFormat="1" spans="1:10">
      <c r="A7056" s="107" t="s">
        <v>308</v>
      </c>
      <c r="B7056" s="108">
        <v>331522015</v>
      </c>
      <c r="C7056" s="109" t="s">
        <v>12369</v>
      </c>
      <c r="D7056" s="108"/>
      <c r="E7056" s="108"/>
      <c r="F7056" s="107" t="s">
        <v>25</v>
      </c>
      <c r="G7056" s="108"/>
      <c r="H7056" s="107">
        <v>760</v>
      </c>
      <c r="I7056" s="112">
        <f t="shared" si="567"/>
        <v>684</v>
      </c>
      <c r="J7056" s="112">
        <f t="shared" si="569"/>
        <v>608</v>
      </c>
    </row>
    <row r="7057" s="8" customFormat="1" spans="1:10">
      <c r="A7057" s="107" t="s">
        <v>308</v>
      </c>
      <c r="B7057" s="108">
        <v>331522016</v>
      </c>
      <c r="C7057" s="109" t="s">
        <v>12370</v>
      </c>
      <c r="D7057" s="108"/>
      <c r="E7057" s="108"/>
      <c r="F7057" s="107" t="s">
        <v>25</v>
      </c>
      <c r="G7057" s="108"/>
      <c r="H7057" s="107">
        <v>1260</v>
      </c>
      <c r="I7057" s="112">
        <f t="shared" si="567"/>
        <v>1134</v>
      </c>
      <c r="J7057" s="113">
        <v>1008</v>
      </c>
    </row>
    <row r="7058" s="8" customFormat="1" spans="1:10">
      <c r="A7058" s="107" t="s">
        <v>308</v>
      </c>
      <c r="B7058" s="108" t="s">
        <v>12371</v>
      </c>
      <c r="C7058" s="109" t="s">
        <v>12372</v>
      </c>
      <c r="D7058" s="108"/>
      <c r="E7058" s="108"/>
      <c r="F7058" s="107" t="s">
        <v>25</v>
      </c>
      <c r="G7058" s="108"/>
      <c r="H7058" s="107">
        <v>1535</v>
      </c>
      <c r="I7058" s="112">
        <f t="shared" si="567"/>
        <v>1381.5</v>
      </c>
      <c r="J7058" s="112">
        <f t="shared" ref="J7058:J7061" si="570">H7058*0.8</f>
        <v>1228</v>
      </c>
    </row>
    <row r="7059" s="8" customFormat="1" ht="27" spans="1:10">
      <c r="A7059" s="107" t="s">
        <v>308</v>
      </c>
      <c r="B7059" s="108" t="s">
        <v>12373</v>
      </c>
      <c r="C7059" s="109" t="s">
        <v>12374</v>
      </c>
      <c r="D7059" s="108" t="s">
        <v>12375</v>
      </c>
      <c r="E7059" s="108"/>
      <c r="F7059" s="107" t="s">
        <v>25</v>
      </c>
      <c r="G7059" s="108"/>
      <c r="H7059" s="107">
        <v>1116</v>
      </c>
      <c r="I7059" s="112">
        <f t="shared" si="567"/>
        <v>1004.4</v>
      </c>
      <c r="J7059" s="112">
        <f t="shared" si="570"/>
        <v>892.8</v>
      </c>
    </row>
    <row r="7060" s="9" customFormat="1" ht="27" spans="1:10">
      <c r="A7060" s="113" t="s">
        <v>308</v>
      </c>
      <c r="B7060" s="167" t="s">
        <v>12376</v>
      </c>
      <c r="C7060" s="120" t="s">
        <v>12377</v>
      </c>
      <c r="D7060" s="121" t="s">
        <v>12378</v>
      </c>
      <c r="E7060" s="121"/>
      <c r="F7060" s="113" t="s">
        <v>25</v>
      </c>
      <c r="G7060" s="121"/>
      <c r="H7060" s="113">
        <v>2961</v>
      </c>
      <c r="I7060" s="112">
        <v>2664.9</v>
      </c>
      <c r="J7060" s="112">
        <v>2368.8</v>
      </c>
    </row>
    <row r="7061" s="8" customFormat="1" spans="1:10">
      <c r="A7061" s="113" t="s">
        <v>308</v>
      </c>
      <c r="B7061" s="167" t="s">
        <v>12379</v>
      </c>
      <c r="C7061" s="120" t="s">
        <v>12380</v>
      </c>
      <c r="D7061" s="119"/>
      <c r="E7061" s="121"/>
      <c r="F7061" s="113" t="s">
        <v>25</v>
      </c>
      <c r="G7061" s="121"/>
      <c r="H7061" s="113">
        <v>2961</v>
      </c>
      <c r="I7061" s="112">
        <f t="shared" ref="I7061:I7074" si="571">H7061*0.9</f>
        <v>2664.9</v>
      </c>
      <c r="J7061" s="112">
        <f t="shared" si="570"/>
        <v>2368.8</v>
      </c>
    </row>
    <row r="7062" s="8" customFormat="1" spans="1:10">
      <c r="A7062" s="107"/>
      <c r="B7062" s="108">
        <v>331523</v>
      </c>
      <c r="C7062" s="109" t="s">
        <v>12381</v>
      </c>
      <c r="D7062" s="108"/>
      <c r="E7062" s="108"/>
      <c r="F7062" s="107"/>
      <c r="G7062" s="108"/>
      <c r="H7062" s="107"/>
      <c r="I7062" s="112"/>
      <c r="J7062" s="112"/>
    </row>
    <row r="7063" s="8" customFormat="1" spans="1:10">
      <c r="A7063" s="107" t="s">
        <v>73</v>
      </c>
      <c r="B7063" s="108">
        <v>331523001</v>
      </c>
      <c r="C7063" s="109" t="s">
        <v>12382</v>
      </c>
      <c r="D7063" s="108"/>
      <c r="E7063" s="108"/>
      <c r="F7063" s="107" t="s">
        <v>25</v>
      </c>
      <c r="G7063" s="108"/>
      <c r="H7063" s="117">
        <v>235</v>
      </c>
      <c r="I7063" s="118">
        <v>211.5</v>
      </c>
      <c r="J7063" s="118">
        <v>188</v>
      </c>
    </row>
    <row r="7064" s="8" customFormat="1" spans="1:10">
      <c r="A7064" s="107" t="s">
        <v>73</v>
      </c>
      <c r="B7064" s="108">
        <v>331523002</v>
      </c>
      <c r="C7064" s="109" t="s">
        <v>12383</v>
      </c>
      <c r="D7064" s="108"/>
      <c r="E7064" s="108"/>
      <c r="F7064" s="107" t="s">
        <v>25</v>
      </c>
      <c r="G7064" s="108"/>
      <c r="H7064" s="107">
        <v>126</v>
      </c>
      <c r="I7064" s="112">
        <f t="shared" si="571"/>
        <v>113.4</v>
      </c>
      <c r="J7064" s="113">
        <v>100.8</v>
      </c>
    </row>
    <row r="7065" s="8" customFormat="1" spans="1:10">
      <c r="A7065" s="107" t="s">
        <v>308</v>
      </c>
      <c r="B7065" s="108">
        <v>331523003</v>
      </c>
      <c r="C7065" s="109" t="s">
        <v>12384</v>
      </c>
      <c r="D7065" s="108"/>
      <c r="E7065" s="108" t="s">
        <v>797</v>
      </c>
      <c r="F7065" s="107" t="s">
        <v>25</v>
      </c>
      <c r="G7065" s="108"/>
      <c r="H7065" s="107">
        <v>252</v>
      </c>
      <c r="I7065" s="112">
        <f t="shared" si="571"/>
        <v>226.8</v>
      </c>
      <c r="J7065" s="113">
        <v>201.6</v>
      </c>
    </row>
    <row r="7066" s="8" customFormat="1" spans="1:10">
      <c r="A7066" s="107" t="s">
        <v>308</v>
      </c>
      <c r="B7066" s="108">
        <v>331523004</v>
      </c>
      <c r="C7066" s="109" t="s">
        <v>12385</v>
      </c>
      <c r="D7066" s="108"/>
      <c r="E7066" s="108"/>
      <c r="F7066" s="107" t="s">
        <v>25</v>
      </c>
      <c r="G7066" s="108"/>
      <c r="H7066" s="107">
        <v>295</v>
      </c>
      <c r="I7066" s="112">
        <f t="shared" si="571"/>
        <v>265.5</v>
      </c>
      <c r="J7066" s="112">
        <f t="shared" ref="J7066:J7068" si="572">H7066*0.8</f>
        <v>236</v>
      </c>
    </row>
    <row r="7067" s="8" customFormat="1" spans="1:10">
      <c r="A7067" s="107" t="s">
        <v>308</v>
      </c>
      <c r="B7067" s="108">
        <v>331523005</v>
      </c>
      <c r="C7067" s="109" t="s">
        <v>12386</v>
      </c>
      <c r="D7067" s="108"/>
      <c r="E7067" s="108" t="s">
        <v>797</v>
      </c>
      <c r="F7067" s="107" t="s">
        <v>25</v>
      </c>
      <c r="G7067" s="108"/>
      <c r="H7067" s="107">
        <v>500</v>
      </c>
      <c r="I7067" s="112">
        <f t="shared" si="571"/>
        <v>450</v>
      </c>
      <c r="J7067" s="112">
        <f t="shared" si="572"/>
        <v>400</v>
      </c>
    </row>
    <row r="7068" s="8" customFormat="1" spans="1:10">
      <c r="A7068" s="107" t="s">
        <v>73</v>
      </c>
      <c r="B7068" s="108">
        <v>331523006</v>
      </c>
      <c r="C7068" s="109" t="s">
        <v>12387</v>
      </c>
      <c r="D7068" s="108" t="s">
        <v>12388</v>
      </c>
      <c r="E7068" s="108"/>
      <c r="F7068" s="107" t="s">
        <v>25</v>
      </c>
      <c r="G7068" s="108"/>
      <c r="H7068" s="107">
        <v>522</v>
      </c>
      <c r="I7068" s="112">
        <f t="shared" si="571"/>
        <v>469.8</v>
      </c>
      <c r="J7068" s="112">
        <f t="shared" si="572"/>
        <v>417.6</v>
      </c>
    </row>
    <row r="7069" s="8" customFormat="1" ht="27" spans="1:10">
      <c r="A7069" s="107" t="s">
        <v>73</v>
      </c>
      <c r="B7069" s="108">
        <v>331523007</v>
      </c>
      <c r="C7069" s="109" t="s">
        <v>12389</v>
      </c>
      <c r="D7069" s="108" t="s">
        <v>12390</v>
      </c>
      <c r="E7069" s="108"/>
      <c r="F7069" s="107" t="s">
        <v>25</v>
      </c>
      <c r="G7069" s="108"/>
      <c r="H7069" s="107">
        <v>517</v>
      </c>
      <c r="I7069" s="112">
        <f t="shared" si="571"/>
        <v>465.3</v>
      </c>
      <c r="J7069" s="113">
        <v>413.6</v>
      </c>
    </row>
    <row r="7070" s="8" customFormat="1" spans="1:10">
      <c r="A7070" s="107" t="s">
        <v>73</v>
      </c>
      <c r="B7070" s="108">
        <v>331523008</v>
      </c>
      <c r="C7070" s="109" t="s">
        <v>12391</v>
      </c>
      <c r="D7070" s="108" t="s">
        <v>12392</v>
      </c>
      <c r="E7070" s="108"/>
      <c r="F7070" s="107" t="s">
        <v>25</v>
      </c>
      <c r="G7070" s="108"/>
      <c r="H7070" s="107">
        <v>428</v>
      </c>
      <c r="I7070" s="112">
        <f t="shared" si="571"/>
        <v>385.2</v>
      </c>
      <c r="J7070" s="113">
        <v>342.4</v>
      </c>
    </row>
    <row r="7071" s="8" customFormat="1" ht="27" spans="1:10">
      <c r="A7071" s="107" t="s">
        <v>73</v>
      </c>
      <c r="B7071" s="108">
        <v>331523009</v>
      </c>
      <c r="C7071" s="109" t="s">
        <v>12393</v>
      </c>
      <c r="D7071" s="108" t="s">
        <v>12394</v>
      </c>
      <c r="E7071" s="108"/>
      <c r="F7071" s="107" t="s">
        <v>25</v>
      </c>
      <c r="G7071" s="108"/>
      <c r="H7071" s="107">
        <v>315</v>
      </c>
      <c r="I7071" s="112">
        <f t="shared" si="571"/>
        <v>283.5</v>
      </c>
      <c r="J7071" s="113">
        <v>252</v>
      </c>
    </row>
    <row r="7072" s="8" customFormat="1" spans="1:10">
      <c r="A7072" s="107" t="s">
        <v>73</v>
      </c>
      <c r="B7072" s="108">
        <v>331523010</v>
      </c>
      <c r="C7072" s="109" t="s">
        <v>12395</v>
      </c>
      <c r="D7072" s="108"/>
      <c r="E7072" s="108"/>
      <c r="F7072" s="107" t="s">
        <v>25</v>
      </c>
      <c r="G7072" s="108"/>
      <c r="H7072" s="107">
        <v>44</v>
      </c>
      <c r="I7072" s="112">
        <f t="shared" si="571"/>
        <v>39.6</v>
      </c>
      <c r="J7072" s="113">
        <v>35.2</v>
      </c>
    </row>
    <row r="7073" s="8" customFormat="1" spans="1:10">
      <c r="A7073" s="107" t="s">
        <v>73</v>
      </c>
      <c r="B7073" s="108">
        <v>331523011</v>
      </c>
      <c r="C7073" s="109" t="s">
        <v>12396</v>
      </c>
      <c r="D7073" s="108"/>
      <c r="E7073" s="108"/>
      <c r="F7073" s="107" t="s">
        <v>657</v>
      </c>
      <c r="G7073" s="108"/>
      <c r="H7073" s="117">
        <v>46</v>
      </c>
      <c r="I7073" s="118">
        <v>41.4</v>
      </c>
      <c r="J7073" s="118">
        <v>36.8</v>
      </c>
    </row>
    <row r="7074" s="8" customFormat="1" spans="1:10">
      <c r="A7074" s="107" t="s">
        <v>308</v>
      </c>
      <c r="B7074" s="108">
        <v>331523012</v>
      </c>
      <c r="C7074" s="109" t="s">
        <v>12397</v>
      </c>
      <c r="D7074" s="108"/>
      <c r="E7074" s="108"/>
      <c r="F7074" s="107" t="s">
        <v>25</v>
      </c>
      <c r="G7074" s="108"/>
      <c r="H7074" s="107">
        <v>180</v>
      </c>
      <c r="I7074" s="112">
        <f t="shared" si="571"/>
        <v>162</v>
      </c>
      <c r="J7074" s="112">
        <f t="shared" ref="J7073:J7078" si="573">H7074*0.8</f>
        <v>144</v>
      </c>
    </row>
    <row r="7075" s="8" customFormat="1" spans="1:10">
      <c r="A7075" s="107"/>
      <c r="B7075" s="108">
        <v>3316</v>
      </c>
      <c r="C7075" s="109" t="s">
        <v>12398</v>
      </c>
      <c r="D7075" s="108"/>
      <c r="E7075" s="108"/>
      <c r="F7075" s="107"/>
      <c r="G7075" s="108"/>
      <c r="H7075" s="107"/>
      <c r="I7075" s="112"/>
      <c r="J7075" s="112"/>
    </row>
    <row r="7076" s="8" customFormat="1" ht="27" spans="1:10">
      <c r="A7076" s="107"/>
      <c r="B7076" s="108">
        <v>331601</v>
      </c>
      <c r="C7076" s="109" t="s">
        <v>12399</v>
      </c>
      <c r="D7076" s="108"/>
      <c r="E7076" s="108" t="s">
        <v>12400</v>
      </c>
      <c r="F7076" s="107"/>
      <c r="G7076" s="108"/>
      <c r="H7076" s="107"/>
      <c r="I7076" s="112"/>
      <c r="J7076" s="112"/>
    </row>
    <row r="7077" s="8" customFormat="1" spans="1:10">
      <c r="A7077" s="107" t="s">
        <v>308</v>
      </c>
      <c r="B7077" s="108">
        <v>331601001</v>
      </c>
      <c r="C7077" s="109" t="s">
        <v>12401</v>
      </c>
      <c r="D7077" s="108" t="s">
        <v>6116</v>
      </c>
      <c r="E7077" s="108"/>
      <c r="F7077" s="107" t="s">
        <v>25</v>
      </c>
      <c r="G7077" s="110"/>
      <c r="H7077" s="107">
        <v>50</v>
      </c>
      <c r="I7077" s="112">
        <f t="shared" ref="I7077:I7098" si="574">H7077*0.9</f>
        <v>45</v>
      </c>
      <c r="J7077" s="112">
        <f t="shared" si="573"/>
        <v>40</v>
      </c>
    </row>
    <row r="7078" s="8" customFormat="1" spans="1:10">
      <c r="A7078" s="107" t="s">
        <v>308</v>
      </c>
      <c r="B7078" s="108" t="s">
        <v>12402</v>
      </c>
      <c r="C7078" s="120" t="s">
        <v>12403</v>
      </c>
      <c r="D7078" s="108" t="s">
        <v>6116</v>
      </c>
      <c r="E7078" s="108"/>
      <c r="F7078" s="107" t="s">
        <v>25</v>
      </c>
      <c r="G7078" s="108"/>
      <c r="H7078" s="107">
        <v>65</v>
      </c>
      <c r="I7078" s="112">
        <f t="shared" si="574"/>
        <v>58.5</v>
      </c>
      <c r="J7078" s="112">
        <f t="shared" si="573"/>
        <v>52</v>
      </c>
    </row>
    <row r="7079" s="8" customFormat="1" spans="1:10">
      <c r="A7079" s="107" t="s">
        <v>308</v>
      </c>
      <c r="B7079" s="108">
        <v>331601002</v>
      </c>
      <c r="C7079" s="109" t="s">
        <v>12404</v>
      </c>
      <c r="D7079" s="108" t="s">
        <v>12405</v>
      </c>
      <c r="E7079" s="108"/>
      <c r="F7079" s="107" t="s">
        <v>789</v>
      </c>
      <c r="G7079" s="108"/>
      <c r="H7079" s="107">
        <v>927</v>
      </c>
      <c r="I7079" s="112">
        <f t="shared" si="574"/>
        <v>834.3</v>
      </c>
      <c r="J7079" s="113">
        <v>741.6</v>
      </c>
    </row>
    <row r="7080" s="8" customFormat="1" spans="1:10">
      <c r="A7080" s="107" t="s">
        <v>308</v>
      </c>
      <c r="B7080" s="108" t="s">
        <v>12406</v>
      </c>
      <c r="C7080" s="109" t="s">
        <v>12407</v>
      </c>
      <c r="D7080" s="108"/>
      <c r="E7080" s="108"/>
      <c r="F7080" s="107" t="s">
        <v>789</v>
      </c>
      <c r="G7080" s="108"/>
      <c r="H7080" s="107">
        <v>927</v>
      </c>
      <c r="I7080" s="112">
        <f t="shared" si="574"/>
        <v>834.3</v>
      </c>
      <c r="J7080" s="113">
        <v>741.6</v>
      </c>
    </row>
    <row r="7081" s="8" customFormat="1" spans="1:10">
      <c r="A7081" s="107" t="s">
        <v>308</v>
      </c>
      <c r="B7081" s="108">
        <v>331601003</v>
      </c>
      <c r="C7081" s="109" t="s">
        <v>12408</v>
      </c>
      <c r="D7081" s="108"/>
      <c r="E7081" s="108"/>
      <c r="F7081" s="107" t="s">
        <v>789</v>
      </c>
      <c r="G7081" s="108"/>
      <c r="H7081" s="107">
        <v>1008</v>
      </c>
      <c r="I7081" s="112">
        <f t="shared" si="574"/>
        <v>907.2</v>
      </c>
      <c r="J7081" s="113">
        <v>806.4</v>
      </c>
    </row>
    <row r="7082" s="8" customFormat="1" spans="1:10">
      <c r="A7082" s="107" t="s">
        <v>308</v>
      </c>
      <c r="B7082" s="108">
        <v>331601004</v>
      </c>
      <c r="C7082" s="109" t="s">
        <v>12409</v>
      </c>
      <c r="D7082" s="108"/>
      <c r="E7082" s="108"/>
      <c r="F7082" s="107" t="s">
        <v>789</v>
      </c>
      <c r="G7082" s="108"/>
      <c r="H7082" s="117">
        <v>1462</v>
      </c>
      <c r="I7082" s="118">
        <v>1315.8</v>
      </c>
      <c r="J7082" s="118">
        <v>1169.6</v>
      </c>
    </row>
    <row r="7083" s="8" customFormat="1" spans="1:10">
      <c r="A7083" s="107" t="s">
        <v>308</v>
      </c>
      <c r="B7083" s="108">
        <v>331601005</v>
      </c>
      <c r="C7083" s="109" t="s">
        <v>12410</v>
      </c>
      <c r="D7083" s="108" t="s">
        <v>12411</v>
      </c>
      <c r="E7083" s="108"/>
      <c r="F7083" s="107" t="s">
        <v>789</v>
      </c>
      <c r="G7083" s="110"/>
      <c r="H7083" s="117">
        <v>3433</v>
      </c>
      <c r="I7083" s="118">
        <v>3089.7</v>
      </c>
      <c r="J7083" s="118">
        <v>2746.4</v>
      </c>
    </row>
    <row r="7084" s="8" customFormat="1" spans="1:10">
      <c r="A7084" s="107" t="s">
        <v>308</v>
      </c>
      <c r="B7084" s="108" t="s">
        <v>12412</v>
      </c>
      <c r="C7084" s="120" t="s">
        <v>12413</v>
      </c>
      <c r="D7084" s="108"/>
      <c r="E7084" s="108"/>
      <c r="F7084" s="107" t="s">
        <v>789</v>
      </c>
      <c r="G7084" s="108"/>
      <c r="H7084" s="107">
        <v>3276</v>
      </c>
      <c r="I7084" s="112">
        <f t="shared" si="574"/>
        <v>2948.4</v>
      </c>
      <c r="J7084" s="113">
        <v>2620.8</v>
      </c>
    </row>
    <row r="7085" s="8" customFormat="1" spans="1:10">
      <c r="A7085" s="107" t="s">
        <v>308</v>
      </c>
      <c r="B7085" s="108">
        <v>331601006</v>
      </c>
      <c r="C7085" s="109" t="s">
        <v>12414</v>
      </c>
      <c r="D7085" s="108" t="s">
        <v>12415</v>
      </c>
      <c r="E7085" s="108"/>
      <c r="F7085" s="107" t="s">
        <v>789</v>
      </c>
      <c r="G7085" s="108"/>
      <c r="H7085" s="107">
        <v>2811</v>
      </c>
      <c r="I7085" s="112">
        <f t="shared" si="574"/>
        <v>2529.9</v>
      </c>
      <c r="J7085" s="113">
        <v>2248.8</v>
      </c>
    </row>
    <row r="7086" s="8" customFormat="1" spans="1:10">
      <c r="A7086" s="107" t="s">
        <v>308</v>
      </c>
      <c r="B7086" s="108">
        <v>331601007</v>
      </c>
      <c r="C7086" s="109" t="s">
        <v>12416</v>
      </c>
      <c r="D7086" s="108" t="s">
        <v>12417</v>
      </c>
      <c r="E7086" s="108" t="s">
        <v>8028</v>
      </c>
      <c r="F7086" s="107" t="s">
        <v>789</v>
      </c>
      <c r="G7086" s="108"/>
      <c r="H7086" s="107">
        <v>1200</v>
      </c>
      <c r="I7086" s="112">
        <f t="shared" si="574"/>
        <v>1080</v>
      </c>
      <c r="J7086" s="112">
        <f t="shared" ref="J7082:J7098" si="575">H7086*0.8</f>
        <v>960</v>
      </c>
    </row>
    <row r="7087" s="8" customFormat="1" ht="27" spans="1:10">
      <c r="A7087" s="107" t="s">
        <v>308</v>
      </c>
      <c r="B7087" s="108">
        <v>331601008</v>
      </c>
      <c r="C7087" s="109" t="s">
        <v>12418</v>
      </c>
      <c r="D7087" s="108" t="s">
        <v>12419</v>
      </c>
      <c r="E7087" s="108"/>
      <c r="F7087" s="107" t="s">
        <v>789</v>
      </c>
      <c r="G7087" s="108"/>
      <c r="H7087" s="117">
        <v>5239</v>
      </c>
      <c r="I7087" s="118">
        <v>4715.1</v>
      </c>
      <c r="J7087" s="118">
        <v>4191.2</v>
      </c>
    </row>
    <row r="7088" s="8" customFormat="1" spans="1:10">
      <c r="A7088" s="107" t="s">
        <v>308</v>
      </c>
      <c r="B7088" s="108">
        <v>331601009</v>
      </c>
      <c r="C7088" s="109" t="s">
        <v>12420</v>
      </c>
      <c r="D7088" s="108" t="s">
        <v>12421</v>
      </c>
      <c r="E7088" s="108" t="s">
        <v>8028</v>
      </c>
      <c r="F7088" s="107" t="s">
        <v>789</v>
      </c>
      <c r="G7088" s="108"/>
      <c r="H7088" s="107">
        <v>2000</v>
      </c>
      <c r="I7088" s="112">
        <f t="shared" si="574"/>
        <v>1800</v>
      </c>
      <c r="J7088" s="112">
        <f t="shared" si="575"/>
        <v>1600</v>
      </c>
    </row>
    <row r="7089" s="8" customFormat="1" ht="27" spans="1:10">
      <c r="A7089" s="107" t="s">
        <v>308</v>
      </c>
      <c r="B7089" s="108" t="s">
        <v>12422</v>
      </c>
      <c r="C7089" s="120" t="s">
        <v>12423</v>
      </c>
      <c r="D7089" s="108"/>
      <c r="E7089" s="108" t="s">
        <v>8028</v>
      </c>
      <c r="F7089" s="107" t="s">
        <v>789</v>
      </c>
      <c r="G7089" s="108"/>
      <c r="H7089" s="107">
        <v>2000</v>
      </c>
      <c r="I7089" s="112">
        <f t="shared" si="574"/>
        <v>1800</v>
      </c>
      <c r="J7089" s="112">
        <f t="shared" si="575"/>
        <v>1600</v>
      </c>
    </row>
    <row r="7090" s="8" customFormat="1" spans="1:10">
      <c r="A7090" s="107" t="s">
        <v>308</v>
      </c>
      <c r="B7090" s="108" t="s">
        <v>12424</v>
      </c>
      <c r="C7090" s="120" t="s">
        <v>12425</v>
      </c>
      <c r="D7090" s="108"/>
      <c r="E7090" s="108" t="s">
        <v>8028</v>
      </c>
      <c r="F7090" s="107" t="s">
        <v>789</v>
      </c>
      <c r="G7090" s="108"/>
      <c r="H7090" s="107">
        <v>2000</v>
      </c>
      <c r="I7090" s="112">
        <f t="shared" si="574"/>
        <v>1800</v>
      </c>
      <c r="J7090" s="112">
        <f t="shared" si="575"/>
        <v>1600</v>
      </c>
    </row>
    <row r="7091" s="8" customFormat="1" spans="1:10">
      <c r="A7091" s="107" t="s">
        <v>308</v>
      </c>
      <c r="B7091" s="108">
        <v>331601010</v>
      </c>
      <c r="C7091" s="109" t="s">
        <v>12426</v>
      </c>
      <c r="D7091" s="108" t="s">
        <v>12427</v>
      </c>
      <c r="E7091" s="108"/>
      <c r="F7091" s="107" t="s">
        <v>789</v>
      </c>
      <c r="G7091" s="108"/>
      <c r="H7091" s="107">
        <v>800</v>
      </c>
      <c r="I7091" s="112">
        <f t="shared" si="574"/>
        <v>720</v>
      </c>
      <c r="J7091" s="112">
        <f t="shared" si="575"/>
        <v>640</v>
      </c>
    </row>
    <row r="7092" s="8" customFormat="1" spans="1:10">
      <c r="A7092" s="107" t="s">
        <v>308</v>
      </c>
      <c r="B7092" s="108">
        <v>331601011</v>
      </c>
      <c r="C7092" s="109" t="s">
        <v>12428</v>
      </c>
      <c r="D7092" s="108" t="s">
        <v>8589</v>
      </c>
      <c r="E7092" s="108" t="s">
        <v>8028</v>
      </c>
      <c r="F7092" s="107" t="s">
        <v>789</v>
      </c>
      <c r="G7092" s="108"/>
      <c r="H7092" s="107">
        <v>1197</v>
      </c>
      <c r="I7092" s="112">
        <f t="shared" si="574"/>
        <v>1077.3</v>
      </c>
      <c r="J7092" s="112">
        <f t="shared" si="575"/>
        <v>957.6</v>
      </c>
    </row>
    <row r="7093" s="8" customFormat="1" spans="1:10">
      <c r="A7093" s="107" t="s">
        <v>308</v>
      </c>
      <c r="B7093" s="108">
        <v>331601012</v>
      </c>
      <c r="C7093" s="109" t="s">
        <v>12429</v>
      </c>
      <c r="D7093" s="108"/>
      <c r="E7093" s="108" t="s">
        <v>8028</v>
      </c>
      <c r="F7093" s="107" t="s">
        <v>789</v>
      </c>
      <c r="G7093" s="108"/>
      <c r="H7093" s="107">
        <v>950</v>
      </c>
      <c r="I7093" s="112">
        <f t="shared" si="574"/>
        <v>855</v>
      </c>
      <c r="J7093" s="112">
        <f t="shared" si="575"/>
        <v>760</v>
      </c>
    </row>
    <row r="7094" s="8" customFormat="1" spans="1:10">
      <c r="A7094" s="107" t="s">
        <v>308</v>
      </c>
      <c r="B7094" s="108">
        <v>331601013</v>
      </c>
      <c r="C7094" s="109" t="s">
        <v>12430</v>
      </c>
      <c r="D7094" s="108"/>
      <c r="E7094" s="108"/>
      <c r="F7094" s="107" t="s">
        <v>789</v>
      </c>
      <c r="G7094" s="108"/>
      <c r="H7094" s="107">
        <v>380</v>
      </c>
      <c r="I7094" s="112">
        <f t="shared" si="574"/>
        <v>342</v>
      </c>
      <c r="J7094" s="112">
        <f t="shared" si="575"/>
        <v>304</v>
      </c>
    </row>
    <row r="7095" s="8" customFormat="1" spans="1:10">
      <c r="A7095" s="107" t="s">
        <v>308</v>
      </c>
      <c r="B7095" s="108">
        <v>331601014</v>
      </c>
      <c r="C7095" s="109" t="s">
        <v>12431</v>
      </c>
      <c r="D7095" s="110"/>
      <c r="E7095" s="108"/>
      <c r="F7095" s="107" t="s">
        <v>789</v>
      </c>
      <c r="G7095" s="108"/>
      <c r="H7095" s="107">
        <v>1200</v>
      </c>
      <c r="I7095" s="112">
        <f t="shared" si="574"/>
        <v>1080</v>
      </c>
      <c r="J7095" s="112">
        <f t="shared" si="575"/>
        <v>960</v>
      </c>
    </row>
    <row r="7096" s="8" customFormat="1" spans="1:10">
      <c r="A7096" s="107" t="s">
        <v>308</v>
      </c>
      <c r="B7096" s="108" t="s">
        <v>12432</v>
      </c>
      <c r="C7096" s="120" t="s">
        <v>12433</v>
      </c>
      <c r="D7096" s="108"/>
      <c r="E7096" s="108"/>
      <c r="F7096" s="107" t="s">
        <v>789</v>
      </c>
      <c r="G7096" s="108"/>
      <c r="H7096" s="107">
        <v>1200</v>
      </c>
      <c r="I7096" s="112">
        <f t="shared" si="574"/>
        <v>1080</v>
      </c>
      <c r="J7096" s="112">
        <f t="shared" si="575"/>
        <v>960</v>
      </c>
    </row>
    <row r="7097" s="8" customFormat="1" spans="1:10">
      <c r="A7097" s="107" t="s">
        <v>308</v>
      </c>
      <c r="B7097" s="108" t="s">
        <v>12434</v>
      </c>
      <c r="C7097" s="109" t="s">
        <v>12435</v>
      </c>
      <c r="D7097" s="108" t="s">
        <v>12436</v>
      </c>
      <c r="E7097" s="108"/>
      <c r="F7097" s="107" t="s">
        <v>789</v>
      </c>
      <c r="G7097" s="110"/>
      <c r="H7097" s="111">
        <v>2129</v>
      </c>
      <c r="I7097" s="112">
        <f t="shared" si="574"/>
        <v>1916.1</v>
      </c>
      <c r="J7097" s="112">
        <f t="shared" si="575"/>
        <v>1703.2</v>
      </c>
    </row>
    <row r="7098" s="8" customFormat="1" ht="27" spans="1:10">
      <c r="A7098" s="107" t="s">
        <v>308</v>
      </c>
      <c r="B7098" s="108" t="s">
        <v>12437</v>
      </c>
      <c r="C7098" s="109" t="s">
        <v>12438</v>
      </c>
      <c r="D7098" s="108"/>
      <c r="E7098" s="108"/>
      <c r="F7098" s="107" t="s">
        <v>789</v>
      </c>
      <c r="G7098" s="108"/>
      <c r="H7098" s="107">
        <v>2729</v>
      </c>
      <c r="I7098" s="112">
        <f t="shared" si="574"/>
        <v>2456.1</v>
      </c>
      <c r="J7098" s="112">
        <f t="shared" si="575"/>
        <v>2183.2</v>
      </c>
    </row>
    <row r="7099" s="9" customFormat="1" ht="40.5" spans="1:10">
      <c r="A7099" s="122" t="s">
        <v>308</v>
      </c>
      <c r="B7099" s="167" t="s">
        <v>12439</v>
      </c>
      <c r="C7099" s="124" t="s">
        <v>12440</v>
      </c>
      <c r="D7099" s="121" t="s">
        <v>12441</v>
      </c>
      <c r="E7099" s="125"/>
      <c r="F7099" s="122" t="s">
        <v>25</v>
      </c>
      <c r="G7099" s="119"/>
      <c r="H7099" s="112">
        <v>3786.4</v>
      </c>
      <c r="I7099" s="112">
        <v>3407.76</v>
      </c>
      <c r="J7099" s="112">
        <v>3029.12</v>
      </c>
    </row>
    <row r="7100" s="9" customFormat="1" ht="27" spans="1:10">
      <c r="A7100" s="122" t="s">
        <v>308</v>
      </c>
      <c r="B7100" s="167" t="s">
        <v>12442</v>
      </c>
      <c r="C7100" s="124" t="s">
        <v>12443</v>
      </c>
      <c r="D7100" s="121" t="s">
        <v>12444</v>
      </c>
      <c r="E7100" s="125"/>
      <c r="F7100" s="122" t="s">
        <v>25</v>
      </c>
      <c r="G7100" s="119"/>
      <c r="H7100" s="112">
        <v>3109</v>
      </c>
      <c r="I7100" s="112">
        <f t="shared" ref="I7100:I7107" si="576">H7100*0.9</f>
        <v>2798.1</v>
      </c>
      <c r="J7100" s="112">
        <f>H7100*0.8</f>
        <v>2487.2</v>
      </c>
    </row>
    <row r="7101" s="8" customFormat="1" spans="1:10">
      <c r="A7101" s="107"/>
      <c r="B7101" s="108">
        <v>331602</v>
      </c>
      <c r="C7101" s="109" t="s">
        <v>12445</v>
      </c>
      <c r="D7101" s="108"/>
      <c r="E7101" s="108"/>
      <c r="F7101" s="107"/>
      <c r="G7101" s="108"/>
      <c r="H7101" s="107"/>
      <c r="I7101" s="112"/>
      <c r="J7101" s="112"/>
    </row>
    <row r="7102" s="8" customFormat="1" ht="27" spans="1:10">
      <c r="A7102" s="107" t="s">
        <v>308</v>
      </c>
      <c r="B7102" s="108">
        <v>331602001</v>
      </c>
      <c r="C7102" s="109" t="s">
        <v>12446</v>
      </c>
      <c r="D7102" s="108" t="s">
        <v>12447</v>
      </c>
      <c r="E7102" s="108"/>
      <c r="F7102" s="107" t="s">
        <v>25</v>
      </c>
      <c r="G7102" s="108"/>
      <c r="H7102" s="117">
        <v>234</v>
      </c>
      <c r="I7102" s="118">
        <v>210.6</v>
      </c>
      <c r="J7102" s="118">
        <v>187.2</v>
      </c>
    </row>
    <row r="7103" s="8" customFormat="1" spans="1:10">
      <c r="A7103" s="107" t="s">
        <v>308</v>
      </c>
      <c r="B7103" s="108" t="s">
        <v>12448</v>
      </c>
      <c r="C7103" s="120" t="s">
        <v>12449</v>
      </c>
      <c r="D7103" s="108"/>
      <c r="E7103" s="108"/>
      <c r="F7103" s="107" t="s">
        <v>25</v>
      </c>
      <c r="G7103" s="108"/>
      <c r="H7103" s="117">
        <v>247</v>
      </c>
      <c r="I7103" s="118">
        <v>222.3</v>
      </c>
      <c r="J7103" s="118">
        <v>197.6</v>
      </c>
    </row>
    <row r="7104" s="8" customFormat="1" spans="1:10">
      <c r="A7104" s="107" t="s">
        <v>308</v>
      </c>
      <c r="B7104" s="108">
        <v>331602002</v>
      </c>
      <c r="C7104" s="109" t="s">
        <v>12450</v>
      </c>
      <c r="D7104" s="108" t="s">
        <v>12451</v>
      </c>
      <c r="E7104" s="108"/>
      <c r="F7104" s="107" t="s">
        <v>25</v>
      </c>
      <c r="G7104" s="108"/>
      <c r="H7104" s="107">
        <v>189</v>
      </c>
      <c r="I7104" s="112">
        <f t="shared" si="576"/>
        <v>170.1</v>
      </c>
      <c r="J7104" s="113">
        <v>151.2</v>
      </c>
    </row>
    <row r="7105" s="8" customFormat="1" spans="1:10">
      <c r="A7105" s="107" t="s">
        <v>308</v>
      </c>
      <c r="B7105" s="108">
        <v>331602003</v>
      </c>
      <c r="C7105" s="109" t="s">
        <v>12452</v>
      </c>
      <c r="D7105" s="108" t="s">
        <v>12453</v>
      </c>
      <c r="E7105" s="108"/>
      <c r="F7105" s="107" t="s">
        <v>12454</v>
      </c>
      <c r="G7105" s="110"/>
      <c r="H7105" s="107">
        <v>97</v>
      </c>
      <c r="I7105" s="112">
        <f t="shared" si="576"/>
        <v>87.3</v>
      </c>
      <c r="J7105" s="112">
        <f>H7105*0.8</f>
        <v>77.6</v>
      </c>
    </row>
    <row r="7106" s="8" customFormat="1" spans="1:10">
      <c r="A7106" s="107" t="s">
        <v>308</v>
      </c>
      <c r="B7106" s="108" t="s">
        <v>12455</v>
      </c>
      <c r="C7106" s="120" t="s">
        <v>12456</v>
      </c>
      <c r="D7106" s="108"/>
      <c r="E7106" s="108"/>
      <c r="F7106" s="107" t="s">
        <v>12454</v>
      </c>
      <c r="G7106" s="108"/>
      <c r="H7106" s="107">
        <v>135.8</v>
      </c>
      <c r="I7106" s="112">
        <f t="shared" si="576"/>
        <v>122.22</v>
      </c>
      <c r="J7106" s="112">
        <f>H7106*0.8</f>
        <v>108.64</v>
      </c>
    </row>
    <row r="7107" s="8" customFormat="1" ht="54" spans="1:10">
      <c r="A7107" s="107" t="s">
        <v>308</v>
      </c>
      <c r="B7107" s="108">
        <v>331602004</v>
      </c>
      <c r="C7107" s="109" t="s">
        <v>12457</v>
      </c>
      <c r="D7107" s="108" t="s">
        <v>12458</v>
      </c>
      <c r="E7107" s="108"/>
      <c r="F7107" s="107" t="s">
        <v>1580</v>
      </c>
      <c r="G7107" s="108"/>
      <c r="H7107" s="107">
        <v>176</v>
      </c>
      <c r="I7107" s="112">
        <f t="shared" si="576"/>
        <v>158.4</v>
      </c>
      <c r="J7107" s="113">
        <v>140.8</v>
      </c>
    </row>
    <row r="7108" s="8" customFormat="1" spans="1:16382">
      <c r="A7108" s="67" t="s">
        <v>308</v>
      </c>
      <c r="B7108" s="108" t="s">
        <v>12459</v>
      </c>
      <c r="C7108" s="60" t="s">
        <v>12460</v>
      </c>
      <c r="D7108" s="52"/>
      <c r="E7108" s="52"/>
      <c r="F7108" s="67" t="s">
        <v>1580</v>
      </c>
      <c r="G7108" s="70"/>
      <c r="H7108" s="107">
        <v>228.8</v>
      </c>
      <c r="I7108" s="112">
        <v>205.92</v>
      </c>
      <c r="J7108" s="113">
        <v>183.04</v>
      </c>
      <c r="K7108" s="19"/>
      <c r="L7108" s="19"/>
      <c r="M7108" s="19"/>
      <c r="N7108" s="19"/>
      <c r="O7108" s="19"/>
      <c r="P7108" s="19"/>
      <c r="Q7108" s="19"/>
      <c r="R7108" s="19"/>
      <c r="S7108" s="19"/>
      <c r="T7108" s="19"/>
      <c r="U7108" s="19"/>
      <c r="V7108" s="19"/>
      <c r="W7108" s="19"/>
      <c r="X7108" s="19"/>
      <c r="Y7108" s="19"/>
      <c r="Z7108" s="19"/>
      <c r="AA7108" s="19"/>
      <c r="AB7108" s="19"/>
      <c r="AC7108" s="19"/>
      <c r="AD7108" s="19"/>
      <c r="AE7108" s="19"/>
      <c r="AF7108" s="19"/>
      <c r="AG7108" s="19"/>
      <c r="AH7108" s="19"/>
      <c r="AI7108" s="19"/>
      <c r="AJ7108" s="19"/>
      <c r="AK7108" s="19"/>
      <c r="AL7108" s="19"/>
      <c r="AM7108" s="19"/>
      <c r="AN7108" s="19"/>
      <c r="AO7108" s="19"/>
      <c r="AP7108" s="19"/>
      <c r="AQ7108" s="19"/>
      <c r="AR7108" s="19"/>
      <c r="AS7108" s="19"/>
      <c r="AT7108" s="19"/>
      <c r="AU7108" s="19"/>
      <c r="AV7108" s="19"/>
      <c r="AW7108" s="19"/>
      <c r="AX7108" s="19"/>
      <c r="AY7108" s="19"/>
      <c r="AZ7108" s="19"/>
      <c r="BA7108" s="19"/>
      <c r="BB7108" s="19"/>
      <c r="BC7108" s="19"/>
      <c r="BD7108" s="19"/>
      <c r="BE7108" s="19"/>
      <c r="BF7108" s="19"/>
      <c r="BG7108" s="19"/>
      <c r="BH7108" s="19"/>
      <c r="BI7108" s="19"/>
      <c r="BJ7108" s="19"/>
      <c r="BK7108" s="19"/>
      <c r="BL7108" s="19"/>
      <c r="BM7108" s="19"/>
      <c r="BN7108" s="19"/>
      <c r="BO7108" s="19"/>
      <c r="BP7108" s="19"/>
      <c r="BQ7108" s="19"/>
      <c r="BR7108" s="19"/>
      <c r="BS7108" s="19"/>
      <c r="BT7108" s="19"/>
      <c r="BU7108" s="19"/>
      <c r="BV7108" s="19"/>
      <c r="BW7108" s="19"/>
      <c r="BX7108" s="19"/>
      <c r="BY7108" s="19"/>
      <c r="BZ7108" s="19"/>
      <c r="CA7108" s="19"/>
      <c r="CB7108" s="19"/>
      <c r="CC7108" s="19"/>
      <c r="CD7108" s="19"/>
      <c r="CE7108" s="19"/>
      <c r="CF7108" s="19"/>
      <c r="CG7108" s="19"/>
      <c r="CH7108" s="19"/>
      <c r="CI7108" s="19"/>
      <c r="CJ7108" s="19"/>
      <c r="CK7108" s="19"/>
      <c r="CL7108" s="19"/>
      <c r="CM7108" s="19"/>
      <c r="CN7108" s="19"/>
      <c r="CO7108" s="19"/>
      <c r="CP7108" s="19"/>
      <c r="CQ7108" s="19"/>
      <c r="CR7108" s="19"/>
      <c r="CS7108" s="19"/>
      <c r="CT7108" s="19"/>
      <c r="CU7108" s="19"/>
      <c r="CV7108" s="19"/>
      <c r="CW7108" s="19"/>
      <c r="CX7108" s="19"/>
      <c r="CY7108" s="19"/>
      <c r="CZ7108" s="19"/>
      <c r="DA7108" s="19"/>
      <c r="DB7108" s="19"/>
      <c r="DC7108" s="19"/>
      <c r="DD7108" s="19"/>
      <c r="DE7108" s="19"/>
      <c r="DF7108" s="19"/>
      <c r="DG7108" s="19"/>
      <c r="DH7108" s="19"/>
      <c r="DI7108" s="19"/>
      <c r="DJ7108" s="19"/>
      <c r="DK7108" s="19"/>
      <c r="DL7108" s="19"/>
      <c r="DM7108" s="19"/>
      <c r="DN7108" s="19"/>
      <c r="DO7108" s="19"/>
      <c r="DP7108" s="19"/>
      <c r="DQ7108" s="19"/>
      <c r="DR7108" s="19"/>
      <c r="DS7108" s="19"/>
      <c r="DT7108" s="19"/>
      <c r="DU7108" s="19"/>
      <c r="DV7108" s="19"/>
      <c r="DW7108" s="19"/>
      <c r="DX7108" s="19"/>
      <c r="DY7108" s="19"/>
      <c r="DZ7108" s="19"/>
      <c r="EA7108" s="19"/>
      <c r="EB7108" s="19"/>
      <c r="EC7108" s="19"/>
      <c r="ED7108" s="19"/>
      <c r="EE7108" s="19"/>
      <c r="EF7108" s="19"/>
      <c r="EG7108" s="19"/>
      <c r="EH7108" s="19"/>
      <c r="EI7108" s="19"/>
      <c r="EJ7108" s="19"/>
      <c r="EK7108" s="19"/>
      <c r="EL7108" s="19"/>
      <c r="EM7108" s="19"/>
      <c r="EN7108" s="19"/>
      <c r="EO7108" s="19"/>
      <c r="EP7108" s="19"/>
      <c r="EQ7108" s="19"/>
      <c r="ER7108" s="19"/>
      <c r="ES7108" s="19"/>
      <c r="ET7108" s="19"/>
      <c r="EU7108" s="19"/>
      <c r="EV7108" s="19"/>
      <c r="EW7108" s="19"/>
      <c r="EX7108" s="19"/>
      <c r="EY7108" s="19"/>
      <c r="EZ7108" s="19"/>
      <c r="FA7108" s="19"/>
      <c r="FB7108" s="19"/>
      <c r="FC7108" s="19"/>
      <c r="FD7108" s="19"/>
      <c r="FE7108" s="19"/>
      <c r="FF7108" s="19"/>
      <c r="FG7108" s="19"/>
      <c r="FH7108" s="19"/>
      <c r="FI7108" s="19"/>
      <c r="FJ7108" s="19"/>
      <c r="FK7108" s="19"/>
      <c r="FL7108" s="19"/>
      <c r="FM7108" s="19"/>
      <c r="FN7108" s="19"/>
      <c r="FO7108" s="19"/>
      <c r="FP7108" s="19"/>
      <c r="FQ7108" s="19"/>
      <c r="FR7108" s="19"/>
      <c r="FS7108" s="19"/>
      <c r="FT7108" s="19"/>
      <c r="FU7108" s="19"/>
      <c r="FV7108" s="19"/>
      <c r="FW7108" s="19"/>
      <c r="FX7108" s="19"/>
      <c r="FY7108" s="19"/>
      <c r="FZ7108" s="19"/>
      <c r="GA7108" s="19"/>
      <c r="GB7108" s="19"/>
      <c r="GC7108" s="19"/>
      <c r="GD7108" s="19"/>
      <c r="GE7108" s="19"/>
      <c r="GF7108" s="19"/>
      <c r="GG7108" s="19"/>
      <c r="GH7108" s="19"/>
      <c r="GI7108" s="19"/>
      <c r="GJ7108" s="19"/>
      <c r="GK7108" s="19"/>
      <c r="GL7108" s="19"/>
      <c r="GM7108" s="19"/>
      <c r="GN7108" s="19"/>
      <c r="GO7108" s="19"/>
      <c r="GP7108" s="19"/>
      <c r="GQ7108" s="19"/>
      <c r="GR7108" s="19"/>
      <c r="GS7108" s="19"/>
      <c r="GT7108" s="19"/>
      <c r="GU7108" s="19"/>
      <c r="GV7108" s="19"/>
      <c r="GW7108" s="19"/>
      <c r="GX7108" s="19"/>
      <c r="GY7108" s="19"/>
      <c r="GZ7108" s="19"/>
      <c r="HA7108" s="19"/>
      <c r="HB7108" s="19"/>
      <c r="HC7108" s="19"/>
      <c r="HD7108" s="19"/>
      <c r="HE7108" s="19"/>
      <c r="HF7108" s="19"/>
      <c r="HG7108" s="19"/>
      <c r="HH7108" s="19"/>
      <c r="HI7108" s="19"/>
      <c r="HJ7108" s="19"/>
      <c r="HK7108" s="19"/>
      <c r="HL7108" s="19"/>
      <c r="HM7108" s="19"/>
      <c r="HN7108" s="19"/>
      <c r="HO7108" s="19"/>
      <c r="HP7108" s="19"/>
      <c r="HQ7108" s="19"/>
      <c r="HR7108" s="19"/>
      <c r="HS7108" s="19"/>
      <c r="HT7108" s="19"/>
      <c r="HU7108" s="19"/>
      <c r="HV7108" s="19"/>
      <c r="HW7108" s="19"/>
      <c r="HX7108" s="19"/>
      <c r="HY7108" s="19"/>
      <c r="HZ7108" s="19"/>
      <c r="IA7108" s="19"/>
      <c r="IB7108" s="19"/>
      <c r="IC7108" s="19"/>
      <c r="ID7108" s="19"/>
      <c r="IE7108" s="19"/>
      <c r="IF7108" s="19"/>
      <c r="IG7108" s="19"/>
      <c r="IH7108" s="19"/>
      <c r="II7108" s="19"/>
      <c r="IJ7108" s="19"/>
      <c r="IK7108" s="19"/>
      <c r="IL7108" s="19"/>
      <c r="IM7108" s="19"/>
      <c r="IN7108" s="19"/>
      <c r="IO7108" s="19"/>
      <c r="IP7108" s="19"/>
      <c r="IQ7108" s="19"/>
      <c r="IR7108" s="19"/>
      <c r="IS7108" s="19"/>
      <c r="IT7108" s="19"/>
      <c r="IU7108" s="19"/>
      <c r="IV7108" s="19"/>
      <c r="IW7108" s="19"/>
      <c r="IX7108" s="19"/>
      <c r="IY7108" s="19"/>
      <c r="IZ7108" s="19"/>
      <c r="JA7108" s="19"/>
      <c r="JB7108" s="19"/>
      <c r="JC7108" s="19"/>
      <c r="JD7108" s="19"/>
      <c r="JE7108" s="19"/>
      <c r="JF7108" s="19"/>
      <c r="JG7108" s="19"/>
      <c r="JH7108" s="19"/>
      <c r="JI7108" s="19"/>
      <c r="JJ7108" s="19"/>
      <c r="JK7108" s="19"/>
      <c r="JL7108" s="19"/>
      <c r="JM7108" s="19"/>
      <c r="JN7108" s="19"/>
      <c r="JO7108" s="19"/>
      <c r="JP7108" s="19"/>
      <c r="JQ7108" s="19"/>
      <c r="JR7108" s="19"/>
      <c r="JS7108" s="19"/>
      <c r="JT7108" s="19"/>
      <c r="JU7108" s="19"/>
      <c r="JV7108" s="19"/>
      <c r="JW7108" s="19"/>
      <c r="JX7108" s="19"/>
      <c r="JY7108" s="19"/>
      <c r="JZ7108" s="19"/>
      <c r="KA7108" s="19"/>
      <c r="KB7108" s="19"/>
      <c r="KC7108" s="19"/>
      <c r="KD7108" s="19"/>
      <c r="KE7108" s="19"/>
      <c r="KF7108" s="19"/>
      <c r="KG7108" s="19"/>
      <c r="KH7108" s="19"/>
      <c r="KI7108" s="19"/>
      <c r="KJ7108" s="19"/>
      <c r="KK7108" s="19"/>
      <c r="KL7108" s="19"/>
      <c r="KM7108" s="19"/>
      <c r="KN7108" s="19"/>
      <c r="KO7108" s="19"/>
      <c r="KP7108" s="19"/>
      <c r="KQ7108" s="19"/>
      <c r="KR7108" s="19"/>
      <c r="KS7108" s="19"/>
      <c r="KT7108" s="19"/>
      <c r="KU7108" s="19"/>
      <c r="KV7108" s="19"/>
      <c r="KW7108" s="19"/>
      <c r="KX7108" s="19"/>
      <c r="KY7108" s="19"/>
      <c r="KZ7108" s="19"/>
      <c r="LA7108" s="19"/>
      <c r="LB7108" s="19"/>
      <c r="LC7108" s="19"/>
      <c r="LD7108" s="19"/>
      <c r="LE7108" s="19"/>
      <c r="LF7108" s="19"/>
      <c r="LG7108" s="19"/>
      <c r="LH7108" s="19"/>
      <c r="LI7108" s="19"/>
      <c r="LJ7108" s="19"/>
      <c r="LK7108" s="19"/>
      <c r="LL7108" s="19"/>
      <c r="LM7108" s="19"/>
      <c r="LN7108" s="19"/>
      <c r="LO7108" s="19"/>
      <c r="LP7108" s="19"/>
      <c r="LQ7108" s="19"/>
      <c r="LR7108" s="19"/>
      <c r="LS7108" s="19"/>
      <c r="LT7108" s="19"/>
      <c r="LU7108" s="19"/>
      <c r="LV7108" s="19"/>
      <c r="LW7108" s="19"/>
      <c r="LX7108" s="19"/>
      <c r="LY7108" s="19"/>
      <c r="LZ7108" s="19"/>
      <c r="MA7108" s="19"/>
      <c r="MB7108" s="19"/>
      <c r="MC7108" s="19"/>
      <c r="MD7108" s="19"/>
      <c r="ME7108" s="19"/>
      <c r="MF7108" s="19"/>
      <c r="MG7108" s="19"/>
      <c r="MH7108" s="19"/>
      <c r="MI7108" s="19"/>
      <c r="MJ7108" s="19"/>
      <c r="MK7108" s="19"/>
      <c r="ML7108" s="19"/>
      <c r="MM7108" s="19"/>
      <c r="MN7108" s="19"/>
      <c r="MO7108" s="19"/>
      <c r="MP7108" s="19"/>
      <c r="MQ7108" s="19"/>
      <c r="MR7108" s="19"/>
      <c r="MS7108" s="19"/>
      <c r="MT7108" s="19"/>
      <c r="MU7108" s="19"/>
      <c r="MV7108" s="19"/>
      <c r="MW7108" s="19"/>
      <c r="MX7108" s="19"/>
      <c r="MY7108" s="19"/>
      <c r="MZ7108" s="19"/>
      <c r="NA7108" s="19"/>
      <c r="NB7108" s="19"/>
      <c r="NC7108" s="19"/>
      <c r="ND7108" s="19"/>
      <c r="NE7108" s="19"/>
      <c r="NF7108" s="19"/>
      <c r="NG7108" s="19"/>
      <c r="NH7108" s="19"/>
      <c r="NI7108" s="19"/>
      <c r="NJ7108" s="19"/>
      <c r="NK7108" s="19"/>
      <c r="NL7108" s="19"/>
      <c r="NM7108" s="19"/>
      <c r="NN7108" s="19"/>
      <c r="NO7108" s="19"/>
      <c r="NP7108" s="19"/>
      <c r="NQ7108" s="19"/>
      <c r="NR7108" s="19"/>
      <c r="NS7108" s="19"/>
      <c r="NT7108" s="19"/>
      <c r="NU7108" s="19"/>
      <c r="NV7108" s="19"/>
      <c r="NW7108" s="19"/>
      <c r="NX7108" s="19"/>
      <c r="NY7108" s="19"/>
      <c r="NZ7108" s="19"/>
      <c r="OA7108" s="19"/>
      <c r="OB7108" s="19"/>
      <c r="OC7108" s="19"/>
      <c r="OD7108" s="19"/>
      <c r="OE7108" s="19"/>
      <c r="OF7108" s="19"/>
      <c r="OG7108" s="19"/>
      <c r="OH7108" s="19"/>
      <c r="OI7108" s="19"/>
      <c r="OJ7108" s="19"/>
      <c r="OK7108" s="19"/>
      <c r="OL7108" s="19"/>
      <c r="OM7108" s="19"/>
      <c r="ON7108" s="19"/>
      <c r="OO7108" s="19"/>
      <c r="OP7108" s="19"/>
      <c r="OQ7108" s="19"/>
      <c r="OR7108" s="19"/>
      <c r="OS7108" s="19"/>
      <c r="OT7108" s="19"/>
      <c r="OU7108" s="19"/>
      <c r="OV7108" s="19"/>
      <c r="OW7108" s="19"/>
      <c r="OX7108" s="19"/>
      <c r="OY7108" s="19"/>
      <c r="OZ7108" s="19"/>
      <c r="PA7108" s="19"/>
      <c r="PB7108" s="19"/>
      <c r="PC7108" s="19"/>
      <c r="PD7108" s="19"/>
      <c r="PE7108" s="19"/>
      <c r="PF7108" s="19"/>
      <c r="PG7108" s="19"/>
      <c r="PH7108" s="19"/>
      <c r="PI7108" s="19"/>
      <c r="PJ7108" s="19"/>
      <c r="PK7108" s="19"/>
      <c r="PL7108" s="19"/>
      <c r="PM7108" s="19"/>
      <c r="PN7108" s="19"/>
      <c r="PO7108" s="19"/>
      <c r="PP7108" s="19"/>
      <c r="PQ7108" s="19"/>
      <c r="PR7108" s="19"/>
      <c r="PS7108" s="19"/>
      <c r="PT7108" s="19"/>
      <c r="PU7108" s="19"/>
      <c r="PV7108" s="19"/>
      <c r="PW7108" s="19"/>
      <c r="PX7108" s="19"/>
      <c r="PY7108" s="19"/>
      <c r="PZ7108" s="19"/>
      <c r="QA7108" s="19"/>
      <c r="QB7108" s="19"/>
      <c r="QC7108" s="19"/>
      <c r="QD7108" s="19"/>
      <c r="QE7108" s="19"/>
      <c r="QF7108" s="19"/>
      <c r="QG7108" s="19"/>
      <c r="QH7108" s="19"/>
      <c r="QI7108" s="19"/>
      <c r="QJ7108" s="19"/>
      <c r="QK7108" s="19"/>
      <c r="QL7108" s="19"/>
      <c r="QM7108" s="19"/>
      <c r="QN7108" s="19"/>
      <c r="QO7108" s="19"/>
      <c r="QP7108" s="19"/>
      <c r="QQ7108" s="19"/>
      <c r="QR7108" s="19"/>
      <c r="QS7108" s="19"/>
      <c r="QT7108" s="19"/>
      <c r="QU7108" s="19"/>
      <c r="QV7108" s="19"/>
      <c r="QW7108" s="19"/>
      <c r="QX7108" s="19"/>
      <c r="QY7108" s="19"/>
      <c r="QZ7108" s="19"/>
      <c r="RA7108" s="19"/>
      <c r="RB7108" s="19"/>
      <c r="RC7108" s="19"/>
      <c r="RD7108" s="19"/>
      <c r="RE7108" s="19"/>
      <c r="RF7108" s="19"/>
      <c r="RG7108" s="19"/>
      <c r="RH7108" s="19"/>
      <c r="RI7108" s="19"/>
      <c r="RJ7108" s="19"/>
      <c r="RK7108" s="19"/>
      <c r="RL7108" s="19"/>
      <c r="RM7108" s="19"/>
      <c r="RN7108" s="19"/>
      <c r="RO7108" s="19"/>
      <c r="RP7108" s="19"/>
      <c r="RQ7108" s="19"/>
      <c r="RR7108" s="19"/>
      <c r="RS7108" s="19"/>
      <c r="RT7108" s="19"/>
      <c r="RU7108" s="19"/>
      <c r="RV7108" s="19"/>
      <c r="RW7108" s="19"/>
      <c r="RX7108" s="19"/>
      <c r="RY7108" s="19"/>
      <c r="RZ7108" s="19"/>
      <c r="SA7108" s="19"/>
      <c r="SB7108" s="19"/>
      <c r="SC7108" s="19"/>
      <c r="SD7108" s="19"/>
      <c r="SE7108" s="19"/>
      <c r="SF7108" s="19"/>
      <c r="SG7108" s="19"/>
      <c r="SH7108" s="19"/>
      <c r="SI7108" s="19"/>
      <c r="SJ7108" s="19"/>
      <c r="SK7108" s="19"/>
      <c r="SL7108" s="19"/>
      <c r="SM7108" s="19"/>
      <c r="SN7108" s="19"/>
      <c r="SO7108" s="19"/>
      <c r="SP7108" s="19"/>
      <c r="SQ7108" s="19"/>
      <c r="SR7108" s="19"/>
      <c r="SS7108" s="19"/>
      <c r="ST7108" s="19"/>
      <c r="SU7108" s="19"/>
      <c r="SV7108" s="19"/>
      <c r="SW7108" s="19"/>
      <c r="SX7108" s="19"/>
      <c r="SY7108" s="19"/>
      <c r="SZ7108" s="19"/>
      <c r="TA7108" s="19"/>
      <c r="TB7108" s="19"/>
      <c r="TC7108" s="19"/>
      <c r="TD7108" s="19"/>
      <c r="TE7108" s="19"/>
      <c r="TF7108" s="19"/>
      <c r="TG7108" s="19"/>
      <c r="TH7108" s="19"/>
      <c r="TI7108" s="19"/>
      <c r="TJ7108" s="19"/>
      <c r="TK7108" s="19"/>
      <c r="TL7108" s="19"/>
      <c r="TM7108" s="19"/>
      <c r="TN7108" s="19"/>
      <c r="TO7108" s="19"/>
      <c r="TP7108" s="19"/>
      <c r="TQ7108" s="19"/>
      <c r="TR7108" s="19"/>
      <c r="TS7108" s="19"/>
      <c r="TT7108" s="19"/>
      <c r="TU7108" s="19"/>
      <c r="TV7108" s="19"/>
      <c r="TW7108" s="19"/>
      <c r="TX7108" s="19"/>
      <c r="TY7108" s="19"/>
      <c r="TZ7108" s="19"/>
      <c r="UA7108" s="19"/>
      <c r="UB7108" s="19"/>
      <c r="UC7108" s="19"/>
      <c r="UD7108" s="19"/>
      <c r="UE7108" s="19"/>
      <c r="UF7108" s="19"/>
      <c r="UG7108" s="19"/>
      <c r="UH7108" s="19"/>
      <c r="UI7108" s="19"/>
      <c r="UJ7108" s="19"/>
      <c r="UK7108" s="19"/>
      <c r="UL7108" s="19"/>
      <c r="UM7108" s="19"/>
      <c r="UN7108" s="19"/>
      <c r="UO7108" s="19"/>
      <c r="UP7108" s="19"/>
      <c r="UQ7108" s="19"/>
      <c r="UR7108" s="19"/>
      <c r="US7108" s="19"/>
      <c r="UT7108" s="19"/>
      <c r="UU7108" s="19"/>
      <c r="UV7108" s="19"/>
      <c r="UW7108" s="19"/>
      <c r="UX7108" s="19"/>
      <c r="UY7108" s="19"/>
      <c r="UZ7108" s="19"/>
      <c r="VA7108" s="19"/>
      <c r="VB7108" s="19"/>
      <c r="VC7108" s="19"/>
      <c r="VD7108" s="19"/>
      <c r="VE7108" s="19"/>
      <c r="VF7108" s="19"/>
      <c r="VG7108" s="19"/>
      <c r="VH7108" s="19"/>
      <c r="VI7108" s="19"/>
      <c r="VJ7108" s="19"/>
      <c r="VK7108" s="19"/>
      <c r="VL7108" s="19"/>
      <c r="VM7108" s="19"/>
      <c r="VN7108" s="19"/>
      <c r="VO7108" s="19"/>
      <c r="VP7108" s="19"/>
      <c r="VQ7108" s="19"/>
      <c r="VR7108" s="19"/>
      <c r="VS7108" s="19"/>
      <c r="VT7108" s="19"/>
      <c r="VU7108" s="19"/>
      <c r="VV7108" s="19"/>
      <c r="VW7108" s="19"/>
      <c r="VX7108" s="19"/>
      <c r="VY7108" s="19"/>
      <c r="VZ7108" s="19"/>
      <c r="WA7108" s="19"/>
      <c r="WB7108" s="19"/>
      <c r="WC7108" s="19"/>
      <c r="WD7108" s="19"/>
      <c r="WE7108" s="19"/>
      <c r="WF7108" s="19"/>
      <c r="WG7108" s="19"/>
      <c r="WH7108" s="19"/>
      <c r="WI7108" s="19"/>
      <c r="WJ7108" s="19"/>
      <c r="WK7108" s="19"/>
      <c r="WL7108" s="19"/>
      <c r="WM7108" s="19"/>
      <c r="WN7108" s="19"/>
      <c r="WO7108" s="19"/>
      <c r="WP7108" s="19"/>
      <c r="WQ7108" s="19"/>
      <c r="WR7108" s="19"/>
      <c r="WS7108" s="19"/>
      <c r="WT7108" s="19"/>
      <c r="WU7108" s="19"/>
      <c r="WV7108" s="19"/>
      <c r="WW7108" s="19"/>
      <c r="WX7108" s="19"/>
      <c r="WY7108" s="19"/>
      <c r="WZ7108" s="19"/>
      <c r="XA7108" s="19"/>
      <c r="XB7108" s="19"/>
      <c r="XC7108" s="19"/>
      <c r="XD7108" s="19"/>
      <c r="XE7108" s="19"/>
      <c r="XF7108" s="19"/>
      <c r="XG7108" s="19"/>
      <c r="XH7108" s="19"/>
      <c r="XI7108" s="19"/>
      <c r="XJ7108" s="19"/>
      <c r="XK7108" s="19"/>
      <c r="XL7108" s="19"/>
      <c r="XM7108" s="19"/>
      <c r="XN7108" s="19"/>
      <c r="XO7108" s="19"/>
      <c r="XP7108" s="19"/>
      <c r="XQ7108" s="19"/>
      <c r="XR7108" s="19"/>
      <c r="XS7108" s="19"/>
      <c r="XT7108" s="19"/>
      <c r="XU7108" s="19"/>
      <c r="XV7108" s="19"/>
      <c r="XW7108" s="19"/>
      <c r="XX7108" s="19"/>
      <c r="XY7108" s="19"/>
      <c r="XZ7108" s="19"/>
      <c r="YA7108" s="19"/>
      <c r="YB7108" s="19"/>
      <c r="YC7108" s="19"/>
      <c r="YD7108" s="19"/>
      <c r="YE7108" s="19"/>
      <c r="YF7108" s="19"/>
      <c r="YG7108" s="19"/>
      <c r="YH7108" s="19"/>
      <c r="YI7108" s="19"/>
      <c r="YJ7108" s="19"/>
      <c r="YK7108" s="19"/>
      <c r="YL7108" s="19"/>
      <c r="YM7108" s="19"/>
      <c r="YN7108" s="19"/>
      <c r="YO7108" s="19"/>
      <c r="YP7108" s="19"/>
      <c r="YQ7108" s="19"/>
      <c r="YR7108" s="19"/>
      <c r="YS7108" s="19"/>
      <c r="YT7108" s="19"/>
      <c r="YU7108" s="19"/>
      <c r="YV7108" s="19"/>
      <c r="YW7108" s="19"/>
      <c r="YX7108" s="19"/>
      <c r="YY7108" s="19"/>
      <c r="YZ7108" s="19"/>
      <c r="ZA7108" s="19"/>
      <c r="ZB7108" s="19"/>
      <c r="ZC7108" s="19"/>
      <c r="ZD7108" s="19"/>
      <c r="ZE7108" s="19"/>
      <c r="ZF7108" s="19"/>
      <c r="ZG7108" s="19"/>
      <c r="ZH7108" s="19"/>
      <c r="ZI7108" s="19"/>
      <c r="ZJ7108" s="19"/>
      <c r="ZK7108" s="19"/>
      <c r="ZL7108" s="19"/>
      <c r="ZM7108" s="19"/>
      <c r="ZN7108" s="19"/>
      <c r="ZO7108" s="19"/>
      <c r="ZP7108" s="19"/>
      <c r="ZQ7108" s="19"/>
      <c r="ZR7108" s="19"/>
      <c r="ZS7108" s="19"/>
      <c r="ZT7108" s="19"/>
      <c r="ZU7108" s="19"/>
      <c r="ZV7108" s="19"/>
      <c r="ZW7108" s="19"/>
      <c r="ZX7108" s="19"/>
      <c r="ZY7108" s="19"/>
      <c r="ZZ7108" s="19"/>
      <c r="AAA7108" s="19"/>
      <c r="AAB7108" s="19"/>
      <c r="AAC7108" s="19"/>
      <c r="AAD7108" s="19"/>
      <c r="AAE7108" s="19"/>
      <c r="AAF7108" s="19"/>
      <c r="AAG7108" s="19"/>
      <c r="AAH7108" s="19"/>
      <c r="AAI7108" s="19"/>
      <c r="AAJ7108" s="19"/>
      <c r="AAK7108" s="19"/>
      <c r="AAL7108" s="19"/>
      <c r="AAM7108" s="19"/>
      <c r="AAN7108" s="19"/>
      <c r="AAO7108" s="19"/>
      <c r="AAP7108" s="19"/>
      <c r="AAQ7108" s="19"/>
      <c r="AAR7108" s="19"/>
      <c r="AAS7108" s="19"/>
      <c r="AAT7108" s="19"/>
      <c r="AAU7108" s="19"/>
      <c r="AAV7108" s="19"/>
      <c r="AAW7108" s="19"/>
      <c r="AAX7108" s="19"/>
      <c r="AAY7108" s="19"/>
      <c r="AAZ7108" s="19"/>
      <c r="ABA7108" s="19"/>
      <c r="ABB7108" s="19"/>
      <c r="ABC7108" s="19"/>
      <c r="ABD7108" s="19"/>
      <c r="ABE7108" s="19"/>
      <c r="ABF7108" s="19"/>
      <c r="ABG7108" s="19"/>
      <c r="ABH7108" s="19"/>
      <c r="ABI7108" s="19"/>
      <c r="ABJ7108" s="19"/>
      <c r="ABK7108" s="19"/>
      <c r="ABL7108" s="19"/>
      <c r="ABM7108" s="19"/>
      <c r="ABN7108" s="19"/>
      <c r="ABO7108" s="19"/>
      <c r="ABP7108" s="19"/>
      <c r="ABQ7108" s="19"/>
      <c r="ABR7108" s="19"/>
      <c r="ABS7108" s="19"/>
      <c r="ABT7108" s="19"/>
      <c r="ABU7108" s="19"/>
      <c r="ABV7108" s="19"/>
      <c r="ABW7108" s="19"/>
      <c r="ABX7108" s="19"/>
      <c r="ABY7108" s="19"/>
      <c r="ABZ7108" s="19"/>
      <c r="ACA7108" s="19"/>
      <c r="ACB7108" s="19"/>
      <c r="ACC7108" s="19"/>
      <c r="ACD7108" s="19"/>
      <c r="ACE7108" s="19"/>
      <c r="ACF7108" s="19"/>
      <c r="ACG7108" s="19"/>
      <c r="ACH7108" s="19"/>
      <c r="ACI7108" s="19"/>
      <c r="ACJ7108" s="19"/>
      <c r="ACK7108" s="19"/>
      <c r="ACL7108" s="19"/>
      <c r="ACM7108" s="19"/>
      <c r="ACN7108" s="19"/>
      <c r="ACO7108" s="19"/>
      <c r="ACP7108" s="19"/>
      <c r="ACQ7108" s="19"/>
      <c r="ACR7108" s="19"/>
      <c r="ACS7108" s="19"/>
      <c r="ACT7108" s="19"/>
      <c r="ACU7108" s="19"/>
      <c r="ACV7108" s="19"/>
      <c r="ACW7108" s="19"/>
      <c r="ACX7108" s="19"/>
      <c r="ACY7108" s="19"/>
      <c r="ACZ7108" s="19"/>
      <c r="ADA7108" s="19"/>
      <c r="ADB7108" s="19"/>
      <c r="ADC7108" s="19"/>
      <c r="ADD7108" s="19"/>
      <c r="ADE7108" s="19"/>
      <c r="ADF7108" s="19"/>
      <c r="ADG7108" s="19"/>
      <c r="ADH7108" s="19"/>
      <c r="ADI7108" s="19"/>
      <c r="ADJ7108" s="19"/>
      <c r="ADK7108" s="19"/>
      <c r="ADL7108" s="19"/>
      <c r="ADM7108" s="19"/>
      <c r="ADN7108" s="19"/>
      <c r="ADO7108" s="19"/>
      <c r="ADP7108" s="19"/>
      <c r="ADQ7108" s="19"/>
      <c r="ADR7108" s="19"/>
      <c r="ADS7108" s="19"/>
      <c r="ADT7108" s="19"/>
      <c r="ADU7108" s="19"/>
      <c r="ADV7108" s="19"/>
      <c r="ADW7108" s="19"/>
      <c r="ADX7108" s="19"/>
      <c r="ADY7108" s="19"/>
      <c r="ADZ7108" s="19"/>
      <c r="AEA7108" s="19"/>
      <c r="AEB7108" s="19"/>
      <c r="AEC7108" s="19"/>
      <c r="AED7108" s="19"/>
      <c r="AEE7108" s="19"/>
      <c r="AEF7108" s="19"/>
      <c r="AEG7108" s="19"/>
      <c r="AEH7108" s="19"/>
      <c r="AEI7108" s="19"/>
      <c r="AEJ7108" s="19"/>
      <c r="AEK7108" s="19"/>
      <c r="AEL7108" s="19"/>
      <c r="AEM7108" s="19"/>
      <c r="AEN7108" s="19"/>
      <c r="AEO7108" s="19"/>
      <c r="AEP7108" s="19"/>
      <c r="AEQ7108" s="19"/>
      <c r="AER7108" s="19"/>
      <c r="AES7108" s="19"/>
      <c r="AET7108" s="19"/>
      <c r="AEU7108" s="19"/>
      <c r="AEV7108" s="19"/>
      <c r="AEW7108" s="19"/>
      <c r="AEX7108" s="19"/>
      <c r="AEY7108" s="19"/>
      <c r="AEZ7108" s="19"/>
      <c r="AFA7108" s="19"/>
      <c r="AFB7108" s="19"/>
      <c r="AFC7108" s="19"/>
      <c r="AFD7108" s="19"/>
      <c r="AFE7108" s="19"/>
      <c r="AFF7108" s="19"/>
      <c r="AFG7108" s="19"/>
      <c r="AFH7108" s="19"/>
      <c r="AFI7108" s="19"/>
      <c r="AFJ7108" s="19"/>
      <c r="AFK7108" s="19"/>
      <c r="AFL7108" s="19"/>
      <c r="AFM7108" s="19"/>
      <c r="AFN7108" s="19"/>
      <c r="AFO7108" s="19"/>
      <c r="AFP7108" s="19"/>
      <c r="AFQ7108" s="19"/>
      <c r="AFR7108" s="19"/>
      <c r="AFS7108" s="19"/>
      <c r="AFT7108" s="19"/>
      <c r="AFU7108" s="19"/>
      <c r="AFV7108" s="19"/>
      <c r="AFW7108" s="19"/>
      <c r="AFX7108" s="19"/>
      <c r="AFY7108" s="19"/>
      <c r="AFZ7108" s="19"/>
      <c r="AGA7108" s="19"/>
      <c r="AGB7108" s="19"/>
      <c r="AGC7108" s="19"/>
      <c r="AGD7108" s="19"/>
      <c r="AGE7108" s="19"/>
      <c r="AGF7108" s="19"/>
      <c r="AGG7108" s="19"/>
      <c r="AGH7108" s="19"/>
      <c r="AGI7108" s="19"/>
      <c r="AGJ7108" s="19"/>
      <c r="AGK7108" s="19"/>
      <c r="AGL7108" s="19"/>
      <c r="AGM7108" s="19"/>
      <c r="AGN7108" s="19"/>
      <c r="AGO7108" s="19"/>
      <c r="AGP7108" s="19"/>
      <c r="AGQ7108" s="19"/>
      <c r="AGR7108" s="19"/>
      <c r="AGS7108" s="19"/>
      <c r="AGT7108" s="19"/>
      <c r="AGU7108" s="19"/>
      <c r="AGV7108" s="19"/>
      <c r="AGW7108" s="19"/>
      <c r="AGX7108" s="19"/>
      <c r="AGY7108" s="19"/>
      <c r="AGZ7108" s="19"/>
      <c r="AHA7108" s="19"/>
      <c r="AHB7108" s="19"/>
      <c r="AHC7108" s="19"/>
      <c r="AHD7108" s="19"/>
      <c r="AHE7108" s="19"/>
      <c r="AHF7108" s="19"/>
      <c r="AHG7108" s="19"/>
      <c r="AHH7108" s="19"/>
      <c r="AHI7108" s="19"/>
      <c r="AHJ7108" s="19"/>
      <c r="AHK7108" s="19"/>
      <c r="AHL7108" s="19"/>
      <c r="AHM7108" s="19"/>
      <c r="AHN7108" s="19"/>
      <c r="AHO7108" s="19"/>
      <c r="AHP7108" s="19"/>
      <c r="AHQ7108" s="19"/>
      <c r="AHR7108" s="19"/>
      <c r="AHS7108" s="19"/>
      <c r="AHT7108" s="19"/>
      <c r="AHU7108" s="19"/>
      <c r="AHV7108" s="19"/>
      <c r="AHW7108" s="19"/>
      <c r="AHX7108" s="19"/>
      <c r="AHY7108" s="19"/>
      <c r="AHZ7108" s="19"/>
      <c r="AIA7108" s="19"/>
      <c r="AIB7108" s="19"/>
      <c r="AIC7108" s="19"/>
      <c r="AID7108" s="19"/>
      <c r="AIE7108" s="19"/>
      <c r="AIF7108" s="19"/>
      <c r="AIG7108" s="19"/>
      <c r="AIH7108" s="19"/>
      <c r="AII7108" s="19"/>
      <c r="AIJ7108" s="19"/>
      <c r="AIK7108" s="19"/>
      <c r="AIL7108" s="19"/>
      <c r="AIM7108" s="19"/>
      <c r="AIN7108" s="19"/>
      <c r="AIO7108" s="19"/>
      <c r="AIP7108" s="19"/>
      <c r="AIQ7108" s="19"/>
      <c r="AIR7108" s="19"/>
      <c r="AIS7108" s="19"/>
      <c r="AIT7108" s="19"/>
      <c r="AIU7108" s="19"/>
      <c r="AIV7108" s="19"/>
      <c r="AIW7108" s="19"/>
      <c r="AIX7108" s="19"/>
      <c r="AIY7108" s="19"/>
      <c r="AIZ7108" s="19"/>
      <c r="AJA7108" s="19"/>
      <c r="AJB7108" s="19"/>
      <c r="AJC7108" s="19"/>
      <c r="AJD7108" s="19"/>
      <c r="AJE7108" s="19"/>
      <c r="AJF7108" s="19"/>
      <c r="AJG7108" s="19"/>
      <c r="AJH7108" s="19"/>
      <c r="AJI7108" s="19"/>
      <c r="AJJ7108" s="19"/>
      <c r="AJK7108" s="19"/>
      <c r="AJL7108" s="19"/>
      <c r="AJM7108" s="19"/>
      <c r="AJN7108" s="19"/>
      <c r="AJO7108" s="19"/>
      <c r="AJP7108" s="19"/>
      <c r="AJQ7108" s="19"/>
      <c r="AJR7108" s="19"/>
      <c r="AJS7108" s="19"/>
      <c r="AJT7108" s="19"/>
      <c r="AJU7108" s="19"/>
      <c r="AJV7108" s="19"/>
      <c r="AJW7108" s="19"/>
      <c r="AJX7108" s="19"/>
      <c r="AJY7108" s="19"/>
      <c r="AJZ7108" s="19"/>
      <c r="AKA7108" s="19"/>
      <c r="AKB7108" s="19"/>
      <c r="AKC7108" s="19"/>
      <c r="AKD7108" s="19"/>
      <c r="AKE7108" s="19"/>
      <c r="AKF7108" s="19"/>
      <c r="AKG7108" s="19"/>
      <c r="AKH7108" s="19"/>
      <c r="AKI7108" s="19"/>
      <c r="AKJ7108" s="19"/>
      <c r="AKK7108" s="19"/>
      <c r="AKL7108" s="19"/>
      <c r="AKM7108" s="19"/>
      <c r="AKN7108" s="19"/>
      <c r="AKO7108" s="19"/>
      <c r="AKP7108" s="19"/>
      <c r="AKQ7108" s="19"/>
      <c r="AKR7108" s="19"/>
      <c r="AKS7108" s="19"/>
      <c r="AKT7108" s="19"/>
      <c r="AKU7108" s="19"/>
      <c r="AKV7108" s="19"/>
      <c r="AKW7108" s="19"/>
      <c r="AKX7108" s="19"/>
      <c r="AKY7108" s="19"/>
      <c r="AKZ7108" s="19"/>
      <c r="ALA7108" s="19"/>
      <c r="ALB7108" s="19"/>
      <c r="ALC7108" s="19"/>
      <c r="ALD7108" s="19"/>
      <c r="ALE7108" s="19"/>
      <c r="ALF7108" s="19"/>
      <c r="ALG7108" s="19"/>
      <c r="ALH7108" s="19"/>
      <c r="ALI7108" s="19"/>
      <c r="ALJ7108" s="19"/>
      <c r="ALK7108" s="19"/>
      <c r="ALL7108" s="19"/>
      <c r="ALM7108" s="19"/>
      <c r="ALN7108" s="19"/>
      <c r="ALO7108" s="19"/>
      <c r="ALP7108" s="19"/>
      <c r="ALQ7108" s="19"/>
      <c r="ALR7108" s="19"/>
      <c r="ALS7108" s="19"/>
      <c r="ALT7108" s="19"/>
      <c r="ALU7108" s="19"/>
      <c r="ALV7108" s="19"/>
      <c r="ALW7108" s="19"/>
      <c r="ALX7108" s="19"/>
      <c r="ALY7108" s="19"/>
      <c r="ALZ7108" s="19"/>
      <c r="AMA7108" s="19"/>
      <c r="AMB7108" s="19"/>
      <c r="AMC7108" s="19"/>
      <c r="AMD7108" s="19"/>
      <c r="AME7108" s="19"/>
      <c r="AMF7108" s="19"/>
      <c r="AMG7108" s="19"/>
      <c r="AMH7108" s="19"/>
      <c r="AMI7108" s="19"/>
      <c r="AMJ7108" s="19"/>
      <c r="AMK7108" s="19"/>
      <c r="AML7108" s="19"/>
      <c r="AMM7108" s="19"/>
      <c r="AMN7108" s="19"/>
      <c r="AMO7108" s="19"/>
      <c r="AMP7108" s="19"/>
      <c r="AMQ7108" s="19"/>
      <c r="AMR7108" s="19"/>
      <c r="AMS7108" s="19"/>
      <c r="AMT7108" s="19"/>
      <c r="AMU7108" s="19"/>
      <c r="AMV7108" s="19"/>
      <c r="AMW7108" s="19"/>
      <c r="AMX7108" s="19"/>
      <c r="AMY7108" s="19"/>
      <c r="AMZ7108" s="19"/>
      <c r="ANA7108" s="19"/>
      <c r="ANB7108" s="19"/>
      <c r="ANC7108" s="19"/>
      <c r="AND7108" s="19"/>
      <c r="ANE7108" s="19"/>
      <c r="ANF7108" s="19"/>
      <c r="ANG7108" s="19"/>
      <c r="ANH7108" s="19"/>
      <c r="ANI7108" s="19"/>
      <c r="ANJ7108" s="19"/>
      <c r="ANK7108" s="19"/>
      <c r="ANL7108" s="19"/>
      <c r="ANM7108" s="19"/>
      <c r="ANN7108" s="19"/>
      <c r="ANO7108" s="19"/>
      <c r="ANP7108" s="19"/>
      <c r="ANQ7108" s="19"/>
      <c r="ANR7108" s="19"/>
      <c r="ANS7108" s="19"/>
      <c r="ANT7108" s="19"/>
      <c r="ANU7108" s="19"/>
      <c r="ANV7108" s="19"/>
      <c r="ANW7108" s="19"/>
      <c r="ANX7108" s="19"/>
      <c r="ANY7108" s="19"/>
      <c r="ANZ7108" s="19"/>
      <c r="AOA7108" s="19"/>
      <c r="AOB7108" s="19"/>
      <c r="AOC7108" s="19"/>
      <c r="AOD7108" s="19"/>
      <c r="AOE7108" s="19"/>
      <c r="AOF7108" s="19"/>
      <c r="AOG7108" s="19"/>
      <c r="AOH7108" s="19"/>
      <c r="AOI7108" s="19"/>
      <c r="AOJ7108" s="19"/>
      <c r="AOK7108" s="19"/>
      <c r="AOL7108" s="19"/>
      <c r="AOM7108" s="19"/>
      <c r="AON7108" s="19"/>
      <c r="AOO7108" s="19"/>
      <c r="AOP7108" s="19"/>
      <c r="AOQ7108" s="19"/>
      <c r="AOR7108" s="19"/>
      <c r="AOS7108" s="19"/>
      <c r="AOT7108" s="19"/>
      <c r="AOU7108" s="19"/>
      <c r="AOV7108" s="19"/>
      <c r="AOW7108" s="19"/>
      <c r="AOX7108" s="19"/>
      <c r="AOY7108" s="19"/>
      <c r="AOZ7108" s="19"/>
      <c r="APA7108" s="19"/>
      <c r="APB7108" s="19"/>
      <c r="APC7108" s="19"/>
      <c r="APD7108" s="19"/>
      <c r="APE7108" s="19"/>
      <c r="APF7108" s="19"/>
      <c r="APG7108" s="19"/>
      <c r="APH7108" s="19"/>
      <c r="API7108" s="19"/>
      <c r="APJ7108" s="19"/>
      <c r="APK7108" s="19"/>
      <c r="APL7108" s="19"/>
      <c r="APM7108" s="19"/>
      <c r="APN7108" s="19"/>
      <c r="APO7108" s="19"/>
      <c r="APP7108" s="19"/>
      <c r="APQ7108" s="19"/>
      <c r="APR7108" s="19"/>
      <c r="APS7108" s="19"/>
      <c r="APT7108" s="19"/>
      <c r="APU7108" s="19"/>
      <c r="APV7108" s="19"/>
      <c r="APW7108" s="19"/>
      <c r="APX7108" s="19"/>
      <c r="APY7108" s="19"/>
      <c r="APZ7108" s="19"/>
      <c r="AQA7108" s="19"/>
      <c r="AQB7108" s="19"/>
      <c r="AQC7108" s="19"/>
      <c r="AQD7108" s="19"/>
      <c r="AQE7108" s="19"/>
      <c r="AQF7108" s="19"/>
      <c r="AQG7108" s="19"/>
      <c r="AQH7108" s="19"/>
      <c r="AQI7108" s="19"/>
      <c r="AQJ7108" s="19"/>
      <c r="AQK7108" s="19"/>
      <c r="AQL7108" s="19"/>
      <c r="AQM7108" s="19"/>
      <c r="AQN7108" s="19"/>
      <c r="AQO7108" s="19"/>
      <c r="AQP7108" s="19"/>
      <c r="AQQ7108" s="19"/>
      <c r="AQR7108" s="19"/>
      <c r="AQS7108" s="19"/>
      <c r="AQT7108" s="19"/>
      <c r="AQU7108" s="19"/>
      <c r="AQV7108" s="19"/>
      <c r="AQW7108" s="19"/>
      <c r="AQX7108" s="19"/>
      <c r="AQY7108" s="19"/>
      <c r="AQZ7108" s="19"/>
      <c r="ARA7108" s="19"/>
      <c r="ARB7108" s="19"/>
      <c r="ARC7108" s="19"/>
      <c r="ARD7108" s="19"/>
      <c r="ARE7108" s="19"/>
      <c r="ARF7108" s="19"/>
      <c r="ARG7108" s="19"/>
      <c r="ARH7108" s="19"/>
      <c r="ARI7108" s="19"/>
      <c r="ARJ7108" s="19"/>
      <c r="ARK7108" s="19"/>
      <c r="ARL7108" s="19"/>
      <c r="ARM7108" s="19"/>
      <c r="ARN7108" s="19"/>
      <c r="ARO7108" s="19"/>
      <c r="ARP7108" s="19"/>
      <c r="ARQ7108" s="19"/>
      <c r="ARR7108" s="19"/>
      <c r="ARS7108" s="19"/>
      <c r="ART7108" s="19"/>
      <c r="ARU7108" s="19"/>
      <c r="ARV7108" s="19"/>
      <c r="ARW7108" s="19"/>
      <c r="ARX7108" s="19"/>
      <c r="ARY7108" s="19"/>
      <c r="ARZ7108" s="19"/>
      <c r="ASA7108" s="19"/>
      <c r="ASB7108" s="19"/>
      <c r="ASC7108" s="19"/>
      <c r="ASD7108" s="19"/>
      <c r="ASE7108" s="19"/>
      <c r="ASF7108" s="19"/>
      <c r="ASG7108" s="19"/>
      <c r="ASH7108" s="19"/>
      <c r="ASI7108" s="19"/>
      <c r="ASJ7108" s="19"/>
      <c r="ASK7108" s="19"/>
      <c r="ASL7108" s="19"/>
      <c r="ASM7108" s="19"/>
      <c r="ASN7108" s="19"/>
      <c r="ASO7108" s="19"/>
      <c r="ASP7108" s="19"/>
      <c r="ASQ7108" s="19"/>
      <c r="ASR7108" s="19"/>
      <c r="ASS7108" s="19"/>
      <c r="AST7108" s="19"/>
      <c r="ASU7108" s="19"/>
      <c r="ASV7108" s="19"/>
      <c r="ASW7108" s="19"/>
      <c r="ASX7108" s="19"/>
      <c r="ASY7108" s="19"/>
      <c r="ASZ7108" s="19"/>
      <c r="ATA7108" s="19"/>
      <c r="ATB7108" s="19"/>
      <c r="ATC7108" s="19"/>
      <c r="ATD7108" s="19"/>
      <c r="ATE7108" s="19"/>
      <c r="ATF7108" s="19"/>
      <c r="ATG7108" s="19"/>
      <c r="ATH7108" s="19"/>
      <c r="ATI7108" s="19"/>
      <c r="ATJ7108" s="19"/>
      <c r="ATK7108" s="19"/>
      <c r="ATL7108" s="19"/>
      <c r="ATM7108" s="19"/>
      <c r="ATN7108" s="19"/>
      <c r="ATO7108" s="19"/>
      <c r="ATP7108" s="19"/>
      <c r="ATQ7108" s="19"/>
      <c r="ATR7108" s="19"/>
      <c r="ATS7108" s="19"/>
      <c r="ATT7108" s="19"/>
      <c r="ATU7108" s="19"/>
      <c r="ATV7108" s="19"/>
      <c r="ATW7108" s="19"/>
      <c r="ATX7108" s="19"/>
      <c r="ATY7108" s="19"/>
      <c r="ATZ7108" s="19"/>
      <c r="AUA7108" s="19"/>
      <c r="AUB7108" s="19"/>
      <c r="AUC7108" s="19"/>
      <c r="AUD7108" s="19"/>
      <c r="AUE7108" s="19"/>
      <c r="AUF7108" s="19"/>
      <c r="AUG7108" s="19"/>
      <c r="AUH7108" s="19"/>
      <c r="AUI7108" s="19"/>
      <c r="AUJ7108" s="19"/>
      <c r="AUK7108" s="19"/>
      <c r="AUL7108" s="19"/>
      <c r="AUM7108" s="19"/>
      <c r="AUN7108" s="19"/>
      <c r="AUO7108" s="19"/>
      <c r="AUP7108" s="19"/>
      <c r="AUQ7108" s="19"/>
      <c r="AUR7108" s="19"/>
      <c r="AUS7108" s="19"/>
      <c r="AUT7108" s="19"/>
      <c r="AUU7108" s="19"/>
      <c r="AUV7108" s="19"/>
      <c r="AUW7108" s="19"/>
      <c r="AUX7108" s="19"/>
      <c r="AUY7108" s="19"/>
      <c r="AUZ7108" s="19"/>
      <c r="AVA7108" s="19"/>
      <c r="AVB7108" s="19"/>
      <c r="AVC7108" s="19"/>
      <c r="AVD7108" s="19"/>
      <c r="AVE7108" s="19"/>
      <c r="AVF7108" s="19"/>
      <c r="AVG7108" s="19"/>
      <c r="AVH7108" s="19"/>
      <c r="AVI7108" s="19"/>
      <c r="AVJ7108" s="19"/>
      <c r="AVK7108" s="19"/>
      <c r="AVL7108" s="19"/>
      <c r="AVM7108" s="19"/>
      <c r="AVN7108" s="19"/>
      <c r="AVO7108" s="19"/>
      <c r="AVP7108" s="19"/>
      <c r="AVQ7108" s="19"/>
      <c r="AVR7108" s="19"/>
      <c r="AVS7108" s="19"/>
      <c r="AVT7108" s="19"/>
      <c r="AVU7108" s="19"/>
      <c r="AVV7108" s="19"/>
      <c r="AVW7108" s="19"/>
      <c r="AVX7108" s="19"/>
      <c r="AVY7108" s="19"/>
      <c r="AVZ7108" s="19"/>
      <c r="AWA7108" s="19"/>
      <c r="AWB7108" s="19"/>
      <c r="AWC7108" s="19"/>
      <c r="AWD7108" s="19"/>
      <c r="AWE7108" s="19"/>
      <c r="AWF7108" s="19"/>
      <c r="AWG7108" s="19"/>
      <c r="AWH7108" s="19"/>
      <c r="AWI7108" s="19"/>
      <c r="AWJ7108" s="19"/>
      <c r="AWK7108" s="19"/>
      <c r="AWL7108" s="19"/>
      <c r="AWM7108" s="19"/>
      <c r="AWN7108" s="19"/>
      <c r="AWO7108" s="19"/>
      <c r="AWP7108" s="19"/>
      <c r="AWQ7108" s="19"/>
      <c r="AWR7108" s="19"/>
      <c r="AWS7108" s="19"/>
      <c r="AWT7108" s="19"/>
      <c r="AWU7108" s="19"/>
      <c r="AWV7108" s="19"/>
      <c r="AWW7108" s="19"/>
      <c r="AWX7108" s="19"/>
      <c r="AWY7108" s="19"/>
      <c r="AWZ7108" s="19"/>
      <c r="AXA7108" s="19"/>
      <c r="AXB7108" s="19"/>
      <c r="AXC7108" s="19"/>
      <c r="AXD7108" s="19"/>
      <c r="AXE7108" s="19"/>
      <c r="AXF7108" s="19"/>
      <c r="AXG7108" s="19"/>
      <c r="AXH7108" s="19"/>
      <c r="AXI7108" s="19"/>
      <c r="AXJ7108" s="19"/>
      <c r="AXK7108" s="19"/>
      <c r="AXL7108" s="19"/>
      <c r="AXM7108" s="19"/>
      <c r="AXN7108" s="19"/>
      <c r="AXO7108" s="19"/>
      <c r="AXP7108" s="19"/>
      <c r="AXQ7108" s="19"/>
      <c r="AXR7108" s="19"/>
      <c r="AXS7108" s="19"/>
      <c r="AXT7108" s="19"/>
      <c r="AXU7108" s="19"/>
      <c r="AXV7108" s="19"/>
      <c r="AXW7108" s="19"/>
      <c r="AXX7108" s="19"/>
      <c r="AXY7108" s="19"/>
      <c r="AXZ7108" s="19"/>
      <c r="AYA7108" s="19"/>
      <c r="AYB7108" s="19"/>
      <c r="AYC7108" s="19"/>
      <c r="AYD7108" s="19"/>
      <c r="AYE7108" s="19"/>
      <c r="AYF7108" s="19"/>
      <c r="AYG7108" s="19"/>
      <c r="AYH7108" s="19"/>
      <c r="AYI7108" s="19"/>
      <c r="AYJ7108" s="19"/>
      <c r="AYK7108" s="19"/>
      <c r="AYL7108" s="19"/>
      <c r="AYM7108" s="19"/>
      <c r="AYN7108" s="19"/>
      <c r="AYO7108" s="19"/>
      <c r="AYP7108" s="19"/>
      <c r="AYQ7108" s="19"/>
      <c r="AYR7108" s="19"/>
      <c r="AYS7108" s="19"/>
      <c r="AYT7108" s="19"/>
      <c r="AYU7108" s="19"/>
      <c r="AYV7108" s="19"/>
      <c r="AYW7108" s="19"/>
      <c r="AYX7108" s="19"/>
      <c r="AYY7108" s="19"/>
      <c r="AYZ7108" s="19"/>
      <c r="AZA7108" s="19"/>
      <c r="AZB7108" s="19"/>
      <c r="AZC7108" s="19"/>
      <c r="AZD7108" s="19"/>
      <c r="AZE7108" s="19"/>
      <c r="AZF7108" s="19"/>
      <c r="AZG7108" s="19"/>
      <c r="AZH7108" s="19"/>
      <c r="AZI7108" s="19"/>
      <c r="AZJ7108" s="19"/>
      <c r="AZK7108" s="19"/>
      <c r="AZL7108" s="19"/>
      <c r="AZM7108" s="19"/>
      <c r="AZN7108" s="19"/>
      <c r="AZO7108" s="19"/>
      <c r="AZP7108" s="19"/>
      <c r="AZQ7108" s="19"/>
      <c r="AZR7108" s="19"/>
      <c r="AZS7108" s="19"/>
      <c r="AZT7108" s="19"/>
      <c r="AZU7108" s="19"/>
      <c r="AZV7108" s="19"/>
      <c r="AZW7108" s="19"/>
      <c r="AZX7108" s="19"/>
      <c r="AZY7108" s="19"/>
      <c r="AZZ7108" s="19"/>
      <c r="BAA7108" s="19"/>
      <c r="BAB7108" s="19"/>
      <c r="BAC7108" s="19"/>
      <c r="BAD7108" s="19"/>
      <c r="BAE7108" s="19"/>
      <c r="BAF7108" s="19"/>
      <c r="BAG7108" s="19"/>
      <c r="BAH7108" s="19"/>
      <c r="BAI7108" s="19"/>
      <c r="BAJ7108" s="19"/>
      <c r="BAK7108" s="19"/>
      <c r="BAL7108" s="19"/>
      <c r="BAM7108" s="19"/>
      <c r="BAN7108" s="19"/>
      <c r="BAO7108" s="19"/>
      <c r="BAP7108" s="19"/>
      <c r="BAQ7108" s="19"/>
      <c r="BAR7108" s="19"/>
      <c r="BAS7108" s="19"/>
      <c r="BAT7108" s="19"/>
      <c r="BAU7108" s="19"/>
      <c r="BAV7108" s="19"/>
      <c r="BAW7108" s="19"/>
      <c r="BAX7108" s="19"/>
      <c r="BAY7108" s="19"/>
      <c r="BAZ7108" s="19"/>
      <c r="BBA7108" s="19"/>
      <c r="BBB7108" s="19"/>
      <c r="BBC7108" s="19"/>
      <c r="BBD7108" s="19"/>
      <c r="BBE7108" s="19"/>
      <c r="BBF7108" s="19"/>
      <c r="BBG7108" s="19"/>
      <c r="BBH7108" s="19"/>
      <c r="BBI7108" s="19"/>
      <c r="BBJ7108" s="19"/>
      <c r="BBK7108" s="19"/>
      <c r="BBL7108" s="19"/>
      <c r="BBM7108" s="19"/>
      <c r="BBN7108" s="19"/>
      <c r="BBO7108" s="19"/>
      <c r="BBP7108" s="19"/>
      <c r="BBQ7108" s="19"/>
      <c r="BBR7108" s="19"/>
      <c r="BBS7108" s="19"/>
      <c r="BBT7108" s="19"/>
      <c r="BBU7108" s="19"/>
      <c r="BBV7108" s="19"/>
      <c r="BBW7108" s="19"/>
      <c r="BBX7108" s="19"/>
      <c r="BBY7108" s="19"/>
      <c r="BBZ7108" s="19"/>
      <c r="BCA7108" s="19"/>
      <c r="BCB7108" s="19"/>
      <c r="BCC7108" s="19"/>
      <c r="BCD7108" s="19"/>
      <c r="BCE7108" s="19"/>
      <c r="BCF7108" s="19"/>
      <c r="BCG7108" s="19"/>
      <c r="BCH7108" s="19"/>
      <c r="BCI7108" s="19"/>
      <c r="BCJ7108" s="19"/>
      <c r="BCK7108" s="19"/>
      <c r="BCL7108" s="19"/>
      <c r="BCM7108" s="19"/>
      <c r="BCN7108" s="19"/>
      <c r="BCO7108" s="19"/>
      <c r="BCP7108" s="19"/>
      <c r="BCQ7108" s="19"/>
      <c r="BCR7108" s="19"/>
      <c r="BCS7108" s="19"/>
      <c r="BCT7108" s="19"/>
      <c r="BCU7108" s="19"/>
      <c r="BCV7108" s="19"/>
      <c r="BCW7108" s="19"/>
      <c r="BCX7108" s="19"/>
      <c r="BCY7108" s="19"/>
      <c r="BCZ7108" s="19"/>
      <c r="BDA7108" s="19"/>
      <c r="BDB7108" s="19"/>
      <c r="BDC7108" s="19"/>
      <c r="BDD7108" s="19"/>
      <c r="BDE7108" s="19"/>
      <c r="BDF7108" s="19"/>
      <c r="BDG7108" s="19"/>
      <c r="BDH7108" s="19"/>
      <c r="BDI7108" s="19"/>
      <c r="BDJ7108" s="19"/>
      <c r="BDK7108" s="19"/>
      <c r="BDL7108" s="19"/>
      <c r="BDM7108" s="19"/>
      <c r="BDN7108" s="19"/>
      <c r="BDO7108" s="19"/>
      <c r="BDP7108" s="19"/>
      <c r="BDQ7108" s="19"/>
      <c r="BDR7108" s="19"/>
      <c r="BDS7108" s="19"/>
      <c r="BDT7108" s="19"/>
      <c r="BDU7108" s="19"/>
      <c r="BDV7108" s="19"/>
      <c r="BDW7108" s="19"/>
      <c r="BDX7108" s="19"/>
      <c r="BDY7108" s="19"/>
      <c r="BDZ7108" s="19"/>
      <c r="BEA7108" s="19"/>
      <c r="BEB7108" s="19"/>
      <c r="BEC7108" s="19"/>
      <c r="BED7108" s="19"/>
      <c r="BEE7108" s="19"/>
      <c r="BEF7108" s="19"/>
      <c r="BEG7108" s="19"/>
      <c r="BEH7108" s="19"/>
      <c r="BEI7108" s="19"/>
      <c r="BEJ7108" s="19"/>
      <c r="BEK7108" s="19"/>
      <c r="BEL7108" s="19"/>
      <c r="BEM7108" s="19"/>
      <c r="BEN7108" s="19"/>
      <c r="BEO7108" s="19"/>
      <c r="BEP7108" s="19"/>
      <c r="BEQ7108" s="19"/>
      <c r="BER7108" s="19"/>
      <c r="BES7108" s="19"/>
      <c r="BET7108" s="19"/>
      <c r="BEU7108" s="19"/>
      <c r="BEV7108" s="19"/>
      <c r="BEW7108" s="19"/>
      <c r="BEX7108" s="19"/>
      <c r="BEY7108" s="19"/>
      <c r="BEZ7108" s="19"/>
      <c r="BFA7108" s="19"/>
      <c r="BFB7108" s="19"/>
      <c r="BFC7108" s="19"/>
      <c r="BFD7108" s="19"/>
      <c r="BFE7108" s="19"/>
      <c r="BFF7108" s="19"/>
      <c r="BFG7108" s="19"/>
      <c r="BFH7108" s="19"/>
      <c r="BFI7108" s="19"/>
      <c r="BFJ7108" s="19"/>
      <c r="BFK7108" s="19"/>
      <c r="BFL7108" s="19"/>
      <c r="BFM7108" s="19"/>
      <c r="BFN7108" s="19"/>
      <c r="BFO7108" s="19"/>
      <c r="BFP7108" s="19"/>
      <c r="BFQ7108" s="19"/>
      <c r="BFR7108" s="19"/>
      <c r="BFS7108" s="19"/>
      <c r="BFT7108" s="19"/>
      <c r="BFU7108" s="19"/>
      <c r="BFV7108" s="19"/>
      <c r="BFW7108" s="19"/>
      <c r="BFX7108" s="19"/>
      <c r="BFY7108" s="19"/>
      <c r="BFZ7108" s="19"/>
      <c r="BGA7108" s="19"/>
      <c r="BGB7108" s="19"/>
      <c r="BGC7108" s="19"/>
      <c r="BGD7108" s="19"/>
      <c r="BGE7108" s="19"/>
      <c r="BGF7108" s="19"/>
      <c r="BGG7108" s="19"/>
      <c r="BGH7108" s="19"/>
      <c r="BGI7108" s="19"/>
      <c r="BGJ7108" s="19"/>
      <c r="BGK7108" s="19"/>
      <c r="BGL7108" s="19"/>
      <c r="BGM7108" s="19"/>
      <c r="BGN7108" s="19"/>
      <c r="BGO7108" s="19"/>
      <c r="BGP7108" s="19"/>
      <c r="BGQ7108" s="19"/>
      <c r="BGR7108" s="19"/>
      <c r="BGS7108" s="19"/>
      <c r="BGT7108" s="19"/>
      <c r="BGU7108" s="19"/>
      <c r="BGV7108" s="19"/>
      <c r="BGW7108" s="19"/>
      <c r="BGX7108" s="19"/>
      <c r="BGY7108" s="19"/>
      <c r="BGZ7108" s="19"/>
      <c r="BHA7108" s="19"/>
      <c r="BHB7108" s="19"/>
      <c r="BHC7108" s="19"/>
      <c r="BHD7108" s="19"/>
      <c r="BHE7108" s="19"/>
      <c r="BHF7108" s="19"/>
      <c r="BHG7108" s="19"/>
      <c r="BHH7108" s="19"/>
      <c r="BHI7108" s="19"/>
      <c r="BHJ7108" s="19"/>
      <c r="BHK7108" s="19"/>
      <c r="BHL7108" s="19"/>
      <c r="BHM7108" s="19"/>
      <c r="BHN7108" s="19"/>
      <c r="BHO7108" s="19"/>
      <c r="BHP7108" s="19"/>
      <c r="BHQ7108" s="19"/>
      <c r="BHR7108" s="19"/>
      <c r="BHS7108" s="19"/>
      <c r="BHT7108" s="19"/>
      <c r="BHU7108" s="19"/>
      <c r="BHV7108" s="19"/>
      <c r="BHW7108" s="19"/>
      <c r="BHX7108" s="19"/>
      <c r="BHY7108" s="19"/>
      <c r="BHZ7108" s="19"/>
      <c r="BIA7108" s="19"/>
      <c r="BIB7108" s="19"/>
      <c r="BIC7108" s="19"/>
      <c r="BID7108" s="19"/>
      <c r="BIE7108" s="19"/>
      <c r="BIF7108" s="19"/>
      <c r="BIG7108" s="19"/>
      <c r="BIH7108" s="19"/>
      <c r="BII7108" s="19"/>
      <c r="BIJ7108" s="19"/>
      <c r="BIK7108" s="19"/>
      <c r="BIL7108" s="19"/>
      <c r="BIM7108" s="19"/>
      <c r="BIN7108" s="19"/>
      <c r="BIO7108" s="19"/>
      <c r="BIP7108" s="19"/>
      <c r="BIQ7108" s="19"/>
      <c r="BIR7108" s="19"/>
      <c r="BIS7108" s="19"/>
      <c r="BIT7108" s="19"/>
      <c r="BIU7108" s="19"/>
      <c r="BIV7108" s="19"/>
      <c r="BIW7108" s="19"/>
      <c r="BIX7108" s="19"/>
      <c r="BIY7108" s="19"/>
      <c r="BIZ7108" s="19"/>
      <c r="BJA7108" s="19"/>
      <c r="BJB7108" s="19"/>
      <c r="BJC7108" s="19"/>
      <c r="BJD7108" s="19"/>
      <c r="BJE7108" s="19"/>
      <c r="BJF7108" s="19"/>
      <c r="BJG7108" s="19"/>
      <c r="BJH7108" s="19"/>
      <c r="BJI7108" s="19"/>
      <c r="BJJ7108" s="19"/>
      <c r="BJK7108" s="19"/>
      <c r="BJL7108" s="19"/>
      <c r="BJM7108" s="19"/>
      <c r="BJN7108" s="19"/>
      <c r="BJO7108" s="19"/>
      <c r="BJP7108" s="19"/>
      <c r="BJQ7108" s="19"/>
      <c r="BJR7108" s="19"/>
      <c r="BJS7108" s="19"/>
      <c r="BJT7108" s="19"/>
      <c r="BJU7108" s="19"/>
      <c r="BJV7108" s="19"/>
      <c r="BJW7108" s="19"/>
      <c r="BJX7108" s="19"/>
      <c r="BJY7108" s="19"/>
      <c r="BJZ7108" s="19"/>
      <c r="BKA7108" s="19"/>
      <c r="BKB7108" s="19"/>
      <c r="BKC7108" s="19"/>
      <c r="BKD7108" s="19"/>
      <c r="BKE7108" s="19"/>
      <c r="BKF7108" s="19"/>
      <c r="BKG7108" s="19"/>
      <c r="BKH7108" s="19"/>
      <c r="BKI7108" s="19"/>
      <c r="BKJ7108" s="19"/>
      <c r="BKK7108" s="19"/>
      <c r="BKL7108" s="19"/>
      <c r="BKM7108" s="19"/>
      <c r="BKN7108" s="19"/>
      <c r="BKO7108" s="19"/>
      <c r="BKP7108" s="19"/>
      <c r="BKQ7108" s="19"/>
      <c r="BKR7108" s="19"/>
      <c r="BKS7108" s="19"/>
      <c r="BKT7108" s="19"/>
      <c r="BKU7108" s="19"/>
      <c r="BKV7108" s="19"/>
      <c r="BKW7108" s="19"/>
      <c r="BKX7108" s="19"/>
      <c r="BKY7108" s="19"/>
      <c r="BKZ7108" s="19"/>
      <c r="BLA7108" s="19"/>
      <c r="BLB7108" s="19"/>
      <c r="BLC7108" s="19"/>
      <c r="BLD7108" s="19"/>
      <c r="BLE7108" s="19"/>
      <c r="BLF7108" s="19"/>
      <c r="BLG7108" s="19"/>
      <c r="BLH7108" s="19"/>
      <c r="BLI7108" s="19"/>
      <c r="BLJ7108" s="19"/>
      <c r="BLK7108" s="19"/>
      <c r="BLL7108" s="19"/>
      <c r="BLM7108" s="19"/>
      <c r="BLN7108" s="19"/>
      <c r="BLO7108" s="19"/>
      <c r="BLP7108" s="19"/>
      <c r="BLQ7108" s="19"/>
      <c r="BLR7108" s="19"/>
      <c r="BLS7108" s="19"/>
      <c r="BLT7108" s="19"/>
      <c r="BLU7108" s="19"/>
      <c r="BLV7108" s="19"/>
      <c r="BLW7108" s="19"/>
      <c r="BLX7108" s="19"/>
      <c r="BLY7108" s="19"/>
      <c r="BLZ7108" s="19"/>
      <c r="BMA7108" s="19"/>
      <c r="BMB7108" s="19"/>
      <c r="BMC7108" s="19"/>
      <c r="BMD7108" s="19"/>
      <c r="BME7108" s="19"/>
      <c r="BMF7108" s="19"/>
      <c r="BMG7108" s="19"/>
      <c r="BMH7108" s="19"/>
      <c r="BMI7108" s="19"/>
      <c r="BMJ7108" s="19"/>
      <c r="BMK7108" s="19"/>
      <c r="BML7108" s="19"/>
      <c r="BMM7108" s="19"/>
      <c r="BMN7108" s="19"/>
      <c r="BMO7108" s="19"/>
      <c r="BMP7108" s="19"/>
      <c r="BMQ7108" s="19"/>
      <c r="BMR7108" s="19"/>
      <c r="BMS7108" s="19"/>
      <c r="BMT7108" s="19"/>
      <c r="BMU7108" s="19"/>
      <c r="BMV7108" s="19"/>
      <c r="BMW7108" s="19"/>
      <c r="BMX7108" s="19"/>
      <c r="BMY7108" s="19"/>
      <c r="BMZ7108" s="19"/>
      <c r="BNA7108" s="19"/>
      <c r="BNB7108" s="19"/>
      <c r="BNC7108" s="19"/>
      <c r="BND7108" s="19"/>
      <c r="BNE7108" s="19"/>
      <c r="BNF7108" s="19"/>
      <c r="BNG7108" s="19"/>
      <c r="BNH7108" s="19"/>
      <c r="BNI7108" s="19"/>
      <c r="BNJ7108" s="19"/>
      <c r="BNK7108" s="19"/>
      <c r="BNL7108" s="19"/>
      <c r="BNM7108" s="19"/>
      <c r="BNN7108" s="19"/>
      <c r="BNO7108" s="19"/>
      <c r="BNP7108" s="19"/>
      <c r="BNQ7108" s="19"/>
      <c r="BNR7108" s="19"/>
      <c r="BNS7108" s="19"/>
      <c r="BNT7108" s="19"/>
      <c r="BNU7108" s="19"/>
      <c r="BNV7108" s="19"/>
      <c r="BNW7108" s="19"/>
      <c r="BNX7108" s="19"/>
      <c r="BNY7108" s="19"/>
      <c r="BNZ7108" s="19"/>
      <c r="BOA7108" s="19"/>
      <c r="BOB7108" s="19"/>
      <c r="BOC7108" s="19"/>
      <c r="BOD7108" s="19"/>
      <c r="BOE7108" s="19"/>
      <c r="BOF7108" s="19"/>
      <c r="BOG7108" s="19"/>
      <c r="BOH7108" s="19"/>
      <c r="BOI7108" s="19"/>
      <c r="BOJ7108" s="19"/>
      <c r="BOK7108" s="19"/>
      <c r="BOL7108" s="19"/>
      <c r="BOM7108" s="19"/>
      <c r="BON7108" s="19"/>
      <c r="BOO7108" s="19"/>
      <c r="BOP7108" s="19"/>
      <c r="BOQ7108" s="19"/>
      <c r="BOR7108" s="19"/>
      <c r="BOS7108" s="19"/>
      <c r="BOT7108" s="19"/>
      <c r="BOU7108" s="19"/>
      <c r="BOV7108" s="19"/>
      <c r="BOW7108" s="19"/>
      <c r="BOX7108" s="19"/>
      <c r="BOY7108" s="19"/>
      <c r="BOZ7108" s="19"/>
      <c r="BPA7108" s="19"/>
      <c r="BPB7108" s="19"/>
      <c r="BPC7108" s="19"/>
      <c r="BPD7108" s="19"/>
      <c r="BPE7108" s="19"/>
      <c r="BPF7108" s="19"/>
      <c r="BPG7108" s="19"/>
      <c r="BPH7108" s="19"/>
      <c r="BPI7108" s="19"/>
      <c r="BPJ7108" s="19"/>
      <c r="BPK7108" s="19"/>
      <c r="BPL7108" s="19"/>
      <c r="BPM7108" s="19"/>
      <c r="BPN7108" s="19"/>
      <c r="BPO7108" s="19"/>
      <c r="BPP7108" s="19"/>
      <c r="BPQ7108" s="19"/>
      <c r="BPR7108" s="19"/>
      <c r="BPS7108" s="19"/>
      <c r="BPT7108" s="19"/>
      <c r="BPU7108" s="19"/>
      <c r="BPV7108" s="19"/>
      <c r="BPW7108" s="19"/>
      <c r="BPX7108" s="19"/>
      <c r="BPY7108" s="19"/>
      <c r="BPZ7108" s="19"/>
      <c r="BQA7108" s="19"/>
      <c r="BQB7108" s="19"/>
      <c r="BQC7108" s="19"/>
      <c r="BQD7108" s="19"/>
      <c r="BQE7108" s="19"/>
      <c r="BQF7108" s="19"/>
      <c r="BQG7108" s="19"/>
      <c r="BQH7108" s="19"/>
      <c r="BQI7108" s="19"/>
      <c r="BQJ7108" s="19"/>
      <c r="BQK7108" s="19"/>
      <c r="BQL7108" s="19"/>
      <c r="BQM7108" s="19"/>
      <c r="BQN7108" s="19"/>
      <c r="BQO7108" s="19"/>
      <c r="BQP7108" s="19"/>
      <c r="BQQ7108" s="19"/>
      <c r="BQR7108" s="19"/>
      <c r="BQS7108" s="19"/>
      <c r="BQT7108" s="19"/>
      <c r="BQU7108" s="19"/>
      <c r="BQV7108" s="19"/>
      <c r="BQW7108" s="19"/>
      <c r="BQX7108" s="19"/>
      <c r="BQY7108" s="19"/>
      <c r="BQZ7108" s="19"/>
      <c r="BRA7108" s="19"/>
      <c r="BRB7108" s="19"/>
      <c r="BRC7108" s="19"/>
      <c r="BRD7108" s="19"/>
      <c r="BRE7108" s="19"/>
      <c r="BRF7108" s="19"/>
      <c r="BRG7108" s="19"/>
      <c r="BRH7108" s="19"/>
      <c r="BRI7108" s="19"/>
      <c r="BRJ7108" s="19"/>
      <c r="BRK7108" s="19"/>
      <c r="BRL7108" s="19"/>
      <c r="BRM7108" s="19"/>
      <c r="BRN7108" s="19"/>
      <c r="BRO7108" s="19"/>
      <c r="BRP7108" s="19"/>
      <c r="BRQ7108" s="19"/>
      <c r="BRR7108" s="19"/>
      <c r="BRS7108" s="19"/>
      <c r="BRT7108" s="19"/>
      <c r="BRU7108" s="19"/>
      <c r="BRV7108" s="19"/>
      <c r="BRW7108" s="19"/>
      <c r="BRX7108" s="19"/>
      <c r="BRY7108" s="19"/>
      <c r="BRZ7108" s="19"/>
      <c r="BSA7108" s="19"/>
      <c r="BSB7108" s="19"/>
      <c r="BSC7108" s="19"/>
      <c r="BSD7108" s="19"/>
      <c r="BSE7108" s="19"/>
      <c r="BSF7108" s="19"/>
      <c r="BSG7108" s="19"/>
      <c r="BSH7108" s="19"/>
      <c r="BSI7108" s="19"/>
      <c r="BSJ7108" s="19"/>
      <c r="BSK7108" s="19"/>
      <c r="BSL7108" s="19"/>
      <c r="BSM7108" s="19"/>
      <c r="BSN7108" s="19"/>
      <c r="BSO7108" s="19"/>
      <c r="BSP7108" s="19"/>
      <c r="BSQ7108" s="19"/>
      <c r="BSR7108" s="19"/>
      <c r="BSS7108" s="19"/>
      <c r="BST7108" s="19"/>
      <c r="BSU7108" s="19"/>
      <c r="BSV7108" s="19"/>
      <c r="BSW7108" s="19"/>
      <c r="BSX7108" s="19"/>
      <c r="BSY7108" s="19"/>
      <c r="BSZ7108" s="19"/>
      <c r="BTA7108" s="19"/>
      <c r="BTB7108" s="19"/>
      <c r="BTC7108" s="19"/>
      <c r="BTD7108" s="19"/>
      <c r="BTE7108" s="19"/>
      <c r="BTF7108" s="19"/>
      <c r="BTG7108" s="19"/>
      <c r="BTH7108" s="19"/>
      <c r="BTI7108" s="19"/>
      <c r="BTJ7108" s="19"/>
      <c r="BTK7108" s="19"/>
      <c r="BTL7108" s="19"/>
      <c r="BTM7108" s="19"/>
      <c r="BTN7108" s="19"/>
      <c r="BTO7108" s="19"/>
      <c r="BTP7108" s="19"/>
      <c r="BTQ7108" s="19"/>
      <c r="BTR7108" s="19"/>
      <c r="BTS7108" s="19"/>
      <c r="BTT7108" s="19"/>
      <c r="BTU7108" s="19"/>
      <c r="BTV7108" s="19"/>
      <c r="BTW7108" s="19"/>
      <c r="BTX7108" s="19"/>
      <c r="BTY7108" s="19"/>
      <c r="BTZ7108" s="19"/>
      <c r="BUA7108" s="19"/>
      <c r="BUB7108" s="19"/>
      <c r="BUC7108" s="19"/>
      <c r="BUD7108" s="19"/>
      <c r="BUE7108" s="19"/>
      <c r="BUF7108" s="19"/>
      <c r="BUG7108" s="19"/>
      <c r="BUH7108" s="19"/>
      <c r="BUI7108" s="19"/>
      <c r="BUJ7108" s="19"/>
      <c r="BUK7108" s="19"/>
      <c r="BUL7108" s="19"/>
      <c r="BUM7108" s="19"/>
      <c r="BUN7108" s="19"/>
      <c r="BUO7108" s="19"/>
      <c r="BUP7108" s="19"/>
      <c r="BUQ7108" s="19"/>
      <c r="BUR7108" s="19"/>
      <c r="BUS7108" s="19"/>
      <c r="BUT7108" s="19"/>
      <c r="BUU7108" s="19"/>
      <c r="BUV7108" s="19"/>
      <c r="BUW7108" s="19"/>
      <c r="BUX7108" s="19"/>
      <c r="BUY7108" s="19"/>
      <c r="BUZ7108" s="19"/>
      <c r="BVA7108" s="19"/>
      <c r="BVB7108" s="19"/>
      <c r="BVC7108" s="19"/>
      <c r="BVD7108" s="19"/>
      <c r="BVE7108" s="19"/>
      <c r="BVF7108" s="19"/>
      <c r="BVG7108" s="19"/>
      <c r="BVH7108" s="19"/>
      <c r="BVI7108" s="19"/>
      <c r="BVJ7108" s="19"/>
      <c r="BVK7108" s="19"/>
      <c r="BVL7108" s="19"/>
      <c r="BVM7108" s="19"/>
      <c r="BVN7108" s="19"/>
      <c r="BVO7108" s="19"/>
      <c r="BVP7108" s="19"/>
      <c r="BVQ7108" s="19"/>
      <c r="BVR7108" s="19"/>
      <c r="BVS7108" s="19"/>
      <c r="BVT7108" s="19"/>
      <c r="BVU7108" s="19"/>
      <c r="BVV7108" s="19"/>
      <c r="BVW7108" s="19"/>
      <c r="BVX7108" s="19"/>
      <c r="BVY7108" s="19"/>
      <c r="BVZ7108" s="19"/>
      <c r="BWA7108" s="19"/>
      <c r="BWB7108" s="19"/>
      <c r="BWC7108" s="19"/>
      <c r="BWD7108" s="19"/>
      <c r="BWE7108" s="19"/>
      <c r="BWF7108" s="19"/>
      <c r="BWG7108" s="19"/>
      <c r="BWH7108" s="19"/>
      <c r="BWI7108" s="19"/>
      <c r="BWJ7108" s="19"/>
      <c r="BWK7108" s="19"/>
      <c r="BWL7108" s="19"/>
      <c r="BWM7108" s="19"/>
      <c r="BWN7108" s="19"/>
      <c r="BWO7108" s="19"/>
      <c r="BWP7108" s="19"/>
      <c r="BWQ7108" s="19"/>
      <c r="BWR7108" s="19"/>
      <c r="BWS7108" s="19"/>
      <c r="BWT7108" s="19"/>
      <c r="BWU7108" s="19"/>
      <c r="BWV7108" s="19"/>
      <c r="BWW7108" s="19"/>
      <c r="BWX7108" s="19"/>
      <c r="BWY7108" s="19"/>
      <c r="BWZ7108" s="19"/>
      <c r="BXA7108" s="19"/>
      <c r="BXB7108" s="19"/>
      <c r="BXC7108" s="19"/>
      <c r="BXD7108" s="19"/>
      <c r="BXE7108" s="19"/>
      <c r="BXF7108" s="19"/>
      <c r="BXG7108" s="19"/>
      <c r="BXH7108" s="19"/>
      <c r="BXI7108" s="19"/>
      <c r="BXJ7108" s="19"/>
      <c r="BXK7108" s="19"/>
      <c r="BXL7108" s="19"/>
      <c r="BXM7108" s="19"/>
      <c r="BXN7108" s="19"/>
      <c r="BXO7108" s="19"/>
      <c r="BXP7108" s="19"/>
      <c r="BXQ7108" s="19"/>
      <c r="BXR7108" s="19"/>
      <c r="BXS7108" s="19"/>
      <c r="BXT7108" s="19"/>
      <c r="BXU7108" s="19"/>
      <c r="BXV7108" s="19"/>
      <c r="BXW7108" s="19"/>
      <c r="BXX7108" s="19"/>
      <c r="BXY7108" s="19"/>
      <c r="BXZ7108" s="19"/>
      <c r="BYA7108" s="19"/>
      <c r="BYB7108" s="19"/>
      <c r="BYC7108" s="19"/>
      <c r="BYD7108" s="19"/>
      <c r="BYE7108" s="19"/>
      <c r="BYF7108" s="19"/>
      <c r="BYG7108" s="19"/>
      <c r="BYH7108" s="19"/>
      <c r="BYI7108" s="19"/>
      <c r="BYJ7108" s="19"/>
      <c r="BYK7108" s="19"/>
      <c r="BYL7108" s="19"/>
      <c r="BYM7108" s="19"/>
      <c r="BYN7108" s="19"/>
      <c r="BYO7108" s="19"/>
      <c r="BYP7108" s="19"/>
      <c r="BYQ7108" s="19"/>
      <c r="BYR7108" s="19"/>
      <c r="BYS7108" s="19"/>
      <c r="BYT7108" s="19"/>
      <c r="BYU7108" s="19"/>
      <c r="BYV7108" s="19"/>
      <c r="BYW7108" s="19"/>
      <c r="BYX7108" s="19"/>
      <c r="BYY7108" s="19"/>
      <c r="BYZ7108" s="19"/>
      <c r="BZA7108" s="19"/>
      <c r="BZB7108" s="19"/>
      <c r="BZC7108" s="19"/>
      <c r="BZD7108" s="19"/>
      <c r="BZE7108" s="19"/>
      <c r="BZF7108" s="19"/>
      <c r="BZG7108" s="19"/>
      <c r="BZH7108" s="19"/>
      <c r="BZI7108" s="19"/>
      <c r="BZJ7108" s="19"/>
      <c r="BZK7108" s="19"/>
      <c r="BZL7108" s="19"/>
      <c r="BZM7108" s="19"/>
      <c r="BZN7108" s="19"/>
      <c r="BZO7108" s="19"/>
      <c r="BZP7108" s="19"/>
      <c r="BZQ7108" s="19"/>
      <c r="BZR7108" s="19"/>
      <c r="BZS7108" s="19"/>
      <c r="BZT7108" s="19"/>
      <c r="BZU7108" s="19"/>
      <c r="BZV7108" s="19"/>
      <c r="BZW7108" s="19"/>
      <c r="BZX7108" s="19"/>
      <c r="BZY7108" s="19"/>
      <c r="BZZ7108" s="19"/>
      <c r="CAA7108" s="19"/>
      <c r="CAB7108" s="19"/>
      <c r="CAC7108" s="19"/>
      <c r="CAD7108" s="19"/>
      <c r="CAE7108" s="19"/>
      <c r="CAF7108" s="19"/>
      <c r="CAG7108" s="19"/>
      <c r="CAH7108" s="19"/>
      <c r="CAI7108" s="19"/>
      <c r="CAJ7108" s="19"/>
      <c r="CAK7108" s="19"/>
      <c r="CAL7108" s="19"/>
      <c r="CAM7108" s="19"/>
      <c r="CAN7108" s="19"/>
      <c r="CAO7108" s="19"/>
      <c r="CAP7108" s="19"/>
      <c r="CAQ7108" s="19"/>
      <c r="CAR7108" s="19"/>
      <c r="CAS7108" s="19"/>
      <c r="CAT7108" s="19"/>
      <c r="CAU7108" s="19"/>
      <c r="CAV7108" s="19"/>
      <c r="CAW7108" s="19"/>
      <c r="CAX7108" s="19"/>
      <c r="CAY7108" s="19"/>
      <c r="CAZ7108" s="19"/>
      <c r="CBA7108" s="19"/>
      <c r="CBB7108" s="19"/>
      <c r="CBC7108" s="19"/>
      <c r="CBD7108" s="19"/>
      <c r="CBE7108" s="19"/>
      <c r="CBF7108" s="19"/>
      <c r="CBG7108" s="19"/>
      <c r="CBH7108" s="19"/>
      <c r="CBI7108" s="19"/>
      <c r="CBJ7108" s="19"/>
      <c r="CBK7108" s="19"/>
      <c r="CBL7108" s="19"/>
      <c r="CBM7108" s="19"/>
      <c r="CBN7108" s="19"/>
      <c r="CBO7108" s="19"/>
      <c r="CBP7108" s="19"/>
      <c r="CBQ7108" s="19"/>
      <c r="CBR7108" s="19"/>
      <c r="CBS7108" s="19"/>
      <c r="CBT7108" s="19"/>
      <c r="CBU7108" s="19"/>
      <c r="CBV7108" s="19"/>
      <c r="CBW7108" s="19"/>
      <c r="CBX7108" s="19"/>
      <c r="CBY7108" s="19"/>
      <c r="CBZ7108" s="19"/>
      <c r="CCA7108" s="19"/>
      <c r="CCB7108" s="19"/>
      <c r="CCC7108" s="19"/>
      <c r="CCD7108" s="19"/>
      <c r="CCE7108" s="19"/>
      <c r="CCF7108" s="19"/>
      <c r="CCG7108" s="19"/>
      <c r="CCH7108" s="19"/>
      <c r="CCI7108" s="19"/>
      <c r="CCJ7108" s="19"/>
      <c r="CCK7108" s="19"/>
      <c r="CCL7108" s="19"/>
      <c r="CCM7108" s="19"/>
      <c r="CCN7108" s="19"/>
      <c r="CCO7108" s="19"/>
      <c r="CCP7108" s="19"/>
      <c r="CCQ7108" s="19"/>
      <c r="CCR7108" s="19"/>
      <c r="CCS7108" s="19"/>
      <c r="CCT7108" s="19"/>
      <c r="CCU7108" s="19"/>
      <c r="CCV7108" s="19"/>
      <c r="CCW7108" s="19"/>
      <c r="CCX7108" s="19"/>
      <c r="CCY7108" s="19"/>
      <c r="CCZ7108" s="19"/>
      <c r="CDA7108" s="19"/>
      <c r="CDB7108" s="19"/>
      <c r="CDC7108" s="19"/>
      <c r="CDD7108" s="19"/>
      <c r="CDE7108" s="19"/>
      <c r="CDF7108" s="19"/>
      <c r="CDG7108" s="19"/>
      <c r="CDH7108" s="19"/>
      <c r="CDI7108" s="19"/>
      <c r="CDJ7108" s="19"/>
      <c r="CDK7108" s="19"/>
      <c r="CDL7108" s="19"/>
      <c r="CDM7108" s="19"/>
      <c r="CDN7108" s="19"/>
      <c r="CDO7108" s="19"/>
      <c r="CDP7108" s="19"/>
      <c r="CDQ7108" s="19"/>
      <c r="CDR7108" s="19"/>
      <c r="CDS7108" s="19"/>
      <c r="CDT7108" s="19"/>
      <c r="CDU7108" s="19"/>
      <c r="CDV7108" s="19"/>
      <c r="CDW7108" s="19"/>
      <c r="CDX7108" s="19"/>
      <c r="CDY7108" s="19"/>
      <c r="CDZ7108" s="19"/>
      <c r="CEA7108" s="19"/>
      <c r="CEB7108" s="19"/>
      <c r="CEC7108" s="19"/>
      <c r="CED7108" s="19"/>
      <c r="CEE7108" s="19"/>
      <c r="CEF7108" s="19"/>
      <c r="CEG7108" s="19"/>
      <c r="CEH7108" s="19"/>
      <c r="CEI7108" s="19"/>
      <c r="CEJ7108" s="19"/>
      <c r="CEK7108" s="19"/>
      <c r="CEL7108" s="19"/>
      <c r="CEM7108" s="19"/>
      <c r="CEN7108" s="19"/>
      <c r="CEO7108" s="19"/>
      <c r="CEP7108" s="19"/>
      <c r="CEQ7108" s="19"/>
      <c r="CER7108" s="19"/>
      <c r="CES7108" s="19"/>
      <c r="CET7108" s="19"/>
      <c r="CEU7108" s="19"/>
      <c r="CEV7108" s="19"/>
      <c r="CEW7108" s="19"/>
      <c r="CEX7108" s="19"/>
      <c r="CEY7108" s="19"/>
      <c r="CEZ7108" s="19"/>
      <c r="CFA7108" s="19"/>
      <c r="CFB7108" s="19"/>
      <c r="CFC7108" s="19"/>
      <c r="CFD7108" s="19"/>
      <c r="CFE7108" s="19"/>
      <c r="CFF7108" s="19"/>
      <c r="CFG7108" s="19"/>
      <c r="CFH7108" s="19"/>
      <c r="CFI7108" s="19"/>
      <c r="CFJ7108" s="19"/>
      <c r="CFK7108" s="19"/>
      <c r="CFL7108" s="19"/>
      <c r="CFM7108" s="19"/>
      <c r="CFN7108" s="19"/>
      <c r="CFO7108" s="19"/>
      <c r="CFP7108" s="19"/>
      <c r="CFQ7108" s="19"/>
      <c r="CFR7108" s="19"/>
      <c r="CFS7108" s="19"/>
      <c r="CFT7108" s="19"/>
      <c r="CFU7108" s="19"/>
      <c r="CFV7108" s="19"/>
      <c r="CFW7108" s="19"/>
      <c r="CFX7108" s="19"/>
      <c r="CFY7108" s="19"/>
      <c r="CFZ7108" s="19"/>
      <c r="CGA7108" s="19"/>
      <c r="CGB7108" s="19"/>
      <c r="CGC7108" s="19"/>
      <c r="CGD7108" s="19"/>
      <c r="CGE7108" s="19"/>
      <c r="CGF7108" s="19"/>
      <c r="CGG7108" s="19"/>
      <c r="CGH7108" s="19"/>
      <c r="CGI7108" s="19"/>
      <c r="CGJ7108" s="19"/>
      <c r="CGK7108" s="19"/>
      <c r="CGL7108" s="19"/>
      <c r="CGM7108" s="19"/>
      <c r="CGN7108" s="19"/>
      <c r="CGO7108" s="19"/>
      <c r="CGP7108" s="19"/>
      <c r="CGQ7108" s="19"/>
      <c r="CGR7108" s="19"/>
      <c r="CGS7108" s="19"/>
      <c r="CGT7108" s="19"/>
      <c r="CGU7108" s="19"/>
      <c r="CGV7108" s="19"/>
      <c r="CGW7108" s="19"/>
      <c r="CGX7108" s="19"/>
      <c r="CGY7108" s="19"/>
      <c r="CGZ7108" s="19"/>
      <c r="CHA7108" s="19"/>
      <c r="CHB7108" s="19"/>
      <c r="CHC7108" s="19"/>
      <c r="CHD7108" s="19"/>
      <c r="CHE7108" s="19"/>
      <c r="CHF7108" s="19"/>
      <c r="CHG7108" s="19"/>
      <c r="CHH7108" s="19"/>
      <c r="CHI7108" s="19"/>
      <c r="CHJ7108" s="19"/>
      <c r="CHK7108" s="19"/>
      <c r="CHL7108" s="19"/>
      <c r="CHM7108" s="19"/>
      <c r="CHN7108" s="19"/>
      <c r="CHO7108" s="19"/>
      <c r="CHP7108" s="19"/>
      <c r="CHQ7108" s="19"/>
      <c r="CHR7108" s="19"/>
      <c r="CHS7108" s="19"/>
      <c r="CHT7108" s="19"/>
      <c r="CHU7108" s="19"/>
      <c r="CHV7108" s="19"/>
      <c r="CHW7108" s="19"/>
      <c r="CHX7108" s="19"/>
      <c r="CHY7108" s="19"/>
      <c r="CHZ7108" s="19"/>
      <c r="CIA7108" s="19"/>
      <c r="CIB7108" s="19"/>
      <c r="CIC7108" s="19"/>
      <c r="CID7108" s="19"/>
      <c r="CIE7108" s="19"/>
      <c r="CIF7108" s="19"/>
      <c r="CIG7108" s="19"/>
      <c r="CIH7108" s="19"/>
      <c r="CII7108" s="19"/>
      <c r="CIJ7108" s="19"/>
      <c r="CIK7108" s="19"/>
      <c r="CIL7108" s="19"/>
      <c r="CIM7108" s="19"/>
      <c r="CIN7108" s="19"/>
      <c r="CIO7108" s="19"/>
      <c r="CIP7108" s="19"/>
      <c r="CIQ7108" s="19"/>
      <c r="CIR7108" s="19"/>
      <c r="CIS7108" s="19"/>
      <c r="CIT7108" s="19"/>
      <c r="CIU7108" s="19"/>
      <c r="CIV7108" s="19"/>
      <c r="CIW7108" s="19"/>
      <c r="CIX7108" s="19"/>
      <c r="CIY7108" s="19"/>
      <c r="CIZ7108" s="19"/>
      <c r="CJA7108" s="19"/>
      <c r="CJB7108" s="19"/>
      <c r="CJC7108" s="19"/>
      <c r="CJD7108" s="19"/>
      <c r="CJE7108" s="19"/>
      <c r="CJF7108" s="19"/>
      <c r="CJG7108" s="19"/>
      <c r="CJH7108" s="19"/>
      <c r="CJI7108" s="19"/>
      <c r="CJJ7108" s="19"/>
      <c r="CJK7108" s="19"/>
      <c r="CJL7108" s="19"/>
      <c r="CJM7108" s="19"/>
      <c r="CJN7108" s="19"/>
      <c r="CJO7108" s="19"/>
      <c r="CJP7108" s="19"/>
      <c r="CJQ7108" s="19"/>
      <c r="CJR7108" s="19"/>
      <c r="CJS7108" s="19"/>
      <c r="CJT7108" s="19"/>
      <c r="CJU7108" s="19"/>
      <c r="CJV7108" s="19"/>
      <c r="CJW7108" s="19"/>
      <c r="CJX7108" s="19"/>
      <c r="CJY7108" s="19"/>
      <c r="CJZ7108" s="19"/>
      <c r="CKA7108" s="19"/>
      <c r="CKB7108" s="19"/>
      <c r="CKC7108" s="19"/>
      <c r="CKD7108" s="19"/>
      <c r="CKE7108" s="19"/>
      <c r="CKF7108" s="19"/>
      <c r="CKG7108" s="19"/>
      <c r="CKH7108" s="19"/>
      <c r="CKI7108" s="19"/>
      <c r="CKJ7108" s="19"/>
      <c r="CKK7108" s="19"/>
      <c r="CKL7108" s="19"/>
      <c r="CKM7108" s="19"/>
      <c r="CKN7108" s="19"/>
      <c r="CKO7108" s="19"/>
      <c r="CKP7108" s="19"/>
      <c r="CKQ7108" s="19"/>
      <c r="CKR7108" s="19"/>
      <c r="CKS7108" s="19"/>
      <c r="CKT7108" s="19"/>
      <c r="CKU7108" s="19"/>
      <c r="CKV7108" s="19"/>
      <c r="CKW7108" s="19"/>
      <c r="CKX7108" s="19"/>
      <c r="CKY7108" s="19"/>
      <c r="CKZ7108" s="19"/>
      <c r="CLA7108" s="19"/>
      <c r="CLB7108" s="19"/>
      <c r="CLC7108" s="19"/>
      <c r="CLD7108" s="19"/>
      <c r="CLE7108" s="19"/>
      <c r="CLF7108" s="19"/>
      <c r="CLG7108" s="19"/>
      <c r="CLH7108" s="19"/>
      <c r="CLI7108" s="19"/>
      <c r="CLJ7108" s="19"/>
      <c r="CLK7108" s="19"/>
      <c r="CLL7108" s="19"/>
      <c r="CLM7108" s="19"/>
      <c r="CLN7108" s="19"/>
      <c r="CLO7108" s="19"/>
      <c r="CLP7108" s="19"/>
      <c r="CLQ7108" s="19"/>
      <c r="CLR7108" s="19"/>
      <c r="CLS7108" s="19"/>
      <c r="CLT7108" s="19"/>
      <c r="CLU7108" s="19"/>
      <c r="CLV7108" s="19"/>
      <c r="CLW7108" s="19"/>
      <c r="CLX7108" s="19"/>
      <c r="CLY7108" s="19"/>
      <c r="CLZ7108" s="19"/>
      <c r="CMA7108" s="19"/>
      <c r="CMB7108" s="19"/>
      <c r="CMC7108" s="19"/>
      <c r="CMD7108" s="19"/>
      <c r="CME7108" s="19"/>
      <c r="CMF7108" s="19"/>
      <c r="CMG7108" s="19"/>
      <c r="CMH7108" s="19"/>
      <c r="CMI7108" s="19"/>
      <c r="CMJ7108" s="19"/>
      <c r="CMK7108" s="19"/>
      <c r="CML7108" s="19"/>
      <c r="CMM7108" s="19"/>
      <c r="CMN7108" s="19"/>
      <c r="CMO7108" s="19"/>
      <c r="CMP7108" s="19"/>
      <c r="CMQ7108" s="19"/>
      <c r="CMR7108" s="19"/>
      <c r="CMS7108" s="19"/>
      <c r="CMT7108" s="19"/>
      <c r="CMU7108" s="19"/>
      <c r="CMV7108" s="19"/>
      <c r="CMW7108" s="19"/>
      <c r="CMX7108" s="19"/>
      <c r="CMY7108" s="19"/>
      <c r="CMZ7108" s="19"/>
      <c r="CNA7108" s="19"/>
      <c r="CNB7108" s="19"/>
      <c r="CNC7108" s="19"/>
      <c r="CND7108" s="19"/>
      <c r="CNE7108" s="19"/>
      <c r="CNF7108" s="19"/>
      <c r="CNG7108" s="19"/>
      <c r="CNH7108" s="19"/>
      <c r="CNI7108" s="19"/>
      <c r="CNJ7108" s="19"/>
      <c r="CNK7108" s="19"/>
      <c r="CNL7108" s="19"/>
      <c r="CNM7108" s="19"/>
      <c r="CNN7108" s="19"/>
      <c r="CNO7108" s="19"/>
      <c r="CNP7108" s="19"/>
      <c r="CNQ7108" s="19"/>
      <c r="CNR7108" s="19"/>
      <c r="CNS7108" s="19"/>
      <c r="CNT7108" s="19"/>
      <c r="CNU7108" s="19"/>
      <c r="CNV7108" s="19"/>
      <c r="CNW7108" s="19"/>
      <c r="CNX7108" s="19"/>
      <c r="CNY7108" s="19"/>
      <c r="CNZ7108" s="19"/>
      <c r="COA7108" s="19"/>
      <c r="COB7108" s="19"/>
      <c r="COC7108" s="19"/>
      <c r="COD7108" s="19"/>
      <c r="COE7108" s="19"/>
      <c r="COF7108" s="19"/>
      <c r="COG7108" s="19"/>
      <c r="COH7108" s="19"/>
      <c r="COI7108" s="19"/>
      <c r="COJ7108" s="19"/>
      <c r="COK7108" s="19"/>
      <c r="COL7108" s="19"/>
      <c r="COM7108" s="19"/>
      <c r="CON7108" s="19"/>
      <c r="COO7108" s="19"/>
      <c r="COP7108" s="19"/>
      <c r="COQ7108" s="19"/>
      <c r="COR7108" s="19"/>
      <c r="COS7108" s="19"/>
      <c r="COT7108" s="19"/>
      <c r="COU7108" s="19"/>
      <c r="COV7108" s="19"/>
      <c r="COW7108" s="19"/>
      <c r="COX7108" s="19"/>
      <c r="COY7108" s="19"/>
      <c r="COZ7108" s="19"/>
      <c r="CPA7108" s="19"/>
      <c r="CPB7108" s="19"/>
      <c r="CPC7108" s="19"/>
      <c r="CPD7108" s="19"/>
      <c r="CPE7108" s="19"/>
      <c r="CPF7108" s="19"/>
      <c r="CPG7108" s="19"/>
      <c r="CPH7108" s="19"/>
      <c r="CPI7108" s="19"/>
      <c r="CPJ7108" s="19"/>
      <c r="CPK7108" s="19"/>
      <c r="CPL7108" s="19"/>
      <c r="CPM7108" s="19"/>
      <c r="CPN7108" s="19"/>
      <c r="CPO7108" s="19"/>
      <c r="CPP7108" s="19"/>
      <c r="CPQ7108" s="19"/>
      <c r="CPR7108" s="19"/>
      <c r="CPS7108" s="19"/>
      <c r="CPT7108" s="19"/>
      <c r="CPU7108" s="19"/>
      <c r="CPV7108" s="19"/>
      <c r="CPW7108" s="19"/>
      <c r="CPX7108" s="19"/>
      <c r="CPY7108" s="19"/>
      <c r="CPZ7108" s="19"/>
      <c r="CQA7108" s="19"/>
      <c r="CQB7108" s="19"/>
      <c r="CQC7108" s="19"/>
      <c r="CQD7108" s="19"/>
      <c r="CQE7108" s="19"/>
      <c r="CQF7108" s="19"/>
      <c r="CQG7108" s="19"/>
      <c r="CQH7108" s="19"/>
      <c r="CQI7108" s="19"/>
      <c r="CQJ7108" s="19"/>
      <c r="CQK7108" s="19"/>
      <c r="CQL7108" s="19"/>
      <c r="CQM7108" s="19"/>
      <c r="CQN7108" s="19"/>
      <c r="CQO7108" s="19"/>
      <c r="CQP7108" s="19"/>
      <c r="CQQ7108" s="19"/>
      <c r="CQR7108" s="19"/>
      <c r="CQS7108" s="19"/>
      <c r="CQT7108" s="19"/>
      <c r="CQU7108" s="19"/>
      <c r="CQV7108" s="19"/>
      <c r="CQW7108" s="19"/>
      <c r="CQX7108" s="19"/>
      <c r="CQY7108" s="19"/>
      <c r="CQZ7108" s="19"/>
      <c r="CRA7108" s="19"/>
      <c r="CRB7108" s="19"/>
      <c r="CRC7108" s="19"/>
      <c r="CRD7108" s="19"/>
      <c r="CRE7108" s="19"/>
      <c r="CRF7108" s="19"/>
      <c r="CRG7108" s="19"/>
      <c r="CRH7108" s="19"/>
      <c r="CRI7108" s="19"/>
      <c r="CRJ7108" s="19"/>
      <c r="CRK7108" s="19"/>
      <c r="CRL7108" s="19"/>
      <c r="CRM7108" s="19"/>
      <c r="CRN7108" s="19"/>
      <c r="CRO7108" s="19"/>
      <c r="CRP7108" s="19"/>
      <c r="CRQ7108" s="19"/>
      <c r="CRR7108" s="19"/>
      <c r="CRS7108" s="19"/>
      <c r="CRT7108" s="19"/>
      <c r="CRU7108" s="19"/>
      <c r="CRV7108" s="19"/>
      <c r="CRW7108" s="19"/>
      <c r="CRX7108" s="19"/>
      <c r="CRY7108" s="19"/>
      <c r="CRZ7108" s="19"/>
      <c r="CSA7108" s="19"/>
      <c r="CSB7108" s="19"/>
      <c r="CSC7108" s="19"/>
      <c r="CSD7108" s="19"/>
      <c r="CSE7108" s="19"/>
      <c r="CSF7108" s="19"/>
      <c r="CSG7108" s="19"/>
      <c r="CSH7108" s="19"/>
      <c r="CSI7108" s="19"/>
      <c r="CSJ7108" s="19"/>
      <c r="CSK7108" s="19"/>
      <c r="CSL7108" s="19"/>
      <c r="CSM7108" s="19"/>
      <c r="CSN7108" s="19"/>
      <c r="CSO7108" s="19"/>
      <c r="CSP7108" s="19"/>
      <c r="CSQ7108" s="19"/>
      <c r="CSR7108" s="19"/>
      <c r="CSS7108" s="19"/>
      <c r="CST7108" s="19"/>
      <c r="CSU7108" s="19"/>
      <c r="CSV7108" s="19"/>
      <c r="CSW7108" s="19"/>
      <c r="CSX7108" s="19"/>
      <c r="CSY7108" s="19"/>
      <c r="CSZ7108" s="19"/>
      <c r="CTA7108" s="19"/>
      <c r="CTB7108" s="19"/>
      <c r="CTC7108" s="19"/>
      <c r="CTD7108" s="19"/>
      <c r="CTE7108" s="19"/>
      <c r="CTF7108" s="19"/>
      <c r="CTG7108" s="19"/>
      <c r="CTH7108" s="19"/>
      <c r="CTI7108" s="19"/>
      <c r="CTJ7108" s="19"/>
      <c r="CTK7108" s="19"/>
      <c r="CTL7108" s="19"/>
      <c r="CTM7108" s="19"/>
      <c r="CTN7108" s="19"/>
      <c r="CTO7108" s="19"/>
      <c r="CTP7108" s="19"/>
      <c r="CTQ7108" s="19"/>
      <c r="CTR7108" s="19"/>
      <c r="CTS7108" s="19"/>
      <c r="CTT7108" s="19"/>
      <c r="CTU7108" s="19"/>
      <c r="CTV7108" s="19"/>
      <c r="CTW7108" s="19"/>
      <c r="CTX7108" s="19"/>
      <c r="CTY7108" s="19"/>
      <c r="CTZ7108" s="19"/>
      <c r="CUA7108" s="19"/>
      <c r="CUB7108" s="19"/>
      <c r="CUC7108" s="19"/>
      <c r="CUD7108" s="19"/>
      <c r="CUE7108" s="19"/>
      <c r="CUF7108" s="19"/>
      <c r="CUG7108" s="19"/>
      <c r="CUH7108" s="19"/>
      <c r="CUI7108" s="19"/>
      <c r="CUJ7108" s="19"/>
      <c r="CUK7108" s="19"/>
      <c r="CUL7108" s="19"/>
      <c r="CUM7108" s="19"/>
      <c r="CUN7108" s="19"/>
      <c r="CUO7108" s="19"/>
      <c r="CUP7108" s="19"/>
      <c r="CUQ7108" s="19"/>
      <c r="CUR7108" s="19"/>
      <c r="CUS7108" s="19"/>
      <c r="CUT7108" s="19"/>
      <c r="CUU7108" s="19"/>
      <c r="CUV7108" s="19"/>
      <c r="CUW7108" s="19"/>
      <c r="CUX7108" s="19"/>
      <c r="CUY7108" s="19"/>
      <c r="CUZ7108" s="19"/>
      <c r="CVA7108" s="19"/>
      <c r="CVB7108" s="19"/>
      <c r="CVC7108" s="19"/>
      <c r="CVD7108" s="19"/>
      <c r="CVE7108" s="19"/>
      <c r="CVF7108" s="19"/>
      <c r="CVG7108" s="19"/>
      <c r="CVH7108" s="19"/>
      <c r="CVI7108" s="19"/>
      <c r="CVJ7108" s="19"/>
      <c r="CVK7108" s="19"/>
      <c r="CVL7108" s="19"/>
      <c r="CVM7108" s="19"/>
      <c r="CVN7108" s="19"/>
      <c r="CVO7108" s="19"/>
      <c r="CVP7108" s="19"/>
      <c r="CVQ7108" s="19"/>
      <c r="CVR7108" s="19"/>
      <c r="CVS7108" s="19"/>
      <c r="CVT7108" s="19"/>
      <c r="CVU7108" s="19"/>
      <c r="CVV7108" s="19"/>
      <c r="CVW7108" s="19"/>
      <c r="CVX7108" s="19"/>
      <c r="CVY7108" s="19"/>
      <c r="CVZ7108" s="19"/>
      <c r="CWA7108" s="19"/>
      <c r="CWB7108" s="19"/>
      <c r="CWC7108" s="19"/>
      <c r="CWD7108" s="19"/>
      <c r="CWE7108" s="19"/>
      <c r="CWF7108" s="19"/>
      <c r="CWG7108" s="19"/>
      <c r="CWH7108" s="19"/>
      <c r="CWI7108" s="19"/>
      <c r="CWJ7108" s="19"/>
      <c r="CWK7108" s="19"/>
      <c r="CWL7108" s="19"/>
      <c r="CWM7108" s="19"/>
      <c r="CWN7108" s="19"/>
      <c r="CWO7108" s="19"/>
      <c r="CWP7108" s="19"/>
      <c r="CWQ7108" s="19"/>
      <c r="CWR7108" s="19"/>
      <c r="CWS7108" s="19"/>
      <c r="CWT7108" s="19"/>
      <c r="CWU7108" s="19"/>
      <c r="CWV7108" s="19"/>
      <c r="CWW7108" s="19"/>
      <c r="CWX7108" s="19"/>
      <c r="CWY7108" s="19"/>
      <c r="CWZ7108" s="19"/>
      <c r="CXA7108" s="19"/>
      <c r="CXB7108" s="19"/>
      <c r="CXC7108" s="19"/>
      <c r="CXD7108" s="19"/>
      <c r="CXE7108" s="19"/>
      <c r="CXF7108" s="19"/>
      <c r="CXG7108" s="19"/>
      <c r="CXH7108" s="19"/>
      <c r="CXI7108" s="19"/>
      <c r="CXJ7108" s="19"/>
      <c r="CXK7108" s="19"/>
      <c r="CXL7108" s="19"/>
      <c r="CXM7108" s="19"/>
      <c r="CXN7108" s="19"/>
      <c r="CXO7108" s="19"/>
      <c r="CXP7108" s="19"/>
      <c r="CXQ7108" s="19"/>
      <c r="CXR7108" s="19"/>
      <c r="CXS7108" s="19"/>
      <c r="CXT7108" s="19"/>
      <c r="CXU7108" s="19"/>
      <c r="CXV7108" s="19"/>
      <c r="CXW7108" s="19"/>
      <c r="CXX7108" s="19"/>
      <c r="CXY7108" s="19"/>
      <c r="CXZ7108" s="19"/>
      <c r="CYA7108" s="19"/>
      <c r="CYB7108" s="19"/>
      <c r="CYC7108" s="19"/>
      <c r="CYD7108" s="19"/>
      <c r="CYE7108" s="19"/>
      <c r="CYF7108" s="19"/>
      <c r="CYG7108" s="19"/>
      <c r="CYH7108" s="19"/>
      <c r="CYI7108" s="19"/>
      <c r="CYJ7108" s="19"/>
      <c r="CYK7108" s="19"/>
      <c r="CYL7108" s="19"/>
      <c r="CYM7108" s="19"/>
      <c r="CYN7108" s="19"/>
      <c r="CYO7108" s="19"/>
      <c r="CYP7108" s="19"/>
      <c r="CYQ7108" s="19"/>
      <c r="CYR7108" s="19"/>
      <c r="CYS7108" s="19"/>
      <c r="CYT7108" s="19"/>
      <c r="CYU7108" s="19"/>
      <c r="CYV7108" s="19"/>
      <c r="CYW7108" s="19"/>
      <c r="CYX7108" s="19"/>
      <c r="CYY7108" s="19"/>
      <c r="CYZ7108" s="19"/>
      <c r="CZA7108" s="19"/>
      <c r="CZB7108" s="19"/>
      <c r="CZC7108" s="19"/>
      <c r="CZD7108" s="19"/>
      <c r="CZE7108" s="19"/>
      <c r="CZF7108" s="19"/>
      <c r="CZG7108" s="19"/>
      <c r="CZH7108" s="19"/>
      <c r="CZI7108" s="19"/>
      <c r="CZJ7108" s="19"/>
      <c r="CZK7108" s="19"/>
      <c r="CZL7108" s="19"/>
      <c r="CZM7108" s="19"/>
      <c r="CZN7108" s="19"/>
      <c r="CZO7108" s="19"/>
      <c r="CZP7108" s="19"/>
      <c r="CZQ7108" s="19"/>
      <c r="CZR7108" s="19"/>
      <c r="CZS7108" s="19"/>
      <c r="CZT7108" s="19"/>
      <c r="CZU7108" s="19"/>
      <c r="CZV7108" s="19"/>
      <c r="CZW7108" s="19"/>
      <c r="CZX7108" s="19"/>
      <c r="CZY7108" s="19"/>
      <c r="CZZ7108" s="19"/>
      <c r="DAA7108" s="19"/>
      <c r="DAB7108" s="19"/>
      <c r="DAC7108" s="19"/>
      <c r="DAD7108" s="19"/>
      <c r="DAE7108" s="19"/>
      <c r="DAF7108" s="19"/>
      <c r="DAG7108" s="19"/>
      <c r="DAH7108" s="19"/>
      <c r="DAI7108" s="19"/>
      <c r="DAJ7108" s="19"/>
      <c r="DAK7108" s="19"/>
      <c r="DAL7108" s="19"/>
      <c r="DAM7108" s="19"/>
      <c r="DAN7108" s="19"/>
      <c r="DAO7108" s="19"/>
      <c r="DAP7108" s="19"/>
      <c r="DAQ7108" s="19"/>
      <c r="DAR7108" s="19"/>
      <c r="DAS7108" s="19"/>
      <c r="DAT7108" s="19"/>
      <c r="DAU7108" s="19"/>
      <c r="DAV7108" s="19"/>
      <c r="DAW7108" s="19"/>
      <c r="DAX7108" s="19"/>
      <c r="DAY7108" s="19"/>
      <c r="DAZ7108" s="19"/>
      <c r="DBA7108" s="19"/>
      <c r="DBB7108" s="19"/>
      <c r="DBC7108" s="19"/>
      <c r="DBD7108" s="19"/>
      <c r="DBE7108" s="19"/>
      <c r="DBF7108" s="19"/>
      <c r="DBG7108" s="19"/>
      <c r="DBH7108" s="19"/>
      <c r="DBI7108" s="19"/>
      <c r="DBJ7108" s="19"/>
      <c r="DBK7108" s="19"/>
      <c r="DBL7108" s="19"/>
      <c r="DBM7108" s="19"/>
      <c r="DBN7108" s="19"/>
      <c r="DBO7108" s="19"/>
      <c r="DBP7108" s="19"/>
      <c r="DBQ7108" s="19"/>
      <c r="DBR7108" s="19"/>
      <c r="DBS7108" s="19"/>
      <c r="DBT7108" s="19"/>
      <c r="DBU7108" s="19"/>
      <c r="DBV7108" s="19"/>
      <c r="DBW7108" s="19"/>
      <c r="DBX7108" s="19"/>
      <c r="DBY7108" s="19"/>
      <c r="DBZ7108" s="19"/>
      <c r="DCA7108" s="19"/>
      <c r="DCB7108" s="19"/>
      <c r="DCC7108" s="19"/>
      <c r="DCD7108" s="19"/>
      <c r="DCE7108" s="19"/>
      <c r="DCF7108" s="19"/>
      <c r="DCG7108" s="19"/>
      <c r="DCH7108" s="19"/>
      <c r="DCI7108" s="19"/>
      <c r="DCJ7108" s="19"/>
      <c r="DCK7108" s="19"/>
      <c r="DCL7108" s="19"/>
      <c r="DCM7108" s="19"/>
      <c r="DCN7108" s="19"/>
      <c r="DCO7108" s="19"/>
      <c r="DCP7108" s="19"/>
      <c r="DCQ7108" s="19"/>
      <c r="DCR7108" s="19"/>
      <c r="DCS7108" s="19"/>
      <c r="DCT7108" s="19"/>
      <c r="DCU7108" s="19"/>
      <c r="DCV7108" s="19"/>
      <c r="DCW7108" s="19"/>
      <c r="DCX7108" s="19"/>
      <c r="DCY7108" s="19"/>
      <c r="DCZ7108" s="19"/>
      <c r="DDA7108" s="19"/>
      <c r="DDB7108" s="19"/>
      <c r="DDC7108" s="19"/>
      <c r="DDD7108" s="19"/>
      <c r="DDE7108" s="19"/>
      <c r="DDF7108" s="19"/>
      <c r="DDG7108" s="19"/>
      <c r="DDH7108" s="19"/>
      <c r="DDI7108" s="19"/>
      <c r="DDJ7108" s="19"/>
      <c r="DDK7108" s="19"/>
      <c r="DDL7108" s="19"/>
      <c r="DDM7108" s="19"/>
      <c r="DDN7108" s="19"/>
      <c r="DDO7108" s="19"/>
      <c r="DDP7108" s="19"/>
      <c r="DDQ7108" s="19"/>
      <c r="DDR7108" s="19"/>
      <c r="DDS7108" s="19"/>
      <c r="DDT7108" s="19"/>
      <c r="DDU7108" s="19"/>
      <c r="DDV7108" s="19"/>
      <c r="DDW7108" s="19"/>
      <c r="DDX7108" s="19"/>
      <c r="DDY7108" s="19"/>
      <c r="DDZ7108" s="19"/>
      <c r="DEA7108" s="19"/>
      <c r="DEB7108" s="19"/>
      <c r="DEC7108" s="19"/>
      <c r="DED7108" s="19"/>
      <c r="DEE7108" s="19"/>
      <c r="DEF7108" s="19"/>
      <c r="DEG7108" s="19"/>
      <c r="DEH7108" s="19"/>
      <c r="DEI7108" s="19"/>
      <c r="DEJ7108" s="19"/>
      <c r="DEK7108" s="19"/>
      <c r="DEL7108" s="19"/>
      <c r="DEM7108" s="19"/>
      <c r="DEN7108" s="19"/>
      <c r="DEO7108" s="19"/>
      <c r="DEP7108" s="19"/>
      <c r="DEQ7108" s="19"/>
      <c r="DER7108" s="19"/>
      <c r="DES7108" s="19"/>
      <c r="DET7108" s="19"/>
      <c r="DEU7108" s="19"/>
      <c r="DEV7108" s="19"/>
      <c r="DEW7108" s="19"/>
      <c r="DEX7108" s="19"/>
      <c r="DEY7108" s="19"/>
      <c r="DEZ7108" s="19"/>
      <c r="DFA7108" s="19"/>
      <c r="DFB7108" s="19"/>
      <c r="DFC7108" s="19"/>
      <c r="DFD7108" s="19"/>
      <c r="DFE7108" s="19"/>
      <c r="DFF7108" s="19"/>
      <c r="DFG7108" s="19"/>
      <c r="DFH7108" s="19"/>
      <c r="DFI7108" s="19"/>
      <c r="DFJ7108" s="19"/>
      <c r="DFK7108" s="19"/>
      <c r="DFL7108" s="19"/>
      <c r="DFM7108" s="19"/>
      <c r="DFN7108" s="19"/>
      <c r="DFO7108" s="19"/>
      <c r="DFP7108" s="19"/>
      <c r="DFQ7108" s="19"/>
      <c r="DFR7108" s="19"/>
      <c r="DFS7108" s="19"/>
      <c r="DFT7108" s="19"/>
      <c r="DFU7108" s="19"/>
      <c r="DFV7108" s="19"/>
      <c r="DFW7108" s="19"/>
      <c r="DFX7108" s="19"/>
      <c r="DFY7108" s="19"/>
      <c r="DFZ7108" s="19"/>
      <c r="DGA7108" s="19"/>
      <c r="DGB7108" s="19"/>
      <c r="DGC7108" s="19"/>
      <c r="DGD7108" s="19"/>
      <c r="DGE7108" s="19"/>
      <c r="DGF7108" s="19"/>
      <c r="DGG7108" s="19"/>
      <c r="DGH7108" s="19"/>
      <c r="DGI7108" s="19"/>
      <c r="DGJ7108" s="19"/>
      <c r="DGK7108" s="19"/>
      <c r="DGL7108" s="19"/>
      <c r="DGM7108" s="19"/>
      <c r="DGN7108" s="19"/>
      <c r="DGO7108" s="19"/>
      <c r="DGP7108" s="19"/>
      <c r="DGQ7108" s="19"/>
      <c r="DGR7108" s="19"/>
      <c r="DGS7108" s="19"/>
      <c r="DGT7108" s="19"/>
      <c r="DGU7108" s="19"/>
      <c r="DGV7108" s="19"/>
      <c r="DGW7108" s="19"/>
      <c r="DGX7108" s="19"/>
      <c r="DGY7108" s="19"/>
      <c r="DGZ7108" s="19"/>
      <c r="DHA7108" s="19"/>
      <c r="DHB7108" s="19"/>
      <c r="DHC7108" s="19"/>
      <c r="DHD7108" s="19"/>
      <c r="DHE7108" s="19"/>
      <c r="DHF7108" s="19"/>
      <c r="DHG7108" s="19"/>
      <c r="DHH7108" s="19"/>
      <c r="DHI7108" s="19"/>
      <c r="DHJ7108" s="19"/>
      <c r="DHK7108" s="19"/>
      <c r="DHL7108" s="19"/>
      <c r="DHM7108" s="19"/>
      <c r="DHN7108" s="19"/>
      <c r="DHO7108" s="19"/>
      <c r="DHP7108" s="19"/>
      <c r="DHQ7108" s="19"/>
      <c r="DHR7108" s="19"/>
      <c r="DHS7108" s="19"/>
      <c r="DHT7108" s="19"/>
      <c r="DHU7108" s="19"/>
      <c r="DHV7108" s="19"/>
      <c r="DHW7108" s="19"/>
      <c r="DHX7108" s="19"/>
      <c r="DHY7108" s="19"/>
      <c r="DHZ7108" s="19"/>
      <c r="DIA7108" s="19"/>
      <c r="DIB7108" s="19"/>
      <c r="DIC7108" s="19"/>
      <c r="DID7108" s="19"/>
      <c r="DIE7108" s="19"/>
      <c r="DIF7108" s="19"/>
      <c r="DIG7108" s="19"/>
      <c r="DIH7108" s="19"/>
      <c r="DII7108" s="19"/>
      <c r="DIJ7108" s="19"/>
      <c r="DIK7108" s="19"/>
      <c r="DIL7108" s="19"/>
      <c r="DIM7108" s="19"/>
      <c r="DIN7108" s="19"/>
      <c r="DIO7108" s="19"/>
      <c r="DIP7108" s="19"/>
      <c r="DIQ7108" s="19"/>
      <c r="DIR7108" s="19"/>
      <c r="DIS7108" s="19"/>
      <c r="DIT7108" s="19"/>
      <c r="DIU7108" s="19"/>
      <c r="DIV7108" s="19"/>
      <c r="DIW7108" s="19"/>
      <c r="DIX7108" s="19"/>
      <c r="DIY7108" s="19"/>
      <c r="DIZ7108" s="19"/>
      <c r="DJA7108" s="19"/>
      <c r="DJB7108" s="19"/>
      <c r="DJC7108" s="19"/>
      <c r="DJD7108" s="19"/>
      <c r="DJE7108" s="19"/>
      <c r="DJF7108" s="19"/>
      <c r="DJG7108" s="19"/>
      <c r="DJH7108" s="19"/>
      <c r="DJI7108" s="19"/>
      <c r="DJJ7108" s="19"/>
      <c r="DJK7108" s="19"/>
      <c r="DJL7108" s="19"/>
      <c r="DJM7108" s="19"/>
      <c r="DJN7108" s="19"/>
      <c r="DJO7108" s="19"/>
      <c r="DJP7108" s="19"/>
      <c r="DJQ7108" s="19"/>
      <c r="DJR7108" s="19"/>
      <c r="DJS7108" s="19"/>
      <c r="DJT7108" s="19"/>
      <c r="DJU7108" s="19"/>
      <c r="DJV7108" s="19"/>
      <c r="DJW7108" s="19"/>
      <c r="DJX7108" s="19"/>
      <c r="DJY7108" s="19"/>
      <c r="DJZ7108" s="19"/>
      <c r="DKA7108" s="19"/>
      <c r="DKB7108" s="19"/>
      <c r="DKC7108" s="19"/>
      <c r="DKD7108" s="19"/>
      <c r="DKE7108" s="19"/>
      <c r="DKF7108" s="19"/>
      <c r="DKG7108" s="19"/>
      <c r="DKH7108" s="19"/>
      <c r="DKI7108" s="19"/>
      <c r="DKJ7108" s="19"/>
      <c r="DKK7108" s="19"/>
      <c r="DKL7108" s="19"/>
      <c r="DKM7108" s="19"/>
      <c r="DKN7108" s="19"/>
      <c r="DKO7108" s="19"/>
      <c r="DKP7108" s="19"/>
      <c r="DKQ7108" s="19"/>
      <c r="DKR7108" s="19"/>
      <c r="DKS7108" s="19"/>
      <c r="DKT7108" s="19"/>
      <c r="DKU7108" s="19"/>
      <c r="DKV7108" s="19"/>
      <c r="DKW7108" s="19"/>
      <c r="DKX7108" s="19"/>
      <c r="DKY7108" s="19"/>
      <c r="DKZ7108" s="19"/>
      <c r="DLA7108" s="19"/>
      <c r="DLB7108" s="19"/>
      <c r="DLC7108" s="19"/>
      <c r="DLD7108" s="19"/>
      <c r="DLE7108" s="19"/>
      <c r="DLF7108" s="19"/>
      <c r="DLG7108" s="19"/>
      <c r="DLH7108" s="19"/>
      <c r="DLI7108" s="19"/>
      <c r="DLJ7108" s="19"/>
      <c r="DLK7108" s="19"/>
      <c r="DLL7108" s="19"/>
      <c r="DLM7108" s="19"/>
      <c r="DLN7108" s="19"/>
      <c r="DLO7108" s="19"/>
      <c r="DLP7108" s="19"/>
      <c r="DLQ7108" s="19"/>
      <c r="DLR7108" s="19"/>
      <c r="DLS7108" s="19"/>
      <c r="DLT7108" s="19"/>
      <c r="DLU7108" s="19"/>
      <c r="DLV7108" s="19"/>
      <c r="DLW7108" s="19"/>
      <c r="DLX7108" s="19"/>
      <c r="DLY7108" s="19"/>
      <c r="DLZ7108" s="19"/>
      <c r="DMA7108" s="19"/>
      <c r="DMB7108" s="19"/>
      <c r="DMC7108" s="19"/>
      <c r="DMD7108" s="19"/>
      <c r="DME7108" s="19"/>
      <c r="DMF7108" s="19"/>
      <c r="DMG7108" s="19"/>
      <c r="DMH7108" s="19"/>
      <c r="DMI7108" s="19"/>
      <c r="DMJ7108" s="19"/>
      <c r="DMK7108" s="19"/>
      <c r="DML7108" s="19"/>
      <c r="DMM7108" s="19"/>
      <c r="DMN7108" s="19"/>
      <c r="DMO7108" s="19"/>
      <c r="DMP7108" s="19"/>
      <c r="DMQ7108" s="19"/>
      <c r="DMR7108" s="19"/>
      <c r="DMS7108" s="19"/>
      <c r="DMT7108" s="19"/>
      <c r="DMU7108" s="19"/>
      <c r="DMV7108" s="19"/>
      <c r="DMW7108" s="19"/>
      <c r="DMX7108" s="19"/>
      <c r="DMY7108" s="19"/>
      <c r="DMZ7108" s="19"/>
      <c r="DNA7108" s="19"/>
      <c r="DNB7108" s="19"/>
      <c r="DNC7108" s="19"/>
      <c r="DND7108" s="19"/>
      <c r="DNE7108" s="19"/>
      <c r="DNF7108" s="19"/>
      <c r="DNG7108" s="19"/>
      <c r="DNH7108" s="19"/>
      <c r="DNI7108" s="19"/>
      <c r="DNJ7108" s="19"/>
      <c r="DNK7108" s="19"/>
      <c r="DNL7108" s="19"/>
      <c r="DNM7108" s="19"/>
      <c r="DNN7108" s="19"/>
      <c r="DNO7108" s="19"/>
      <c r="DNP7108" s="19"/>
      <c r="DNQ7108" s="19"/>
      <c r="DNR7108" s="19"/>
      <c r="DNS7108" s="19"/>
      <c r="DNT7108" s="19"/>
      <c r="DNU7108" s="19"/>
      <c r="DNV7108" s="19"/>
      <c r="DNW7108" s="19"/>
      <c r="DNX7108" s="19"/>
      <c r="DNY7108" s="19"/>
      <c r="DNZ7108" s="19"/>
      <c r="DOA7108" s="19"/>
      <c r="DOB7108" s="19"/>
      <c r="DOC7108" s="19"/>
      <c r="DOD7108" s="19"/>
      <c r="DOE7108" s="19"/>
      <c r="DOF7108" s="19"/>
      <c r="DOG7108" s="19"/>
      <c r="DOH7108" s="19"/>
      <c r="DOI7108" s="19"/>
      <c r="DOJ7108" s="19"/>
      <c r="DOK7108" s="19"/>
      <c r="DOL7108" s="19"/>
      <c r="DOM7108" s="19"/>
      <c r="DON7108" s="19"/>
      <c r="DOO7108" s="19"/>
      <c r="DOP7108" s="19"/>
      <c r="DOQ7108" s="19"/>
      <c r="DOR7108" s="19"/>
      <c r="DOS7108" s="19"/>
      <c r="DOT7108" s="19"/>
      <c r="DOU7108" s="19"/>
      <c r="DOV7108" s="19"/>
      <c r="DOW7108" s="19"/>
      <c r="DOX7108" s="19"/>
      <c r="DOY7108" s="19"/>
      <c r="DOZ7108" s="19"/>
      <c r="DPA7108" s="19"/>
      <c r="DPB7108" s="19"/>
      <c r="DPC7108" s="19"/>
      <c r="DPD7108" s="19"/>
      <c r="DPE7108" s="19"/>
      <c r="DPF7108" s="19"/>
      <c r="DPG7108" s="19"/>
      <c r="DPH7108" s="19"/>
      <c r="DPI7108" s="19"/>
      <c r="DPJ7108" s="19"/>
      <c r="DPK7108" s="19"/>
      <c r="DPL7108" s="19"/>
      <c r="DPM7108" s="19"/>
      <c r="DPN7108" s="19"/>
      <c r="DPO7108" s="19"/>
      <c r="DPP7108" s="19"/>
      <c r="DPQ7108" s="19"/>
      <c r="DPR7108" s="19"/>
      <c r="DPS7108" s="19"/>
      <c r="DPT7108" s="19"/>
      <c r="DPU7108" s="19"/>
      <c r="DPV7108" s="19"/>
      <c r="DPW7108" s="19"/>
      <c r="DPX7108" s="19"/>
      <c r="DPY7108" s="19"/>
      <c r="DPZ7108" s="19"/>
      <c r="DQA7108" s="19"/>
      <c r="DQB7108" s="19"/>
      <c r="DQC7108" s="19"/>
      <c r="DQD7108" s="19"/>
      <c r="DQE7108" s="19"/>
      <c r="DQF7108" s="19"/>
      <c r="DQG7108" s="19"/>
      <c r="DQH7108" s="19"/>
      <c r="DQI7108" s="19"/>
      <c r="DQJ7108" s="19"/>
      <c r="DQK7108" s="19"/>
      <c r="DQL7108" s="19"/>
      <c r="DQM7108" s="19"/>
      <c r="DQN7108" s="19"/>
      <c r="DQO7108" s="19"/>
      <c r="DQP7108" s="19"/>
      <c r="DQQ7108" s="19"/>
      <c r="DQR7108" s="19"/>
      <c r="DQS7108" s="19"/>
      <c r="DQT7108" s="19"/>
      <c r="DQU7108" s="19"/>
      <c r="DQV7108" s="19"/>
      <c r="DQW7108" s="19"/>
      <c r="DQX7108" s="19"/>
      <c r="DQY7108" s="19"/>
      <c r="DQZ7108" s="19"/>
      <c r="DRA7108" s="19"/>
      <c r="DRB7108" s="19"/>
      <c r="DRC7108" s="19"/>
      <c r="DRD7108" s="19"/>
      <c r="DRE7108" s="19"/>
      <c r="DRF7108" s="19"/>
      <c r="DRG7108" s="19"/>
      <c r="DRH7108" s="19"/>
      <c r="DRI7108" s="19"/>
      <c r="DRJ7108" s="19"/>
      <c r="DRK7108" s="19"/>
      <c r="DRL7108" s="19"/>
      <c r="DRM7108" s="19"/>
      <c r="DRN7108" s="19"/>
      <c r="DRO7108" s="19"/>
      <c r="DRP7108" s="19"/>
      <c r="DRQ7108" s="19"/>
      <c r="DRR7108" s="19"/>
      <c r="DRS7108" s="19"/>
      <c r="DRT7108" s="19"/>
      <c r="DRU7108" s="19"/>
      <c r="DRV7108" s="19"/>
      <c r="DRW7108" s="19"/>
      <c r="DRX7108" s="19"/>
      <c r="DRY7108" s="19"/>
      <c r="DRZ7108" s="19"/>
      <c r="DSA7108" s="19"/>
      <c r="DSB7108" s="19"/>
      <c r="DSC7108" s="19"/>
      <c r="DSD7108" s="19"/>
      <c r="DSE7108" s="19"/>
      <c r="DSF7108" s="19"/>
      <c r="DSG7108" s="19"/>
      <c r="DSH7108" s="19"/>
      <c r="DSI7108" s="19"/>
      <c r="DSJ7108" s="19"/>
      <c r="DSK7108" s="19"/>
      <c r="DSL7108" s="19"/>
      <c r="DSM7108" s="19"/>
      <c r="DSN7108" s="19"/>
      <c r="DSO7108" s="19"/>
      <c r="DSP7108" s="19"/>
      <c r="DSQ7108" s="19"/>
      <c r="DSR7108" s="19"/>
      <c r="DSS7108" s="19"/>
      <c r="DST7108" s="19"/>
      <c r="DSU7108" s="19"/>
      <c r="DSV7108" s="19"/>
      <c r="DSW7108" s="19"/>
      <c r="DSX7108" s="19"/>
      <c r="DSY7108" s="19"/>
      <c r="DSZ7108" s="19"/>
      <c r="DTA7108" s="19"/>
      <c r="DTB7108" s="19"/>
      <c r="DTC7108" s="19"/>
      <c r="DTD7108" s="19"/>
      <c r="DTE7108" s="19"/>
      <c r="DTF7108" s="19"/>
      <c r="DTG7108" s="19"/>
      <c r="DTH7108" s="19"/>
      <c r="DTI7108" s="19"/>
      <c r="DTJ7108" s="19"/>
      <c r="DTK7108" s="19"/>
      <c r="DTL7108" s="19"/>
      <c r="DTM7108" s="19"/>
      <c r="DTN7108" s="19"/>
      <c r="DTO7108" s="19"/>
      <c r="DTP7108" s="19"/>
      <c r="DTQ7108" s="19"/>
      <c r="DTR7108" s="19"/>
      <c r="DTS7108" s="19"/>
      <c r="DTT7108" s="19"/>
      <c r="DTU7108" s="19"/>
      <c r="DTV7108" s="19"/>
      <c r="DTW7108" s="19"/>
      <c r="DTX7108" s="19"/>
      <c r="DTY7108" s="19"/>
      <c r="DTZ7108" s="19"/>
      <c r="DUA7108" s="19"/>
      <c r="DUB7108" s="19"/>
      <c r="DUC7108" s="19"/>
      <c r="DUD7108" s="19"/>
      <c r="DUE7108" s="19"/>
      <c r="DUF7108" s="19"/>
      <c r="DUG7108" s="19"/>
      <c r="DUH7108" s="19"/>
      <c r="DUI7108" s="19"/>
      <c r="DUJ7108" s="19"/>
      <c r="DUK7108" s="19"/>
      <c r="DUL7108" s="19"/>
      <c r="DUM7108" s="19"/>
      <c r="DUN7108" s="19"/>
      <c r="DUO7108" s="19"/>
      <c r="DUP7108" s="19"/>
      <c r="DUQ7108" s="19"/>
      <c r="DUR7108" s="19"/>
      <c r="DUS7108" s="19"/>
      <c r="DUT7108" s="19"/>
      <c r="DUU7108" s="19"/>
      <c r="DUV7108" s="19"/>
      <c r="DUW7108" s="19"/>
      <c r="DUX7108" s="19"/>
      <c r="DUY7108" s="19"/>
      <c r="DUZ7108" s="19"/>
      <c r="DVA7108" s="19"/>
      <c r="DVB7108" s="19"/>
      <c r="DVC7108" s="19"/>
      <c r="DVD7108" s="19"/>
      <c r="DVE7108" s="19"/>
      <c r="DVF7108" s="19"/>
      <c r="DVG7108" s="19"/>
      <c r="DVH7108" s="19"/>
      <c r="DVI7108" s="19"/>
      <c r="DVJ7108" s="19"/>
      <c r="DVK7108" s="19"/>
      <c r="DVL7108" s="19"/>
      <c r="DVM7108" s="19"/>
      <c r="DVN7108" s="19"/>
      <c r="DVO7108" s="19"/>
      <c r="DVP7108" s="19"/>
      <c r="DVQ7108" s="19"/>
      <c r="DVR7108" s="19"/>
      <c r="DVS7108" s="19"/>
      <c r="DVT7108" s="19"/>
      <c r="DVU7108" s="19"/>
      <c r="DVV7108" s="19"/>
      <c r="DVW7108" s="19"/>
      <c r="DVX7108" s="19"/>
      <c r="DVY7108" s="19"/>
      <c r="DVZ7108" s="19"/>
      <c r="DWA7108" s="19"/>
      <c r="DWB7108" s="19"/>
      <c r="DWC7108" s="19"/>
      <c r="DWD7108" s="19"/>
      <c r="DWE7108" s="19"/>
      <c r="DWF7108" s="19"/>
      <c r="DWG7108" s="19"/>
      <c r="DWH7108" s="19"/>
      <c r="DWI7108" s="19"/>
      <c r="DWJ7108" s="19"/>
      <c r="DWK7108" s="19"/>
      <c r="DWL7108" s="19"/>
      <c r="DWM7108" s="19"/>
      <c r="DWN7108" s="19"/>
      <c r="DWO7108" s="19"/>
      <c r="DWP7108" s="19"/>
      <c r="DWQ7108" s="19"/>
      <c r="DWR7108" s="19"/>
      <c r="DWS7108" s="19"/>
      <c r="DWT7108" s="19"/>
      <c r="DWU7108" s="19"/>
      <c r="DWV7108" s="19"/>
      <c r="DWW7108" s="19"/>
      <c r="DWX7108" s="19"/>
      <c r="DWY7108" s="19"/>
      <c r="DWZ7108" s="19"/>
      <c r="DXA7108" s="19"/>
      <c r="DXB7108" s="19"/>
      <c r="DXC7108" s="19"/>
      <c r="DXD7108" s="19"/>
      <c r="DXE7108" s="19"/>
      <c r="DXF7108" s="19"/>
      <c r="DXG7108" s="19"/>
      <c r="DXH7108" s="19"/>
      <c r="DXI7108" s="19"/>
      <c r="DXJ7108" s="19"/>
      <c r="DXK7108" s="19"/>
      <c r="DXL7108" s="19"/>
      <c r="DXM7108" s="19"/>
      <c r="DXN7108" s="19"/>
      <c r="DXO7108" s="19"/>
      <c r="DXP7108" s="19"/>
      <c r="DXQ7108" s="19"/>
      <c r="DXR7108" s="19"/>
      <c r="DXS7108" s="19"/>
      <c r="DXT7108" s="19"/>
      <c r="DXU7108" s="19"/>
      <c r="DXV7108" s="19"/>
      <c r="DXW7108" s="19"/>
      <c r="DXX7108" s="19"/>
      <c r="DXY7108" s="19"/>
      <c r="DXZ7108" s="19"/>
      <c r="DYA7108" s="19"/>
      <c r="DYB7108" s="19"/>
      <c r="DYC7108" s="19"/>
      <c r="DYD7108" s="19"/>
      <c r="DYE7108" s="19"/>
      <c r="DYF7108" s="19"/>
      <c r="DYG7108" s="19"/>
      <c r="DYH7108" s="19"/>
      <c r="DYI7108" s="19"/>
      <c r="DYJ7108" s="19"/>
      <c r="DYK7108" s="19"/>
      <c r="DYL7108" s="19"/>
      <c r="DYM7108" s="19"/>
      <c r="DYN7108" s="19"/>
      <c r="DYO7108" s="19"/>
      <c r="DYP7108" s="19"/>
      <c r="DYQ7108" s="19"/>
      <c r="DYR7108" s="19"/>
      <c r="DYS7108" s="19"/>
      <c r="DYT7108" s="19"/>
      <c r="DYU7108" s="19"/>
      <c r="DYV7108" s="19"/>
      <c r="DYW7108" s="19"/>
      <c r="DYX7108" s="19"/>
      <c r="DYY7108" s="19"/>
      <c r="DYZ7108" s="19"/>
      <c r="DZA7108" s="19"/>
      <c r="DZB7108" s="19"/>
      <c r="DZC7108" s="19"/>
      <c r="DZD7108" s="19"/>
      <c r="DZE7108" s="19"/>
      <c r="DZF7108" s="19"/>
      <c r="DZG7108" s="19"/>
      <c r="DZH7108" s="19"/>
      <c r="DZI7108" s="19"/>
      <c r="DZJ7108" s="19"/>
      <c r="DZK7108" s="19"/>
      <c r="DZL7108" s="19"/>
      <c r="DZM7108" s="19"/>
      <c r="DZN7108" s="19"/>
      <c r="DZO7108" s="19"/>
      <c r="DZP7108" s="19"/>
      <c r="DZQ7108" s="19"/>
      <c r="DZR7108" s="19"/>
      <c r="DZS7108" s="19"/>
      <c r="DZT7108" s="19"/>
      <c r="DZU7108" s="19"/>
      <c r="DZV7108" s="19"/>
      <c r="DZW7108" s="19"/>
      <c r="DZX7108" s="19"/>
      <c r="DZY7108" s="19"/>
      <c r="DZZ7108" s="19"/>
      <c r="EAA7108" s="19"/>
      <c r="EAB7108" s="19"/>
      <c r="EAC7108" s="19"/>
      <c r="EAD7108" s="19"/>
      <c r="EAE7108" s="19"/>
      <c r="EAF7108" s="19"/>
      <c r="EAG7108" s="19"/>
      <c r="EAH7108" s="19"/>
      <c r="EAI7108" s="19"/>
      <c r="EAJ7108" s="19"/>
      <c r="EAK7108" s="19"/>
      <c r="EAL7108" s="19"/>
      <c r="EAM7108" s="19"/>
      <c r="EAN7108" s="19"/>
      <c r="EAO7108" s="19"/>
      <c r="EAP7108" s="19"/>
      <c r="EAQ7108" s="19"/>
      <c r="EAR7108" s="19"/>
      <c r="EAS7108" s="19"/>
      <c r="EAT7108" s="19"/>
      <c r="EAU7108" s="19"/>
      <c r="EAV7108" s="19"/>
      <c r="EAW7108" s="19"/>
      <c r="EAX7108" s="19"/>
      <c r="EAY7108" s="19"/>
      <c r="EAZ7108" s="19"/>
      <c r="EBA7108" s="19"/>
      <c r="EBB7108" s="19"/>
      <c r="EBC7108" s="19"/>
      <c r="EBD7108" s="19"/>
      <c r="EBE7108" s="19"/>
      <c r="EBF7108" s="19"/>
      <c r="EBG7108" s="19"/>
      <c r="EBH7108" s="19"/>
      <c r="EBI7108" s="19"/>
      <c r="EBJ7108" s="19"/>
      <c r="EBK7108" s="19"/>
      <c r="EBL7108" s="19"/>
      <c r="EBM7108" s="19"/>
      <c r="EBN7108" s="19"/>
      <c r="EBO7108" s="19"/>
      <c r="EBP7108" s="19"/>
      <c r="EBQ7108" s="19"/>
      <c r="EBR7108" s="19"/>
      <c r="EBS7108" s="19"/>
      <c r="EBT7108" s="19"/>
      <c r="EBU7108" s="19"/>
      <c r="EBV7108" s="19"/>
      <c r="EBW7108" s="19"/>
      <c r="EBX7108" s="19"/>
      <c r="EBY7108" s="19"/>
      <c r="EBZ7108" s="19"/>
      <c r="ECA7108" s="19"/>
      <c r="ECB7108" s="19"/>
      <c r="ECC7108" s="19"/>
      <c r="ECD7108" s="19"/>
      <c r="ECE7108" s="19"/>
      <c r="ECF7108" s="19"/>
      <c r="ECG7108" s="19"/>
      <c r="ECH7108" s="19"/>
      <c r="ECI7108" s="19"/>
      <c r="ECJ7108" s="19"/>
      <c r="ECK7108" s="19"/>
      <c r="ECL7108" s="19"/>
      <c r="ECM7108" s="19"/>
      <c r="ECN7108" s="19"/>
      <c r="ECO7108" s="19"/>
      <c r="ECP7108" s="19"/>
      <c r="ECQ7108" s="19"/>
      <c r="ECR7108" s="19"/>
      <c r="ECS7108" s="19"/>
      <c r="ECT7108" s="19"/>
      <c r="ECU7108" s="19"/>
      <c r="ECV7108" s="19"/>
      <c r="ECW7108" s="19"/>
      <c r="ECX7108" s="19"/>
      <c r="ECY7108" s="19"/>
      <c r="ECZ7108" s="19"/>
      <c r="EDA7108" s="19"/>
      <c r="EDB7108" s="19"/>
      <c r="EDC7108" s="19"/>
      <c r="EDD7108" s="19"/>
      <c r="EDE7108" s="19"/>
      <c r="EDF7108" s="19"/>
      <c r="EDG7108" s="19"/>
      <c r="EDH7108" s="19"/>
      <c r="EDI7108" s="19"/>
      <c r="EDJ7108" s="19"/>
      <c r="EDK7108" s="19"/>
      <c r="EDL7108" s="19"/>
      <c r="EDM7108" s="19"/>
      <c r="EDN7108" s="19"/>
      <c r="EDO7108" s="19"/>
      <c r="EDP7108" s="19"/>
      <c r="EDQ7108" s="19"/>
      <c r="EDR7108" s="19"/>
      <c r="EDS7108" s="19"/>
      <c r="EDT7108" s="19"/>
      <c r="EDU7108" s="19"/>
      <c r="EDV7108" s="19"/>
      <c r="EDW7108" s="19"/>
      <c r="EDX7108" s="19"/>
      <c r="EDY7108" s="19"/>
      <c r="EDZ7108" s="19"/>
      <c r="EEA7108" s="19"/>
      <c r="EEB7108" s="19"/>
      <c r="EEC7108" s="19"/>
      <c r="EED7108" s="19"/>
      <c r="EEE7108" s="19"/>
      <c r="EEF7108" s="19"/>
      <c r="EEG7108" s="19"/>
      <c r="EEH7108" s="19"/>
      <c r="EEI7108" s="19"/>
      <c r="EEJ7108" s="19"/>
      <c r="EEK7108" s="19"/>
      <c r="EEL7108" s="19"/>
      <c r="EEM7108" s="19"/>
      <c r="EEN7108" s="19"/>
      <c r="EEO7108" s="19"/>
      <c r="EEP7108" s="19"/>
      <c r="EEQ7108" s="19"/>
      <c r="EER7108" s="19"/>
      <c r="EES7108" s="19"/>
      <c r="EET7108" s="19"/>
      <c r="EEU7108" s="19"/>
      <c r="EEV7108" s="19"/>
      <c r="EEW7108" s="19"/>
      <c r="EEX7108" s="19"/>
      <c r="EEY7108" s="19"/>
      <c r="EEZ7108" s="19"/>
      <c r="EFA7108" s="19"/>
      <c r="EFB7108" s="19"/>
      <c r="EFC7108" s="19"/>
      <c r="EFD7108" s="19"/>
      <c r="EFE7108" s="19"/>
      <c r="EFF7108" s="19"/>
      <c r="EFG7108" s="19"/>
      <c r="EFH7108" s="19"/>
      <c r="EFI7108" s="19"/>
      <c r="EFJ7108" s="19"/>
      <c r="EFK7108" s="19"/>
      <c r="EFL7108" s="19"/>
      <c r="EFM7108" s="19"/>
      <c r="EFN7108" s="19"/>
      <c r="EFO7108" s="19"/>
      <c r="EFP7108" s="19"/>
      <c r="EFQ7108" s="19"/>
      <c r="EFR7108" s="19"/>
      <c r="EFS7108" s="19"/>
      <c r="EFT7108" s="19"/>
      <c r="EFU7108" s="19"/>
      <c r="EFV7108" s="19"/>
      <c r="EFW7108" s="19"/>
      <c r="EFX7108" s="19"/>
      <c r="EFY7108" s="19"/>
      <c r="EFZ7108" s="19"/>
      <c r="EGA7108" s="19"/>
      <c r="EGB7108" s="19"/>
      <c r="EGC7108" s="19"/>
      <c r="EGD7108" s="19"/>
      <c r="EGE7108" s="19"/>
      <c r="EGF7108" s="19"/>
      <c r="EGG7108" s="19"/>
      <c r="EGH7108" s="19"/>
      <c r="EGI7108" s="19"/>
      <c r="EGJ7108" s="19"/>
      <c r="EGK7108" s="19"/>
      <c r="EGL7108" s="19"/>
      <c r="EGM7108" s="19"/>
      <c r="EGN7108" s="19"/>
      <c r="EGO7108" s="19"/>
      <c r="EGP7108" s="19"/>
      <c r="EGQ7108" s="19"/>
      <c r="EGR7108" s="19"/>
      <c r="EGS7108" s="19"/>
      <c r="EGT7108" s="19"/>
      <c r="EGU7108" s="19"/>
      <c r="EGV7108" s="19"/>
      <c r="EGW7108" s="19"/>
      <c r="EGX7108" s="19"/>
      <c r="EGY7108" s="19"/>
      <c r="EGZ7108" s="19"/>
      <c r="EHA7108" s="19"/>
      <c r="EHB7108" s="19"/>
      <c r="EHC7108" s="19"/>
      <c r="EHD7108" s="19"/>
      <c r="EHE7108" s="19"/>
      <c r="EHF7108" s="19"/>
      <c r="EHG7108" s="19"/>
      <c r="EHH7108" s="19"/>
      <c r="EHI7108" s="19"/>
      <c r="EHJ7108" s="19"/>
      <c r="EHK7108" s="19"/>
      <c r="EHL7108" s="19"/>
      <c r="EHM7108" s="19"/>
      <c r="EHN7108" s="19"/>
      <c r="EHO7108" s="19"/>
      <c r="EHP7108" s="19"/>
      <c r="EHQ7108" s="19"/>
      <c r="EHR7108" s="19"/>
      <c r="EHS7108" s="19"/>
      <c r="EHT7108" s="19"/>
      <c r="EHU7108" s="19"/>
      <c r="EHV7108" s="19"/>
      <c r="EHW7108" s="19"/>
      <c r="EHX7108" s="19"/>
      <c r="EHY7108" s="19"/>
      <c r="EHZ7108" s="19"/>
      <c r="EIA7108" s="19"/>
      <c r="EIB7108" s="19"/>
      <c r="EIC7108" s="19"/>
      <c r="EID7108" s="19"/>
      <c r="EIE7108" s="19"/>
      <c r="EIF7108" s="19"/>
      <c r="EIG7108" s="19"/>
      <c r="EIH7108" s="19"/>
      <c r="EII7108" s="19"/>
      <c r="EIJ7108" s="19"/>
      <c r="EIK7108" s="19"/>
      <c r="EIL7108" s="19"/>
      <c r="EIM7108" s="19"/>
      <c r="EIN7108" s="19"/>
      <c r="EIO7108" s="19"/>
      <c r="EIP7108" s="19"/>
      <c r="EIQ7108" s="19"/>
      <c r="EIR7108" s="19"/>
      <c r="EIS7108" s="19"/>
      <c r="EIT7108" s="19"/>
      <c r="EIU7108" s="19"/>
      <c r="EIV7108" s="19"/>
      <c r="EIW7108" s="19"/>
      <c r="EIX7108" s="19"/>
      <c r="EIY7108" s="19"/>
      <c r="EIZ7108" s="19"/>
      <c r="EJA7108" s="19"/>
      <c r="EJB7108" s="19"/>
      <c r="EJC7108" s="19"/>
      <c r="EJD7108" s="19"/>
      <c r="EJE7108" s="19"/>
      <c r="EJF7108" s="19"/>
      <c r="EJG7108" s="19"/>
      <c r="EJH7108" s="19"/>
      <c r="EJI7108" s="19"/>
      <c r="EJJ7108" s="19"/>
      <c r="EJK7108" s="19"/>
      <c r="EJL7108" s="19"/>
      <c r="EJM7108" s="19"/>
      <c r="EJN7108" s="19"/>
      <c r="EJO7108" s="19"/>
      <c r="EJP7108" s="19"/>
      <c r="EJQ7108" s="19"/>
      <c r="EJR7108" s="19"/>
      <c r="EJS7108" s="19"/>
      <c r="EJT7108" s="19"/>
      <c r="EJU7108" s="19"/>
      <c r="EJV7108" s="19"/>
      <c r="EJW7108" s="19"/>
      <c r="EJX7108" s="19"/>
      <c r="EJY7108" s="19"/>
      <c r="EJZ7108" s="19"/>
      <c r="EKA7108" s="19"/>
      <c r="EKB7108" s="19"/>
      <c r="EKC7108" s="19"/>
      <c r="EKD7108" s="19"/>
      <c r="EKE7108" s="19"/>
      <c r="EKF7108" s="19"/>
      <c r="EKG7108" s="19"/>
      <c r="EKH7108" s="19"/>
      <c r="EKI7108" s="19"/>
      <c r="EKJ7108" s="19"/>
      <c r="EKK7108" s="19"/>
      <c r="EKL7108" s="19"/>
      <c r="EKM7108" s="19"/>
      <c r="EKN7108" s="19"/>
      <c r="EKO7108" s="19"/>
      <c r="EKP7108" s="19"/>
      <c r="EKQ7108" s="19"/>
      <c r="EKR7108" s="19"/>
      <c r="EKS7108" s="19"/>
      <c r="EKT7108" s="19"/>
      <c r="EKU7108" s="19"/>
      <c r="EKV7108" s="19"/>
      <c r="EKW7108" s="19"/>
      <c r="EKX7108" s="19"/>
      <c r="EKY7108" s="19"/>
      <c r="EKZ7108" s="19"/>
      <c r="ELA7108" s="19"/>
      <c r="ELB7108" s="19"/>
      <c r="ELC7108" s="19"/>
      <c r="ELD7108" s="19"/>
      <c r="ELE7108" s="19"/>
      <c r="ELF7108" s="19"/>
      <c r="ELG7108" s="19"/>
      <c r="ELH7108" s="19"/>
      <c r="ELI7108" s="19"/>
      <c r="ELJ7108" s="19"/>
      <c r="ELK7108" s="19"/>
      <c r="ELL7108" s="19"/>
      <c r="ELM7108" s="19"/>
      <c r="ELN7108" s="19"/>
      <c r="ELO7108" s="19"/>
      <c r="ELP7108" s="19"/>
      <c r="ELQ7108" s="19"/>
      <c r="ELR7108" s="19"/>
      <c r="ELS7108" s="19"/>
      <c r="ELT7108" s="19"/>
      <c r="ELU7108" s="19"/>
      <c r="ELV7108" s="19"/>
      <c r="ELW7108" s="19"/>
      <c r="ELX7108" s="19"/>
      <c r="ELY7108" s="19"/>
      <c r="ELZ7108" s="19"/>
      <c r="EMA7108" s="19"/>
      <c r="EMB7108" s="19"/>
      <c r="EMC7108" s="19"/>
      <c r="EMD7108" s="19"/>
      <c r="EME7108" s="19"/>
      <c r="EMF7108" s="19"/>
      <c r="EMG7108" s="19"/>
      <c r="EMH7108" s="19"/>
      <c r="EMI7108" s="19"/>
      <c r="EMJ7108" s="19"/>
      <c r="EMK7108" s="19"/>
      <c r="EML7108" s="19"/>
      <c r="EMM7108" s="19"/>
      <c r="EMN7108" s="19"/>
      <c r="EMO7108" s="19"/>
      <c r="EMP7108" s="19"/>
      <c r="EMQ7108" s="19"/>
      <c r="EMR7108" s="19"/>
      <c r="EMS7108" s="19"/>
      <c r="EMT7108" s="19"/>
      <c r="EMU7108" s="19"/>
      <c r="EMV7108" s="19"/>
      <c r="EMW7108" s="19"/>
      <c r="EMX7108" s="19"/>
      <c r="EMY7108" s="19"/>
      <c r="EMZ7108" s="19"/>
      <c r="ENA7108" s="19"/>
      <c r="ENB7108" s="19"/>
      <c r="ENC7108" s="19"/>
      <c r="END7108" s="19"/>
      <c r="ENE7108" s="19"/>
      <c r="ENF7108" s="19"/>
      <c r="ENG7108" s="19"/>
      <c r="ENH7108" s="19"/>
      <c r="ENI7108" s="19"/>
      <c r="ENJ7108" s="19"/>
      <c r="ENK7108" s="19"/>
      <c r="ENL7108" s="19"/>
      <c r="ENM7108" s="19"/>
      <c r="ENN7108" s="19"/>
      <c r="ENO7108" s="19"/>
      <c r="ENP7108" s="19"/>
      <c r="ENQ7108" s="19"/>
      <c r="ENR7108" s="19"/>
      <c r="ENS7108" s="19"/>
      <c r="ENT7108" s="19"/>
      <c r="ENU7108" s="19"/>
      <c r="ENV7108" s="19"/>
      <c r="ENW7108" s="19"/>
      <c r="ENX7108" s="19"/>
      <c r="ENY7108" s="19"/>
      <c r="ENZ7108" s="19"/>
      <c r="EOA7108" s="19"/>
      <c r="EOB7108" s="19"/>
      <c r="EOC7108" s="19"/>
      <c r="EOD7108" s="19"/>
      <c r="EOE7108" s="19"/>
      <c r="EOF7108" s="19"/>
      <c r="EOG7108" s="19"/>
      <c r="EOH7108" s="19"/>
      <c r="EOI7108" s="19"/>
      <c r="EOJ7108" s="19"/>
      <c r="EOK7108" s="19"/>
      <c r="EOL7108" s="19"/>
      <c r="EOM7108" s="19"/>
      <c r="EON7108" s="19"/>
      <c r="EOO7108" s="19"/>
      <c r="EOP7108" s="19"/>
      <c r="EOQ7108" s="19"/>
      <c r="EOR7108" s="19"/>
      <c r="EOS7108" s="19"/>
      <c r="EOT7108" s="19"/>
      <c r="EOU7108" s="19"/>
      <c r="EOV7108" s="19"/>
      <c r="EOW7108" s="19"/>
      <c r="EOX7108" s="19"/>
      <c r="EOY7108" s="19"/>
      <c r="EOZ7108" s="19"/>
      <c r="EPA7108" s="19"/>
      <c r="EPB7108" s="19"/>
      <c r="EPC7108" s="19"/>
      <c r="EPD7108" s="19"/>
      <c r="EPE7108" s="19"/>
      <c r="EPF7108" s="19"/>
      <c r="EPG7108" s="19"/>
      <c r="EPH7108" s="19"/>
      <c r="EPI7108" s="19"/>
      <c r="EPJ7108" s="19"/>
      <c r="EPK7108" s="19"/>
      <c r="EPL7108" s="19"/>
      <c r="EPM7108" s="19"/>
      <c r="EPN7108" s="19"/>
      <c r="EPO7108" s="19"/>
      <c r="EPP7108" s="19"/>
      <c r="EPQ7108" s="19"/>
      <c r="EPR7108" s="19"/>
      <c r="EPS7108" s="19"/>
      <c r="EPT7108" s="19"/>
      <c r="EPU7108" s="19"/>
      <c r="EPV7108" s="19"/>
      <c r="EPW7108" s="19"/>
      <c r="EPX7108" s="19"/>
      <c r="EPY7108" s="19"/>
      <c r="EPZ7108" s="19"/>
      <c r="EQA7108" s="19"/>
      <c r="EQB7108" s="19"/>
      <c r="EQC7108" s="19"/>
      <c r="EQD7108" s="19"/>
      <c r="EQE7108" s="19"/>
      <c r="EQF7108" s="19"/>
      <c r="EQG7108" s="19"/>
      <c r="EQH7108" s="19"/>
      <c r="EQI7108" s="19"/>
      <c r="EQJ7108" s="19"/>
      <c r="EQK7108" s="19"/>
      <c r="EQL7108" s="19"/>
      <c r="EQM7108" s="19"/>
      <c r="EQN7108" s="19"/>
      <c r="EQO7108" s="19"/>
      <c r="EQP7108" s="19"/>
      <c r="EQQ7108" s="19"/>
      <c r="EQR7108" s="19"/>
      <c r="EQS7108" s="19"/>
      <c r="EQT7108" s="19"/>
      <c r="EQU7108" s="19"/>
      <c r="EQV7108" s="19"/>
      <c r="EQW7108" s="19"/>
      <c r="EQX7108" s="19"/>
      <c r="EQY7108" s="19"/>
      <c r="EQZ7108" s="19"/>
      <c r="ERA7108" s="19"/>
      <c r="ERB7108" s="19"/>
      <c r="ERC7108" s="19"/>
      <c r="ERD7108" s="19"/>
      <c r="ERE7108" s="19"/>
      <c r="ERF7108" s="19"/>
      <c r="ERG7108" s="19"/>
      <c r="ERH7108" s="19"/>
      <c r="ERI7108" s="19"/>
      <c r="ERJ7108" s="19"/>
      <c r="ERK7108" s="19"/>
      <c r="ERL7108" s="19"/>
      <c r="ERM7108" s="19"/>
      <c r="ERN7108" s="19"/>
      <c r="ERO7108" s="19"/>
      <c r="ERP7108" s="19"/>
      <c r="ERQ7108" s="19"/>
      <c r="ERR7108" s="19"/>
      <c r="ERS7108" s="19"/>
      <c r="ERT7108" s="19"/>
      <c r="ERU7108" s="19"/>
      <c r="ERV7108" s="19"/>
      <c r="ERW7108" s="19"/>
      <c r="ERX7108" s="19"/>
      <c r="ERY7108" s="19"/>
      <c r="ERZ7108" s="19"/>
      <c r="ESA7108" s="19"/>
      <c r="ESB7108" s="19"/>
      <c r="ESC7108" s="19"/>
      <c r="ESD7108" s="19"/>
      <c r="ESE7108" s="19"/>
      <c r="ESF7108" s="19"/>
      <c r="ESG7108" s="19"/>
      <c r="ESH7108" s="19"/>
      <c r="ESI7108" s="19"/>
      <c r="ESJ7108" s="19"/>
      <c r="ESK7108" s="19"/>
      <c r="ESL7108" s="19"/>
      <c r="ESM7108" s="19"/>
      <c r="ESN7108" s="19"/>
      <c r="ESO7108" s="19"/>
      <c r="ESP7108" s="19"/>
      <c r="ESQ7108" s="19"/>
      <c r="ESR7108" s="19"/>
      <c r="ESS7108" s="19"/>
      <c r="EST7108" s="19"/>
      <c r="ESU7108" s="19"/>
      <c r="ESV7108" s="19"/>
      <c r="ESW7108" s="19"/>
      <c r="ESX7108" s="19"/>
      <c r="ESY7108" s="19"/>
      <c r="ESZ7108" s="19"/>
      <c r="ETA7108" s="19"/>
      <c r="ETB7108" s="19"/>
      <c r="ETC7108" s="19"/>
      <c r="ETD7108" s="19"/>
      <c r="ETE7108" s="19"/>
      <c r="ETF7108" s="19"/>
      <c r="ETG7108" s="19"/>
      <c r="ETH7108" s="19"/>
      <c r="ETI7108" s="19"/>
      <c r="ETJ7108" s="19"/>
      <c r="ETK7108" s="19"/>
      <c r="ETL7108" s="19"/>
      <c r="ETM7108" s="19"/>
      <c r="ETN7108" s="19"/>
      <c r="ETO7108" s="19"/>
      <c r="ETP7108" s="19"/>
      <c r="ETQ7108" s="19"/>
      <c r="ETR7108" s="19"/>
      <c r="ETS7108" s="19"/>
      <c r="ETT7108" s="19"/>
      <c r="ETU7108" s="19"/>
      <c r="ETV7108" s="19"/>
      <c r="ETW7108" s="19"/>
      <c r="ETX7108" s="19"/>
      <c r="ETY7108" s="19"/>
      <c r="ETZ7108" s="19"/>
      <c r="EUA7108" s="19"/>
      <c r="EUB7108" s="19"/>
      <c r="EUC7108" s="19"/>
      <c r="EUD7108" s="19"/>
      <c r="EUE7108" s="19"/>
      <c r="EUF7108" s="19"/>
      <c r="EUG7108" s="19"/>
      <c r="EUH7108" s="19"/>
      <c r="EUI7108" s="19"/>
      <c r="EUJ7108" s="19"/>
      <c r="EUK7108" s="19"/>
      <c r="EUL7108" s="19"/>
      <c r="EUM7108" s="19"/>
      <c r="EUN7108" s="19"/>
      <c r="EUO7108" s="19"/>
      <c r="EUP7108" s="19"/>
      <c r="EUQ7108" s="19"/>
      <c r="EUR7108" s="19"/>
      <c r="EUS7108" s="19"/>
      <c r="EUT7108" s="19"/>
      <c r="EUU7108" s="19"/>
      <c r="EUV7108" s="19"/>
      <c r="EUW7108" s="19"/>
      <c r="EUX7108" s="19"/>
      <c r="EUY7108" s="19"/>
      <c r="EUZ7108" s="19"/>
      <c r="EVA7108" s="19"/>
      <c r="EVB7108" s="19"/>
      <c r="EVC7108" s="19"/>
      <c r="EVD7108" s="19"/>
      <c r="EVE7108" s="19"/>
      <c r="EVF7108" s="19"/>
      <c r="EVG7108" s="19"/>
      <c r="EVH7108" s="19"/>
      <c r="EVI7108" s="19"/>
      <c r="EVJ7108" s="19"/>
      <c r="EVK7108" s="19"/>
      <c r="EVL7108" s="19"/>
      <c r="EVM7108" s="19"/>
      <c r="EVN7108" s="19"/>
      <c r="EVO7108" s="19"/>
      <c r="EVP7108" s="19"/>
      <c r="EVQ7108" s="19"/>
      <c r="EVR7108" s="19"/>
      <c r="EVS7108" s="19"/>
      <c r="EVT7108" s="19"/>
      <c r="EVU7108" s="19"/>
      <c r="EVV7108" s="19"/>
      <c r="EVW7108" s="19"/>
      <c r="EVX7108" s="19"/>
      <c r="EVY7108" s="19"/>
      <c r="EVZ7108" s="19"/>
      <c r="EWA7108" s="19"/>
      <c r="EWB7108" s="19"/>
      <c r="EWC7108" s="19"/>
      <c r="EWD7108" s="19"/>
      <c r="EWE7108" s="19"/>
      <c r="EWF7108" s="19"/>
      <c r="EWG7108" s="19"/>
      <c r="EWH7108" s="19"/>
      <c r="EWI7108" s="19"/>
      <c r="EWJ7108" s="19"/>
      <c r="EWK7108" s="19"/>
      <c r="EWL7108" s="19"/>
      <c r="EWM7108" s="19"/>
      <c r="EWN7108" s="19"/>
      <c r="EWO7108" s="19"/>
      <c r="EWP7108" s="19"/>
      <c r="EWQ7108" s="19"/>
      <c r="EWR7108" s="19"/>
      <c r="EWS7108" s="19"/>
      <c r="EWT7108" s="19"/>
      <c r="EWU7108" s="19"/>
      <c r="EWV7108" s="19"/>
      <c r="EWW7108" s="19"/>
      <c r="EWX7108" s="19"/>
      <c r="EWY7108" s="19"/>
      <c r="EWZ7108" s="19"/>
      <c r="EXA7108" s="19"/>
      <c r="EXB7108" s="19"/>
      <c r="EXC7108" s="19"/>
      <c r="EXD7108" s="19"/>
      <c r="EXE7108" s="19"/>
      <c r="EXF7108" s="19"/>
      <c r="EXG7108" s="19"/>
      <c r="EXH7108" s="19"/>
      <c r="EXI7108" s="19"/>
      <c r="EXJ7108" s="19"/>
      <c r="EXK7108" s="19"/>
      <c r="EXL7108" s="19"/>
      <c r="EXM7108" s="19"/>
      <c r="EXN7108" s="19"/>
      <c r="EXO7108" s="19"/>
      <c r="EXP7108" s="19"/>
      <c r="EXQ7108" s="19"/>
      <c r="EXR7108" s="19"/>
      <c r="EXS7108" s="19"/>
      <c r="EXT7108" s="19"/>
      <c r="EXU7108" s="19"/>
      <c r="EXV7108" s="19"/>
      <c r="EXW7108" s="19"/>
      <c r="EXX7108" s="19"/>
      <c r="EXY7108" s="19"/>
      <c r="EXZ7108" s="19"/>
      <c r="EYA7108" s="19"/>
      <c r="EYB7108" s="19"/>
      <c r="EYC7108" s="19"/>
      <c r="EYD7108" s="19"/>
      <c r="EYE7108" s="19"/>
      <c r="EYF7108" s="19"/>
      <c r="EYG7108" s="19"/>
      <c r="EYH7108" s="19"/>
      <c r="EYI7108" s="19"/>
      <c r="EYJ7108" s="19"/>
      <c r="EYK7108" s="19"/>
      <c r="EYL7108" s="19"/>
      <c r="EYM7108" s="19"/>
      <c r="EYN7108" s="19"/>
      <c r="EYO7108" s="19"/>
      <c r="EYP7108" s="19"/>
      <c r="EYQ7108" s="19"/>
      <c r="EYR7108" s="19"/>
      <c r="EYS7108" s="19"/>
      <c r="EYT7108" s="19"/>
      <c r="EYU7108" s="19"/>
      <c r="EYV7108" s="19"/>
      <c r="EYW7108" s="19"/>
      <c r="EYX7108" s="19"/>
      <c r="EYY7108" s="19"/>
      <c r="EYZ7108" s="19"/>
      <c r="EZA7108" s="19"/>
      <c r="EZB7108" s="19"/>
      <c r="EZC7108" s="19"/>
      <c r="EZD7108" s="19"/>
      <c r="EZE7108" s="19"/>
      <c r="EZF7108" s="19"/>
      <c r="EZG7108" s="19"/>
      <c r="EZH7108" s="19"/>
      <c r="EZI7108" s="19"/>
      <c r="EZJ7108" s="19"/>
      <c r="EZK7108" s="19"/>
      <c r="EZL7108" s="19"/>
      <c r="EZM7108" s="19"/>
      <c r="EZN7108" s="19"/>
      <c r="EZO7108" s="19"/>
      <c r="EZP7108" s="19"/>
      <c r="EZQ7108" s="19"/>
      <c r="EZR7108" s="19"/>
      <c r="EZS7108" s="19"/>
      <c r="EZT7108" s="19"/>
      <c r="EZU7108" s="19"/>
      <c r="EZV7108" s="19"/>
      <c r="EZW7108" s="19"/>
      <c r="EZX7108" s="19"/>
      <c r="EZY7108" s="19"/>
      <c r="EZZ7108" s="19"/>
      <c r="FAA7108" s="19"/>
      <c r="FAB7108" s="19"/>
      <c r="FAC7108" s="19"/>
      <c r="FAD7108" s="19"/>
      <c r="FAE7108" s="19"/>
      <c r="FAF7108" s="19"/>
      <c r="FAG7108" s="19"/>
      <c r="FAH7108" s="19"/>
      <c r="FAI7108" s="19"/>
      <c r="FAJ7108" s="19"/>
      <c r="FAK7108" s="19"/>
      <c r="FAL7108" s="19"/>
      <c r="FAM7108" s="19"/>
      <c r="FAN7108" s="19"/>
      <c r="FAO7108" s="19"/>
      <c r="FAP7108" s="19"/>
      <c r="FAQ7108" s="19"/>
      <c r="FAR7108" s="19"/>
      <c r="FAS7108" s="19"/>
      <c r="FAT7108" s="19"/>
      <c r="FAU7108" s="19"/>
      <c r="FAV7108" s="19"/>
      <c r="FAW7108" s="19"/>
      <c r="FAX7108" s="19"/>
      <c r="FAY7108" s="19"/>
      <c r="FAZ7108" s="19"/>
      <c r="FBA7108" s="19"/>
      <c r="FBB7108" s="19"/>
      <c r="FBC7108" s="19"/>
      <c r="FBD7108" s="19"/>
      <c r="FBE7108" s="19"/>
      <c r="FBF7108" s="19"/>
      <c r="FBG7108" s="19"/>
      <c r="FBH7108" s="19"/>
      <c r="FBI7108" s="19"/>
      <c r="FBJ7108" s="19"/>
      <c r="FBK7108" s="19"/>
      <c r="FBL7108" s="19"/>
      <c r="FBM7108" s="19"/>
      <c r="FBN7108" s="19"/>
      <c r="FBO7108" s="19"/>
      <c r="FBP7108" s="19"/>
      <c r="FBQ7108" s="19"/>
      <c r="FBR7108" s="19"/>
      <c r="FBS7108" s="19"/>
      <c r="FBT7108" s="19"/>
      <c r="FBU7108" s="19"/>
      <c r="FBV7108" s="19"/>
      <c r="FBW7108" s="19"/>
      <c r="FBX7108" s="19"/>
      <c r="FBY7108" s="19"/>
      <c r="FBZ7108" s="19"/>
      <c r="FCA7108" s="19"/>
      <c r="FCB7108" s="19"/>
      <c r="FCC7108" s="19"/>
      <c r="FCD7108" s="19"/>
      <c r="FCE7108" s="19"/>
      <c r="FCF7108" s="19"/>
      <c r="FCG7108" s="19"/>
      <c r="FCH7108" s="19"/>
      <c r="FCI7108" s="19"/>
      <c r="FCJ7108" s="19"/>
      <c r="FCK7108" s="19"/>
      <c r="FCL7108" s="19"/>
      <c r="FCM7108" s="19"/>
      <c r="FCN7108" s="19"/>
      <c r="FCO7108" s="19"/>
      <c r="FCP7108" s="19"/>
      <c r="FCQ7108" s="19"/>
      <c r="FCR7108" s="19"/>
      <c r="FCS7108" s="19"/>
      <c r="FCT7108" s="19"/>
      <c r="FCU7108" s="19"/>
      <c r="FCV7108" s="19"/>
      <c r="FCW7108" s="19"/>
      <c r="FCX7108" s="19"/>
      <c r="FCY7108" s="19"/>
      <c r="FCZ7108" s="19"/>
      <c r="FDA7108" s="19"/>
      <c r="FDB7108" s="19"/>
      <c r="FDC7108" s="19"/>
      <c r="FDD7108" s="19"/>
      <c r="FDE7108" s="19"/>
      <c r="FDF7108" s="19"/>
      <c r="FDG7108" s="19"/>
      <c r="FDH7108" s="19"/>
      <c r="FDI7108" s="19"/>
      <c r="FDJ7108" s="19"/>
      <c r="FDK7108" s="19"/>
      <c r="FDL7108" s="19"/>
      <c r="FDM7108" s="19"/>
      <c r="FDN7108" s="19"/>
      <c r="FDO7108" s="19"/>
      <c r="FDP7108" s="19"/>
      <c r="FDQ7108" s="19"/>
      <c r="FDR7108" s="19"/>
      <c r="FDS7108" s="19"/>
      <c r="FDT7108" s="19"/>
      <c r="FDU7108" s="19"/>
      <c r="FDV7108" s="19"/>
      <c r="FDW7108" s="19"/>
      <c r="FDX7108" s="19"/>
      <c r="FDY7108" s="19"/>
      <c r="FDZ7108" s="19"/>
      <c r="FEA7108" s="19"/>
      <c r="FEB7108" s="19"/>
      <c r="FEC7108" s="19"/>
      <c r="FED7108" s="19"/>
      <c r="FEE7108" s="19"/>
      <c r="FEF7108" s="19"/>
      <c r="FEG7108" s="19"/>
      <c r="FEH7108" s="19"/>
      <c r="FEI7108" s="19"/>
      <c r="FEJ7108" s="19"/>
      <c r="FEK7108" s="19"/>
      <c r="FEL7108" s="19"/>
      <c r="FEM7108" s="19"/>
      <c r="FEN7108" s="19"/>
      <c r="FEO7108" s="19"/>
      <c r="FEP7108" s="19"/>
      <c r="FEQ7108" s="19"/>
      <c r="FER7108" s="19"/>
      <c r="FES7108" s="19"/>
      <c r="FET7108" s="19"/>
      <c r="FEU7108" s="19"/>
      <c r="FEV7108" s="19"/>
      <c r="FEW7108" s="19"/>
      <c r="FEX7108" s="19"/>
      <c r="FEY7108" s="19"/>
      <c r="FEZ7108" s="19"/>
      <c r="FFA7108" s="19"/>
      <c r="FFB7108" s="19"/>
      <c r="FFC7108" s="19"/>
      <c r="FFD7108" s="19"/>
      <c r="FFE7108" s="19"/>
      <c r="FFF7108" s="19"/>
      <c r="FFG7108" s="19"/>
      <c r="FFH7108" s="19"/>
      <c r="FFI7108" s="19"/>
      <c r="FFJ7108" s="19"/>
      <c r="FFK7108" s="19"/>
      <c r="FFL7108" s="19"/>
      <c r="FFM7108" s="19"/>
      <c r="FFN7108" s="19"/>
      <c r="FFO7108" s="19"/>
      <c r="FFP7108" s="19"/>
      <c r="FFQ7108" s="19"/>
      <c r="FFR7108" s="19"/>
      <c r="FFS7108" s="19"/>
      <c r="FFT7108" s="19"/>
      <c r="FFU7108" s="19"/>
      <c r="FFV7108" s="19"/>
      <c r="FFW7108" s="19"/>
      <c r="FFX7108" s="19"/>
      <c r="FFY7108" s="19"/>
      <c r="FFZ7108" s="19"/>
      <c r="FGA7108" s="19"/>
      <c r="FGB7108" s="19"/>
      <c r="FGC7108" s="19"/>
      <c r="FGD7108" s="19"/>
      <c r="FGE7108" s="19"/>
      <c r="FGF7108" s="19"/>
      <c r="FGG7108" s="19"/>
      <c r="FGH7108" s="19"/>
      <c r="FGI7108" s="19"/>
      <c r="FGJ7108" s="19"/>
      <c r="FGK7108" s="19"/>
      <c r="FGL7108" s="19"/>
      <c r="FGM7108" s="19"/>
      <c r="FGN7108" s="19"/>
      <c r="FGO7108" s="19"/>
      <c r="FGP7108" s="19"/>
      <c r="FGQ7108" s="19"/>
      <c r="FGR7108" s="19"/>
      <c r="FGS7108" s="19"/>
      <c r="FGT7108" s="19"/>
      <c r="FGU7108" s="19"/>
      <c r="FGV7108" s="19"/>
      <c r="FGW7108" s="19"/>
      <c r="FGX7108" s="19"/>
      <c r="FGY7108" s="19"/>
      <c r="FGZ7108" s="19"/>
      <c r="FHA7108" s="19"/>
      <c r="FHB7108" s="19"/>
      <c r="FHC7108" s="19"/>
      <c r="FHD7108" s="19"/>
      <c r="FHE7108" s="19"/>
      <c r="FHF7108" s="19"/>
      <c r="FHG7108" s="19"/>
      <c r="FHH7108" s="19"/>
      <c r="FHI7108" s="19"/>
      <c r="FHJ7108" s="19"/>
      <c r="FHK7108" s="19"/>
      <c r="FHL7108" s="19"/>
      <c r="FHM7108" s="19"/>
      <c r="FHN7108" s="19"/>
      <c r="FHO7108" s="19"/>
      <c r="FHP7108" s="19"/>
      <c r="FHQ7108" s="19"/>
      <c r="FHR7108" s="19"/>
      <c r="FHS7108" s="19"/>
      <c r="FHT7108" s="19"/>
      <c r="FHU7108" s="19"/>
      <c r="FHV7108" s="19"/>
      <c r="FHW7108" s="19"/>
      <c r="FHX7108" s="19"/>
      <c r="FHY7108" s="19"/>
      <c r="FHZ7108" s="19"/>
      <c r="FIA7108" s="19"/>
      <c r="FIB7108" s="19"/>
      <c r="FIC7108" s="19"/>
      <c r="FID7108" s="19"/>
      <c r="FIE7108" s="19"/>
      <c r="FIF7108" s="19"/>
      <c r="FIG7108" s="19"/>
      <c r="FIH7108" s="19"/>
      <c r="FII7108" s="19"/>
      <c r="FIJ7108" s="19"/>
      <c r="FIK7108" s="19"/>
      <c r="FIL7108" s="19"/>
      <c r="FIM7108" s="19"/>
      <c r="FIN7108" s="19"/>
      <c r="FIO7108" s="19"/>
      <c r="FIP7108" s="19"/>
      <c r="FIQ7108" s="19"/>
      <c r="FIR7108" s="19"/>
      <c r="FIS7108" s="19"/>
      <c r="FIT7108" s="19"/>
      <c r="FIU7108" s="19"/>
      <c r="FIV7108" s="19"/>
      <c r="FIW7108" s="19"/>
      <c r="FIX7108" s="19"/>
      <c r="FIY7108" s="19"/>
      <c r="FIZ7108" s="19"/>
      <c r="FJA7108" s="19"/>
      <c r="FJB7108" s="19"/>
      <c r="FJC7108" s="19"/>
      <c r="FJD7108" s="19"/>
      <c r="FJE7108" s="19"/>
      <c r="FJF7108" s="19"/>
      <c r="FJG7108" s="19"/>
      <c r="FJH7108" s="19"/>
      <c r="FJI7108" s="19"/>
      <c r="FJJ7108" s="19"/>
      <c r="FJK7108" s="19"/>
      <c r="FJL7108" s="19"/>
      <c r="FJM7108" s="19"/>
      <c r="FJN7108" s="19"/>
      <c r="FJO7108" s="19"/>
      <c r="FJP7108" s="19"/>
      <c r="FJQ7108" s="19"/>
      <c r="FJR7108" s="19"/>
      <c r="FJS7108" s="19"/>
      <c r="FJT7108" s="19"/>
      <c r="FJU7108" s="19"/>
      <c r="FJV7108" s="19"/>
      <c r="FJW7108" s="19"/>
      <c r="FJX7108" s="19"/>
      <c r="FJY7108" s="19"/>
      <c r="FJZ7108" s="19"/>
      <c r="FKA7108" s="19"/>
      <c r="FKB7108" s="19"/>
      <c r="FKC7108" s="19"/>
      <c r="FKD7108" s="19"/>
      <c r="FKE7108" s="19"/>
      <c r="FKF7108" s="19"/>
      <c r="FKG7108" s="19"/>
      <c r="FKH7108" s="19"/>
      <c r="FKI7108" s="19"/>
      <c r="FKJ7108" s="19"/>
      <c r="FKK7108" s="19"/>
      <c r="FKL7108" s="19"/>
      <c r="FKM7108" s="19"/>
      <c r="FKN7108" s="19"/>
      <c r="FKO7108" s="19"/>
      <c r="FKP7108" s="19"/>
      <c r="FKQ7108" s="19"/>
      <c r="FKR7108" s="19"/>
      <c r="FKS7108" s="19"/>
      <c r="FKT7108" s="19"/>
      <c r="FKU7108" s="19"/>
      <c r="FKV7108" s="19"/>
      <c r="FKW7108" s="19"/>
      <c r="FKX7108" s="19"/>
      <c r="FKY7108" s="19"/>
      <c r="FKZ7108" s="19"/>
      <c r="FLA7108" s="19"/>
      <c r="FLB7108" s="19"/>
      <c r="FLC7108" s="19"/>
      <c r="FLD7108" s="19"/>
      <c r="FLE7108" s="19"/>
      <c r="FLF7108" s="19"/>
      <c r="FLG7108" s="19"/>
      <c r="FLH7108" s="19"/>
      <c r="FLI7108" s="19"/>
      <c r="FLJ7108" s="19"/>
      <c r="FLK7108" s="19"/>
      <c r="FLL7108" s="19"/>
      <c r="FLM7108" s="19"/>
      <c r="FLN7108" s="19"/>
      <c r="FLO7108" s="19"/>
      <c r="FLP7108" s="19"/>
      <c r="FLQ7108" s="19"/>
      <c r="FLR7108" s="19"/>
      <c r="FLS7108" s="19"/>
      <c r="FLT7108" s="19"/>
      <c r="FLU7108" s="19"/>
      <c r="FLV7108" s="19"/>
      <c r="FLW7108" s="19"/>
      <c r="FLX7108" s="19"/>
      <c r="FLY7108" s="19"/>
      <c r="FLZ7108" s="19"/>
      <c r="FMA7108" s="19"/>
      <c r="FMB7108" s="19"/>
      <c r="FMC7108" s="19"/>
      <c r="FMD7108" s="19"/>
      <c r="FME7108" s="19"/>
      <c r="FMF7108" s="19"/>
      <c r="FMG7108" s="19"/>
      <c r="FMH7108" s="19"/>
      <c r="FMI7108" s="19"/>
      <c r="FMJ7108" s="19"/>
      <c r="FMK7108" s="19"/>
      <c r="FML7108" s="19"/>
      <c r="FMM7108" s="19"/>
      <c r="FMN7108" s="19"/>
      <c r="FMO7108" s="19"/>
      <c r="FMP7108" s="19"/>
      <c r="FMQ7108" s="19"/>
      <c r="FMR7108" s="19"/>
      <c r="FMS7108" s="19"/>
      <c r="FMT7108" s="19"/>
      <c r="FMU7108" s="19"/>
      <c r="FMV7108" s="19"/>
      <c r="FMW7108" s="19"/>
      <c r="FMX7108" s="19"/>
      <c r="FMY7108" s="19"/>
      <c r="FMZ7108" s="19"/>
      <c r="FNA7108" s="19"/>
      <c r="FNB7108" s="19"/>
      <c r="FNC7108" s="19"/>
      <c r="FND7108" s="19"/>
      <c r="FNE7108" s="19"/>
      <c r="FNF7108" s="19"/>
      <c r="FNG7108" s="19"/>
      <c r="FNH7108" s="19"/>
      <c r="FNI7108" s="19"/>
      <c r="FNJ7108" s="19"/>
      <c r="FNK7108" s="19"/>
      <c r="FNL7108" s="19"/>
      <c r="FNM7108" s="19"/>
      <c r="FNN7108" s="19"/>
      <c r="FNO7108" s="19"/>
      <c r="FNP7108" s="19"/>
      <c r="FNQ7108" s="19"/>
      <c r="FNR7108" s="19"/>
      <c r="FNS7108" s="19"/>
      <c r="FNT7108" s="19"/>
      <c r="FNU7108" s="19"/>
      <c r="FNV7108" s="19"/>
      <c r="FNW7108" s="19"/>
      <c r="FNX7108" s="19"/>
      <c r="FNY7108" s="19"/>
      <c r="FNZ7108" s="19"/>
      <c r="FOA7108" s="19"/>
      <c r="FOB7108" s="19"/>
      <c r="FOC7108" s="19"/>
      <c r="FOD7108" s="19"/>
      <c r="FOE7108" s="19"/>
      <c r="FOF7108" s="19"/>
      <c r="FOG7108" s="19"/>
      <c r="FOH7108" s="19"/>
      <c r="FOI7108" s="19"/>
      <c r="FOJ7108" s="19"/>
      <c r="FOK7108" s="19"/>
      <c r="FOL7108" s="19"/>
      <c r="FOM7108" s="19"/>
      <c r="FON7108" s="19"/>
      <c r="FOO7108" s="19"/>
      <c r="FOP7108" s="19"/>
      <c r="FOQ7108" s="19"/>
      <c r="FOR7108" s="19"/>
      <c r="FOS7108" s="19"/>
      <c r="FOT7108" s="19"/>
      <c r="FOU7108" s="19"/>
      <c r="FOV7108" s="19"/>
      <c r="FOW7108" s="19"/>
      <c r="FOX7108" s="19"/>
      <c r="FOY7108" s="19"/>
      <c r="FOZ7108" s="19"/>
      <c r="FPA7108" s="19"/>
      <c r="FPB7108" s="19"/>
      <c r="FPC7108" s="19"/>
      <c r="FPD7108" s="19"/>
      <c r="FPE7108" s="19"/>
      <c r="FPF7108" s="19"/>
      <c r="FPG7108" s="19"/>
      <c r="FPH7108" s="19"/>
      <c r="FPI7108" s="19"/>
      <c r="FPJ7108" s="19"/>
      <c r="FPK7108" s="19"/>
      <c r="FPL7108" s="19"/>
      <c r="FPM7108" s="19"/>
      <c r="FPN7108" s="19"/>
      <c r="FPO7108" s="19"/>
      <c r="FPP7108" s="19"/>
      <c r="FPQ7108" s="19"/>
      <c r="FPR7108" s="19"/>
      <c r="FPS7108" s="19"/>
      <c r="FPT7108" s="19"/>
      <c r="FPU7108" s="19"/>
      <c r="FPV7108" s="19"/>
      <c r="FPW7108" s="19"/>
      <c r="FPX7108" s="19"/>
      <c r="FPY7108" s="19"/>
      <c r="FPZ7108" s="19"/>
      <c r="FQA7108" s="19"/>
      <c r="FQB7108" s="19"/>
      <c r="FQC7108" s="19"/>
      <c r="FQD7108" s="19"/>
      <c r="FQE7108" s="19"/>
      <c r="FQF7108" s="19"/>
      <c r="FQG7108" s="19"/>
      <c r="FQH7108" s="19"/>
      <c r="FQI7108" s="19"/>
      <c r="FQJ7108" s="19"/>
      <c r="FQK7108" s="19"/>
      <c r="FQL7108" s="19"/>
      <c r="FQM7108" s="19"/>
      <c r="FQN7108" s="19"/>
      <c r="FQO7108" s="19"/>
      <c r="FQP7108" s="19"/>
      <c r="FQQ7108" s="19"/>
      <c r="FQR7108" s="19"/>
      <c r="FQS7108" s="19"/>
      <c r="FQT7108" s="19"/>
      <c r="FQU7108" s="19"/>
      <c r="FQV7108" s="19"/>
      <c r="FQW7108" s="19"/>
      <c r="FQX7108" s="19"/>
      <c r="FQY7108" s="19"/>
      <c r="FQZ7108" s="19"/>
      <c r="FRA7108" s="19"/>
      <c r="FRB7108" s="19"/>
      <c r="FRC7108" s="19"/>
      <c r="FRD7108" s="19"/>
      <c r="FRE7108" s="19"/>
      <c r="FRF7108" s="19"/>
      <c r="FRG7108" s="19"/>
      <c r="FRH7108" s="19"/>
      <c r="FRI7108" s="19"/>
      <c r="FRJ7108" s="19"/>
      <c r="FRK7108" s="19"/>
      <c r="FRL7108" s="19"/>
      <c r="FRM7108" s="19"/>
      <c r="FRN7108" s="19"/>
      <c r="FRO7108" s="19"/>
      <c r="FRP7108" s="19"/>
      <c r="FRQ7108" s="19"/>
      <c r="FRR7108" s="19"/>
      <c r="FRS7108" s="19"/>
      <c r="FRT7108" s="19"/>
      <c r="FRU7108" s="19"/>
      <c r="FRV7108" s="19"/>
      <c r="FRW7108" s="19"/>
      <c r="FRX7108" s="19"/>
      <c r="FRY7108" s="19"/>
      <c r="FRZ7108" s="19"/>
      <c r="FSA7108" s="19"/>
      <c r="FSB7108" s="19"/>
      <c r="FSC7108" s="19"/>
      <c r="FSD7108" s="19"/>
      <c r="FSE7108" s="19"/>
      <c r="FSF7108" s="19"/>
      <c r="FSG7108" s="19"/>
      <c r="FSH7108" s="19"/>
      <c r="FSI7108" s="19"/>
      <c r="FSJ7108" s="19"/>
      <c r="FSK7108" s="19"/>
      <c r="FSL7108" s="19"/>
      <c r="FSM7108" s="19"/>
      <c r="FSN7108" s="19"/>
      <c r="FSO7108" s="19"/>
      <c r="FSP7108" s="19"/>
      <c r="FSQ7108" s="19"/>
      <c r="FSR7108" s="19"/>
      <c r="FSS7108" s="19"/>
      <c r="FST7108" s="19"/>
      <c r="FSU7108" s="19"/>
      <c r="FSV7108" s="19"/>
      <c r="FSW7108" s="19"/>
      <c r="FSX7108" s="19"/>
      <c r="FSY7108" s="19"/>
      <c r="FSZ7108" s="19"/>
      <c r="FTA7108" s="19"/>
      <c r="FTB7108" s="19"/>
      <c r="FTC7108" s="19"/>
      <c r="FTD7108" s="19"/>
      <c r="FTE7108" s="19"/>
      <c r="FTF7108" s="19"/>
      <c r="FTG7108" s="19"/>
      <c r="FTH7108" s="19"/>
      <c r="FTI7108" s="19"/>
      <c r="FTJ7108" s="19"/>
      <c r="FTK7108" s="19"/>
      <c r="FTL7108" s="19"/>
      <c r="FTM7108" s="19"/>
      <c r="FTN7108" s="19"/>
      <c r="FTO7108" s="19"/>
      <c r="FTP7108" s="19"/>
      <c r="FTQ7108" s="19"/>
      <c r="FTR7108" s="19"/>
      <c r="FTS7108" s="19"/>
      <c r="FTT7108" s="19"/>
      <c r="FTU7108" s="19"/>
      <c r="FTV7108" s="19"/>
      <c r="FTW7108" s="19"/>
      <c r="FTX7108" s="19"/>
      <c r="FTY7108" s="19"/>
      <c r="FTZ7108" s="19"/>
      <c r="FUA7108" s="19"/>
      <c r="FUB7108" s="19"/>
      <c r="FUC7108" s="19"/>
      <c r="FUD7108" s="19"/>
      <c r="FUE7108" s="19"/>
      <c r="FUF7108" s="19"/>
      <c r="FUG7108" s="19"/>
      <c r="FUH7108" s="19"/>
      <c r="FUI7108" s="19"/>
      <c r="FUJ7108" s="19"/>
      <c r="FUK7108" s="19"/>
      <c r="FUL7108" s="19"/>
      <c r="FUM7108" s="19"/>
      <c r="FUN7108" s="19"/>
      <c r="FUO7108" s="19"/>
      <c r="FUP7108" s="19"/>
      <c r="FUQ7108" s="19"/>
      <c r="FUR7108" s="19"/>
      <c r="FUS7108" s="19"/>
      <c r="FUT7108" s="19"/>
      <c r="FUU7108" s="19"/>
      <c r="FUV7108" s="19"/>
      <c r="FUW7108" s="19"/>
      <c r="FUX7108" s="19"/>
      <c r="FUY7108" s="19"/>
      <c r="FUZ7108" s="19"/>
      <c r="FVA7108" s="19"/>
      <c r="FVB7108" s="19"/>
      <c r="FVC7108" s="19"/>
      <c r="FVD7108" s="19"/>
      <c r="FVE7108" s="19"/>
      <c r="FVF7108" s="19"/>
      <c r="FVG7108" s="19"/>
      <c r="FVH7108" s="19"/>
      <c r="FVI7108" s="19"/>
      <c r="FVJ7108" s="19"/>
      <c r="FVK7108" s="19"/>
      <c r="FVL7108" s="19"/>
      <c r="FVM7108" s="19"/>
      <c r="FVN7108" s="19"/>
      <c r="FVO7108" s="19"/>
      <c r="FVP7108" s="19"/>
      <c r="FVQ7108" s="19"/>
      <c r="FVR7108" s="19"/>
      <c r="FVS7108" s="19"/>
      <c r="FVT7108" s="19"/>
      <c r="FVU7108" s="19"/>
      <c r="FVV7108" s="19"/>
      <c r="FVW7108" s="19"/>
      <c r="FVX7108" s="19"/>
      <c r="FVY7108" s="19"/>
      <c r="FVZ7108" s="19"/>
      <c r="FWA7108" s="19"/>
      <c r="FWB7108" s="19"/>
      <c r="FWC7108" s="19"/>
      <c r="FWD7108" s="19"/>
      <c r="FWE7108" s="19"/>
      <c r="FWF7108" s="19"/>
      <c r="FWG7108" s="19"/>
      <c r="FWH7108" s="19"/>
      <c r="FWI7108" s="19"/>
      <c r="FWJ7108" s="19"/>
      <c r="FWK7108" s="19"/>
      <c r="FWL7108" s="19"/>
      <c r="FWM7108" s="19"/>
      <c r="FWN7108" s="19"/>
      <c r="FWO7108" s="19"/>
      <c r="FWP7108" s="19"/>
      <c r="FWQ7108" s="19"/>
      <c r="FWR7108" s="19"/>
      <c r="FWS7108" s="19"/>
      <c r="FWT7108" s="19"/>
      <c r="FWU7108" s="19"/>
      <c r="FWV7108" s="19"/>
      <c r="FWW7108" s="19"/>
      <c r="FWX7108" s="19"/>
      <c r="FWY7108" s="19"/>
      <c r="FWZ7108" s="19"/>
      <c r="FXA7108" s="19"/>
      <c r="FXB7108" s="19"/>
      <c r="FXC7108" s="19"/>
      <c r="FXD7108" s="19"/>
      <c r="FXE7108" s="19"/>
      <c r="FXF7108" s="19"/>
      <c r="FXG7108" s="19"/>
      <c r="FXH7108" s="19"/>
      <c r="FXI7108" s="19"/>
      <c r="FXJ7108" s="19"/>
      <c r="FXK7108" s="19"/>
      <c r="FXL7108" s="19"/>
      <c r="FXM7108" s="19"/>
      <c r="FXN7108" s="19"/>
      <c r="FXO7108" s="19"/>
      <c r="FXP7108" s="19"/>
      <c r="FXQ7108" s="19"/>
      <c r="FXR7108" s="19"/>
      <c r="FXS7108" s="19"/>
      <c r="FXT7108" s="19"/>
      <c r="FXU7108" s="19"/>
      <c r="FXV7108" s="19"/>
      <c r="FXW7108" s="19"/>
      <c r="FXX7108" s="19"/>
      <c r="FXY7108" s="19"/>
      <c r="FXZ7108" s="19"/>
      <c r="FYA7108" s="19"/>
      <c r="FYB7108" s="19"/>
      <c r="FYC7108" s="19"/>
      <c r="FYD7108" s="19"/>
      <c r="FYE7108" s="19"/>
      <c r="FYF7108" s="19"/>
      <c r="FYG7108" s="19"/>
      <c r="FYH7108" s="19"/>
      <c r="FYI7108" s="19"/>
      <c r="FYJ7108" s="19"/>
      <c r="FYK7108" s="19"/>
      <c r="FYL7108" s="19"/>
      <c r="FYM7108" s="19"/>
      <c r="FYN7108" s="19"/>
      <c r="FYO7108" s="19"/>
      <c r="FYP7108" s="19"/>
      <c r="FYQ7108" s="19"/>
      <c r="FYR7108" s="19"/>
      <c r="FYS7108" s="19"/>
      <c r="FYT7108" s="19"/>
      <c r="FYU7108" s="19"/>
      <c r="FYV7108" s="19"/>
      <c r="FYW7108" s="19"/>
      <c r="FYX7108" s="19"/>
      <c r="FYY7108" s="19"/>
      <c r="FYZ7108" s="19"/>
      <c r="FZA7108" s="19"/>
      <c r="FZB7108" s="19"/>
      <c r="FZC7108" s="19"/>
      <c r="FZD7108" s="19"/>
      <c r="FZE7108" s="19"/>
      <c r="FZF7108" s="19"/>
      <c r="FZG7108" s="19"/>
      <c r="FZH7108" s="19"/>
      <c r="FZI7108" s="19"/>
      <c r="FZJ7108" s="19"/>
      <c r="FZK7108" s="19"/>
      <c r="FZL7108" s="19"/>
      <c r="FZM7108" s="19"/>
      <c r="FZN7108" s="19"/>
      <c r="FZO7108" s="19"/>
      <c r="FZP7108" s="19"/>
      <c r="FZQ7108" s="19"/>
      <c r="FZR7108" s="19"/>
      <c r="FZS7108" s="19"/>
      <c r="FZT7108" s="19"/>
      <c r="FZU7108" s="19"/>
      <c r="FZV7108" s="19"/>
      <c r="FZW7108" s="19"/>
      <c r="FZX7108" s="19"/>
      <c r="FZY7108" s="19"/>
      <c r="FZZ7108" s="19"/>
      <c r="GAA7108" s="19"/>
      <c r="GAB7108" s="19"/>
      <c r="GAC7108" s="19"/>
      <c r="GAD7108" s="19"/>
      <c r="GAE7108" s="19"/>
      <c r="GAF7108" s="19"/>
      <c r="GAG7108" s="19"/>
      <c r="GAH7108" s="19"/>
      <c r="GAI7108" s="19"/>
      <c r="GAJ7108" s="19"/>
      <c r="GAK7108" s="19"/>
      <c r="GAL7108" s="19"/>
      <c r="GAM7108" s="19"/>
      <c r="GAN7108" s="19"/>
      <c r="GAO7108" s="19"/>
      <c r="GAP7108" s="19"/>
      <c r="GAQ7108" s="19"/>
      <c r="GAR7108" s="19"/>
      <c r="GAS7108" s="19"/>
      <c r="GAT7108" s="19"/>
      <c r="GAU7108" s="19"/>
      <c r="GAV7108" s="19"/>
      <c r="GAW7108" s="19"/>
      <c r="GAX7108" s="19"/>
      <c r="GAY7108" s="19"/>
      <c r="GAZ7108" s="19"/>
      <c r="GBA7108" s="19"/>
      <c r="GBB7108" s="19"/>
      <c r="GBC7108" s="19"/>
      <c r="GBD7108" s="19"/>
      <c r="GBE7108" s="19"/>
      <c r="GBF7108" s="19"/>
      <c r="GBG7108" s="19"/>
      <c r="GBH7108" s="19"/>
      <c r="GBI7108" s="19"/>
      <c r="GBJ7108" s="19"/>
      <c r="GBK7108" s="19"/>
      <c r="GBL7108" s="19"/>
      <c r="GBM7108" s="19"/>
      <c r="GBN7108" s="19"/>
      <c r="GBO7108" s="19"/>
      <c r="GBP7108" s="19"/>
      <c r="GBQ7108" s="19"/>
      <c r="GBR7108" s="19"/>
      <c r="GBS7108" s="19"/>
      <c r="GBT7108" s="19"/>
      <c r="GBU7108" s="19"/>
      <c r="GBV7108" s="19"/>
      <c r="GBW7108" s="19"/>
      <c r="GBX7108" s="19"/>
      <c r="GBY7108" s="19"/>
      <c r="GBZ7108" s="19"/>
      <c r="GCA7108" s="19"/>
      <c r="GCB7108" s="19"/>
      <c r="GCC7108" s="19"/>
      <c r="GCD7108" s="19"/>
      <c r="GCE7108" s="19"/>
      <c r="GCF7108" s="19"/>
      <c r="GCG7108" s="19"/>
      <c r="GCH7108" s="19"/>
      <c r="GCI7108" s="19"/>
      <c r="GCJ7108" s="19"/>
      <c r="GCK7108" s="19"/>
      <c r="GCL7108" s="19"/>
      <c r="GCM7108" s="19"/>
      <c r="GCN7108" s="19"/>
      <c r="GCO7108" s="19"/>
      <c r="GCP7108" s="19"/>
      <c r="GCQ7108" s="19"/>
      <c r="GCR7108" s="19"/>
      <c r="GCS7108" s="19"/>
      <c r="GCT7108" s="19"/>
      <c r="GCU7108" s="19"/>
      <c r="GCV7108" s="19"/>
      <c r="GCW7108" s="19"/>
      <c r="GCX7108" s="19"/>
      <c r="GCY7108" s="19"/>
      <c r="GCZ7108" s="19"/>
      <c r="GDA7108" s="19"/>
      <c r="GDB7108" s="19"/>
      <c r="GDC7108" s="19"/>
      <c r="GDD7108" s="19"/>
      <c r="GDE7108" s="19"/>
      <c r="GDF7108" s="19"/>
      <c r="GDG7108" s="19"/>
      <c r="GDH7108" s="19"/>
      <c r="GDI7108" s="19"/>
      <c r="GDJ7108" s="19"/>
      <c r="GDK7108" s="19"/>
      <c r="GDL7108" s="19"/>
      <c r="GDM7108" s="19"/>
      <c r="GDN7108" s="19"/>
      <c r="GDO7108" s="19"/>
      <c r="GDP7108" s="19"/>
      <c r="GDQ7108" s="19"/>
      <c r="GDR7108" s="19"/>
      <c r="GDS7108" s="19"/>
      <c r="GDT7108" s="19"/>
      <c r="GDU7108" s="19"/>
      <c r="GDV7108" s="19"/>
      <c r="GDW7108" s="19"/>
      <c r="GDX7108" s="19"/>
      <c r="GDY7108" s="19"/>
      <c r="GDZ7108" s="19"/>
      <c r="GEA7108" s="19"/>
      <c r="GEB7108" s="19"/>
      <c r="GEC7108" s="19"/>
      <c r="GED7108" s="19"/>
      <c r="GEE7108" s="19"/>
      <c r="GEF7108" s="19"/>
      <c r="GEG7108" s="19"/>
      <c r="GEH7108" s="19"/>
      <c r="GEI7108" s="19"/>
      <c r="GEJ7108" s="19"/>
      <c r="GEK7108" s="19"/>
      <c r="GEL7108" s="19"/>
      <c r="GEM7108" s="19"/>
      <c r="GEN7108" s="19"/>
      <c r="GEO7108" s="19"/>
      <c r="GEP7108" s="19"/>
      <c r="GEQ7108" s="19"/>
      <c r="GER7108" s="19"/>
      <c r="GES7108" s="19"/>
      <c r="GET7108" s="19"/>
      <c r="GEU7108" s="19"/>
      <c r="GEV7108" s="19"/>
      <c r="GEW7108" s="19"/>
      <c r="GEX7108" s="19"/>
      <c r="GEY7108" s="19"/>
      <c r="GEZ7108" s="19"/>
      <c r="GFA7108" s="19"/>
      <c r="GFB7108" s="19"/>
      <c r="GFC7108" s="19"/>
      <c r="GFD7108" s="19"/>
      <c r="GFE7108" s="19"/>
      <c r="GFF7108" s="19"/>
      <c r="GFG7108" s="19"/>
      <c r="GFH7108" s="19"/>
      <c r="GFI7108" s="19"/>
      <c r="GFJ7108" s="19"/>
      <c r="GFK7108" s="19"/>
      <c r="GFL7108" s="19"/>
      <c r="GFM7108" s="19"/>
      <c r="GFN7108" s="19"/>
      <c r="GFO7108" s="19"/>
      <c r="GFP7108" s="19"/>
      <c r="GFQ7108" s="19"/>
      <c r="GFR7108" s="19"/>
      <c r="GFS7108" s="19"/>
      <c r="GFT7108" s="19"/>
      <c r="GFU7108" s="19"/>
      <c r="GFV7108" s="19"/>
      <c r="GFW7108" s="19"/>
      <c r="GFX7108" s="19"/>
      <c r="GFY7108" s="19"/>
      <c r="GFZ7108" s="19"/>
      <c r="GGA7108" s="19"/>
      <c r="GGB7108" s="19"/>
      <c r="GGC7108" s="19"/>
      <c r="GGD7108" s="19"/>
      <c r="GGE7108" s="19"/>
      <c r="GGF7108" s="19"/>
      <c r="GGG7108" s="19"/>
      <c r="GGH7108" s="19"/>
      <c r="GGI7108" s="19"/>
      <c r="GGJ7108" s="19"/>
      <c r="GGK7108" s="19"/>
      <c r="GGL7108" s="19"/>
      <c r="GGM7108" s="19"/>
      <c r="GGN7108" s="19"/>
      <c r="GGO7108" s="19"/>
      <c r="GGP7108" s="19"/>
      <c r="GGQ7108" s="19"/>
      <c r="GGR7108" s="19"/>
      <c r="GGS7108" s="19"/>
      <c r="GGT7108" s="19"/>
      <c r="GGU7108" s="19"/>
      <c r="GGV7108" s="19"/>
      <c r="GGW7108" s="19"/>
      <c r="GGX7108" s="19"/>
      <c r="GGY7108" s="19"/>
      <c r="GGZ7108" s="19"/>
      <c r="GHA7108" s="19"/>
      <c r="GHB7108" s="19"/>
      <c r="GHC7108" s="19"/>
      <c r="GHD7108" s="19"/>
      <c r="GHE7108" s="19"/>
      <c r="GHF7108" s="19"/>
      <c r="GHG7108" s="19"/>
      <c r="GHH7108" s="19"/>
      <c r="GHI7108" s="19"/>
      <c r="GHJ7108" s="19"/>
      <c r="GHK7108" s="19"/>
      <c r="GHL7108" s="19"/>
      <c r="GHM7108" s="19"/>
      <c r="GHN7108" s="19"/>
      <c r="GHO7108" s="19"/>
      <c r="GHP7108" s="19"/>
      <c r="GHQ7108" s="19"/>
      <c r="GHR7108" s="19"/>
      <c r="GHS7108" s="19"/>
      <c r="GHT7108" s="19"/>
      <c r="GHU7108" s="19"/>
      <c r="GHV7108" s="19"/>
      <c r="GHW7108" s="19"/>
      <c r="GHX7108" s="19"/>
      <c r="GHY7108" s="19"/>
      <c r="GHZ7108" s="19"/>
      <c r="GIA7108" s="19"/>
      <c r="GIB7108" s="19"/>
      <c r="GIC7108" s="19"/>
      <c r="GID7108" s="19"/>
      <c r="GIE7108" s="19"/>
      <c r="GIF7108" s="19"/>
      <c r="GIG7108" s="19"/>
      <c r="GIH7108" s="19"/>
      <c r="GII7108" s="19"/>
      <c r="GIJ7108" s="19"/>
      <c r="GIK7108" s="19"/>
      <c r="GIL7108" s="19"/>
      <c r="GIM7108" s="19"/>
      <c r="GIN7108" s="19"/>
      <c r="GIO7108" s="19"/>
      <c r="GIP7108" s="19"/>
      <c r="GIQ7108" s="19"/>
      <c r="GIR7108" s="19"/>
      <c r="GIS7108" s="19"/>
      <c r="GIT7108" s="19"/>
      <c r="GIU7108" s="19"/>
      <c r="GIV7108" s="19"/>
      <c r="GIW7108" s="19"/>
      <c r="GIX7108" s="19"/>
      <c r="GIY7108" s="19"/>
      <c r="GIZ7108" s="19"/>
      <c r="GJA7108" s="19"/>
      <c r="GJB7108" s="19"/>
      <c r="GJC7108" s="19"/>
      <c r="GJD7108" s="19"/>
      <c r="GJE7108" s="19"/>
      <c r="GJF7108" s="19"/>
      <c r="GJG7108" s="19"/>
      <c r="GJH7108" s="19"/>
      <c r="GJI7108" s="19"/>
      <c r="GJJ7108" s="19"/>
      <c r="GJK7108" s="19"/>
      <c r="GJL7108" s="19"/>
      <c r="GJM7108" s="19"/>
      <c r="GJN7108" s="19"/>
      <c r="GJO7108" s="19"/>
      <c r="GJP7108" s="19"/>
      <c r="GJQ7108" s="19"/>
      <c r="GJR7108" s="19"/>
      <c r="GJS7108" s="19"/>
      <c r="GJT7108" s="19"/>
      <c r="GJU7108" s="19"/>
      <c r="GJV7108" s="19"/>
      <c r="GJW7108" s="19"/>
      <c r="GJX7108" s="19"/>
      <c r="GJY7108" s="19"/>
      <c r="GJZ7108" s="19"/>
      <c r="GKA7108" s="19"/>
      <c r="GKB7108" s="19"/>
      <c r="GKC7108" s="19"/>
      <c r="GKD7108" s="19"/>
      <c r="GKE7108" s="19"/>
      <c r="GKF7108" s="19"/>
      <c r="GKG7108" s="19"/>
      <c r="GKH7108" s="19"/>
      <c r="GKI7108" s="19"/>
      <c r="GKJ7108" s="19"/>
      <c r="GKK7108" s="19"/>
      <c r="GKL7108" s="19"/>
      <c r="GKM7108" s="19"/>
      <c r="GKN7108" s="19"/>
      <c r="GKO7108" s="19"/>
      <c r="GKP7108" s="19"/>
      <c r="GKQ7108" s="19"/>
      <c r="GKR7108" s="19"/>
      <c r="GKS7108" s="19"/>
      <c r="GKT7108" s="19"/>
      <c r="GKU7108" s="19"/>
      <c r="GKV7108" s="19"/>
      <c r="GKW7108" s="19"/>
      <c r="GKX7108" s="19"/>
      <c r="GKY7108" s="19"/>
      <c r="GKZ7108" s="19"/>
      <c r="GLA7108" s="19"/>
      <c r="GLB7108" s="19"/>
      <c r="GLC7108" s="19"/>
      <c r="GLD7108" s="19"/>
      <c r="GLE7108" s="19"/>
      <c r="GLF7108" s="19"/>
      <c r="GLG7108" s="19"/>
      <c r="GLH7108" s="19"/>
      <c r="GLI7108" s="19"/>
      <c r="GLJ7108" s="19"/>
      <c r="GLK7108" s="19"/>
      <c r="GLL7108" s="19"/>
      <c r="GLM7108" s="19"/>
      <c r="GLN7108" s="19"/>
      <c r="GLO7108" s="19"/>
      <c r="GLP7108" s="19"/>
      <c r="GLQ7108" s="19"/>
      <c r="GLR7108" s="19"/>
      <c r="GLS7108" s="19"/>
      <c r="GLT7108" s="19"/>
      <c r="GLU7108" s="19"/>
      <c r="GLV7108" s="19"/>
      <c r="GLW7108" s="19"/>
      <c r="GLX7108" s="19"/>
      <c r="GLY7108" s="19"/>
      <c r="GLZ7108" s="19"/>
      <c r="GMA7108" s="19"/>
      <c r="GMB7108" s="19"/>
      <c r="GMC7108" s="19"/>
      <c r="GMD7108" s="19"/>
      <c r="GME7108" s="19"/>
      <c r="GMF7108" s="19"/>
      <c r="GMG7108" s="19"/>
      <c r="GMH7108" s="19"/>
      <c r="GMI7108" s="19"/>
      <c r="GMJ7108" s="19"/>
      <c r="GMK7108" s="19"/>
      <c r="GML7108" s="19"/>
      <c r="GMM7108" s="19"/>
      <c r="GMN7108" s="19"/>
      <c r="GMO7108" s="19"/>
      <c r="GMP7108" s="19"/>
      <c r="GMQ7108" s="19"/>
      <c r="GMR7108" s="19"/>
      <c r="GMS7108" s="19"/>
      <c r="GMT7108" s="19"/>
      <c r="GMU7108" s="19"/>
      <c r="GMV7108" s="19"/>
      <c r="GMW7108" s="19"/>
      <c r="GMX7108" s="19"/>
      <c r="GMY7108" s="19"/>
      <c r="GMZ7108" s="19"/>
      <c r="GNA7108" s="19"/>
      <c r="GNB7108" s="19"/>
      <c r="GNC7108" s="19"/>
      <c r="GND7108" s="19"/>
      <c r="GNE7108" s="19"/>
      <c r="GNF7108" s="19"/>
      <c r="GNG7108" s="19"/>
      <c r="GNH7108" s="19"/>
      <c r="GNI7108" s="19"/>
      <c r="GNJ7108" s="19"/>
      <c r="GNK7108" s="19"/>
      <c r="GNL7108" s="19"/>
      <c r="GNM7108" s="19"/>
      <c r="GNN7108" s="19"/>
      <c r="GNO7108" s="19"/>
      <c r="GNP7108" s="19"/>
      <c r="GNQ7108" s="19"/>
      <c r="GNR7108" s="19"/>
      <c r="GNS7108" s="19"/>
      <c r="GNT7108" s="19"/>
      <c r="GNU7108" s="19"/>
      <c r="GNV7108" s="19"/>
      <c r="GNW7108" s="19"/>
      <c r="GNX7108" s="19"/>
      <c r="GNY7108" s="19"/>
      <c r="GNZ7108" s="19"/>
      <c r="GOA7108" s="19"/>
      <c r="GOB7108" s="19"/>
      <c r="GOC7108" s="19"/>
      <c r="GOD7108" s="19"/>
      <c r="GOE7108" s="19"/>
      <c r="GOF7108" s="19"/>
      <c r="GOG7108" s="19"/>
      <c r="GOH7108" s="19"/>
      <c r="GOI7108" s="19"/>
      <c r="GOJ7108" s="19"/>
      <c r="GOK7108" s="19"/>
      <c r="GOL7108" s="19"/>
      <c r="GOM7108" s="19"/>
      <c r="GON7108" s="19"/>
      <c r="GOO7108" s="19"/>
      <c r="GOP7108" s="19"/>
      <c r="GOQ7108" s="19"/>
      <c r="GOR7108" s="19"/>
      <c r="GOS7108" s="19"/>
      <c r="GOT7108" s="19"/>
      <c r="GOU7108" s="19"/>
      <c r="GOV7108" s="19"/>
      <c r="GOW7108" s="19"/>
      <c r="GOX7108" s="19"/>
      <c r="GOY7108" s="19"/>
      <c r="GOZ7108" s="19"/>
      <c r="GPA7108" s="19"/>
      <c r="GPB7108" s="19"/>
      <c r="GPC7108" s="19"/>
      <c r="GPD7108" s="19"/>
      <c r="GPE7108" s="19"/>
      <c r="GPF7108" s="19"/>
      <c r="GPG7108" s="19"/>
      <c r="GPH7108" s="19"/>
      <c r="GPI7108" s="19"/>
      <c r="GPJ7108" s="19"/>
      <c r="GPK7108" s="19"/>
      <c r="GPL7108" s="19"/>
      <c r="GPM7108" s="19"/>
      <c r="GPN7108" s="19"/>
      <c r="GPO7108" s="19"/>
      <c r="GPP7108" s="19"/>
      <c r="GPQ7108" s="19"/>
      <c r="GPR7108" s="19"/>
      <c r="GPS7108" s="19"/>
      <c r="GPT7108" s="19"/>
      <c r="GPU7108" s="19"/>
      <c r="GPV7108" s="19"/>
      <c r="GPW7108" s="19"/>
      <c r="GPX7108" s="19"/>
      <c r="GPY7108" s="19"/>
      <c r="GPZ7108" s="19"/>
      <c r="GQA7108" s="19"/>
      <c r="GQB7108" s="19"/>
      <c r="GQC7108" s="19"/>
      <c r="GQD7108" s="19"/>
      <c r="GQE7108" s="19"/>
      <c r="GQF7108" s="19"/>
      <c r="GQG7108" s="19"/>
      <c r="GQH7108" s="19"/>
      <c r="GQI7108" s="19"/>
      <c r="GQJ7108" s="19"/>
      <c r="GQK7108" s="19"/>
      <c r="GQL7108" s="19"/>
      <c r="GQM7108" s="19"/>
      <c r="GQN7108" s="19"/>
      <c r="GQO7108" s="19"/>
      <c r="GQP7108" s="19"/>
      <c r="GQQ7108" s="19"/>
      <c r="GQR7108" s="19"/>
      <c r="GQS7108" s="19"/>
      <c r="GQT7108" s="19"/>
      <c r="GQU7108" s="19"/>
      <c r="GQV7108" s="19"/>
      <c r="GQW7108" s="19"/>
      <c r="GQX7108" s="19"/>
      <c r="GQY7108" s="19"/>
      <c r="GQZ7108" s="19"/>
      <c r="GRA7108" s="19"/>
      <c r="GRB7108" s="19"/>
      <c r="GRC7108" s="19"/>
      <c r="GRD7108" s="19"/>
      <c r="GRE7108" s="19"/>
      <c r="GRF7108" s="19"/>
      <c r="GRG7108" s="19"/>
      <c r="GRH7108" s="19"/>
      <c r="GRI7108" s="19"/>
      <c r="GRJ7108" s="19"/>
      <c r="GRK7108" s="19"/>
      <c r="GRL7108" s="19"/>
      <c r="GRM7108" s="19"/>
      <c r="GRN7108" s="19"/>
      <c r="GRO7108" s="19"/>
      <c r="GRP7108" s="19"/>
      <c r="GRQ7108" s="19"/>
      <c r="GRR7108" s="19"/>
      <c r="GRS7108" s="19"/>
      <c r="GRT7108" s="19"/>
      <c r="GRU7108" s="19"/>
      <c r="GRV7108" s="19"/>
      <c r="GRW7108" s="19"/>
      <c r="GRX7108" s="19"/>
      <c r="GRY7108" s="19"/>
      <c r="GRZ7108" s="19"/>
      <c r="GSA7108" s="19"/>
      <c r="GSB7108" s="19"/>
      <c r="GSC7108" s="19"/>
      <c r="GSD7108" s="19"/>
      <c r="GSE7108" s="19"/>
      <c r="GSF7108" s="19"/>
      <c r="GSG7108" s="19"/>
      <c r="GSH7108" s="19"/>
      <c r="GSI7108" s="19"/>
      <c r="GSJ7108" s="19"/>
      <c r="GSK7108" s="19"/>
      <c r="GSL7108" s="19"/>
      <c r="GSM7108" s="19"/>
      <c r="GSN7108" s="19"/>
      <c r="GSO7108" s="19"/>
      <c r="GSP7108" s="19"/>
      <c r="GSQ7108" s="19"/>
      <c r="GSR7108" s="19"/>
      <c r="GSS7108" s="19"/>
      <c r="GST7108" s="19"/>
      <c r="GSU7108" s="19"/>
      <c r="GSV7108" s="19"/>
      <c r="GSW7108" s="19"/>
      <c r="GSX7108" s="19"/>
      <c r="GSY7108" s="19"/>
      <c r="GSZ7108" s="19"/>
      <c r="GTA7108" s="19"/>
      <c r="GTB7108" s="19"/>
      <c r="GTC7108" s="19"/>
      <c r="GTD7108" s="19"/>
      <c r="GTE7108" s="19"/>
      <c r="GTF7108" s="19"/>
      <c r="GTG7108" s="19"/>
      <c r="GTH7108" s="19"/>
      <c r="GTI7108" s="19"/>
      <c r="GTJ7108" s="19"/>
      <c r="GTK7108" s="19"/>
      <c r="GTL7108" s="19"/>
      <c r="GTM7108" s="19"/>
      <c r="GTN7108" s="19"/>
      <c r="GTO7108" s="19"/>
      <c r="GTP7108" s="19"/>
      <c r="GTQ7108" s="19"/>
      <c r="GTR7108" s="19"/>
      <c r="GTS7108" s="19"/>
      <c r="GTT7108" s="19"/>
      <c r="GTU7108" s="19"/>
      <c r="GTV7108" s="19"/>
      <c r="GTW7108" s="19"/>
      <c r="GTX7108" s="19"/>
      <c r="GTY7108" s="19"/>
      <c r="GTZ7108" s="19"/>
      <c r="GUA7108" s="19"/>
      <c r="GUB7108" s="19"/>
      <c r="GUC7108" s="19"/>
      <c r="GUD7108" s="19"/>
      <c r="GUE7108" s="19"/>
      <c r="GUF7108" s="19"/>
      <c r="GUG7108" s="19"/>
      <c r="GUH7108" s="19"/>
      <c r="GUI7108" s="19"/>
      <c r="GUJ7108" s="19"/>
      <c r="GUK7108" s="19"/>
      <c r="GUL7108" s="19"/>
      <c r="GUM7108" s="19"/>
      <c r="GUN7108" s="19"/>
      <c r="GUO7108" s="19"/>
      <c r="GUP7108" s="19"/>
      <c r="GUQ7108" s="19"/>
      <c r="GUR7108" s="19"/>
      <c r="GUS7108" s="19"/>
      <c r="GUT7108" s="19"/>
      <c r="GUU7108" s="19"/>
      <c r="GUV7108" s="19"/>
      <c r="GUW7108" s="19"/>
      <c r="GUX7108" s="19"/>
      <c r="GUY7108" s="19"/>
      <c r="GUZ7108" s="19"/>
      <c r="GVA7108" s="19"/>
      <c r="GVB7108" s="19"/>
      <c r="GVC7108" s="19"/>
      <c r="GVD7108" s="19"/>
      <c r="GVE7108" s="19"/>
      <c r="GVF7108" s="19"/>
      <c r="GVG7108" s="19"/>
      <c r="GVH7108" s="19"/>
      <c r="GVI7108" s="19"/>
      <c r="GVJ7108" s="19"/>
      <c r="GVK7108" s="19"/>
      <c r="GVL7108" s="19"/>
      <c r="GVM7108" s="19"/>
      <c r="GVN7108" s="19"/>
      <c r="GVO7108" s="19"/>
      <c r="GVP7108" s="19"/>
      <c r="GVQ7108" s="19"/>
      <c r="GVR7108" s="19"/>
      <c r="GVS7108" s="19"/>
      <c r="GVT7108" s="19"/>
      <c r="GVU7108" s="19"/>
      <c r="GVV7108" s="19"/>
      <c r="GVW7108" s="19"/>
      <c r="GVX7108" s="19"/>
      <c r="GVY7108" s="19"/>
      <c r="GVZ7108" s="19"/>
      <c r="GWA7108" s="19"/>
      <c r="GWB7108" s="19"/>
      <c r="GWC7108" s="19"/>
      <c r="GWD7108" s="19"/>
      <c r="GWE7108" s="19"/>
      <c r="GWF7108" s="19"/>
      <c r="GWG7108" s="19"/>
      <c r="GWH7108" s="19"/>
      <c r="GWI7108" s="19"/>
      <c r="GWJ7108" s="19"/>
      <c r="GWK7108" s="19"/>
      <c r="GWL7108" s="19"/>
      <c r="GWM7108" s="19"/>
      <c r="GWN7108" s="19"/>
      <c r="GWO7108" s="19"/>
      <c r="GWP7108" s="19"/>
      <c r="GWQ7108" s="19"/>
      <c r="GWR7108" s="19"/>
      <c r="GWS7108" s="19"/>
      <c r="GWT7108" s="19"/>
      <c r="GWU7108" s="19"/>
      <c r="GWV7108" s="19"/>
      <c r="GWW7108" s="19"/>
      <c r="GWX7108" s="19"/>
      <c r="GWY7108" s="19"/>
      <c r="GWZ7108" s="19"/>
      <c r="GXA7108" s="19"/>
      <c r="GXB7108" s="19"/>
      <c r="GXC7108" s="19"/>
      <c r="GXD7108" s="19"/>
      <c r="GXE7108" s="19"/>
      <c r="GXF7108" s="19"/>
      <c r="GXG7108" s="19"/>
      <c r="GXH7108" s="19"/>
      <c r="GXI7108" s="19"/>
      <c r="GXJ7108" s="19"/>
      <c r="GXK7108" s="19"/>
      <c r="GXL7108" s="19"/>
      <c r="GXM7108" s="19"/>
      <c r="GXN7108" s="19"/>
      <c r="GXO7108" s="19"/>
      <c r="GXP7108" s="19"/>
      <c r="GXQ7108" s="19"/>
      <c r="GXR7108" s="19"/>
      <c r="GXS7108" s="19"/>
      <c r="GXT7108" s="19"/>
      <c r="GXU7108" s="19"/>
      <c r="GXV7108" s="19"/>
      <c r="GXW7108" s="19"/>
      <c r="GXX7108" s="19"/>
      <c r="GXY7108" s="19"/>
      <c r="GXZ7108" s="19"/>
      <c r="GYA7108" s="19"/>
      <c r="GYB7108" s="19"/>
      <c r="GYC7108" s="19"/>
      <c r="GYD7108" s="19"/>
      <c r="GYE7108" s="19"/>
      <c r="GYF7108" s="19"/>
      <c r="GYG7108" s="19"/>
      <c r="GYH7108" s="19"/>
      <c r="GYI7108" s="19"/>
      <c r="GYJ7108" s="19"/>
      <c r="GYK7108" s="19"/>
      <c r="GYL7108" s="19"/>
      <c r="GYM7108" s="19"/>
      <c r="GYN7108" s="19"/>
      <c r="GYO7108" s="19"/>
      <c r="GYP7108" s="19"/>
      <c r="GYQ7108" s="19"/>
      <c r="GYR7108" s="19"/>
      <c r="GYS7108" s="19"/>
      <c r="GYT7108" s="19"/>
      <c r="GYU7108" s="19"/>
      <c r="GYV7108" s="19"/>
      <c r="GYW7108" s="19"/>
      <c r="GYX7108" s="19"/>
      <c r="GYY7108" s="19"/>
      <c r="GYZ7108" s="19"/>
      <c r="GZA7108" s="19"/>
      <c r="GZB7108" s="19"/>
      <c r="GZC7108" s="19"/>
      <c r="GZD7108" s="19"/>
      <c r="GZE7108" s="19"/>
      <c r="GZF7108" s="19"/>
      <c r="GZG7108" s="19"/>
      <c r="GZH7108" s="19"/>
      <c r="GZI7108" s="19"/>
      <c r="GZJ7108" s="19"/>
      <c r="GZK7108" s="19"/>
      <c r="GZL7108" s="19"/>
      <c r="GZM7108" s="19"/>
      <c r="GZN7108" s="19"/>
      <c r="GZO7108" s="19"/>
      <c r="GZP7108" s="19"/>
      <c r="GZQ7108" s="19"/>
      <c r="GZR7108" s="19"/>
      <c r="GZS7108" s="19"/>
      <c r="GZT7108" s="19"/>
      <c r="GZU7108" s="19"/>
      <c r="GZV7108" s="19"/>
      <c r="GZW7108" s="19"/>
      <c r="GZX7108" s="19"/>
      <c r="GZY7108" s="19"/>
      <c r="GZZ7108" s="19"/>
      <c r="HAA7108" s="19"/>
      <c r="HAB7108" s="19"/>
      <c r="HAC7108" s="19"/>
      <c r="HAD7108" s="19"/>
      <c r="HAE7108" s="19"/>
      <c r="HAF7108" s="19"/>
      <c r="HAG7108" s="19"/>
      <c r="HAH7108" s="19"/>
      <c r="HAI7108" s="19"/>
      <c r="HAJ7108" s="19"/>
      <c r="HAK7108" s="19"/>
      <c r="HAL7108" s="19"/>
      <c r="HAM7108" s="19"/>
      <c r="HAN7108" s="19"/>
      <c r="HAO7108" s="19"/>
      <c r="HAP7108" s="19"/>
      <c r="HAQ7108" s="19"/>
      <c r="HAR7108" s="19"/>
      <c r="HAS7108" s="19"/>
      <c r="HAT7108" s="19"/>
      <c r="HAU7108" s="19"/>
      <c r="HAV7108" s="19"/>
      <c r="HAW7108" s="19"/>
      <c r="HAX7108" s="19"/>
      <c r="HAY7108" s="19"/>
      <c r="HAZ7108" s="19"/>
      <c r="HBA7108" s="19"/>
      <c r="HBB7108" s="19"/>
      <c r="HBC7108" s="19"/>
      <c r="HBD7108" s="19"/>
      <c r="HBE7108" s="19"/>
      <c r="HBF7108" s="19"/>
      <c r="HBG7108" s="19"/>
      <c r="HBH7108" s="19"/>
      <c r="HBI7108" s="19"/>
      <c r="HBJ7108" s="19"/>
      <c r="HBK7108" s="19"/>
      <c r="HBL7108" s="19"/>
      <c r="HBM7108" s="19"/>
      <c r="HBN7108" s="19"/>
      <c r="HBO7108" s="19"/>
      <c r="HBP7108" s="19"/>
      <c r="HBQ7108" s="19"/>
      <c r="HBR7108" s="19"/>
      <c r="HBS7108" s="19"/>
      <c r="HBT7108" s="19"/>
      <c r="HBU7108" s="19"/>
      <c r="HBV7108" s="19"/>
      <c r="HBW7108" s="19"/>
      <c r="HBX7108" s="19"/>
      <c r="HBY7108" s="19"/>
      <c r="HBZ7108" s="19"/>
      <c r="HCA7108" s="19"/>
      <c r="HCB7108" s="19"/>
      <c r="HCC7108" s="19"/>
      <c r="HCD7108" s="19"/>
      <c r="HCE7108" s="19"/>
      <c r="HCF7108" s="19"/>
      <c r="HCG7108" s="19"/>
      <c r="HCH7108" s="19"/>
      <c r="HCI7108" s="19"/>
      <c r="HCJ7108" s="19"/>
      <c r="HCK7108" s="19"/>
      <c r="HCL7108" s="19"/>
      <c r="HCM7108" s="19"/>
      <c r="HCN7108" s="19"/>
      <c r="HCO7108" s="19"/>
      <c r="HCP7108" s="19"/>
      <c r="HCQ7108" s="19"/>
      <c r="HCR7108" s="19"/>
      <c r="HCS7108" s="19"/>
      <c r="HCT7108" s="19"/>
      <c r="HCU7108" s="19"/>
      <c r="HCV7108" s="19"/>
      <c r="HCW7108" s="19"/>
      <c r="HCX7108" s="19"/>
      <c r="HCY7108" s="19"/>
      <c r="HCZ7108" s="19"/>
      <c r="HDA7108" s="19"/>
      <c r="HDB7108" s="19"/>
      <c r="HDC7108" s="19"/>
      <c r="HDD7108" s="19"/>
      <c r="HDE7108" s="19"/>
      <c r="HDF7108" s="19"/>
      <c r="HDG7108" s="19"/>
      <c r="HDH7108" s="19"/>
      <c r="HDI7108" s="19"/>
      <c r="HDJ7108" s="19"/>
      <c r="HDK7108" s="19"/>
      <c r="HDL7108" s="19"/>
      <c r="HDM7108" s="19"/>
      <c r="HDN7108" s="19"/>
      <c r="HDO7108" s="19"/>
      <c r="HDP7108" s="19"/>
      <c r="HDQ7108" s="19"/>
      <c r="HDR7108" s="19"/>
      <c r="HDS7108" s="19"/>
      <c r="HDT7108" s="19"/>
      <c r="HDU7108" s="19"/>
      <c r="HDV7108" s="19"/>
      <c r="HDW7108" s="19"/>
      <c r="HDX7108" s="19"/>
      <c r="HDY7108" s="19"/>
      <c r="HDZ7108" s="19"/>
      <c r="HEA7108" s="19"/>
      <c r="HEB7108" s="19"/>
      <c r="HEC7108" s="19"/>
      <c r="HED7108" s="19"/>
      <c r="HEE7108" s="19"/>
      <c r="HEF7108" s="19"/>
      <c r="HEG7108" s="19"/>
      <c r="HEH7108" s="19"/>
      <c r="HEI7108" s="19"/>
      <c r="HEJ7108" s="19"/>
      <c r="HEK7108" s="19"/>
      <c r="HEL7108" s="19"/>
      <c r="HEM7108" s="19"/>
      <c r="HEN7108" s="19"/>
      <c r="HEO7108" s="19"/>
      <c r="HEP7108" s="19"/>
      <c r="HEQ7108" s="19"/>
      <c r="HER7108" s="19"/>
      <c r="HES7108" s="19"/>
      <c r="HET7108" s="19"/>
      <c r="HEU7108" s="19"/>
      <c r="HEV7108" s="19"/>
      <c r="HEW7108" s="19"/>
      <c r="HEX7108" s="19"/>
      <c r="HEY7108" s="19"/>
      <c r="HEZ7108" s="19"/>
      <c r="HFA7108" s="19"/>
      <c r="HFB7108" s="19"/>
      <c r="HFC7108" s="19"/>
      <c r="HFD7108" s="19"/>
      <c r="HFE7108" s="19"/>
      <c r="HFF7108" s="19"/>
      <c r="HFG7108" s="19"/>
      <c r="HFH7108" s="19"/>
      <c r="HFI7108" s="19"/>
      <c r="HFJ7108" s="19"/>
      <c r="HFK7108" s="19"/>
      <c r="HFL7108" s="19"/>
      <c r="HFM7108" s="19"/>
      <c r="HFN7108" s="19"/>
      <c r="HFO7108" s="19"/>
      <c r="HFP7108" s="19"/>
      <c r="HFQ7108" s="19"/>
      <c r="HFR7108" s="19"/>
      <c r="HFS7108" s="19"/>
      <c r="HFT7108" s="19"/>
      <c r="HFU7108" s="19"/>
      <c r="HFV7108" s="19"/>
      <c r="HFW7108" s="19"/>
      <c r="HFX7108" s="19"/>
      <c r="HFY7108" s="19"/>
      <c r="HFZ7108" s="19"/>
      <c r="HGA7108" s="19"/>
      <c r="HGB7108" s="19"/>
      <c r="HGC7108" s="19"/>
      <c r="HGD7108" s="19"/>
      <c r="HGE7108" s="19"/>
      <c r="HGF7108" s="19"/>
      <c r="HGG7108" s="19"/>
      <c r="HGH7108" s="19"/>
      <c r="HGI7108" s="19"/>
      <c r="HGJ7108" s="19"/>
      <c r="HGK7108" s="19"/>
      <c r="HGL7108" s="19"/>
      <c r="HGM7108" s="19"/>
      <c r="HGN7108" s="19"/>
      <c r="HGO7108" s="19"/>
      <c r="HGP7108" s="19"/>
      <c r="HGQ7108" s="19"/>
      <c r="HGR7108" s="19"/>
      <c r="HGS7108" s="19"/>
      <c r="HGT7108" s="19"/>
      <c r="HGU7108" s="19"/>
      <c r="HGV7108" s="19"/>
      <c r="HGW7108" s="19"/>
      <c r="HGX7108" s="19"/>
      <c r="HGY7108" s="19"/>
      <c r="HGZ7108" s="19"/>
      <c r="HHA7108" s="19"/>
      <c r="HHB7108" s="19"/>
      <c r="HHC7108" s="19"/>
      <c r="HHD7108" s="19"/>
      <c r="HHE7108" s="19"/>
      <c r="HHF7108" s="19"/>
      <c r="HHG7108" s="19"/>
      <c r="HHH7108" s="19"/>
      <c r="HHI7108" s="19"/>
      <c r="HHJ7108" s="19"/>
      <c r="HHK7108" s="19"/>
      <c r="HHL7108" s="19"/>
      <c r="HHM7108" s="19"/>
      <c r="HHN7108" s="19"/>
      <c r="HHO7108" s="19"/>
      <c r="HHP7108" s="19"/>
      <c r="HHQ7108" s="19"/>
      <c r="HHR7108" s="19"/>
      <c r="HHS7108" s="19"/>
      <c r="HHT7108" s="19"/>
      <c r="HHU7108" s="19"/>
      <c r="HHV7108" s="19"/>
      <c r="HHW7108" s="19"/>
      <c r="HHX7108" s="19"/>
      <c r="HHY7108" s="19"/>
      <c r="HHZ7108" s="19"/>
      <c r="HIA7108" s="19"/>
      <c r="HIB7108" s="19"/>
      <c r="HIC7108" s="19"/>
      <c r="HID7108" s="19"/>
      <c r="HIE7108" s="19"/>
      <c r="HIF7108" s="19"/>
      <c r="HIG7108" s="19"/>
      <c r="HIH7108" s="19"/>
      <c r="HII7108" s="19"/>
      <c r="HIJ7108" s="19"/>
      <c r="HIK7108" s="19"/>
      <c r="HIL7108" s="19"/>
      <c r="HIM7108" s="19"/>
      <c r="HIN7108" s="19"/>
      <c r="HIO7108" s="19"/>
      <c r="HIP7108" s="19"/>
      <c r="HIQ7108" s="19"/>
      <c r="HIR7108" s="19"/>
      <c r="HIS7108" s="19"/>
      <c r="HIT7108" s="19"/>
      <c r="HIU7108" s="19"/>
      <c r="HIV7108" s="19"/>
      <c r="HIW7108" s="19"/>
      <c r="HIX7108" s="19"/>
      <c r="HIY7108" s="19"/>
      <c r="HIZ7108" s="19"/>
      <c r="HJA7108" s="19"/>
      <c r="HJB7108" s="19"/>
      <c r="HJC7108" s="19"/>
      <c r="HJD7108" s="19"/>
      <c r="HJE7108" s="19"/>
      <c r="HJF7108" s="19"/>
      <c r="HJG7108" s="19"/>
      <c r="HJH7108" s="19"/>
      <c r="HJI7108" s="19"/>
      <c r="HJJ7108" s="19"/>
      <c r="HJK7108" s="19"/>
      <c r="HJL7108" s="19"/>
      <c r="HJM7108" s="19"/>
      <c r="HJN7108" s="19"/>
      <c r="HJO7108" s="19"/>
      <c r="HJP7108" s="19"/>
      <c r="HJQ7108" s="19"/>
      <c r="HJR7108" s="19"/>
      <c r="HJS7108" s="19"/>
      <c r="HJT7108" s="19"/>
      <c r="HJU7108" s="19"/>
      <c r="HJV7108" s="19"/>
      <c r="HJW7108" s="19"/>
      <c r="HJX7108" s="19"/>
      <c r="HJY7108" s="19"/>
      <c r="HJZ7108" s="19"/>
      <c r="HKA7108" s="19"/>
      <c r="HKB7108" s="19"/>
      <c r="HKC7108" s="19"/>
      <c r="HKD7108" s="19"/>
      <c r="HKE7108" s="19"/>
      <c r="HKF7108" s="19"/>
      <c r="HKG7108" s="19"/>
      <c r="HKH7108" s="19"/>
      <c r="HKI7108" s="19"/>
      <c r="HKJ7108" s="19"/>
      <c r="HKK7108" s="19"/>
      <c r="HKL7108" s="19"/>
      <c r="HKM7108" s="19"/>
      <c r="HKN7108" s="19"/>
      <c r="HKO7108" s="19"/>
      <c r="HKP7108" s="19"/>
      <c r="HKQ7108" s="19"/>
      <c r="HKR7108" s="19"/>
      <c r="HKS7108" s="19"/>
      <c r="HKT7108" s="19"/>
      <c r="HKU7108" s="19"/>
      <c r="HKV7108" s="19"/>
      <c r="HKW7108" s="19"/>
      <c r="HKX7108" s="19"/>
      <c r="HKY7108" s="19"/>
      <c r="HKZ7108" s="19"/>
      <c r="HLA7108" s="19"/>
      <c r="HLB7108" s="19"/>
      <c r="HLC7108" s="19"/>
      <c r="HLD7108" s="19"/>
      <c r="HLE7108" s="19"/>
      <c r="HLF7108" s="19"/>
      <c r="HLG7108" s="19"/>
      <c r="HLH7108" s="19"/>
      <c r="HLI7108" s="19"/>
      <c r="HLJ7108" s="19"/>
      <c r="HLK7108" s="19"/>
      <c r="HLL7108" s="19"/>
      <c r="HLM7108" s="19"/>
      <c r="HLN7108" s="19"/>
      <c r="HLO7108" s="19"/>
      <c r="HLP7108" s="19"/>
      <c r="HLQ7108" s="19"/>
      <c r="HLR7108" s="19"/>
      <c r="HLS7108" s="19"/>
      <c r="HLT7108" s="19"/>
      <c r="HLU7108" s="19"/>
      <c r="HLV7108" s="19"/>
      <c r="HLW7108" s="19"/>
      <c r="HLX7108" s="19"/>
      <c r="HLY7108" s="19"/>
      <c r="HLZ7108" s="19"/>
      <c r="HMA7108" s="19"/>
      <c r="HMB7108" s="19"/>
      <c r="HMC7108" s="19"/>
      <c r="HMD7108" s="19"/>
      <c r="HME7108" s="19"/>
      <c r="HMF7108" s="19"/>
      <c r="HMG7108" s="19"/>
      <c r="HMH7108" s="19"/>
      <c r="HMI7108" s="19"/>
      <c r="HMJ7108" s="19"/>
      <c r="HMK7108" s="19"/>
      <c r="HML7108" s="19"/>
      <c r="HMM7108" s="19"/>
      <c r="HMN7108" s="19"/>
      <c r="HMO7108" s="19"/>
      <c r="HMP7108" s="19"/>
      <c r="HMQ7108" s="19"/>
      <c r="HMR7108" s="19"/>
      <c r="HMS7108" s="19"/>
      <c r="HMT7108" s="19"/>
      <c r="HMU7108" s="19"/>
      <c r="HMV7108" s="19"/>
      <c r="HMW7108" s="19"/>
      <c r="HMX7108" s="19"/>
      <c r="HMY7108" s="19"/>
      <c r="HMZ7108" s="19"/>
      <c r="HNA7108" s="19"/>
      <c r="HNB7108" s="19"/>
      <c r="HNC7108" s="19"/>
      <c r="HND7108" s="19"/>
      <c r="HNE7108" s="19"/>
      <c r="HNF7108" s="19"/>
      <c r="HNG7108" s="19"/>
      <c r="HNH7108" s="19"/>
      <c r="HNI7108" s="19"/>
      <c r="HNJ7108" s="19"/>
      <c r="HNK7108" s="19"/>
      <c r="HNL7108" s="19"/>
      <c r="HNM7108" s="19"/>
      <c r="HNN7108" s="19"/>
      <c r="HNO7108" s="19"/>
      <c r="HNP7108" s="19"/>
      <c r="HNQ7108" s="19"/>
      <c r="HNR7108" s="19"/>
      <c r="HNS7108" s="19"/>
      <c r="HNT7108" s="19"/>
      <c r="HNU7108" s="19"/>
      <c r="HNV7108" s="19"/>
      <c r="HNW7108" s="19"/>
      <c r="HNX7108" s="19"/>
      <c r="HNY7108" s="19"/>
      <c r="HNZ7108" s="19"/>
      <c r="HOA7108" s="19"/>
      <c r="HOB7108" s="19"/>
      <c r="HOC7108" s="19"/>
      <c r="HOD7108" s="19"/>
      <c r="HOE7108" s="19"/>
      <c r="HOF7108" s="19"/>
      <c r="HOG7108" s="19"/>
      <c r="HOH7108" s="19"/>
      <c r="HOI7108" s="19"/>
      <c r="HOJ7108" s="19"/>
      <c r="HOK7108" s="19"/>
      <c r="HOL7108" s="19"/>
      <c r="HOM7108" s="19"/>
      <c r="HON7108" s="19"/>
      <c r="HOO7108" s="19"/>
      <c r="HOP7108" s="19"/>
      <c r="HOQ7108" s="19"/>
      <c r="HOR7108" s="19"/>
      <c r="HOS7108" s="19"/>
      <c r="HOT7108" s="19"/>
      <c r="HOU7108" s="19"/>
      <c r="HOV7108" s="19"/>
      <c r="HOW7108" s="19"/>
      <c r="HOX7108" s="19"/>
      <c r="HOY7108" s="19"/>
      <c r="HOZ7108" s="19"/>
      <c r="HPA7108" s="19"/>
      <c r="HPB7108" s="19"/>
      <c r="HPC7108" s="19"/>
      <c r="HPD7108" s="19"/>
      <c r="HPE7108" s="19"/>
      <c r="HPF7108" s="19"/>
      <c r="HPG7108" s="19"/>
      <c r="HPH7108" s="19"/>
      <c r="HPI7108" s="19"/>
      <c r="HPJ7108" s="19"/>
      <c r="HPK7108" s="19"/>
      <c r="HPL7108" s="19"/>
      <c r="HPM7108" s="19"/>
      <c r="HPN7108" s="19"/>
      <c r="HPO7108" s="19"/>
      <c r="HPP7108" s="19"/>
      <c r="HPQ7108" s="19"/>
      <c r="HPR7108" s="19"/>
      <c r="HPS7108" s="19"/>
      <c r="HPT7108" s="19"/>
      <c r="HPU7108" s="19"/>
      <c r="HPV7108" s="19"/>
      <c r="HPW7108" s="19"/>
      <c r="HPX7108" s="19"/>
      <c r="HPY7108" s="19"/>
      <c r="HPZ7108" s="19"/>
      <c r="HQA7108" s="19"/>
      <c r="HQB7108" s="19"/>
      <c r="HQC7108" s="19"/>
      <c r="HQD7108" s="19"/>
      <c r="HQE7108" s="19"/>
      <c r="HQF7108" s="19"/>
      <c r="HQG7108" s="19"/>
      <c r="HQH7108" s="19"/>
      <c r="HQI7108" s="19"/>
      <c r="HQJ7108" s="19"/>
      <c r="HQK7108" s="19"/>
      <c r="HQL7108" s="19"/>
      <c r="HQM7108" s="19"/>
      <c r="HQN7108" s="19"/>
      <c r="HQO7108" s="19"/>
      <c r="HQP7108" s="19"/>
      <c r="HQQ7108" s="19"/>
      <c r="HQR7108" s="19"/>
      <c r="HQS7108" s="19"/>
      <c r="HQT7108" s="19"/>
      <c r="HQU7108" s="19"/>
      <c r="HQV7108" s="19"/>
      <c r="HQW7108" s="19"/>
      <c r="HQX7108" s="19"/>
      <c r="HQY7108" s="19"/>
      <c r="HQZ7108" s="19"/>
      <c r="HRA7108" s="19"/>
      <c r="HRB7108" s="19"/>
      <c r="HRC7108" s="19"/>
      <c r="HRD7108" s="19"/>
      <c r="HRE7108" s="19"/>
      <c r="HRF7108" s="19"/>
      <c r="HRG7108" s="19"/>
      <c r="HRH7108" s="19"/>
      <c r="HRI7108" s="19"/>
      <c r="HRJ7108" s="19"/>
      <c r="HRK7108" s="19"/>
      <c r="HRL7108" s="19"/>
      <c r="HRM7108" s="19"/>
      <c r="HRN7108" s="19"/>
      <c r="HRO7108" s="19"/>
      <c r="HRP7108" s="19"/>
      <c r="HRQ7108" s="19"/>
      <c r="HRR7108" s="19"/>
      <c r="HRS7108" s="19"/>
      <c r="HRT7108" s="19"/>
      <c r="HRU7108" s="19"/>
      <c r="HRV7108" s="19"/>
      <c r="HRW7108" s="19"/>
      <c r="HRX7108" s="19"/>
      <c r="HRY7108" s="19"/>
      <c r="HRZ7108" s="19"/>
      <c r="HSA7108" s="19"/>
      <c r="HSB7108" s="19"/>
      <c r="HSC7108" s="19"/>
      <c r="HSD7108" s="19"/>
      <c r="HSE7108" s="19"/>
      <c r="HSF7108" s="19"/>
      <c r="HSG7108" s="19"/>
      <c r="HSH7108" s="19"/>
      <c r="HSI7108" s="19"/>
      <c r="HSJ7108" s="19"/>
      <c r="HSK7108" s="19"/>
      <c r="HSL7108" s="19"/>
      <c r="HSM7108" s="19"/>
      <c r="HSN7108" s="19"/>
      <c r="HSO7108" s="19"/>
      <c r="HSP7108" s="19"/>
      <c r="HSQ7108" s="19"/>
      <c r="HSR7108" s="19"/>
      <c r="HSS7108" s="19"/>
      <c r="HST7108" s="19"/>
      <c r="HSU7108" s="19"/>
      <c r="HSV7108" s="19"/>
      <c r="HSW7108" s="19"/>
      <c r="HSX7108" s="19"/>
      <c r="HSY7108" s="19"/>
      <c r="HSZ7108" s="19"/>
      <c r="HTA7108" s="19"/>
      <c r="HTB7108" s="19"/>
      <c r="HTC7108" s="19"/>
      <c r="HTD7108" s="19"/>
      <c r="HTE7108" s="19"/>
      <c r="HTF7108" s="19"/>
      <c r="HTG7108" s="19"/>
      <c r="HTH7108" s="19"/>
      <c r="HTI7108" s="19"/>
      <c r="HTJ7108" s="19"/>
      <c r="HTK7108" s="19"/>
      <c r="HTL7108" s="19"/>
      <c r="HTM7108" s="19"/>
      <c r="HTN7108" s="19"/>
      <c r="HTO7108" s="19"/>
      <c r="HTP7108" s="19"/>
      <c r="HTQ7108" s="19"/>
      <c r="HTR7108" s="19"/>
      <c r="HTS7108" s="19"/>
      <c r="HTT7108" s="19"/>
      <c r="HTU7108" s="19"/>
      <c r="HTV7108" s="19"/>
      <c r="HTW7108" s="19"/>
      <c r="HTX7108" s="19"/>
      <c r="HTY7108" s="19"/>
      <c r="HTZ7108" s="19"/>
      <c r="HUA7108" s="19"/>
      <c r="HUB7108" s="19"/>
      <c r="HUC7108" s="19"/>
      <c r="HUD7108" s="19"/>
      <c r="HUE7108" s="19"/>
      <c r="HUF7108" s="19"/>
      <c r="HUG7108" s="19"/>
      <c r="HUH7108" s="19"/>
      <c r="HUI7108" s="19"/>
      <c r="HUJ7108" s="19"/>
      <c r="HUK7108" s="19"/>
      <c r="HUL7108" s="19"/>
      <c r="HUM7108" s="19"/>
      <c r="HUN7108" s="19"/>
      <c r="HUO7108" s="19"/>
      <c r="HUP7108" s="19"/>
      <c r="HUQ7108" s="19"/>
      <c r="HUR7108" s="19"/>
      <c r="HUS7108" s="19"/>
      <c r="HUT7108" s="19"/>
      <c r="HUU7108" s="19"/>
      <c r="HUV7108" s="19"/>
      <c r="HUW7108" s="19"/>
      <c r="HUX7108" s="19"/>
      <c r="HUY7108" s="19"/>
      <c r="HUZ7108" s="19"/>
      <c r="HVA7108" s="19"/>
      <c r="HVB7108" s="19"/>
      <c r="HVC7108" s="19"/>
      <c r="HVD7108" s="19"/>
      <c r="HVE7108" s="19"/>
      <c r="HVF7108" s="19"/>
      <c r="HVG7108" s="19"/>
      <c r="HVH7108" s="19"/>
      <c r="HVI7108" s="19"/>
      <c r="HVJ7108" s="19"/>
      <c r="HVK7108" s="19"/>
      <c r="HVL7108" s="19"/>
      <c r="HVM7108" s="19"/>
      <c r="HVN7108" s="19"/>
      <c r="HVO7108" s="19"/>
      <c r="HVP7108" s="19"/>
      <c r="HVQ7108" s="19"/>
      <c r="HVR7108" s="19"/>
      <c r="HVS7108" s="19"/>
      <c r="HVT7108" s="19"/>
      <c r="HVU7108" s="19"/>
      <c r="HVV7108" s="19"/>
      <c r="HVW7108" s="19"/>
      <c r="HVX7108" s="19"/>
      <c r="HVY7108" s="19"/>
      <c r="HVZ7108" s="19"/>
      <c r="HWA7108" s="19"/>
      <c r="HWB7108" s="19"/>
      <c r="HWC7108" s="19"/>
      <c r="HWD7108" s="19"/>
      <c r="HWE7108" s="19"/>
      <c r="HWF7108" s="19"/>
      <c r="HWG7108" s="19"/>
      <c r="HWH7108" s="19"/>
      <c r="HWI7108" s="19"/>
      <c r="HWJ7108" s="19"/>
      <c r="HWK7108" s="19"/>
      <c r="HWL7108" s="19"/>
      <c r="HWM7108" s="19"/>
      <c r="HWN7108" s="19"/>
      <c r="HWO7108" s="19"/>
      <c r="HWP7108" s="19"/>
      <c r="HWQ7108" s="19"/>
      <c r="HWR7108" s="19"/>
      <c r="HWS7108" s="19"/>
      <c r="HWT7108" s="19"/>
      <c r="HWU7108" s="19"/>
      <c r="HWV7108" s="19"/>
      <c r="HWW7108" s="19"/>
      <c r="HWX7108" s="19"/>
      <c r="HWY7108" s="19"/>
      <c r="HWZ7108" s="19"/>
      <c r="HXA7108" s="19"/>
      <c r="HXB7108" s="19"/>
      <c r="HXC7108" s="19"/>
      <c r="HXD7108" s="19"/>
      <c r="HXE7108" s="19"/>
      <c r="HXF7108" s="19"/>
      <c r="HXG7108" s="19"/>
      <c r="HXH7108" s="19"/>
      <c r="HXI7108" s="19"/>
      <c r="HXJ7108" s="19"/>
      <c r="HXK7108" s="19"/>
      <c r="HXL7108" s="19"/>
      <c r="HXM7108" s="19"/>
      <c r="HXN7108" s="19"/>
      <c r="HXO7108" s="19"/>
      <c r="HXP7108" s="19"/>
      <c r="HXQ7108" s="19"/>
      <c r="HXR7108" s="19"/>
      <c r="HXS7108" s="19"/>
      <c r="HXT7108" s="19"/>
      <c r="HXU7108" s="19"/>
      <c r="HXV7108" s="19"/>
      <c r="HXW7108" s="19"/>
      <c r="HXX7108" s="19"/>
      <c r="HXY7108" s="19"/>
      <c r="HXZ7108" s="19"/>
      <c r="HYA7108" s="19"/>
      <c r="HYB7108" s="19"/>
      <c r="HYC7108" s="19"/>
      <c r="HYD7108" s="19"/>
      <c r="HYE7108" s="19"/>
      <c r="HYF7108" s="19"/>
      <c r="HYG7108" s="19"/>
      <c r="HYH7108" s="19"/>
      <c r="HYI7108" s="19"/>
      <c r="HYJ7108" s="19"/>
      <c r="HYK7108" s="19"/>
      <c r="HYL7108" s="19"/>
      <c r="HYM7108" s="19"/>
      <c r="HYN7108" s="19"/>
      <c r="HYO7108" s="19"/>
      <c r="HYP7108" s="19"/>
      <c r="HYQ7108" s="19"/>
      <c r="HYR7108" s="19"/>
      <c r="HYS7108" s="19"/>
      <c r="HYT7108" s="19"/>
      <c r="HYU7108" s="19"/>
      <c r="HYV7108" s="19"/>
      <c r="HYW7108" s="19"/>
      <c r="HYX7108" s="19"/>
      <c r="HYY7108" s="19"/>
      <c r="HYZ7108" s="19"/>
      <c r="HZA7108" s="19"/>
      <c r="HZB7108" s="19"/>
      <c r="HZC7108" s="19"/>
      <c r="HZD7108" s="19"/>
      <c r="HZE7108" s="19"/>
      <c r="HZF7108" s="19"/>
      <c r="HZG7108" s="19"/>
      <c r="HZH7108" s="19"/>
      <c r="HZI7108" s="19"/>
      <c r="HZJ7108" s="19"/>
      <c r="HZK7108" s="19"/>
      <c r="HZL7108" s="19"/>
      <c r="HZM7108" s="19"/>
      <c r="HZN7108" s="19"/>
      <c r="HZO7108" s="19"/>
      <c r="HZP7108" s="19"/>
      <c r="HZQ7108" s="19"/>
      <c r="HZR7108" s="19"/>
      <c r="HZS7108" s="19"/>
      <c r="HZT7108" s="19"/>
      <c r="HZU7108" s="19"/>
      <c r="HZV7108" s="19"/>
      <c r="HZW7108" s="19"/>
      <c r="HZX7108" s="19"/>
      <c r="HZY7108" s="19"/>
      <c r="HZZ7108" s="19"/>
      <c r="IAA7108" s="19"/>
      <c r="IAB7108" s="19"/>
      <c r="IAC7108" s="19"/>
      <c r="IAD7108" s="19"/>
      <c r="IAE7108" s="19"/>
      <c r="IAF7108" s="19"/>
      <c r="IAG7108" s="19"/>
      <c r="IAH7108" s="19"/>
      <c r="IAI7108" s="19"/>
      <c r="IAJ7108" s="19"/>
      <c r="IAK7108" s="19"/>
      <c r="IAL7108" s="19"/>
      <c r="IAM7108" s="19"/>
      <c r="IAN7108" s="19"/>
      <c r="IAO7108" s="19"/>
      <c r="IAP7108" s="19"/>
      <c r="IAQ7108" s="19"/>
      <c r="IAR7108" s="19"/>
      <c r="IAS7108" s="19"/>
      <c r="IAT7108" s="19"/>
      <c r="IAU7108" s="19"/>
      <c r="IAV7108" s="19"/>
      <c r="IAW7108" s="19"/>
      <c r="IAX7108" s="19"/>
      <c r="IAY7108" s="19"/>
      <c r="IAZ7108" s="19"/>
      <c r="IBA7108" s="19"/>
      <c r="IBB7108" s="19"/>
      <c r="IBC7108" s="19"/>
      <c r="IBD7108" s="19"/>
      <c r="IBE7108" s="19"/>
      <c r="IBF7108" s="19"/>
      <c r="IBG7108" s="19"/>
      <c r="IBH7108" s="19"/>
      <c r="IBI7108" s="19"/>
      <c r="IBJ7108" s="19"/>
      <c r="IBK7108" s="19"/>
      <c r="IBL7108" s="19"/>
      <c r="IBM7108" s="19"/>
      <c r="IBN7108" s="19"/>
      <c r="IBO7108" s="19"/>
      <c r="IBP7108" s="19"/>
      <c r="IBQ7108" s="19"/>
      <c r="IBR7108" s="19"/>
      <c r="IBS7108" s="19"/>
      <c r="IBT7108" s="19"/>
      <c r="IBU7108" s="19"/>
      <c r="IBV7108" s="19"/>
      <c r="IBW7108" s="19"/>
      <c r="IBX7108" s="19"/>
      <c r="IBY7108" s="19"/>
      <c r="IBZ7108" s="19"/>
      <c r="ICA7108" s="19"/>
      <c r="ICB7108" s="19"/>
      <c r="ICC7108" s="19"/>
      <c r="ICD7108" s="19"/>
      <c r="ICE7108" s="19"/>
      <c r="ICF7108" s="19"/>
      <c r="ICG7108" s="19"/>
      <c r="ICH7108" s="19"/>
      <c r="ICI7108" s="19"/>
      <c r="ICJ7108" s="19"/>
      <c r="ICK7108" s="19"/>
      <c r="ICL7108" s="19"/>
      <c r="ICM7108" s="19"/>
      <c r="ICN7108" s="19"/>
      <c r="ICO7108" s="19"/>
      <c r="ICP7108" s="19"/>
      <c r="ICQ7108" s="19"/>
      <c r="ICR7108" s="19"/>
      <c r="ICS7108" s="19"/>
      <c r="ICT7108" s="19"/>
      <c r="ICU7108" s="19"/>
      <c r="ICV7108" s="19"/>
      <c r="ICW7108" s="19"/>
      <c r="ICX7108" s="19"/>
      <c r="ICY7108" s="19"/>
      <c r="ICZ7108" s="19"/>
      <c r="IDA7108" s="19"/>
      <c r="IDB7108" s="19"/>
      <c r="IDC7108" s="19"/>
      <c r="IDD7108" s="19"/>
      <c r="IDE7108" s="19"/>
      <c r="IDF7108" s="19"/>
      <c r="IDG7108" s="19"/>
      <c r="IDH7108" s="19"/>
      <c r="IDI7108" s="19"/>
      <c r="IDJ7108" s="19"/>
      <c r="IDK7108" s="19"/>
      <c r="IDL7108" s="19"/>
      <c r="IDM7108" s="19"/>
      <c r="IDN7108" s="19"/>
      <c r="IDO7108" s="19"/>
      <c r="IDP7108" s="19"/>
      <c r="IDQ7108" s="19"/>
      <c r="IDR7108" s="19"/>
      <c r="IDS7108" s="19"/>
      <c r="IDT7108" s="19"/>
      <c r="IDU7108" s="19"/>
      <c r="IDV7108" s="19"/>
      <c r="IDW7108" s="19"/>
      <c r="IDX7108" s="19"/>
      <c r="IDY7108" s="19"/>
      <c r="IDZ7108" s="19"/>
      <c r="IEA7108" s="19"/>
      <c r="IEB7108" s="19"/>
      <c r="IEC7108" s="19"/>
      <c r="IED7108" s="19"/>
      <c r="IEE7108" s="19"/>
      <c r="IEF7108" s="19"/>
      <c r="IEG7108" s="19"/>
      <c r="IEH7108" s="19"/>
      <c r="IEI7108" s="19"/>
      <c r="IEJ7108" s="19"/>
      <c r="IEK7108" s="19"/>
      <c r="IEL7108" s="19"/>
      <c r="IEM7108" s="19"/>
      <c r="IEN7108" s="19"/>
      <c r="IEO7108" s="19"/>
      <c r="IEP7108" s="19"/>
      <c r="IEQ7108" s="19"/>
      <c r="IER7108" s="19"/>
      <c r="IES7108" s="19"/>
      <c r="IET7108" s="19"/>
      <c r="IEU7108" s="19"/>
      <c r="IEV7108" s="19"/>
      <c r="IEW7108" s="19"/>
      <c r="IEX7108" s="19"/>
      <c r="IEY7108" s="19"/>
      <c r="IEZ7108" s="19"/>
      <c r="IFA7108" s="19"/>
      <c r="IFB7108" s="19"/>
      <c r="IFC7108" s="19"/>
      <c r="IFD7108" s="19"/>
      <c r="IFE7108" s="19"/>
      <c r="IFF7108" s="19"/>
      <c r="IFG7108" s="19"/>
      <c r="IFH7108" s="19"/>
      <c r="IFI7108" s="19"/>
      <c r="IFJ7108" s="19"/>
      <c r="IFK7108" s="19"/>
      <c r="IFL7108" s="19"/>
      <c r="IFM7108" s="19"/>
      <c r="IFN7108" s="19"/>
      <c r="IFO7108" s="19"/>
      <c r="IFP7108" s="19"/>
      <c r="IFQ7108" s="19"/>
      <c r="IFR7108" s="19"/>
      <c r="IFS7108" s="19"/>
      <c r="IFT7108" s="19"/>
      <c r="IFU7108" s="19"/>
      <c r="IFV7108" s="19"/>
      <c r="IFW7108" s="19"/>
      <c r="IFX7108" s="19"/>
      <c r="IFY7108" s="19"/>
      <c r="IFZ7108" s="19"/>
      <c r="IGA7108" s="19"/>
      <c r="IGB7108" s="19"/>
      <c r="IGC7108" s="19"/>
      <c r="IGD7108" s="19"/>
      <c r="IGE7108" s="19"/>
      <c r="IGF7108" s="19"/>
      <c r="IGG7108" s="19"/>
      <c r="IGH7108" s="19"/>
      <c r="IGI7108" s="19"/>
      <c r="IGJ7108" s="19"/>
      <c r="IGK7108" s="19"/>
      <c r="IGL7108" s="19"/>
      <c r="IGM7108" s="19"/>
      <c r="IGN7108" s="19"/>
      <c r="IGO7108" s="19"/>
      <c r="IGP7108" s="19"/>
      <c r="IGQ7108" s="19"/>
      <c r="IGR7108" s="19"/>
      <c r="IGS7108" s="19"/>
      <c r="IGT7108" s="19"/>
      <c r="IGU7108" s="19"/>
      <c r="IGV7108" s="19"/>
      <c r="IGW7108" s="19"/>
      <c r="IGX7108" s="19"/>
      <c r="IGY7108" s="19"/>
      <c r="IGZ7108" s="19"/>
      <c r="IHA7108" s="19"/>
      <c r="IHB7108" s="19"/>
      <c r="IHC7108" s="19"/>
      <c r="IHD7108" s="19"/>
      <c r="IHE7108" s="19"/>
      <c r="IHF7108" s="19"/>
      <c r="IHG7108" s="19"/>
      <c r="IHH7108" s="19"/>
      <c r="IHI7108" s="19"/>
      <c r="IHJ7108" s="19"/>
      <c r="IHK7108" s="19"/>
      <c r="IHL7108" s="19"/>
      <c r="IHM7108" s="19"/>
      <c r="IHN7108" s="19"/>
      <c r="IHO7108" s="19"/>
      <c r="IHP7108" s="19"/>
      <c r="IHQ7108" s="19"/>
      <c r="IHR7108" s="19"/>
      <c r="IHS7108" s="19"/>
      <c r="IHT7108" s="19"/>
      <c r="IHU7108" s="19"/>
      <c r="IHV7108" s="19"/>
      <c r="IHW7108" s="19"/>
      <c r="IHX7108" s="19"/>
      <c r="IHY7108" s="19"/>
      <c r="IHZ7108" s="19"/>
      <c r="IIA7108" s="19"/>
      <c r="IIB7108" s="19"/>
      <c r="IIC7108" s="19"/>
      <c r="IID7108" s="19"/>
      <c r="IIE7108" s="19"/>
      <c r="IIF7108" s="19"/>
      <c r="IIG7108" s="19"/>
      <c r="IIH7108" s="19"/>
      <c r="III7108" s="19"/>
      <c r="IIJ7108" s="19"/>
      <c r="IIK7108" s="19"/>
      <c r="IIL7108" s="19"/>
      <c r="IIM7108" s="19"/>
      <c r="IIN7108" s="19"/>
      <c r="IIO7108" s="19"/>
      <c r="IIP7108" s="19"/>
      <c r="IIQ7108" s="19"/>
      <c r="IIR7108" s="19"/>
      <c r="IIS7108" s="19"/>
      <c r="IIT7108" s="19"/>
      <c r="IIU7108" s="19"/>
      <c r="IIV7108" s="19"/>
      <c r="IIW7108" s="19"/>
      <c r="IIX7108" s="19"/>
      <c r="IIY7108" s="19"/>
      <c r="IIZ7108" s="19"/>
      <c r="IJA7108" s="19"/>
      <c r="IJB7108" s="19"/>
      <c r="IJC7108" s="19"/>
      <c r="IJD7108" s="19"/>
      <c r="IJE7108" s="19"/>
      <c r="IJF7108" s="19"/>
      <c r="IJG7108" s="19"/>
      <c r="IJH7108" s="19"/>
      <c r="IJI7108" s="19"/>
      <c r="IJJ7108" s="19"/>
      <c r="IJK7108" s="19"/>
      <c r="IJL7108" s="19"/>
      <c r="IJM7108" s="19"/>
      <c r="IJN7108" s="19"/>
      <c r="IJO7108" s="19"/>
      <c r="IJP7108" s="19"/>
      <c r="IJQ7108" s="19"/>
      <c r="IJR7108" s="19"/>
      <c r="IJS7108" s="19"/>
      <c r="IJT7108" s="19"/>
      <c r="IJU7108" s="19"/>
      <c r="IJV7108" s="19"/>
      <c r="IJW7108" s="19"/>
      <c r="IJX7108" s="19"/>
      <c r="IJY7108" s="19"/>
      <c r="IJZ7108" s="19"/>
      <c r="IKA7108" s="19"/>
      <c r="IKB7108" s="19"/>
      <c r="IKC7108" s="19"/>
      <c r="IKD7108" s="19"/>
      <c r="IKE7108" s="19"/>
      <c r="IKF7108" s="19"/>
      <c r="IKG7108" s="19"/>
      <c r="IKH7108" s="19"/>
      <c r="IKI7108" s="19"/>
      <c r="IKJ7108" s="19"/>
      <c r="IKK7108" s="19"/>
      <c r="IKL7108" s="19"/>
      <c r="IKM7108" s="19"/>
      <c r="IKN7108" s="19"/>
      <c r="IKO7108" s="19"/>
      <c r="IKP7108" s="19"/>
      <c r="IKQ7108" s="19"/>
      <c r="IKR7108" s="19"/>
      <c r="IKS7108" s="19"/>
      <c r="IKT7108" s="19"/>
      <c r="IKU7108" s="19"/>
      <c r="IKV7108" s="19"/>
      <c r="IKW7108" s="19"/>
      <c r="IKX7108" s="19"/>
      <c r="IKY7108" s="19"/>
      <c r="IKZ7108" s="19"/>
      <c r="ILA7108" s="19"/>
      <c r="ILB7108" s="19"/>
      <c r="ILC7108" s="19"/>
      <c r="ILD7108" s="19"/>
      <c r="ILE7108" s="19"/>
      <c r="ILF7108" s="19"/>
      <c r="ILG7108" s="19"/>
      <c r="ILH7108" s="19"/>
      <c r="ILI7108" s="19"/>
      <c r="ILJ7108" s="19"/>
      <c r="ILK7108" s="19"/>
      <c r="ILL7108" s="19"/>
      <c r="ILM7108" s="19"/>
      <c r="ILN7108" s="19"/>
      <c r="ILO7108" s="19"/>
      <c r="ILP7108" s="19"/>
      <c r="ILQ7108" s="19"/>
      <c r="ILR7108" s="19"/>
      <c r="ILS7108" s="19"/>
      <c r="ILT7108" s="19"/>
      <c r="ILU7108" s="19"/>
      <c r="ILV7108" s="19"/>
      <c r="ILW7108" s="19"/>
      <c r="ILX7108" s="19"/>
      <c r="ILY7108" s="19"/>
      <c r="ILZ7108" s="19"/>
      <c r="IMA7108" s="19"/>
      <c r="IMB7108" s="19"/>
      <c r="IMC7108" s="19"/>
      <c r="IMD7108" s="19"/>
      <c r="IME7108" s="19"/>
      <c r="IMF7108" s="19"/>
      <c r="IMG7108" s="19"/>
      <c r="IMH7108" s="19"/>
      <c r="IMI7108" s="19"/>
      <c r="IMJ7108" s="19"/>
      <c r="IMK7108" s="19"/>
      <c r="IML7108" s="19"/>
      <c r="IMM7108" s="19"/>
      <c r="IMN7108" s="19"/>
      <c r="IMO7108" s="19"/>
      <c r="IMP7108" s="19"/>
      <c r="IMQ7108" s="19"/>
      <c r="IMR7108" s="19"/>
      <c r="IMS7108" s="19"/>
      <c r="IMT7108" s="19"/>
      <c r="IMU7108" s="19"/>
      <c r="IMV7108" s="19"/>
      <c r="IMW7108" s="19"/>
      <c r="IMX7108" s="19"/>
      <c r="IMY7108" s="19"/>
      <c r="IMZ7108" s="19"/>
      <c r="INA7108" s="19"/>
      <c r="INB7108" s="19"/>
      <c r="INC7108" s="19"/>
      <c r="IND7108" s="19"/>
      <c r="INE7108" s="19"/>
      <c r="INF7108" s="19"/>
      <c r="ING7108" s="19"/>
      <c r="INH7108" s="19"/>
      <c r="INI7108" s="19"/>
      <c r="INJ7108" s="19"/>
      <c r="INK7108" s="19"/>
      <c r="INL7108" s="19"/>
      <c r="INM7108" s="19"/>
      <c r="INN7108" s="19"/>
      <c r="INO7108" s="19"/>
      <c r="INP7108" s="19"/>
      <c r="INQ7108" s="19"/>
      <c r="INR7108" s="19"/>
      <c r="INS7108" s="19"/>
      <c r="INT7108" s="19"/>
      <c r="INU7108" s="19"/>
      <c r="INV7108" s="19"/>
      <c r="INW7108" s="19"/>
      <c r="INX7108" s="19"/>
      <c r="INY7108" s="19"/>
      <c r="INZ7108" s="19"/>
      <c r="IOA7108" s="19"/>
      <c r="IOB7108" s="19"/>
      <c r="IOC7108" s="19"/>
      <c r="IOD7108" s="19"/>
      <c r="IOE7108" s="19"/>
      <c r="IOF7108" s="19"/>
      <c r="IOG7108" s="19"/>
      <c r="IOH7108" s="19"/>
      <c r="IOI7108" s="19"/>
      <c r="IOJ7108" s="19"/>
      <c r="IOK7108" s="19"/>
      <c r="IOL7108" s="19"/>
      <c r="IOM7108" s="19"/>
      <c r="ION7108" s="19"/>
      <c r="IOO7108" s="19"/>
      <c r="IOP7108" s="19"/>
      <c r="IOQ7108" s="19"/>
      <c r="IOR7108" s="19"/>
      <c r="IOS7108" s="19"/>
      <c r="IOT7108" s="19"/>
      <c r="IOU7108" s="19"/>
      <c r="IOV7108" s="19"/>
      <c r="IOW7108" s="19"/>
      <c r="IOX7108" s="19"/>
      <c r="IOY7108" s="19"/>
      <c r="IOZ7108" s="19"/>
      <c r="IPA7108" s="19"/>
      <c r="IPB7108" s="19"/>
      <c r="IPC7108" s="19"/>
      <c r="IPD7108" s="19"/>
      <c r="IPE7108" s="19"/>
      <c r="IPF7108" s="19"/>
      <c r="IPG7108" s="19"/>
      <c r="IPH7108" s="19"/>
      <c r="IPI7108" s="19"/>
      <c r="IPJ7108" s="19"/>
      <c r="IPK7108" s="19"/>
      <c r="IPL7108" s="19"/>
      <c r="IPM7108" s="19"/>
      <c r="IPN7108" s="19"/>
      <c r="IPO7108" s="19"/>
      <c r="IPP7108" s="19"/>
      <c r="IPQ7108" s="19"/>
      <c r="IPR7108" s="19"/>
      <c r="IPS7108" s="19"/>
      <c r="IPT7108" s="19"/>
      <c r="IPU7108" s="19"/>
      <c r="IPV7108" s="19"/>
      <c r="IPW7108" s="19"/>
      <c r="IPX7108" s="19"/>
      <c r="IPY7108" s="19"/>
      <c r="IPZ7108" s="19"/>
      <c r="IQA7108" s="19"/>
      <c r="IQB7108" s="19"/>
      <c r="IQC7108" s="19"/>
      <c r="IQD7108" s="19"/>
      <c r="IQE7108" s="19"/>
      <c r="IQF7108" s="19"/>
      <c r="IQG7108" s="19"/>
      <c r="IQH7108" s="19"/>
      <c r="IQI7108" s="19"/>
      <c r="IQJ7108" s="19"/>
      <c r="IQK7108" s="19"/>
      <c r="IQL7108" s="19"/>
      <c r="IQM7108" s="19"/>
      <c r="IQN7108" s="19"/>
      <c r="IQO7108" s="19"/>
      <c r="IQP7108" s="19"/>
      <c r="IQQ7108" s="19"/>
      <c r="IQR7108" s="19"/>
      <c r="IQS7108" s="19"/>
      <c r="IQT7108" s="19"/>
      <c r="IQU7108" s="19"/>
      <c r="IQV7108" s="19"/>
      <c r="IQW7108" s="19"/>
      <c r="IQX7108" s="19"/>
      <c r="IQY7108" s="19"/>
      <c r="IQZ7108" s="19"/>
      <c r="IRA7108" s="19"/>
      <c r="IRB7108" s="19"/>
      <c r="IRC7108" s="19"/>
      <c r="IRD7108" s="19"/>
      <c r="IRE7108" s="19"/>
      <c r="IRF7108" s="19"/>
      <c r="IRG7108" s="19"/>
      <c r="IRH7108" s="19"/>
      <c r="IRI7108" s="19"/>
      <c r="IRJ7108" s="19"/>
      <c r="IRK7108" s="19"/>
      <c r="IRL7108" s="19"/>
      <c r="IRM7108" s="19"/>
      <c r="IRN7108" s="19"/>
      <c r="IRO7108" s="19"/>
      <c r="IRP7108" s="19"/>
      <c r="IRQ7108" s="19"/>
      <c r="IRR7108" s="19"/>
      <c r="IRS7108" s="19"/>
      <c r="IRT7108" s="19"/>
      <c r="IRU7108" s="19"/>
      <c r="IRV7108" s="19"/>
      <c r="IRW7108" s="19"/>
      <c r="IRX7108" s="19"/>
      <c r="IRY7108" s="19"/>
      <c r="IRZ7108" s="19"/>
      <c r="ISA7108" s="19"/>
      <c r="ISB7108" s="19"/>
      <c r="ISC7108" s="19"/>
      <c r="ISD7108" s="19"/>
      <c r="ISE7108" s="19"/>
      <c r="ISF7108" s="19"/>
      <c r="ISG7108" s="19"/>
      <c r="ISH7108" s="19"/>
      <c r="ISI7108" s="19"/>
      <c r="ISJ7108" s="19"/>
      <c r="ISK7108" s="19"/>
      <c r="ISL7108" s="19"/>
      <c r="ISM7108" s="19"/>
      <c r="ISN7108" s="19"/>
      <c r="ISO7108" s="19"/>
      <c r="ISP7108" s="19"/>
      <c r="ISQ7108" s="19"/>
      <c r="ISR7108" s="19"/>
      <c r="ISS7108" s="19"/>
      <c r="IST7108" s="19"/>
      <c r="ISU7108" s="19"/>
      <c r="ISV7108" s="19"/>
      <c r="ISW7108" s="19"/>
      <c r="ISX7108" s="19"/>
      <c r="ISY7108" s="19"/>
      <c r="ISZ7108" s="19"/>
      <c r="ITA7108" s="19"/>
      <c r="ITB7108" s="19"/>
      <c r="ITC7108" s="19"/>
      <c r="ITD7108" s="19"/>
      <c r="ITE7108" s="19"/>
      <c r="ITF7108" s="19"/>
      <c r="ITG7108" s="19"/>
      <c r="ITH7108" s="19"/>
      <c r="ITI7108" s="19"/>
      <c r="ITJ7108" s="19"/>
      <c r="ITK7108" s="19"/>
      <c r="ITL7108" s="19"/>
      <c r="ITM7108" s="19"/>
      <c r="ITN7108" s="19"/>
      <c r="ITO7108" s="19"/>
      <c r="ITP7108" s="19"/>
      <c r="ITQ7108" s="19"/>
      <c r="ITR7108" s="19"/>
      <c r="ITS7108" s="19"/>
      <c r="ITT7108" s="19"/>
      <c r="ITU7108" s="19"/>
      <c r="ITV7108" s="19"/>
      <c r="ITW7108" s="19"/>
      <c r="ITX7108" s="19"/>
      <c r="ITY7108" s="19"/>
      <c r="ITZ7108" s="19"/>
      <c r="IUA7108" s="19"/>
      <c r="IUB7108" s="19"/>
      <c r="IUC7108" s="19"/>
      <c r="IUD7108" s="19"/>
      <c r="IUE7108" s="19"/>
      <c r="IUF7108" s="19"/>
      <c r="IUG7108" s="19"/>
      <c r="IUH7108" s="19"/>
      <c r="IUI7108" s="19"/>
      <c r="IUJ7108" s="19"/>
      <c r="IUK7108" s="19"/>
      <c r="IUL7108" s="19"/>
      <c r="IUM7108" s="19"/>
      <c r="IUN7108" s="19"/>
      <c r="IUO7108" s="19"/>
      <c r="IUP7108" s="19"/>
      <c r="IUQ7108" s="19"/>
      <c r="IUR7108" s="19"/>
      <c r="IUS7108" s="19"/>
      <c r="IUT7108" s="19"/>
      <c r="IUU7108" s="19"/>
      <c r="IUV7108" s="19"/>
      <c r="IUW7108" s="19"/>
      <c r="IUX7108" s="19"/>
      <c r="IUY7108" s="19"/>
      <c r="IUZ7108" s="19"/>
      <c r="IVA7108" s="19"/>
      <c r="IVB7108" s="19"/>
      <c r="IVC7108" s="19"/>
      <c r="IVD7108" s="19"/>
      <c r="IVE7108" s="19"/>
      <c r="IVF7108" s="19"/>
      <c r="IVG7108" s="19"/>
      <c r="IVH7108" s="19"/>
      <c r="IVI7108" s="19"/>
      <c r="IVJ7108" s="19"/>
      <c r="IVK7108" s="19"/>
      <c r="IVL7108" s="19"/>
      <c r="IVM7108" s="19"/>
      <c r="IVN7108" s="19"/>
      <c r="IVO7108" s="19"/>
      <c r="IVP7108" s="19"/>
      <c r="IVQ7108" s="19"/>
      <c r="IVR7108" s="19"/>
      <c r="IVS7108" s="19"/>
      <c r="IVT7108" s="19"/>
      <c r="IVU7108" s="19"/>
      <c r="IVV7108" s="19"/>
      <c r="IVW7108" s="19"/>
      <c r="IVX7108" s="19"/>
      <c r="IVY7108" s="19"/>
      <c r="IVZ7108" s="19"/>
      <c r="IWA7108" s="19"/>
      <c r="IWB7108" s="19"/>
      <c r="IWC7108" s="19"/>
      <c r="IWD7108" s="19"/>
      <c r="IWE7108" s="19"/>
      <c r="IWF7108" s="19"/>
      <c r="IWG7108" s="19"/>
      <c r="IWH7108" s="19"/>
      <c r="IWI7108" s="19"/>
      <c r="IWJ7108" s="19"/>
      <c r="IWK7108" s="19"/>
      <c r="IWL7108" s="19"/>
      <c r="IWM7108" s="19"/>
      <c r="IWN7108" s="19"/>
      <c r="IWO7108" s="19"/>
      <c r="IWP7108" s="19"/>
      <c r="IWQ7108" s="19"/>
      <c r="IWR7108" s="19"/>
      <c r="IWS7108" s="19"/>
      <c r="IWT7108" s="19"/>
      <c r="IWU7108" s="19"/>
      <c r="IWV7108" s="19"/>
      <c r="IWW7108" s="19"/>
      <c r="IWX7108" s="19"/>
      <c r="IWY7108" s="19"/>
      <c r="IWZ7108" s="19"/>
      <c r="IXA7108" s="19"/>
      <c r="IXB7108" s="19"/>
      <c r="IXC7108" s="19"/>
      <c r="IXD7108" s="19"/>
      <c r="IXE7108" s="19"/>
      <c r="IXF7108" s="19"/>
      <c r="IXG7108" s="19"/>
      <c r="IXH7108" s="19"/>
      <c r="IXI7108" s="19"/>
      <c r="IXJ7108" s="19"/>
      <c r="IXK7108" s="19"/>
      <c r="IXL7108" s="19"/>
      <c r="IXM7108" s="19"/>
      <c r="IXN7108" s="19"/>
      <c r="IXO7108" s="19"/>
      <c r="IXP7108" s="19"/>
      <c r="IXQ7108" s="19"/>
      <c r="IXR7108" s="19"/>
      <c r="IXS7108" s="19"/>
      <c r="IXT7108" s="19"/>
      <c r="IXU7108" s="19"/>
      <c r="IXV7108" s="19"/>
      <c r="IXW7108" s="19"/>
      <c r="IXX7108" s="19"/>
      <c r="IXY7108" s="19"/>
      <c r="IXZ7108" s="19"/>
      <c r="IYA7108" s="19"/>
      <c r="IYB7108" s="19"/>
      <c r="IYC7108" s="19"/>
      <c r="IYD7108" s="19"/>
      <c r="IYE7108" s="19"/>
      <c r="IYF7108" s="19"/>
      <c r="IYG7108" s="19"/>
      <c r="IYH7108" s="19"/>
      <c r="IYI7108" s="19"/>
      <c r="IYJ7108" s="19"/>
      <c r="IYK7108" s="19"/>
      <c r="IYL7108" s="19"/>
      <c r="IYM7108" s="19"/>
      <c r="IYN7108" s="19"/>
      <c r="IYO7108" s="19"/>
      <c r="IYP7108" s="19"/>
      <c r="IYQ7108" s="19"/>
      <c r="IYR7108" s="19"/>
      <c r="IYS7108" s="19"/>
      <c r="IYT7108" s="19"/>
      <c r="IYU7108" s="19"/>
      <c r="IYV7108" s="19"/>
      <c r="IYW7108" s="19"/>
      <c r="IYX7108" s="19"/>
      <c r="IYY7108" s="19"/>
      <c r="IYZ7108" s="19"/>
      <c r="IZA7108" s="19"/>
      <c r="IZB7108" s="19"/>
      <c r="IZC7108" s="19"/>
      <c r="IZD7108" s="19"/>
      <c r="IZE7108" s="19"/>
      <c r="IZF7108" s="19"/>
      <c r="IZG7108" s="19"/>
      <c r="IZH7108" s="19"/>
      <c r="IZI7108" s="19"/>
      <c r="IZJ7108" s="19"/>
      <c r="IZK7108" s="19"/>
      <c r="IZL7108" s="19"/>
      <c r="IZM7108" s="19"/>
      <c r="IZN7108" s="19"/>
      <c r="IZO7108" s="19"/>
      <c r="IZP7108" s="19"/>
      <c r="IZQ7108" s="19"/>
      <c r="IZR7108" s="19"/>
      <c r="IZS7108" s="19"/>
      <c r="IZT7108" s="19"/>
      <c r="IZU7108" s="19"/>
      <c r="IZV7108" s="19"/>
      <c r="IZW7108" s="19"/>
      <c r="IZX7108" s="19"/>
      <c r="IZY7108" s="19"/>
      <c r="IZZ7108" s="19"/>
      <c r="JAA7108" s="19"/>
      <c r="JAB7108" s="19"/>
      <c r="JAC7108" s="19"/>
      <c r="JAD7108" s="19"/>
      <c r="JAE7108" s="19"/>
      <c r="JAF7108" s="19"/>
      <c r="JAG7108" s="19"/>
      <c r="JAH7108" s="19"/>
      <c r="JAI7108" s="19"/>
      <c r="JAJ7108" s="19"/>
      <c r="JAK7108" s="19"/>
      <c r="JAL7108" s="19"/>
      <c r="JAM7108" s="19"/>
      <c r="JAN7108" s="19"/>
      <c r="JAO7108" s="19"/>
      <c r="JAP7108" s="19"/>
      <c r="JAQ7108" s="19"/>
      <c r="JAR7108" s="19"/>
      <c r="JAS7108" s="19"/>
      <c r="JAT7108" s="19"/>
      <c r="JAU7108" s="19"/>
      <c r="JAV7108" s="19"/>
      <c r="JAW7108" s="19"/>
      <c r="JAX7108" s="19"/>
      <c r="JAY7108" s="19"/>
      <c r="JAZ7108" s="19"/>
      <c r="JBA7108" s="19"/>
      <c r="JBB7108" s="19"/>
      <c r="JBC7108" s="19"/>
      <c r="JBD7108" s="19"/>
      <c r="JBE7108" s="19"/>
      <c r="JBF7108" s="19"/>
      <c r="JBG7108" s="19"/>
      <c r="JBH7108" s="19"/>
      <c r="JBI7108" s="19"/>
      <c r="JBJ7108" s="19"/>
      <c r="JBK7108" s="19"/>
      <c r="JBL7108" s="19"/>
      <c r="JBM7108" s="19"/>
      <c r="JBN7108" s="19"/>
      <c r="JBO7108" s="19"/>
      <c r="JBP7108" s="19"/>
      <c r="JBQ7108" s="19"/>
      <c r="JBR7108" s="19"/>
      <c r="JBS7108" s="19"/>
      <c r="JBT7108" s="19"/>
      <c r="JBU7108" s="19"/>
      <c r="JBV7108" s="19"/>
      <c r="JBW7108" s="19"/>
      <c r="JBX7108" s="19"/>
      <c r="JBY7108" s="19"/>
      <c r="JBZ7108" s="19"/>
      <c r="JCA7108" s="19"/>
      <c r="JCB7108" s="19"/>
      <c r="JCC7108" s="19"/>
      <c r="JCD7108" s="19"/>
      <c r="JCE7108" s="19"/>
      <c r="JCF7108" s="19"/>
      <c r="JCG7108" s="19"/>
      <c r="JCH7108" s="19"/>
      <c r="JCI7108" s="19"/>
      <c r="JCJ7108" s="19"/>
      <c r="JCK7108" s="19"/>
      <c r="JCL7108" s="19"/>
      <c r="JCM7108" s="19"/>
      <c r="JCN7108" s="19"/>
      <c r="JCO7108" s="19"/>
      <c r="JCP7108" s="19"/>
      <c r="JCQ7108" s="19"/>
      <c r="JCR7108" s="19"/>
      <c r="JCS7108" s="19"/>
      <c r="JCT7108" s="19"/>
      <c r="JCU7108" s="19"/>
      <c r="JCV7108" s="19"/>
      <c r="JCW7108" s="19"/>
      <c r="JCX7108" s="19"/>
      <c r="JCY7108" s="19"/>
      <c r="JCZ7108" s="19"/>
      <c r="JDA7108" s="19"/>
      <c r="JDB7108" s="19"/>
      <c r="JDC7108" s="19"/>
      <c r="JDD7108" s="19"/>
      <c r="JDE7108" s="19"/>
      <c r="JDF7108" s="19"/>
      <c r="JDG7108" s="19"/>
      <c r="JDH7108" s="19"/>
      <c r="JDI7108" s="19"/>
      <c r="JDJ7108" s="19"/>
      <c r="JDK7108" s="19"/>
      <c r="JDL7108" s="19"/>
      <c r="JDM7108" s="19"/>
      <c r="JDN7108" s="19"/>
      <c r="JDO7108" s="19"/>
      <c r="JDP7108" s="19"/>
      <c r="JDQ7108" s="19"/>
      <c r="JDR7108" s="19"/>
      <c r="JDS7108" s="19"/>
      <c r="JDT7108" s="19"/>
      <c r="JDU7108" s="19"/>
      <c r="JDV7108" s="19"/>
      <c r="JDW7108" s="19"/>
      <c r="JDX7108" s="19"/>
      <c r="JDY7108" s="19"/>
      <c r="JDZ7108" s="19"/>
      <c r="JEA7108" s="19"/>
      <c r="JEB7108" s="19"/>
      <c r="JEC7108" s="19"/>
      <c r="JED7108" s="19"/>
      <c r="JEE7108" s="19"/>
      <c r="JEF7108" s="19"/>
      <c r="JEG7108" s="19"/>
      <c r="JEH7108" s="19"/>
      <c r="JEI7108" s="19"/>
      <c r="JEJ7108" s="19"/>
      <c r="JEK7108" s="19"/>
      <c r="JEL7108" s="19"/>
      <c r="JEM7108" s="19"/>
      <c r="JEN7108" s="19"/>
      <c r="JEO7108" s="19"/>
      <c r="JEP7108" s="19"/>
      <c r="JEQ7108" s="19"/>
      <c r="JER7108" s="19"/>
      <c r="JES7108" s="19"/>
      <c r="JET7108" s="19"/>
      <c r="JEU7108" s="19"/>
      <c r="JEV7108" s="19"/>
      <c r="JEW7108" s="19"/>
      <c r="JEX7108" s="19"/>
      <c r="JEY7108" s="19"/>
      <c r="JEZ7108" s="19"/>
      <c r="JFA7108" s="19"/>
      <c r="JFB7108" s="19"/>
      <c r="JFC7108" s="19"/>
      <c r="JFD7108" s="19"/>
      <c r="JFE7108" s="19"/>
      <c r="JFF7108" s="19"/>
      <c r="JFG7108" s="19"/>
      <c r="JFH7108" s="19"/>
      <c r="JFI7108" s="19"/>
      <c r="JFJ7108" s="19"/>
      <c r="JFK7108" s="19"/>
      <c r="JFL7108" s="19"/>
      <c r="JFM7108" s="19"/>
      <c r="JFN7108" s="19"/>
      <c r="JFO7108" s="19"/>
      <c r="JFP7108" s="19"/>
      <c r="JFQ7108" s="19"/>
      <c r="JFR7108" s="19"/>
      <c r="JFS7108" s="19"/>
      <c r="JFT7108" s="19"/>
      <c r="JFU7108" s="19"/>
      <c r="JFV7108" s="19"/>
      <c r="JFW7108" s="19"/>
      <c r="JFX7108" s="19"/>
      <c r="JFY7108" s="19"/>
      <c r="JFZ7108" s="19"/>
      <c r="JGA7108" s="19"/>
      <c r="JGB7108" s="19"/>
      <c r="JGC7108" s="19"/>
      <c r="JGD7108" s="19"/>
      <c r="JGE7108" s="19"/>
      <c r="JGF7108" s="19"/>
      <c r="JGG7108" s="19"/>
      <c r="JGH7108" s="19"/>
      <c r="JGI7108" s="19"/>
      <c r="JGJ7108" s="19"/>
      <c r="JGK7108" s="19"/>
      <c r="JGL7108" s="19"/>
      <c r="JGM7108" s="19"/>
      <c r="JGN7108" s="19"/>
      <c r="JGO7108" s="19"/>
      <c r="JGP7108" s="19"/>
      <c r="JGQ7108" s="19"/>
      <c r="JGR7108" s="19"/>
      <c r="JGS7108" s="19"/>
      <c r="JGT7108" s="19"/>
      <c r="JGU7108" s="19"/>
      <c r="JGV7108" s="19"/>
      <c r="JGW7108" s="19"/>
      <c r="JGX7108" s="19"/>
      <c r="JGY7108" s="19"/>
      <c r="JGZ7108" s="19"/>
      <c r="JHA7108" s="19"/>
      <c r="JHB7108" s="19"/>
      <c r="JHC7108" s="19"/>
      <c r="JHD7108" s="19"/>
      <c r="JHE7108" s="19"/>
      <c r="JHF7108" s="19"/>
      <c r="JHG7108" s="19"/>
      <c r="JHH7108" s="19"/>
      <c r="JHI7108" s="19"/>
      <c r="JHJ7108" s="19"/>
      <c r="JHK7108" s="19"/>
      <c r="JHL7108" s="19"/>
      <c r="JHM7108" s="19"/>
      <c r="JHN7108" s="19"/>
      <c r="JHO7108" s="19"/>
      <c r="JHP7108" s="19"/>
      <c r="JHQ7108" s="19"/>
      <c r="JHR7108" s="19"/>
      <c r="JHS7108" s="19"/>
      <c r="JHT7108" s="19"/>
      <c r="JHU7108" s="19"/>
      <c r="JHV7108" s="19"/>
      <c r="JHW7108" s="19"/>
      <c r="JHX7108" s="19"/>
      <c r="JHY7108" s="19"/>
      <c r="JHZ7108" s="19"/>
      <c r="JIA7108" s="19"/>
      <c r="JIB7108" s="19"/>
      <c r="JIC7108" s="19"/>
      <c r="JID7108" s="19"/>
      <c r="JIE7108" s="19"/>
      <c r="JIF7108" s="19"/>
      <c r="JIG7108" s="19"/>
      <c r="JIH7108" s="19"/>
      <c r="JII7108" s="19"/>
      <c r="JIJ7108" s="19"/>
      <c r="JIK7108" s="19"/>
      <c r="JIL7108" s="19"/>
      <c r="JIM7108" s="19"/>
      <c r="JIN7108" s="19"/>
      <c r="JIO7108" s="19"/>
      <c r="JIP7108" s="19"/>
      <c r="JIQ7108" s="19"/>
      <c r="JIR7108" s="19"/>
      <c r="JIS7108" s="19"/>
      <c r="JIT7108" s="19"/>
      <c r="JIU7108" s="19"/>
      <c r="JIV7108" s="19"/>
      <c r="JIW7108" s="19"/>
      <c r="JIX7108" s="19"/>
      <c r="JIY7108" s="19"/>
      <c r="JIZ7108" s="19"/>
      <c r="JJA7108" s="19"/>
      <c r="JJB7108" s="19"/>
      <c r="JJC7108" s="19"/>
      <c r="JJD7108" s="19"/>
      <c r="JJE7108" s="19"/>
      <c r="JJF7108" s="19"/>
      <c r="JJG7108" s="19"/>
      <c r="JJH7108" s="19"/>
      <c r="JJI7108" s="19"/>
      <c r="JJJ7108" s="19"/>
      <c r="JJK7108" s="19"/>
      <c r="JJL7108" s="19"/>
      <c r="JJM7108" s="19"/>
      <c r="JJN7108" s="19"/>
      <c r="JJO7108" s="19"/>
      <c r="JJP7108" s="19"/>
      <c r="JJQ7108" s="19"/>
      <c r="JJR7108" s="19"/>
      <c r="JJS7108" s="19"/>
      <c r="JJT7108" s="19"/>
      <c r="JJU7108" s="19"/>
      <c r="JJV7108" s="19"/>
      <c r="JJW7108" s="19"/>
      <c r="JJX7108" s="19"/>
      <c r="JJY7108" s="19"/>
      <c r="JJZ7108" s="19"/>
      <c r="JKA7108" s="19"/>
      <c r="JKB7108" s="19"/>
      <c r="JKC7108" s="19"/>
      <c r="JKD7108" s="19"/>
      <c r="JKE7108" s="19"/>
      <c r="JKF7108" s="19"/>
      <c r="JKG7108" s="19"/>
      <c r="JKH7108" s="19"/>
      <c r="JKI7108" s="19"/>
      <c r="JKJ7108" s="19"/>
      <c r="JKK7108" s="19"/>
      <c r="JKL7108" s="19"/>
      <c r="JKM7108" s="19"/>
      <c r="JKN7108" s="19"/>
      <c r="JKO7108" s="19"/>
      <c r="JKP7108" s="19"/>
      <c r="JKQ7108" s="19"/>
      <c r="JKR7108" s="19"/>
      <c r="JKS7108" s="19"/>
      <c r="JKT7108" s="19"/>
      <c r="JKU7108" s="19"/>
      <c r="JKV7108" s="19"/>
      <c r="JKW7108" s="19"/>
      <c r="JKX7108" s="19"/>
      <c r="JKY7108" s="19"/>
      <c r="JKZ7108" s="19"/>
      <c r="JLA7108" s="19"/>
      <c r="JLB7108" s="19"/>
      <c r="JLC7108" s="19"/>
      <c r="JLD7108" s="19"/>
      <c r="JLE7108" s="19"/>
      <c r="JLF7108" s="19"/>
      <c r="JLG7108" s="19"/>
      <c r="JLH7108" s="19"/>
      <c r="JLI7108" s="19"/>
      <c r="JLJ7108" s="19"/>
      <c r="JLK7108" s="19"/>
      <c r="JLL7108" s="19"/>
      <c r="JLM7108" s="19"/>
      <c r="JLN7108" s="19"/>
      <c r="JLO7108" s="19"/>
      <c r="JLP7108" s="19"/>
      <c r="JLQ7108" s="19"/>
      <c r="JLR7108" s="19"/>
      <c r="JLS7108" s="19"/>
      <c r="JLT7108" s="19"/>
      <c r="JLU7108" s="19"/>
      <c r="JLV7108" s="19"/>
      <c r="JLW7108" s="19"/>
      <c r="JLX7108" s="19"/>
      <c r="JLY7108" s="19"/>
      <c r="JLZ7108" s="19"/>
      <c r="JMA7108" s="19"/>
      <c r="JMB7108" s="19"/>
      <c r="JMC7108" s="19"/>
      <c r="JMD7108" s="19"/>
      <c r="JME7108" s="19"/>
      <c r="JMF7108" s="19"/>
      <c r="JMG7108" s="19"/>
      <c r="JMH7108" s="19"/>
      <c r="JMI7108" s="19"/>
      <c r="JMJ7108" s="19"/>
      <c r="JMK7108" s="19"/>
      <c r="JML7108" s="19"/>
      <c r="JMM7108" s="19"/>
      <c r="JMN7108" s="19"/>
      <c r="JMO7108" s="19"/>
      <c r="JMP7108" s="19"/>
      <c r="JMQ7108" s="19"/>
      <c r="JMR7108" s="19"/>
      <c r="JMS7108" s="19"/>
      <c r="JMT7108" s="19"/>
      <c r="JMU7108" s="19"/>
      <c r="JMV7108" s="19"/>
      <c r="JMW7108" s="19"/>
      <c r="JMX7108" s="19"/>
      <c r="JMY7108" s="19"/>
      <c r="JMZ7108" s="19"/>
      <c r="JNA7108" s="19"/>
      <c r="JNB7108" s="19"/>
      <c r="JNC7108" s="19"/>
      <c r="JND7108" s="19"/>
      <c r="JNE7108" s="19"/>
      <c r="JNF7108" s="19"/>
      <c r="JNG7108" s="19"/>
      <c r="JNH7108" s="19"/>
      <c r="JNI7108" s="19"/>
      <c r="JNJ7108" s="19"/>
      <c r="JNK7108" s="19"/>
      <c r="JNL7108" s="19"/>
      <c r="JNM7108" s="19"/>
      <c r="JNN7108" s="19"/>
      <c r="JNO7108" s="19"/>
      <c r="JNP7108" s="19"/>
      <c r="JNQ7108" s="19"/>
      <c r="JNR7108" s="19"/>
      <c r="JNS7108" s="19"/>
      <c r="JNT7108" s="19"/>
      <c r="JNU7108" s="19"/>
      <c r="JNV7108" s="19"/>
      <c r="JNW7108" s="19"/>
      <c r="JNX7108" s="19"/>
      <c r="JNY7108" s="19"/>
      <c r="JNZ7108" s="19"/>
      <c r="JOA7108" s="19"/>
      <c r="JOB7108" s="19"/>
      <c r="JOC7108" s="19"/>
      <c r="JOD7108" s="19"/>
      <c r="JOE7108" s="19"/>
      <c r="JOF7108" s="19"/>
      <c r="JOG7108" s="19"/>
      <c r="JOH7108" s="19"/>
      <c r="JOI7108" s="19"/>
      <c r="JOJ7108" s="19"/>
      <c r="JOK7108" s="19"/>
      <c r="JOL7108" s="19"/>
      <c r="JOM7108" s="19"/>
      <c r="JON7108" s="19"/>
      <c r="JOO7108" s="19"/>
      <c r="JOP7108" s="19"/>
      <c r="JOQ7108" s="19"/>
      <c r="JOR7108" s="19"/>
      <c r="JOS7108" s="19"/>
      <c r="JOT7108" s="19"/>
      <c r="JOU7108" s="19"/>
      <c r="JOV7108" s="19"/>
      <c r="JOW7108" s="19"/>
      <c r="JOX7108" s="19"/>
      <c r="JOY7108" s="19"/>
      <c r="JOZ7108" s="19"/>
      <c r="JPA7108" s="19"/>
      <c r="JPB7108" s="19"/>
      <c r="JPC7108" s="19"/>
      <c r="JPD7108" s="19"/>
      <c r="JPE7108" s="19"/>
      <c r="JPF7108" s="19"/>
      <c r="JPG7108" s="19"/>
      <c r="JPH7108" s="19"/>
      <c r="JPI7108" s="19"/>
      <c r="JPJ7108" s="19"/>
      <c r="JPK7108" s="19"/>
      <c r="JPL7108" s="19"/>
      <c r="JPM7108" s="19"/>
      <c r="JPN7108" s="19"/>
      <c r="JPO7108" s="19"/>
      <c r="JPP7108" s="19"/>
      <c r="JPQ7108" s="19"/>
      <c r="JPR7108" s="19"/>
      <c r="JPS7108" s="19"/>
      <c r="JPT7108" s="19"/>
      <c r="JPU7108" s="19"/>
      <c r="JPV7108" s="19"/>
      <c r="JPW7108" s="19"/>
      <c r="JPX7108" s="19"/>
      <c r="JPY7108" s="19"/>
      <c r="JPZ7108" s="19"/>
      <c r="JQA7108" s="19"/>
      <c r="JQB7108" s="19"/>
      <c r="JQC7108" s="19"/>
      <c r="JQD7108" s="19"/>
      <c r="JQE7108" s="19"/>
      <c r="JQF7108" s="19"/>
      <c r="JQG7108" s="19"/>
      <c r="JQH7108" s="19"/>
      <c r="JQI7108" s="19"/>
      <c r="JQJ7108" s="19"/>
      <c r="JQK7108" s="19"/>
      <c r="JQL7108" s="19"/>
      <c r="JQM7108" s="19"/>
      <c r="JQN7108" s="19"/>
      <c r="JQO7108" s="19"/>
      <c r="JQP7108" s="19"/>
      <c r="JQQ7108" s="19"/>
      <c r="JQR7108" s="19"/>
      <c r="JQS7108" s="19"/>
      <c r="JQT7108" s="19"/>
      <c r="JQU7108" s="19"/>
      <c r="JQV7108" s="19"/>
      <c r="JQW7108" s="19"/>
      <c r="JQX7108" s="19"/>
      <c r="JQY7108" s="19"/>
      <c r="JQZ7108" s="19"/>
      <c r="JRA7108" s="19"/>
      <c r="JRB7108" s="19"/>
      <c r="JRC7108" s="19"/>
      <c r="JRD7108" s="19"/>
      <c r="JRE7108" s="19"/>
      <c r="JRF7108" s="19"/>
      <c r="JRG7108" s="19"/>
      <c r="JRH7108" s="19"/>
      <c r="JRI7108" s="19"/>
      <c r="JRJ7108" s="19"/>
      <c r="JRK7108" s="19"/>
      <c r="JRL7108" s="19"/>
      <c r="JRM7108" s="19"/>
      <c r="JRN7108" s="19"/>
      <c r="JRO7108" s="19"/>
      <c r="JRP7108" s="19"/>
      <c r="JRQ7108" s="19"/>
      <c r="JRR7108" s="19"/>
      <c r="JRS7108" s="19"/>
      <c r="JRT7108" s="19"/>
      <c r="JRU7108" s="19"/>
      <c r="JRV7108" s="19"/>
      <c r="JRW7108" s="19"/>
      <c r="JRX7108" s="19"/>
      <c r="JRY7108" s="19"/>
      <c r="JRZ7108" s="19"/>
      <c r="JSA7108" s="19"/>
      <c r="JSB7108" s="19"/>
      <c r="JSC7108" s="19"/>
      <c r="JSD7108" s="19"/>
      <c r="JSE7108" s="19"/>
      <c r="JSF7108" s="19"/>
      <c r="JSG7108" s="19"/>
      <c r="JSH7108" s="19"/>
      <c r="JSI7108" s="19"/>
      <c r="JSJ7108" s="19"/>
      <c r="JSK7108" s="19"/>
      <c r="JSL7108" s="19"/>
      <c r="JSM7108" s="19"/>
      <c r="JSN7108" s="19"/>
      <c r="JSO7108" s="19"/>
      <c r="JSP7108" s="19"/>
      <c r="JSQ7108" s="19"/>
      <c r="JSR7108" s="19"/>
      <c r="JSS7108" s="19"/>
      <c r="JST7108" s="19"/>
      <c r="JSU7108" s="19"/>
      <c r="JSV7108" s="19"/>
      <c r="JSW7108" s="19"/>
      <c r="JSX7108" s="19"/>
      <c r="JSY7108" s="19"/>
      <c r="JSZ7108" s="19"/>
      <c r="JTA7108" s="19"/>
      <c r="JTB7108" s="19"/>
      <c r="JTC7108" s="19"/>
      <c r="JTD7108" s="19"/>
      <c r="JTE7108" s="19"/>
      <c r="JTF7108" s="19"/>
      <c r="JTG7108" s="19"/>
      <c r="JTH7108" s="19"/>
      <c r="JTI7108" s="19"/>
      <c r="JTJ7108" s="19"/>
      <c r="JTK7108" s="19"/>
      <c r="JTL7108" s="19"/>
      <c r="JTM7108" s="19"/>
      <c r="JTN7108" s="19"/>
      <c r="JTO7108" s="19"/>
      <c r="JTP7108" s="19"/>
      <c r="JTQ7108" s="19"/>
      <c r="JTR7108" s="19"/>
      <c r="JTS7108" s="19"/>
      <c r="JTT7108" s="19"/>
      <c r="JTU7108" s="19"/>
      <c r="JTV7108" s="19"/>
      <c r="JTW7108" s="19"/>
      <c r="JTX7108" s="19"/>
      <c r="JTY7108" s="19"/>
      <c r="JTZ7108" s="19"/>
      <c r="JUA7108" s="19"/>
      <c r="JUB7108" s="19"/>
      <c r="JUC7108" s="19"/>
      <c r="JUD7108" s="19"/>
      <c r="JUE7108" s="19"/>
      <c r="JUF7108" s="19"/>
      <c r="JUG7108" s="19"/>
      <c r="JUH7108" s="19"/>
      <c r="JUI7108" s="19"/>
      <c r="JUJ7108" s="19"/>
      <c r="JUK7108" s="19"/>
      <c r="JUL7108" s="19"/>
      <c r="JUM7108" s="19"/>
      <c r="JUN7108" s="19"/>
      <c r="JUO7108" s="19"/>
      <c r="JUP7108" s="19"/>
      <c r="JUQ7108" s="19"/>
      <c r="JUR7108" s="19"/>
      <c r="JUS7108" s="19"/>
      <c r="JUT7108" s="19"/>
      <c r="JUU7108" s="19"/>
      <c r="JUV7108" s="19"/>
      <c r="JUW7108" s="19"/>
      <c r="JUX7108" s="19"/>
      <c r="JUY7108" s="19"/>
      <c r="JUZ7108" s="19"/>
      <c r="JVA7108" s="19"/>
      <c r="JVB7108" s="19"/>
      <c r="JVC7108" s="19"/>
      <c r="JVD7108" s="19"/>
      <c r="JVE7108" s="19"/>
      <c r="JVF7108" s="19"/>
      <c r="JVG7108" s="19"/>
      <c r="JVH7108" s="19"/>
      <c r="JVI7108" s="19"/>
      <c r="JVJ7108" s="19"/>
      <c r="JVK7108" s="19"/>
      <c r="JVL7108" s="19"/>
      <c r="JVM7108" s="19"/>
      <c r="JVN7108" s="19"/>
      <c r="JVO7108" s="19"/>
      <c r="JVP7108" s="19"/>
      <c r="JVQ7108" s="19"/>
      <c r="JVR7108" s="19"/>
      <c r="JVS7108" s="19"/>
      <c r="JVT7108" s="19"/>
      <c r="JVU7108" s="19"/>
      <c r="JVV7108" s="19"/>
      <c r="JVW7108" s="19"/>
      <c r="JVX7108" s="19"/>
      <c r="JVY7108" s="19"/>
      <c r="JVZ7108" s="19"/>
      <c r="JWA7108" s="19"/>
      <c r="JWB7108" s="19"/>
      <c r="JWC7108" s="19"/>
      <c r="JWD7108" s="19"/>
      <c r="JWE7108" s="19"/>
      <c r="JWF7108" s="19"/>
      <c r="JWG7108" s="19"/>
      <c r="JWH7108" s="19"/>
      <c r="JWI7108" s="19"/>
      <c r="JWJ7108" s="19"/>
      <c r="JWK7108" s="19"/>
      <c r="JWL7108" s="19"/>
      <c r="JWM7108" s="19"/>
      <c r="JWN7108" s="19"/>
      <c r="JWO7108" s="19"/>
      <c r="JWP7108" s="19"/>
      <c r="JWQ7108" s="19"/>
      <c r="JWR7108" s="19"/>
      <c r="JWS7108" s="19"/>
      <c r="JWT7108" s="19"/>
      <c r="JWU7108" s="19"/>
      <c r="JWV7108" s="19"/>
      <c r="JWW7108" s="19"/>
      <c r="JWX7108" s="19"/>
      <c r="JWY7108" s="19"/>
      <c r="JWZ7108" s="19"/>
      <c r="JXA7108" s="19"/>
      <c r="JXB7108" s="19"/>
      <c r="JXC7108" s="19"/>
      <c r="JXD7108" s="19"/>
      <c r="JXE7108" s="19"/>
      <c r="JXF7108" s="19"/>
      <c r="JXG7108" s="19"/>
      <c r="JXH7108" s="19"/>
      <c r="JXI7108" s="19"/>
      <c r="JXJ7108" s="19"/>
      <c r="JXK7108" s="19"/>
      <c r="JXL7108" s="19"/>
      <c r="JXM7108" s="19"/>
      <c r="JXN7108" s="19"/>
      <c r="JXO7108" s="19"/>
      <c r="JXP7108" s="19"/>
      <c r="JXQ7108" s="19"/>
      <c r="JXR7108" s="19"/>
      <c r="JXS7108" s="19"/>
      <c r="JXT7108" s="19"/>
      <c r="JXU7108" s="19"/>
      <c r="JXV7108" s="19"/>
      <c r="JXW7108" s="19"/>
      <c r="JXX7108" s="19"/>
      <c r="JXY7108" s="19"/>
      <c r="JXZ7108" s="19"/>
      <c r="JYA7108" s="19"/>
      <c r="JYB7108" s="19"/>
      <c r="JYC7108" s="19"/>
      <c r="JYD7108" s="19"/>
      <c r="JYE7108" s="19"/>
      <c r="JYF7108" s="19"/>
      <c r="JYG7108" s="19"/>
      <c r="JYH7108" s="19"/>
      <c r="JYI7108" s="19"/>
      <c r="JYJ7108" s="19"/>
      <c r="JYK7108" s="19"/>
      <c r="JYL7108" s="19"/>
      <c r="JYM7108" s="19"/>
      <c r="JYN7108" s="19"/>
      <c r="JYO7108" s="19"/>
      <c r="JYP7108" s="19"/>
      <c r="JYQ7108" s="19"/>
      <c r="JYR7108" s="19"/>
      <c r="JYS7108" s="19"/>
      <c r="JYT7108" s="19"/>
      <c r="JYU7108" s="19"/>
      <c r="JYV7108" s="19"/>
      <c r="JYW7108" s="19"/>
      <c r="JYX7108" s="19"/>
      <c r="JYY7108" s="19"/>
      <c r="JYZ7108" s="19"/>
      <c r="JZA7108" s="19"/>
      <c r="JZB7108" s="19"/>
      <c r="JZC7108" s="19"/>
      <c r="JZD7108" s="19"/>
      <c r="JZE7108" s="19"/>
      <c r="JZF7108" s="19"/>
      <c r="JZG7108" s="19"/>
      <c r="JZH7108" s="19"/>
      <c r="JZI7108" s="19"/>
      <c r="JZJ7108" s="19"/>
      <c r="JZK7108" s="19"/>
      <c r="JZL7108" s="19"/>
      <c r="JZM7108" s="19"/>
      <c r="JZN7108" s="19"/>
      <c r="JZO7108" s="19"/>
      <c r="JZP7108" s="19"/>
      <c r="JZQ7108" s="19"/>
      <c r="JZR7108" s="19"/>
      <c r="JZS7108" s="19"/>
      <c r="JZT7108" s="19"/>
      <c r="JZU7108" s="19"/>
      <c r="JZV7108" s="19"/>
      <c r="JZW7108" s="19"/>
      <c r="JZX7108" s="19"/>
      <c r="JZY7108" s="19"/>
      <c r="JZZ7108" s="19"/>
      <c r="KAA7108" s="19"/>
      <c r="KAB7108" s="19"/>
      <c r="KAC7108" s="19"/>
      <c r="KAD7108" s="19"/>
      <c r="KAE7108" s="19"/>
      <c r="KAF7108" s="19"/>
      <c r="KAG7108" s="19"/>
      <c r="KAH7108" s="19"/>
      <c r="KAI7108" s="19"/>
      <c r="KAJ7108" s="19"/>
      <c r="KAK7108" s="19"/>
      <c r="KAL7108" s="19"/>
      <c r="KAM7108" s="19"/>
      <c r="KAN7108" s="19"/>
      <c r="KAO7108" s="19"/>
      <c r="KAP7108" s="19"/>
      <c r="KAQ7108" s="19"/>
      <c r="KAR7108" s="19"/>
      <c r="KAS7108" s="19"/>
      <c r="KAT7108" s="19"/>
      <c r="KAU7108" s="19"/>
      <c r="KAV7108" s="19"/>
      <c r="KAW7108" s="19"/>
      <c r="KAX7108" s="19"/>
      <c r="KAY7108" s="19"/>
      <c r="KAZ7108" s="19"/>
      <c r="KBA7108" s="19"/>
      <c r="KBB7108" s="19"/>
      <c r="KBC7108" s="19"/>
      <c r="KBD7108" s="19"/>
      <c r="KBE7108" s="19"/>
      <c r="KBF7108" s="19"/>
      <c r="KBG7108" s="19"/>
      <c r="KBH7108" s="19"/>
      <c r="KBI7108" s="19"/>
      <c r="KBJ7108" s="19"/>
      <c r="KBK7108" s="19"/>
      <c r="KBL7108" s="19"/>
      <c r="KBM7108" s="19"/>
      <c r="KBN7108" s="19"/>
      <c r="KBO7108" s="19"/>
      <c r="KBP7108" s="19"/>
      <c r="KBQ7108" s="19"/>
      <c r="KBR7108" s="19"/>
      <c r="KBS7108" s="19"/>
      <c r="KBT7108" s="19"/>
      <c r="KBU7108" s="19"/>
      <c r="KBV7108" s="19"/>
      <c r="KBW7108" s="19"/>
      <c r="KBX7108" s="19"/>
      <c r="KBY7108" s="19"/>
      <c r="KBZ7108" s="19"/>
      <c r="KCA7108" s="19"/>
      <c r="KCB7108" s="19"/>
      <c r="KCC7108" s="19"/>
      <c r="KCD7108" s="19"/>
      <c r="KCE7108" s="19"/>
      <c r="KCF7108" s="19"/>
      <c r="KCG7108" s="19"/>
      <c r="KCH7108" s="19"/>
      <c r="KCI7108" s="19"/>
      <c r="KCJ7108" s="19"/>
      <c r="KCK7108" s="19"/>
      <c r="KCL7108" s="19"/>
      <c r="KCM7108" s="19"/>
      <c r="KCN7108" s="19"/>
      <c r="KCO7108" s="19"/>
      <c r="KCP7108" s="19"/>
      <c r="KCQ7108" s="19"/>
      <c r="KCR7108" s="19"/>
      <c r="KCS7108" s="19"/>
      <c r="KCT7108" s="19"/>
      <c r="KCU7108" s="19"/>
      <c r="KCV7108" s="19"/>
      <c r="KCW7108" s="19"/>
      <c r="KCX7108" s="19"/>
      <c r="KCY7108" s="19"/>
      <c r="KCZ7108" s="19"/>
      <c r="KDA7108" s="19"/>
      <c r="KDB7108" s="19"/>
      <c r="KDC7108" s="19"/>
      <c r="KDD7108" s="19"/>
      <c r="KDE7108" s="19"/>
      <c r="KDF7108" s="19"/>
      <c r="KDG7108" s="19"/>
      <c r="KDH7108" s="19"/>
      <c r="KDI7108" s="19"/>
      <c r="KDJ7108" s="19"/>
      <c r="KDK7108" s="19"/>
      <c r="KDL7108" s="19"/>
      <c r="KDM7108" s="19"/>
      <c r="KDN7108" s="19"/>
      <c r="KDO7108" s="19"/>
      <c r="KDP7108" s="19"/>
      <c r="KDQ7108" s="19"/>
      <c r="KDR7108" s="19"/>
      <c r="KDS7108" s="19"/>
      <c r="KDT7108" s="19"/>
      <c r="KDU7108" s="19"/>
      <c r="KDV7108" s="19"/>
      <c r="KDW7108" s="19"/>
      <c r="KDX7108" s="19"/>
      <c r="KDY7108" s="19"/>
      <c r="KDZ7108" s="19"/>
      <c r="KEA7108" s="19"/>
      <c r="KEB7108" s="19"/>
      <c r="KEC7108" s="19"/>
      <c r="KED7108" s="19"/>
      <c r="KEE7108" s="19"/>
      <c r="KEF7108" s="19"/>
      <c r="KEG7108" s="19"/>
      <c r="KEH7108" s="19"/>
      <c r="KEI7108" s="19"/>
      <c r="KEJ7108" s="19"/>
      <c r="KEK7108" s="19"/>
      <c r="KEL7108" s="19"/>
      <c r="KEM7108" s="19"/>
      <c r="KEN7108" s="19"/>
      <c r="KEO7108" s="19"/>
      <c r="KEP7108" s="19"/>
      <c r="KEQ7108" s="19"/>
      <c r="KER7108" s="19"/>
      <c r="KES7108" s="19"/>
      <c r="KET7108" s="19"/>
      <c r="KEU7108" s="19"/>
      <c r="KEV7108" s="19"/>
      <c r="KEW7108" s="19"/>
      <c r="KEX7108" s="19"/>
      <c r="KEY7108" s="19"/>
      <c r="KEZ7108" s="19"/>
      <c r="KFA7108" s="19"/>
      <c r="KFB7108" s="19"/>
      <c r="KFC7108" s="19"/>
      <c r="KFD7108" s="19"/>
      <c r="KFE7108" s="19"/>
      <c r="KFF7108" s="19"/>
      <c r="KFG7108" s="19"/>
      <c r="KFH7108" s="19"/>
      <c r="KFI7108" s="19"/>
      <c r="KFJ7108" s="19"/>
      <c r="KFK7108" s="19"/>
      <c r="KFL7108" s="19"/>
      <c r="KFM7108" s="19"/>
      <c r="KFN7108" s="19"/>
      <c r="KFO7108" s="19"/>
      <c r="KFP7108" s="19"/>
      <c r="KFQ7108" s="19"/>
      <c r="KFR7108" s="19"/>
      <c r="KFS7108" s="19"/>
      <c r="KFT7108" s="19"/>
      <c r="KFU7108" s="19"/>
      <c r="KFV7108" s="19"/>
      <c r="KFW7108" s="19"/>
      <c r="KFX7108" s="19"/>
      <c r="KFY7108" s="19"/>
      <c r="KFZ7108" s="19"/>
      <c r="KGA7108" s="19"/>
      <c r="KGB7108" s="19"/>
      <c r="KGC7108" s="19"/>
      <c r="KGD7108" s="19"/>
      <c r="KGE7108" s="19"/>
      <c r="KGF7108" s="19"/>
      <c r="KGG7108" s="19"/>
      <c r="KGH7108" s="19"/>
      <c r="KGI7108" s="19"/>
      <c r="KGJ7108" s="19"/>
      <c r="KGK7108" s="19"/>
      <c r="KGL7108" s="19"/>
      <c r="KGM7108" s="19"/>
      <c r="KGN7108" s="19"/>
      <c r="KGO7108" s="19"/>
      <c r="KGP7108" s="19"/>
      <c r="KGQ7108" s="19"/>
      <c r="KGR7108" s="19"/>
      <c r="KGS7108" s="19"/>
      <c r="KGT7108" s="19"/>
      <c r="KGU7108" s="19"/>
      <c r="KGV7108" s="19"/>
      <c r="KGW7108" s="19"/>
      <c r="KGX7108" s="19"/>
      <c r="KGY7108" s="19"/>
      <c r="KGZ7108" s="19"/>
      <c r="KHA7108" s="19"/>
      <c r="KHB7108" s="19"/>
      <c r="KHC7108" s="19"/>
      <c r="KHD7108" s="19"/>
      <c r="KHE7108" s="19"/>
      <c r="KHF7108" s="19"/>
      <c r="KHG7108" s="19"/>
      <c r="KHH7108" s="19"/>
      <c r="KHI7108" s="19"/>
      <c r="KHJ7108" s="19"/>
      <c r="KHK7108" s="19"/>
      <c r="KHL7108" s="19"/>
      <c r="KHM7108" s="19"/>
      <c r="KHN7108" s="19"/>
      <c r="KHO7108" s="19"/>
      <c r="KHP7108" s="19"/>
      <c r="KHQ7108" s="19"/>
      <c r="KHR7108" s="19"/>
      <c r="KHS7108" s="19"/>
      <c r="KHT7108" s="19"/>
      <c r="KHU7108" s="19"/>
      <c r="KHV7108" s="19"/>
      <c r="KHW7108" s="19"/>
      <c r="KHX7108" s="19"/>
      <c r="KHY7108" s="19"/>
      <c r="KHZ7108" s="19"/>
      <c r="KIA7108" s="19"/>
      <c r="KIB7108" s="19"/>
      <c r="KIC7108" s="19"/>
      <c r="KID7108" s="19"/>
      <c r="KIE7108" s="19"/>
      <c r="KIF7108" s="19"/>
      <c r="KIG7108" s="19"/>
      <c r="KIH7108" s="19"/>
      <c r="KII7108" s="19"/>
      <c r="KIJ7108" s="19"/>
      <c r="KIK7108" s="19"/>
      <c r="KIL7108" s="19"/>
      <c r="KIM7108" s="19"/>
      <c r="KIN7108" s="19"/>
      <c r="KIO7108" s="19"/>
      <c r="KIP7108" s="19"/>
      <c r="KIQ7108" s="19"/>
      <c r="KIR7108" s="19"/>
      <c r="KIS7108" s="19"/>
      <c r="KIT7108" s="19"/>
      <c r="KIU7108" s="19"/>
      <c r="KIV7108" s="19"/>
      <c r="KIW7108" s="19"/>
      <c r="KIX7108" s="19"/>
      <c r="KIY7108" s="19"/>
      <c r="KIZ7108" s="19"/>
      <c r="KJA7108" s="19"/>
      <c r="KJB7108" s="19"/>
      <c r="KJC7108" s="19"/>
      <c r="KJD7108" s="19"/>
      <c r="KJE7108" s="19"/>
      <c r="KJF7108" s="19"/>
      <c r="KJG7108" s="19"/>
      <c r="KJH7108" s="19"/>
      <c r="KJI7108" s="19"/>
      <c r="KJJ7108" s="19"/>
      <c r="KJK7108" s="19"/>
      <c r="KJL7108" s="19"/>
      <c r="KJM7108" s="19"/>
      <c r="KJN7108" s="19"/>
      <c r="KJO7108" s="19"/>
      <c r="KJP7108" s="19"/>
      <c r="KJQ7108" s="19"/>
      <c r="KJR7108" s="19"/>
      <c r="KJS7108" s="19"/>
      <c r="KJT7108" s="19"/>
      <c r="KJU7108" s="19"/>
      <c r="KJV7108" s="19"/>
      <c r="KJW7108" s="19"/>
      <c r="KJX7108" s="19"/>
      <c r="KJY7108" s="19"/>
      <c r="KJZ7108" s="19"/>
      <c r="KKA7108" s="19"/>
      <c r="KKB7108" s="19"/>
      <c r="KKC7108" s="19"/>
      <c r="KKD7108" s="19"/>
      <c r="KKE7108" s="19"/>
      <c r="KKF7108" s="19"/>
      <c r="KKG7108" s="19"/>
      <c r="KKH7108" s="19"/>
      <c r="KKI7108" s="19"/>
      <c r="KKJ7108" s="19"/>
      <c r="KKK7108" s="19"/>
      <c r="KKL7108" s="19"/>
      <c r="KKM7108" s="19"/>
      <c r="KKN7108" s="19"/>
      <c r="KKO7108" s="19"/>
      <c r="KKP7108" s="19"/>
      <c r="KKQ7108" s="19"/>
      <c r="KKR7108" s="19"/>
      <c r="KKS7108" s="19"/>
      <c r="KKT7108" s="19"/>
      <c r="KKU7108" s="19"/>
      <c r="KKV7108" s="19"/>
      <c r="KKW7108" s="19"/>
      <c r="KKX7108" s="19"/>
      <c r="KKY7108" s="19"/>
      <c r="KKZ7108" s="19"/>
      <c r="KLA7108" s="19"/>
      <c r="KLB7108" s="19"/>
      <c r="KLC7108" s="19"/>
      <c r="KLD7108" s="19"/>
      <c r="KLE7108" s="19"/>
      <c r="KLF7108" s="19"/>
      <c r="KLG7108" s="19"/>
      <c r="KLH7108" s="19"/>
      <c r="KLI7108" s="19"/>
      <c r="KLJ7108" s="19"/>
      <c r="KLK7108" s="19"/>
      <c r="KLL7108" s="19"/>
      <c r="KLM7108" s="19"/>
      <c r="KLN7108" s="19"/>
      <c r="KLO7108" s="19"/>
      <c r="KLP7108" s="19"/>
      <c r="KLQ7108" s="19"/>
      <c r="KLR7108" s="19"/>
      <c r="KLS7108" s="19"/>
      <c r="KLT7108" s="19"/>
      <c r="KLU7108" s="19"/>
      <c r="KLV7108" s="19"/>
      <c r="KLW7108" s="19"/>
      <c r="KLX7108" s="19"/>
      <c r="KLY7108" s="19"/>
      <c r="KLZ7108" s="19"/>
      <c r="KMA7108" s="19"/>
      <c r="KMB7108" s="19"/>
      <c r="KMC7108" s="19"/>
      <c r="KMD7108" s="19"/>
      <c r="KME7108" s="19"/>
      <c r="KMF7108" s="19"/>
      <c r="KMG7108" s="19"/>
      <c r="KMH7108" s="19"/>
      <c r="KMI7108" s="19"/>
      <c r="KMJ7108" s="19"/>
      <c r="KMK7108" s="19"/>
      <c r="KML7108" s="19"/>
      <c r="KMM7108" s="19"/>
      <c r="KMN7108" s="19"/>
      <c r="KMO7108" s="19"/>
      <c r="KMP7108" s="19"/>
      <c r="KMQ7108" s="19"/>
      <c r="KMR7108" s="19"/>
      <c r="KMS7108" s="19"/>
      <c r="KMT7108" s="19"/>
      <c r="KMU7108" s="19"/>
      <c r="KMV7108" s="19"/>
      <c r="KMW7108" s="19"/>
      <c r="KMX7108" s="19"/>
      <c r="KMY7108" s="19"/>
      <c r="KMZ7108" s="19"/>
      <c r="KNA7108" s="19"/>
      <c r="KNB7108" s="19"/>
      <c r="KNC7108" s="19"/>
      <c r="KND7108" s="19"/>
      <c r="KNE7108" s="19"/>
      <c r="KNF7108" s="19"/>
      <c r="KNG7108" s="19"/>
      <c r="KNH7108" s="19"/>
      <c r="KNI7108" s="19"/>
      <c r="KNJ7108" s="19"/>
      <c r="KNK7108" s="19"/>
      <c r="KNL7108" s="19"/>
      <c r="KNM7108" s="19"/>
      <c r="KNN7108" s="19"/>
      <c r="KNO7108" s="19"/>
      <c r="KNP7108" s="19"/>
      <c r="KNQ7108" s="19"/>
      <c r="KNR7108" s="19"/>
      <c r="KNS7108" s="19"/>
      <c r="KNT7108" s="19"/>
      <c r="KNU7108" s="19"/>
      <c r="KNV7108" s="19"/>
      <c r="KNW7108" s="19"/>
      <c r="KNX7108" s="19"/>
      <c r="KNY7108" s="19"/>
      <c r="KNZ7108" s="19"/>
      <c r="KOA7108" s="19"/>
      <c r="KOB7108" s="19"/>
      <c r="KOC7108" s="19"/>
      <c r="KOD7108" s="19"/>
      <c r="KOE7108" s="19"/>
      <c r="KOF7108" s="19"/>
      <c r="KOG7108" s="19"/>
      <c r="KOH7108" s="19"/>
      <c r="KOI7108" s="19"/>
      <c r="KOJ7108" s="19"/>
      <c r="KOK7108" s="19"/>
      <c r="KOL7108" s="19"/>
      <c r="KOM7108" s="19"/>
      <c r="KON7108" s="19"/>
      <c r="KOO7108" s="19"/>
      <c r="KOP7108" s="19"/>
      <c r="KOQ7108" s="19"/>
      <c r="KOR7108" s="19"/>
      <c r="KOS7108" s="19"/>
      <c r="KOT7108" s="19"/>
      <c r="KOU7108" s="19"/>
      <c r="KOV7108" s="19"/>
      <c r="KOW7108" s="19"/>
      <c r="KOX7108" s="19"/>
      <c r="KOY7108" s="19"/>
      <c r="KOZ7108" s="19"/>
      <c r="KPA7108" s="19"/>
      <c r="KPB7108" s="19"/>
      <c r="KPC7108" s="19"/>
      <c r="KPD7108" s="19"/>
      <c r="KPE7108" s="19"/>
      <c r="KPF7108" s="19"/>
      <c r="KPG7108" s="19"/>
      <c r="KPH7108" s="19"/>
      <c r="KPI7108" s="19"/>
      <c r="KPJ7108" s="19"/>
      <c r="KPK7108" s="19"/>
      <c r="KPL7108" s="19"/>
      <c r="KPM7108" s="19"/>
      <c r="KPN7108" s="19"/>
      <c r="KPO7108" s="19"/>
      <c r="KPP7108" s="19"/>
      <c r="KPQ7108" s="19"/>
      <c r="KPR7108" s="19"/>
      <c r="KPS7108" s="19"/>
      <c r="KPT7108" s="19"/>
      <c r="KPU7108" s="19"/>
      <c r="KPV7108" s="19"/>
      <c r="KPW7108" s="19"/>
      <c r="KPX7108" s="19"/>
      <c r="KPY7108" s="19"/>
      <c r="KPZ7108" s="19"/>
      <c r="KQA7108" s="19"/>
      <c r="KQB7108" s="19"/>
      <c r="KQC7108" s="19"/>
      <c r="KQD7108" s="19"/>
      <c r="KQE7108" s="19"/>
      <c r="KQF7108" s="19"/>
      <c r="KQG7108" s="19"/>
      <c r="KQH7108" s="19"/>
      <c r="KQI7108" s="19"/>
      <c r="KQJ7108" s="19"/>
      <c r="KQK7108" s="19"/>
      <c r="KQL7108" s="19"/>
      <c r="KQM7108" s="19"/>
      <c r="KQN7108" s="19"/>
      <c r="KQO7108" s="19"/>
      <c r="KQP7108" s="19"/>
      <c r="KQQ7108" s="19"/>
      <c r="KQR7108" s="19"/>
      <c r="KQS7108" s="19"/>
      <c r="KQT7108" s="19"/>
      <c r="KQU7108" s="19"/>
      <c r="KQV7108" s="19"/>
      <c r="KQW7108" s="19"/>
      <c r="KQX7108" s="19"/>
      <c r="KQY7108" s="19"/>
      <c r="KQZ7108" s="19"/>
      <c r="KRA7108" s="19"/>
      <c r="KRB7108" s="19"/>
      <c r="KRC7108" s="19"/>
      <c r="KRD7108" s="19"/>
      <c r="KRE7108" s="19"/>
      <c r="KRF7108" s="19"/>
      <c r="KRG7108" s="19"/>
      <c r="KRH7108" s="19"/>
      <c r="KRI7108" s="19"/>
      <c r="KRJ7108" s="19"/>
      <c r="KRK7108" s="19"/>
      <c r="KRL7108" s="19"/>
      <c r="KRM7108" s="19"/>
      <c r="KRN7108" s="19"/>
      <c r="KRO7108" s="19"/>
      <c r="KRP7108" s="19"/>
      <c r="KRQ7108" s="19"/>
      <c r="KRR7108" s="19"/>
      <c r="KRS7108" s="19"/>
      <c r="KRT7108" s="19"/>
      <c r="KRU7108" s="19"/>
      <c r="KRV7108" s="19"/>
      <c r="KRW7108" s="19"/>
      <c r="KRX7108" s="19"/>
      <c r="KRY7108" s="19"/>
      <c r="KRZ7108" s="19"/>
      <c r="KSA7108" s="19"/>
      <c r="KSB7108" s="19"/>
      <c r="KSC7108" s="19"/>
      <c r="KSD7108" s="19"/>
      <c r="KSE7108" s="19"/>
      <c r="KSF7108" s="19"/>
      <c r="KSG7108" s="19"/>
      <c r="KSH7108" s="19"/>
      <c r="KSI7108" s="19"/>
      <c r="KSJ7108" s="19"/>
      <c r="KSK7108" s="19"/>
      <c r="KSL7108" s="19"/>
      <c r="KSM7108" s="19"/>
      <c r="KSN7108" s="19"/>
      <c r="KSO7108" s="19"/>
      <c r="KSP7108" s="19"/>
      <c r="KSQ7108" s="19"/>
      <c r="KSR7108" s="19"/>
      <c r="KSS7108" s="19"/>
      <c r="KST7108" s="19"/>
      <c r="KSU7108" s="19"/>
      <c r="KSV7108" s="19"/>
      <c r="KSW7108" s="19"/>
      <c r="KSX7108" s="19"/>
      <c r="KSY7108" s="19"/>
      <c r="KSZ7108" s="19"/>
      <c r="KTA7108" s="19"/>
      <c r="KTB7108" s="19"/>
      <c r="KTC7108" s="19"/>
      <c r="KTD7108" s="19"/>
      <c r="KTE7108" s="19"/>
      <c r="KTF7108" s="19"/>
      <c r="KTG7108" s="19"/>
      <c r="KTH7108" s="19"/>
      <c r="KTI7108" s="19"/>
      <c r="KTJ7108" s="19"/>
      <c r="KTK7108" s="19"/>
      <c r="KTL7108" s="19"/>
      <c r="KTM7108" s="19"/>
      <c r="KTN7108" s="19"/>
      <c r="KTO7108" s="19"/>
      <c r="KTP7108" s="19"/>
      <c r="KTQ7108" s="19"/>
      <c r="KTR7108" s="19"/>
      <c r="KTS7108" s="19"/>
      <c r="KTT7108" s="19"/>
      <c r="KTU7108" s="19"/>
      <c r="KTV7108" s="19"/>
      <c r="KTW7108" s="19"/>
      <c r="KTX7108" s="19"/>
      <c r="KTY7108" s="19"/>
      <c r="KTZ7108" s="19"/>
      <c r="KUA7108" s="19"/>
      <c r="KUB7108" s="19"/>
      <c r="KUC7108" s="19"/>
      <c r="KUD7108" s="19"/>
      <c r="KUE7108" s="19"/>
      <c r="KUF7108" s="19"/>
      <c r="KUG7108" s="19"/>
      <c r="KUH7108" s="19"/>
      <c r="KUI7108" s="19"/>
      <c r="KUJ7108" s="19"/>
      <c r="KUK7108" s="19"/>
      <c r="KUL7108" s="19"/>
      <c r="KUM7108" s="19"/>
      <c r="KUN7108" s="19"/>
      <c r="KUO7108" s="19"/>
      <c r="KUP7108" s="19"/>
      <c r="KUQ7108" s="19"/>
      <c r="KUR7108" s="19"/>
      <c r="KUS7108" s="19"/>
      <c r="KUT7108" s="19"/>
      <c r="KUU7108" s="19"/>
      <c r="KUV7108" s="19"/>
      <c r="KUW7108" s="19"/>
      <c r="KUX7108" s="19"/>
      <c r="KUY7108" s="19"/>
      <c r="KUZ7108" s="19"/>
      <c r="KVA7108" s="19"/>
      <c r="KVB7108" s="19"/>
      <c r="KVC7108" s="19"/>
      <c r="KVD7108" s="19"/>
      <c r="KVE7108" s="19"/>
      <c r="KVF7108" s="19"/>
      <c r="KVG7108" s="19"/>
      <c r="KVH7108" s="19"/>
      <c r="KVI7108" s="19"/>
      <c r="KVJ7108" s="19"/>
      <c r="KVK7108" s="19"/>
      <c r="KVL7108" s="19"/>
      <c r="KVM7108" s="19"/>
      <c r="KVN7108" s="19"/>
      <c r="KVO7108" s="19"/>
      <c r="KVP7108" s="19"/>
      <c r="KVQ7108" s="19"/>
      <c r="KVR7108" s="19"/>
      <c r="KVS7108" s="19"/>
      <c r="KVT7108" s="19"/>
      <c r="KVU7108" s="19"/>
      <c r="KVV7108" s="19"/>
      <c r="KVW7108" s="19"/>
      <c r="KVX7108" s="19"/>
      <c r="KVY7108" s="19"/>
      <c r="KVZ7108" s="19"/>
      <c r="KWA7108" s="19"/>
      <c r="KWB7108" s="19"/>
      <c r="KWC7108" s="19"/>
      <c r="KWD7108" s="19"/>
      <c r="KWE7108" s="19"/>
      <c r="KWF7108" s="19"/>
      <c r="KWG7108" s="19"/>
      <c r="KWH7108" s="19"/>
      <c r="KWI7108" s="19"/>
      <c r="KWJ7108" s="19"/>
      <c r="KWK7108" s="19"/>
      <c r="KWL7108" s="19"/>
      <c r="KWM7108" s="19"/>
      <c r="KWN7108" s="19"/>
      <c r="KWO7108" s="19"/>
      <c r="KWP7108" s="19"/>
      <c r="KWQ7108" s="19"/>
      <c r="KWR7108" s="19"/>
      <c r="KWS7108" s="19"/>
      <c r="KWT7108" s="19"/>
      <c r="KWU7108" s="19"/>
      <c r="KWV7108" s="19"/>
      <c r="KWW7108" s="19"/>
      <c r="KWX7108" s="19"/>
      <c r="KWY7108" s="19"/>
      <c r="KWZ7108" s="19"/>
      <c r="KXA7108" s="19"/>
      <c r="KXB7108" s="19"/>
      <c r="KXC7108" s="19"/>
      <c r="KXD7108" s="19"/>
      <c r="KXE7108" s="19"/>
      <c r="KXF7108" s="19"/>
      <c r="KXG7108" s="19"/>
      <c r="KXH7108" s="19"/>
      <c r="KXI7108" s="19"/>
      <c r="KXJ7108" s="19"/>
      <c r="KXK7108" s="19"/>
      <c r="KXL7108" s="19"/>
      <c r="KXM7108" s="19"/>
      <c r="KXN7108" s="19"/>
      <c r="KXO7108" s="19"/>
      <c r="KXP7108" s="19"/>
      <c r="KXQ7108" s="19"/>
      <c r="KXR7108" s="19"/>
      <c r="KXS7108" s="19"/>
      <c r="KXT7108" s="19"/>
      <c r="KXU7108" s="19"/>
      <c r="KXV7108" s="19"/>
      <c r="KXW7108" s="19"/>
      <c r="KXX7108" s="19"/>
      <c r="KXY7108" s="19"/>
      <c r="KXZ7108" s="19"/>
      <c r="KYA7108" s="19"/>
      <c r="KYB7108" s="19"/>
      <c r="KYC7108" s="19"/>
      <c r="KYD7108" s="19"/>
      <c r="KYE7108" s="19"/>
      <c r="KYF7108" s="19"/>
      <c r="KYG7108" s="19"/>
      <c r="KYH7108" s="19"/>
      <c r="KYI7108" s="19"/>
      <c r="KYJ7108" s="19"/>
      <c r="KYK7108" s="19"/>
      <c r="KYL7108" s="19"/>
      <c r="KYM7108" s="19"/>
      <c r="KYN7108" s="19"/>
      <c r="KYO7108" s="19"/>
      <c r="KYP7108" s="19"/>
      <c r="KYQ7108" s="19"/>
      <c r="KYR7108" s="19"/>
      <c r="KYS7108" s="19"/>
      <c r="KYT7108" s="19"/>
      <c r="KYU7108" s="19"/>
      <c r="KYV7108" s="19"/>
      <c r="KYW7108" s="19"/>
      <c r="KYX7108" s="19"/>
      <c r="KYY7108" s="19"/>
      <c r="KYZ7108" s="19"/>
      <c r="KZA7108" s="19"/>
      <c r="KZB7108" s="19"/>
      <c r="KZC7108" s="19"/>
      <c r="KZD7108" s="19"/>
      <c r="KZE7108" s="19"/>
      <c r="KZF7108" s="19"/>
      <c r="KZG7108" s="19"/>
      <c r="KZH7108" s="19"/>
      <c r="KZI7108" s="19"/>
      <c r="KZJ7108" s="19"/>
      <c r="KZK7108" s="19"/>
      <c r="KZL7108" s="19"/>
      <c r="KZM7108" s="19"/>
      <c r="KZN7108" s="19"/>
      <c r="KZO7108" s="19"/>
      <c r="KZP7108" s="19"/>
      <c r="KZQ7108" s="19"/>
      <c r="KZR7108" s="19"/>
      <c r="KZS7108" s="19"/>
      <c r="KZT7108" s="19"/>
      <c r="KZU7108" s="19"/>
      <c r="KZV7108" s="19"/>
      <c r="KZW7108" s="19"/>
      <c r="KZX7108" s="19"/>
      <c r="KZY7108" s="19"/>
      <c r="KZZ7108" s="19"/>
      <c r="LAA7108" s="19"/>
      <c r="LAB7108" s="19"/>
      <c r="LAC7108" s="19"/>
      <c r="LAD7108" s="19"/>
      <c r="LAE7108" s="19"/>
      <c r="LAF7108" s="19"/>
      <c r="LAG7108" s="19"/>
      <c r="LAH7108" s="19"/>
      <c r="LAI7108" s="19"/>
      <c r="LAJ7108" s="19"/>
      <c r="LAK7108" s="19"/>
      <c r="LAL7108" s="19"/>
      <c r="LAM7108" s="19"/>
      <c r="LAN7108" s="19"/>
      <c r="LAO7108" s="19"/>
      <c r="LAP7108" s="19"/>
      <c r="LAQ7108" s="19"/>
      <c r="LAR7108" s="19"/>
      <c r="LAS7108" s="19"/>
      <c r="LAT7108" s="19"/>
      <c r="LAU7108" s="19"/>
      <c r="LAV7108" s="19"/>
      <c r="LAW7108" s="19"/>
      <c r="LAX7108" s="19"/>
      <c r="LAY7108" s="19"/>
      <c r="LAZ7108" s="19"/>
      <c r="LBA7108" s="19"/>
      <c r="LBB7108" s="19"/>
      <c r="LBC7108" s="19"/>
      <c r="LBD7108" s="19"/>
      <c r="LBE7108" s="19"/>
      <c r="LBF7108" s="19"/>
      <c r="LBG7108" s="19"/>
      <c r="LBH7108" s="19"/>
      <c r="LBI7108" s="19"/>
      <c r="LBJ7108" s="19"/>
      <c r="LBK7108" s="19"/>
      <c r="LBL7108" s="19"/>
      <c r="LBM7108" s="19"/>
      <c r="LBN7108" s="19"/>
      <c r="LBO7108" s="19"/>
      <c r="LBP7108" s="19"/>
      <c r="LBQ7108" s="19"/>
      <c r="LBR7108" s="19"/>
      <c r="LBS7108" s="19"/>
      <c r="LBT7108" s="19"/>
      <c r="LBU7108" s="19"/>
      <c r="LBV7108" s="19"/>
      <c r="LBW7108" s="19"/>
      <c r="LBX7108" s="19"/>
      <c r="LBY7108" s="19"/>
      <c r="LBZ7108" s="19"/>
      <c r="LCA7108" s="19"/>
      <c r="LCB7108" s="19"/>
      <c r="LCC7108" s="19"/>
      <c r="LCD7108" s="19"/>
      <c r="LCE7108" s="19"/>
      <c r="LCF7108" s="19"/>
      <c r="LCG7108" s="19"/>
      <c r="LCH7108" s="19"/>
      <c r="LCI7108" s="19"/>
      <c r="LCJ7108" s="19"/>
      <c r="LCK7108" s="19"/>
      <c r="LCL7108" s="19"/>
      <c r="LCM7108" s="19"/>
      <c r="LCN7108" s="19"/>
      <c r="LCO7108" s="19"/>
      <c r="LCP7108" s="19"/>
      <c r="LCQ7108" s="19"/>
      <c r="LCR7108" s="19"/>
      <c r="LCS7108" s="19"/>
      <c r="LCT7108" s="19"/>
      <c r="LCU7108" s="19"/>
      <c r="LCV7108" s="19"/>
      <c r="LCW7108" s="19"/>
      <c r="LCX7108" s="19"/>
      <c r="LCY7108" s="19"/>
      <c r="LCZ7108" s="19"/>
      <c r="LDA7108" s="19"/>
      <c r="LDB7108" s="19"/>
      <c r="LDC7108" s="19"/>
      <c r="LDD7108" s="19"/>
      <c r="LDE7108" s="19"/>
      <c r="LDF7108" s="19"/>
      <c r="LDG7108" s="19"/>
      <c r="LDH7108" s="19"/>
      <c r="LDI7108" s="19"/>
      <c r="LDJ7108" s="19"/>
      <c r="LDK7108" s="19"/>
      <c r="LDL7108" s="19"/>
      <c r="LDM7108" s="19"/>
      <c r="LDN7108" s="19"/>
      <c r="LDO7108" s="19"/>
      <c r="LDP7108" s="19"/>
      <c r="LDQ7108" s="19"/>
      <c r="LDR7108" s="19"/>
      <c r="LDS7108" s="19"/>
      <c r="LDT7108" s="19"/>
      <c r="LDU7108" s="19"/>
      <c r="LDV7108" s="19"/>
      <c r="LDW7108" s="19"/>
      <c r="LDX7108" s="19"/>
      <c r="LDY7108" s="19"/>
      <c r="LDZ7108" s="19"/>
      <c r="LEA7108" s="19"/>
      <c r="LEB7108" s="19"/>
      <c r="LEC7108" s="19"/>
      <c r="LED7108" s="19"/>
      <c r="LEE7108" s="19"/>
      <c r="LEF7108" s="19"/>
      <c r="LEG7108" s="19"/>
      <c r="LEH7108" s="19"/>
      <c r="LEI7108" s="19"/>
      <c r="LEJ7108" s="19"/>
      <c r="LEK7108" s="19"/>
      <c r="LEL7108" s="19"/>
      <c r="LEM7108" s="19"/>
      <c r="LEN7108" s="19"/>
      <c r="LEO7108" s="19"/>
      <c r="LEP7108" s="19"/>
      <c r="LEQ7108" s="19"/>
      <c r="LER7108" s="19"/>
      <c r="LES7108" s="19"/>
      <c r="LET7108" s="19"/>
      <c r="LEU7108" s="19"/>
      <c r="LEV7108" s="19"/>
      <c r="LEW7108" s="19"/>
      <c r="LEX7108" s="19"/>
      <c r="LEY7108" s="19"/>
      <c r="LEZ7108" s="19"/>
      <c r="LFA7108" s="19"/>
      <c r="LFB7108" s="19"/>
      <c r="LFC7108" s="19"/>
      <c r="LFD7108" s="19"/>
      <c r="LFE7108" s="19"/>
      <c r="LFF7108" s="19"/>
      <c r="LFG7108" s="19"/>
      <c r="LFH7108" s="19"/>
      <c r="LFI7108" s="19"/>
      <c r="LFJ7108" s="19"/>
      <c r="LFK7108" s="19"/>
      <c r="LFL7108" s="19"/>
      <c r="LFM7108" s="19"/>
      <c r="LFN7108" s="19"/>
      <c r="LFO7108" s="19"/>
      <c r="LFP7108" s="19"/>
      <c r="LFQ7108" s="19"/>
      <c r="LFR7108" s="19"/>
      <c r="LFS7108" s="19"/>
      <c r="LFT7108" s="19"/>
      <c r="LFU7108" s="19"/>
      <c r="LFV7108" s="19"/>
      <c r="LFW7108" s="19"/>
      <c r="LFX7108" s="19"/>
      <c r="LFY7108" s="19"/>
      <c r="LFZ7108" s="19"/>
      <c r="LGA7108" s="19"/>
      <c r="LGB7108" s="19"/>
      <c r="LGC7108" s="19"/>
      <c r="LGD7108" s="19"/>
      <c r="LGE7108" s="19"/>
      <c r="LGF7108" s="19"/>
      <c r="LGG7108" s="19"/>
      <c r="LGH7108" s="19"/>
      <c r="LGI7108" s="19"/>
      <c r="LGJ7108" s="19"/>
      <c r="LGK7108" s="19"/>
      <c r="LGL7108" s="19"/>
      <c r="LGM7108" s="19"/>
      <c r="LGN7108" s="19"/>
      <c r="LGO7108" s="19"/>
      <c r="LGP7108" s="19"/>
      <c r="LGQ7108" s="19"/>
      <c r="LGR7108" s="19"/>
      <c r="LGS7108" s="19"/>
      <c r="LGT7108" s="19"/>
      <c r="LGU7108" s="19"/>
      <c r="LGV7108" s="19"/>
      <c r="LGW7108" s="19"/>
      <c r="LGX7108" s="19"/>
      <c r="LGY7108" s="19"/>
      <c r="LGZ7108" s="19"/>
      <c r="LHA7108" s="19"/>
      <c r="LHB7108" s="19"/>
      <c r="LHC7108" s="19"/>
      <c r="LHD7108" s="19"/>
      <c r="LHE7108" s="19"/>
      <c r="LHF7108" s="19"/>
      <c r="LHG7108" s="19"/>
      <c r="LHH7108" s="19"/>
      <c r="LHI7108" s="19"/>
      <c r="LHJ7108" s="19"/>
      <c r="LHK7108" s="19"/>
      <c r="LHL7108" s="19"/>
      <c r="LHM7108" s="19"/>
      <c r="LHN7108" s="19"/>
      <c r="LHO7108" s="19"/>
      <c r="LHP7108" s="19"/>
      <c r="LHQ7108" s="19"/>
      <c r="LHR7108" s="19"/>
      <c r="LHS7108" s="19"/>
      <c r="LHT7108" s="19"/>
      <c r="LHU7108" s="19"/>
      <c r="LHV7108" s="19"/>
      <c r="LHW7108" s="19"/>
      <c r="LHX7108" s="19"/>
      <c r="LHY7108" s="19"/>
      <c r="LHZ7108" s="19"/>
      <c r="LIA7108" s="19"/>
      <c r="LIB7108" s="19"/>
      <c r="LIC7108" s="19"/>
      <c r="LID7108" s="19"/>
      <c r="LIE7108" s="19"/>
      <c r="LIF7108" s="19"/>
      <c r="LIG7108" s="19"/>
      <c r="LIH7108" s="19"/>
      <c r="LII7108" s="19"/>
      <c r="LIJ7108" s="19"/>
      <c r="LIK7108" s="19"/>
      <c r="LIL7108" s="19"/>
      <c r="LIM7108" s="19"/>
      <c r="LIN7108" s="19"/>
      <c r="LIO7108" s="19"/>
      <c r="LIP7108" s="19"/>
      <c r="LIQ7108" s="19"/>
      <c r="LIR7108" s="19"/>
      <c r="LIS7108" s="19"/>
      <c r="LIT7108" s="19"/>
      <c r="LIU7108" s="19"/>
      <c r="LIV7108" s="19"/>
      <c r="LIW7108" s="19"/>
      <c r="LIX7108" s="19"/>
      <c r="LIY7108" s="19"/>
      <c r="LIZ7108" s="19"/>
      <c r="LJA7108" s="19"/>
      <c r="LJB7108" s="19"/>
      <c r="LJC7108" s="19"/>
      <c r="LJD7108" s="19"/>
      <c r="LJE7108" s="19"/>
      <c r="LJF7108" s="19"/>
      <c r="LJG7108" s="19"/>
      <c r="LJH7108" s="19"/>
      <c r="LJI7108" s="19"/>
      <c r="LJJ7108" s="19"/>
      <c r="LJK7108" s="19"/>
      <c r="LJL7108" s="19"/>
      <c r="LJM7108" s="19"/>
      <c r="LJN7108" s="19"/>
      <c r="LJO7108" s="19"/>
      <c r="LJP7108" s="19"/>
      <c r="LJQ7108" s="19"/>
      <c r="LJR7108" s="19"/>
      <c r="LJS7108" s="19"/>
      <c r="LJT7108" s="19"/>
      <c r="LJU7108" s="19"/>
      <c r="LJV7108" s="19"/>
      <c r="LJW7108" s="19"/>
      <c r="LJX7108" s="19"/>
      <c r="LJY7108" s="19"/>
      <c r="LJZ7108" s="19"/>
      <c r="LKA7108" s="19"/>
      <c r="LKB7108" s="19"/>
      <c r="LKC7108" s="19"/>
      <c r="LKD7108" s="19"/>
      <c r="LKE7108" s="19"/>
      <c r="LKF7108" s="19"/>
      <c r="LKG7108" s="19"/>
      <c r="LKH7108" s="19"/>
      <c r="LKI7108" s="19"/>
      <c r="LKJ7108" s="19"/>
      <c r="LKK7108" s="19"/>
      <c r="LKL7108" s="19"/>
      <c r="LKM7108" s="19"/>
      <c r="LKN7108" s="19"/>
      <c r="LKO7108" s="19"/>
      <c r="LKP7108" s="19"/>
      <c r="LKQ7108" s="19"/>
      <c r="LKR7108" s="19"/>
      <c r="LKS7108" s="19"/>
      <c r="LKT7108" s="19"/>
      <c r="LKU7108" s="19"/>
      <c r="LKV7108" s="19"/>
      <c r="LKW7108" s="19"/>
      <c r="LKX7108" s="19"/>
      <c r="LKY7108" s="19"/>
      <c r="LKZ7108" s="19"/>
      <c r="LLA7108" s="19"/>
      <c r="LLB7108" s="19"/>
      <c r="LLC7108" s="19"/>
      <c r="LLD7108" s="19"/>
      <c r="LLE7108" s="19"/>
      <c r="LLF7108" s="19"/>
      <c r="LLG7108" s="19"/>
      <c r="LLH7108" s="19"/>
      <c r="LLI7108" s="19"/>
      <c r="LLJ7108" s="19"/>
      <c r="LLK7108" s="19"/>
      <c r="LLL7108" s="19"/>
      <c r="LLM7108" s="19"/>
      <c r="LLN7108" s="19"/>
      <c r="LLO7108" s="19"/>
      <c r="LLP7108" s="19"/>
      <c r="LLQ7108" s="19"/>
      <c r="LLR7108" s="19"/>
      <c r="LLS7108" s="19"/>
      <c r="LLT7108" s="19"/>
      <c r="LLU7108" s="19"/>
      <c r="LLV7108" s="19"/>
      <c r="LLW7108" s="19"/>
      <c r="LLX7108" s="19"/>
      <c r="LLY7108" s="19"/>
      <c r="LLZ7108" s="19"/>
      <c r="LMA7108" s="19"/>
      <c r="LMB7108" s="19"/>
      <c r="LMC7108" s="19"/>
      <c r="LMD7108" s="19"/>
      <c r="LME7108" s="19"/>
      <c r="LMF7108" s="19"/>
      <c r="LMG7108" s="19"/>
      <c r="LMH7108" s="19"/>
      <c r="LMI7108" s="19"/>
      <c r="LMJ7108" s="19"/>
      <c r="LMK7108" s="19"/>
      <c r="LML7108" s="19"/>
      <c r="LMM7108" s="19"/>
      <c r="LMN7108" s="19"/>
      <c r="LMO7108" s="19"/>
      <c r="LMP7108" s="19"/>
      <c r="LMQ7108" s="19"/>
      <c r="LMR7108" s="19"/>
      <c r="LMS7108" s="19"/>
      <c r="LMT7108" s="19"/>
      <c r="LMU7108" s="19"/>
      <c r="LMV7108" s="19"/>
      <c r="LMW7108" s="19"/>
      <c r="LMX7108" s="19"/>
      <c r="LMY7108" s="19"/>
      <c r="LMZ7108" s="19"/>
      <c r="LNA7108" s="19"/>
      <c r="LNB7108" s="19"/>
      <c r="LNC7108" s="19"/>
      <c r="LND7108" s="19"/>
      <c r="LNE7108" s="19"/>
      <c r="LNF7108" s="19"/>
      <c r="LNG7108" s="19"/>
      <c r="LNH7108" s="19"/>
      <c r="LNI7108" s="19"/>
      <c r="LNJ7108" s="19"/>
      <c r="LNK7108" s="19"/>
      <c r="LNL7108" s="19"/>
      <c r="LNM7108" s="19"/>
      <c r="LNN7108" s="19"/>
      <c r="LNO7108" s="19"/>
      <c r="LNP7108" s="19"/>
      <c r="LNQ7108" s="19"/>
      <c r="LNR7108" s="19"/>
      <c r="LNS7108" s="19"/>
      <c r="LNT7108" s="19"/>
      <c r="LNU7108" s="19"/>
      <c r="LNV7108" s="19"/>
      <c r="LNW7108" s="19"/>
      <c r="LNX7108" s="19"/>
      <c r="LNY7108" s="19"/>
      <c r="LNZ7108" s="19"/>
      <c r="LOA7108" s="19"/>
      <c r="LOB7108" s="19"/>
      <c r="LOC7108" s="19"/>
      <c r="LOD7108" s="19"/>
      <c r="LOE7108" s="19"/>
      <c r="LOF7108" s="19"/>
      <c r="LOG7108" s="19"/>
      <c r="LOH7108" s="19"/>
      <c r="LOI7108" s="19"/>
      <c r="LOJ7108" s="19"/>
      <c r="LOK7108" s="19"/>
      <c r="LOL7108" s="19"/>
      <c r="LOM7108" s="19"/>
      <c r="LON7108" s="19"/>
      <c r="LOO7108" s="19"/>
      <c r="LOP7108" s="19"/>
      <c r="LOQ7108" s="19"/>
      <c r="LOR7108" s="19"/>
      <c r="LOS7108" s="19"/>
      <c r="LOT7108" s="19"/>
      <c r="LOU7108" s="19"/>
      <c r="LOV7108" s="19"/>
      <c r="LOW7108" s="19"/>
      <c r="LOX7108" s="19"/>
      <c r="LOY7108" s="19"/>
      <c r="LOZ7108" s="19"/>
      <c r="LPA7108" s="19"/>
      <c r="LPB7108" s="19"/>
      <c r="LPC7108" s="19"/>
      <c r="LPD7108" s="19"/>
      <c r="LPE7108" s="19"/>
      <c r="LPF7108" s="19"/>
      <c r="LPG7108" s="19"/>
      <c r="LPH7108" s="19"/>
      <c r="LPI7108" s="19"/>
      <c r="LPJ7108" s="19"/>
      <c r="LPK7108" s="19"/>
      <c r="LPL7108" s="19"/>
      <c r="LPM7108" s="19"/>
      <c r="LPN7108" s="19"/>
      <c r="LPO7108" s="19"/>
      <c r="LPP7108" s="19"/>
      <c r="LPQ7108" s="19"/>
      <c r="LPR7108" s="19"/>
      <c r="LPS7108" s="19"/>
      <c r="LPT7108" s="19"/>
      <c r="LPU7108" s="19"/>
      <c r="LPV7108" s="19"/>
      <c r="LPW7108" s="19"/>
      <c r="LPX7108" s="19"/>
      <c r="LPY7108" s="19"/>
      <c r="LPZ7108" s="19"/>
      <c r="LQA7108" s="19"/>
      <c r="LQB7108" s="19"/>
      <c r="LQC7108" s="19"/>
      <c r="LQD7108" s="19"/>
      <c r="LQE7108" s="19"/>
      <c r="LQF7108" s="19"/>
      <c r="LQG7108" s="19"/>
      <c r="LQH7108" s="19"/>
      <c r="LQI7108" s="19"/>
      <c r="LQJ7108" s="19"/>
      <c r="LQK7108" s="19"/>
      <c r="LQL7108" s="19"/>
      <c r="LQM7108" s="19"/>
      <c r="LQN7108" s="19"/>
      <c r="LQO7108" s="19"/>
      <c r="LQP7108" s="19"/>
      <c r="LQQ7108" s="19"/>
      <c r="LQR7108" s="19"/>
      <c r="LQS7108" s="19"/>
      <c r="LQT7108" s="19"/>
      <c r="LQU7108" s="19"/>
      <c r="LQV7108" s="19"/>
      <c r="LQW7108" s="19"/>
      <c r="LQX7108" s="19"/>
      <c r="LQY7108" s="19"/>
      <c r="LQZ7108" s="19"/>
      <c r="LRA7108" s="19"/>
      <c r="LRB7108" s="19"/>
      <c r="LRC7108" s="19"/>
      <c r="LRD7108" s="19"/>
      <c r="LRE7108" s="19"/>
      <c r="LRF7108" s="19"/>
      <c r="LRG7108" s="19"/>
      <c r="LRH7108" s="19"/>
      <c r="LRI7108" s="19"/>
      <c r="LRJ7108" s="19"/>
      <c r="LRK7108" s="19"/>
      <c r="LRL7108" s="19"/>
      <c r="LRM7108" s="19"/>
      <c r="LRN7108" s="19"/>
      <c r="LRO7108" s="19"/>
      <c r="LRP7108" s="19"/>
      <c r="LRQ7108" s="19"/>
      <c r="LRR7108" s="19"/>
      <c r="LRS7108" s="19"/>
      <c r="LRT7108" s="19"/>
      <c r="LRU7108" s="19"/>
      <c r="LRV7108" s="19"/>
      <c r="LRW7108" s="19"/>
      <c r="LRX7108" s="19"/>
      <c r="LRY7108" s="19"/>
      <c r="LRZ7108" s="19"/>
      <c r="LSA7108" s="19"/>
      <c r="LSB7108" s="19"/>
      <c r="LSC7108" s="19"/>
      <c r="LSD7108" s="19"/>
      <c r="LSE7108" s="19"/>
      <c r="LSF7108" s="19"/>
      <c r="LSG7108" s="19"/>
      <c r="LSH7108" s="19"/>
      <c r="LSI7108" s="19"/>
      <c r="LSJ7108" s="19"/>
      <c r="LSK7108" s="19"/>
      <c r="LSL7108" s="19"/>
      <c r="LSM7108" s="19"/>
      <c r="LSN7108" s="19"/>
      <c r="LSO7108" s="19"/>
      <c r="LSP7108" s="19"/>
      <c r="LSQ7108" s="19"/>
      <c r="LSR7108" s="19"/>
      <c r="LSS7108" s="19"/>
      <c r="LST7108" s="19"/>
      <c r="LSU7108" s="19"/>
      <c r="LSV7108" s="19"/>
      <c r="LSW7108" s="19"/>
      <c r="LSX7108" s="19"/>
      <c r="LSY7108" s="19"/>
      <c r="LSZ7108" s="19"/>
      <c r="LTA7108" s="19"/>
      <c r="LTB7108" s="19"/>
      <c r="LTC7108" s="19"/>
      <c r="LTD7108" s="19"/>
      <c r="LTE7108" s="19"/>
      <c r="LTF7108" s="19"/>
      <c r="LTG7108" s="19"/>
      <c r="LTH7108" s="19"/>
      <c r="LTI7108" s="19"/>
      <c r="LTJ7108" s="19"/>
      <c r="LTK7108" s="19"/>
      <c r="LTL7108" s="19"/>
      <c r="LTM7108" s="19"/>
      <c r="LTN7108" s="19"/>
      <c r="LTO7108" s="19"/>
      <c r="LTP7108" s="19"/>
      <c r="LTQ7108" s="19"/>
      <c r="LTR7108" s="19"/>
      <c r="LTS7108" s="19"/>
      <c r="LTT7108" s="19"/>
      <c r="LTU7108" s="19"/>
      <c r="LTV7108" s="19"/>
      <c r="LTW7108" s="19"/>
      <c r="LTX7108" s="19"/>
      <c r="LTY7108" s="19"/>
      <c r="LTZ7108" s="19"/>
      <c r="LUA7108" s="19"/>
      <c r="LUB7108" s="19"/>
      <c r="LUC7108" s="19"/>
      <c r="LUD7108" s="19"/>
      <c r="LUE7108" s="19"/>
      <c r="LUF7108" s="19"/>
      <c r="LUG7108" s="19"/>
      <c r="LUH7108" s="19"/>
      <c r="LUI7108" s="19"/>
      <c r="LUJ7108" s="19"/>
      <c r="LUK7108" s="19"/>
      <c r="LUL7108" s="19"/>
      <c r="LUM7108" s="19"/>
      <c r="LUN7108" s="19"/>
      <c r="LUO7108" s="19"/>
      <c r="LUP7108" s="19"/>
      <c r="LUQ7108" s="19"/>
      <c r="LUR7108" s="19"/>
      <c r="LUS7108" s="19"/>
      <c r="LUT7108" s="19"/>
      <c r="LUU7108" s="19"/>
      <c r="LUV7108" s="19"/>
      <c r="LUW7108" s="19"/>
      <c r="LUX7108" s="19"/>
      <c r="LUY7108" s="19"/>
      <c r="LUZ7108" s="19"/>
      <c r="LVA7108" s="19"/>
      <c r="LVB7108" s="19"/>
      <c r="LVC7108" s="19"/>
      <c r="LVD7108" s="19"/>
      <c r="LVE7108" s="19"/>
      <c r="LVF7108" s="19"/>
      <c r="LVG7108" s="19"/>
      <c r="LVH7108" s="19"/>
      <c r="LVI7108" s="19"/>
      <c r="LVJ7108" s="19"/>
      <c r="LVK7108" s="19"/>
      <c r="LVL7108" s="19"/>
      <c r="LVM7108" s="19"/>
      <c r="LVN7108" s="19"/>
      <c r="LVO7108" s="19"/>
      <c r="LVP7108" s="19"/>
      <c r="LVQ7108" s="19"/>
      <c r="LVR7108" s="19"/>
      <c r="LVS7108" s="19"/>
      <c r="LVT7108" s="19"/>
      <c r="LVU7108" s="19"/>
      <c r="LVV7108" s="19"/>
      <c r="LVW7108" s="19"/>
      <c r="LVX7108" s="19"/>
      <c r="LVY7108" s="19"/>
      <c r="LVZ7108" s="19"/>
      <c r="LWA7108" s="19"/>
      <c r="LWB7108" s="19"/>
      <c r="LWC7108" s="19"/>
      <c r="LWD7108" s="19"/>
      <c r="LWE7108" s="19"/>
      <c r="LWF7108" s="19"/>
      <c r="LWG7108" s="19"/>
      <c r="LWH7108" s="19"/>
      <c r="LWI7108" s="19"/>
      <c r="LWJ7108" s="19"/>
      <c r="LWK7108" s="19"/>
      <c r="LWL7108" s="19"/>
      <c r="LWM7108" s="19"/>
      <c r="LWN7108" s="19"/>
      <c r="LWO7108" s="19"/>
      <c r="LWP7108" s="19"/>
      <c r="LWQ7108" s="19"/>
      <c r="LWR7108" s="19"/>
      <c r="LWS7108" s="19"/>
      <c r="LWT7108" s="19"/>
      <c r="LWU7108" s="19"/>
      <c r="LWV7108" s="19"/>
      <c r="LWW7108" s="19"/>
      <c r="LWX7108" s="19"/>
      <c r="LWY7108" s="19"/>
      <c r="LWZ7108" s="19"/>
      <c r="LXA7108" s="19"/>
      <c r="LXB7108" s="19"/>
      <c r="LXC7108" s="19"/>
      <c r="LXD7108" s="19"/>
      <c r="LXE7108" s="19"/>
      <c r="LXF7108" s="19"/>
      <c r="LXG7108" s="19"/>
      <c r="LXH7108" s="19"/>
      <c r="LXI7108" s="19"/>
      <c r="LXJ7108" s="19"/>
      <c r="LXK7108" s="19"/>
      <c r="LXL7108" s="19"/>
      <c r="LXM7108" s="19"/>
      <c r="LXN7108" s="19"/>
      <c r="LXO7108" s="19"/>
      <c r="LXP7108" s="19"/>
      <c r="LXQ7108" s="19"/>
      <c r="LXR7108" s="19"/>
      <c r="LXS7108" s="19"/>
      <c r="LXT7108" s="19"/>
      <c r="LXU7108" s="19"/>
      <c r="LXV7108" s="19"/>
      <c r="LXW7108" s="19"/>
      <c r="LXX7108" s="19"/>
      <c r="LXY7108" s="19"/>
      <c r="LXZ7108" s="19"/>
      <c r="LYA7108" s="19"/>
      <c r="LYB7108" s="19"/>
      <c r="LYC7108" s="19"/>
      <c r="LYD7108" s="19"/>
      <c r="LYE7108" s="19"/>
      <c r="LYF7108" s="19"/>
      <c r="LYG7108" s="19"/>
      <c r="LYH7108" s="19"/>
      <c r="LYI7108" s="19"/>
      <c r="LYJ7108" s="19"/>
      <c r="LYK7108" s="19"/>
      <c r="LYL7108" s="19"/>
      <c r="LYM7108" s="19"/>
      <c r="LYN7108" s="19"/>
      <c r="LYO7108" s="19"/>
      <c r="LYP7108" s="19"/>
      <c r="LYQ7108" s="19"/>
      <c r="LYR7108" s="19"/>
      <c r="LYS7108" s="19"/>
      <c r="LYT7108" s="19"/>
      <c r="LYU7108" s="19"/>
      <c r="LYV7108" s="19"/>
      <c r="LYW7108" s="19"/>
      <c r="LYX7108" s="19"/>
      <c r="LYY7108" s="19"/>
      <c r="LYZ7108" s="19"/>
      <c r="LZA7108" s="19"/>
      <c r="LZB7108" s="19"/>
      <c r="LZC7108" s="19"/>
      <c r="LZD7108" s="19"/>
      <c r="LZE7108" s="19"/>
      <c r="LZF7108" s="19"/>
      <c r="LZG7108" s="19"/>
      <c r="LZH7108" s="19"/>
      <c r="LZI7108" s="19"/>
      <c r="LZJ7108" s="19"/>
      <c r="LZK7108" s="19"/>
      <c r="LZL7108" s="19"/>
      <c r="LZM7108" s="19"/>
      <c r="LZN7108" s="19"/>
      <c r="LZO7108" s="19"/>
      <c r="LZP7108" s="19"/>
      <c r="LZQ7108" s="19"/>
      <c r="LZR7108" s="19"/>
      <c r="LZS7108" s="19"/>
      <c r="LZT7108" s="19"/>
      <c r="LZU7108" s="19"/>
      <c r="LZV7108" s="19"/>
      <c r="LZW7108" s="19"/>
      <c r="LZX7108" s="19"/>
      <c r="LZY7108" s="19"/>
      <c r="LZZ7108" s="19"/>
      <c r="MAA7108" s="19"/>
      <c r="MAB7108" s="19"/>
      <c r="MAC7108" s="19"/>
      <c r="MAD7108" s="19"/>
      <c r="MAE7108" s="19"/>
      <c r="MAF7108" s="19"/>
      <c r="MAG7108" s="19"/>
      <c r="MAH7108" s="19"/>
      <c r="MAI7108" s="19"/>
      <c r="MAJ7108" s="19"/>
      <c r="MAK7108" s="19"/>
      <c r="MAL7108" s="19"/>
      <c r="MAM7108" s="19"/>
      <c r="MAN7108" s="19"/>
      <c r="MAO7108" s="19"/>
      <c r="MAP7108" s="19"/>
      <c r="MAQ7108" s="19"/>
      <c r="MAR7108" s="19"/>
      <c r="MAS7108" s="19"/>
      <c r="MAT7108" s="19"/>
      <c r="MAU7108" s="19"/>
      <c r="MAV7108" s="19"/>
      <c r="MAW7108" s="19"/>
      <c r="MAX7108" s="19"/>
      <c r="MAY7108" s="19"/>
      <c r="MAZ7108" s="19"/>
      <c r="MBA7108" s="19"/>
      <c r="MBB7108" s="19"/>
      <c r="MBC7108" s="19"/>
      <c r="MBD7108" s="19"/>
      <c r="MBE7108" s="19"/>
      <c r="MBF7108" s="19"/>
      <c r="MBG7108" s="19"/>
      <c r="MBH7108" s="19"/>
      <c r="MBI7108" s="19"/>
      <c r="MBJ7108" s="19"/>
      <c r="MBK7108" s="19"/>
      <c r="MBL7108" s="19"/>
      <c r="MBM7108" s="19"/>
      <c r="MBN7108" s="19"/>
      <c r="MBO7108" s="19"/>
      <c r="MBP7108" s="19"/>
      <c r="MBQ7108" s="19"/>
      <c r="MBR7108" s="19"/>
      <c r="MBS7108" s="19"/>
      <c r="MBT7108" s="19"/>
      <c r="MBU7108" s="19"/>
      <c r="MBV7108" s="19"/>
      <c r="MBW7108" s="19"/>
      <c r="MBX7108" s="19"/>
      <c r="MBY7108" s="19"/>
      <c r="MBZ7108" s="19"/>
      <c r="MCA7108" s="19"/>
      <c r="MCB7108" s="19"/>
      <c r="MCC7108" s="19"/>
      <c r="MCD7108" s="19"/>
      <c r="MCE7108" s="19"/>
      <c r="MCF7108" s="19"/>
      <c r="MCG7108" s="19"/>
      <c r="MCH7108" s="19"/>
      <c r="MCI7108" s="19"/>
      <c r="MCJ7108" s="19"/>
      <c r="MCK7108" s="19"/>
      <c r="MCL7108" s="19"/>
      <c r="MCM7108" s="19"/>
      <c r="MCN7108" s="19"/>
      <c r="MCO7108" s="19"/>
      <c r="MCP7108" s="19"/>
      <c r="MCQ7108" s="19"/>
      <c r="MCR7108" s="19"/>
      <c r="MCS7108" s="19"/>
      <c r="MCT7108" s="19"/>
      <c r="MCU7108" s="19"/>
      <c r="MCV7108" s="19"/>
      <c r="MCW7108" s="19"/>
      <c r="MCX7108" s="19"/>
      <c r="MCY7108" s="19"/>
      <c r="MCZ7108" s="19"/>
      <c r="MDA7108" s="19"/>
      <c r="MDB7108" s="19"/>
      <c r="MDC7108" s="19"/>
      <c r="MDD7108" s="19"/>
      <c r="MDE7108" s="19"/>
      <c r="MDF7108" s="19"/>
      <c r="MDG7108" s="19"/>
      <c r="MDH7108" s="19"/>
      <c r="MDI7108" s="19"/>
      <c r="MDJ7108" s="19"/>
      <c r="MDK7108" s="19"/>
      <c r="MDL7108" s="19"/>
      <c r="MDM7108" s="19"/>
      <c r="MDN7108" s="19"/>
      <c r="MDO7108" s="19"/>
      <c r="MDP7108" s="19"/>
      <c r="MDQ7108" s="19"/>
      <c r="MDR7108" s="19"/>
      <c r="MDS7108" s="19"/>
      <c r="MDT7108" s="19"/>
      <c r="MDU7108" s="19"/>
      <c r="MDV7108" s="19"/>
      <c r="MDW7108" s="19"/>
      <c r="MDX7108" s="19"/>
      <c r="MDY7108" s="19"/>
      <c r="MDZ7108" s="19"/>
      <c r="MEA7108" s="19"/>
      <c r="MEB7108" s="19"/>
      <c r="MEC7108" s="19"/>
      <c r="MED7108" s="19"/>
      <c r="MEE7108" s="19"/>
      <c r="MEF7108" s="19"/>
      <c r="MEG7108" s="19"/>
      <c r="MEH7108" s="19"/>
      <c r="MEI7108" s="19"/>
      <c r="MEJ7108" s="19"/>
      <c r="MEK7108" s="19"/>
      <c r="MEL7108" s="19"/>
      <c r="MEM7108" s="19"/>
      <c r="MEN7108" s="19"/>
      <c r="MEO7108" s="19"/>
      <c r="MEP7108" s="19"/>
      <c r="MEQ7108" s="19"/>
      <c r="MER7108" s="19"/>
      <c r="MES7108" s="19"/>
      <c r="MET7108" s="19"/>
      <c r="MEU7108" s="19"/>
      <c r="MEV7108" s="19"/>
      <c r="MEW7108" s="19"/>
      <c r="MEX7108" s="19"/>
      <c r="MEY7108" s="19"/>
      <c r="MEZ7108" s="19"/>
      <c r="MFA7108" s="19"/>
      <c r="MFB7108" s="19"/>
      <c r="MFC7108" s="19"/>
      <c r="MFD7108" s="19"/>
      <c r="MFE7108" s="19"/>
      <c r="MFF7108" s="19"/>
      <c r="MFG7108" s="19"/>
      <c r="MFH7108" s="19"/>
      <c r="MFI7108" s="19"/>
      <c r="MFJ7108" s="19"/>
      <c r="MFK7108" s="19"/>
      <c r="MFL7108" s="19"/>
      <c r="MFM7108" s="19"/>
      <c r="MFN7108" s="19"/>
      <c r="MFO7108" s="19"/>
      <c r="MFP7108" s="19"/>
      <c r="MFQ7108" s="19"/>
      <c r="MFR7108" s="19"/>
      <c r="MFS7108" s="19"/>
      <c r="MFT7108" s="19"/>
      <c r="MFU7108" s="19"/>
      <c r="MFV7108" s="19"/>
      <c r="MFW7108" s="19"/>
      <c r="MFX7108" s="19"/>
      <c r="MFY7108" s="19"/>
      <c r="MFZ7108" s="19"/>
      <c r="MGA7108" s="19"/>
      <c r="MGB7108" s="19"/>
      <c r="MGC7108" s="19"/>
      <c r="MGD7108" s="19"/>
      <c r="MGE7108" s="19"/>
      <c r="MGF7108" s="19"/>
      <c r="MGG7108" s="19"/>
      <c r="MGH7108" s="19"/>
      <c r="MGI7108" s="19"/>
      <c r="MGJ7108" s="19"/>
      <c r="MGK7108" s="19"/>
      <c r="MGL7108" s="19"/>
      <c r="MGM7108" s="19"/>
      <c r="MGN7108" s="19"/>
      <c r="MGO7108" s="19"/>
      <c r="MGP7108" s="19"/>
      <c r="MGQ7108" s="19"/>
      <c r="MGR7108" s="19"/>
      <c r="MGS7108" s="19"/>
      <c r="MGT7108" s="19"/>
      <c r="MGU7108" s="19"/>
      <c r="MGV7108" s="19"/>
      <c r="MGW7108" s="19"/>
      <c r="MGX7108" s="19"/>
      <c r="MGY7108" s="19"/>
      <c r="MGZ7108" s="19"/>
      <c r="MHA7108" s="19"/>
      <c r="MHB7108" s="19"/>
      <c r="MHC7108" s="19"/>
      <c r="MHD7108" s="19"/>
      <c r="MHE7108" s="19"/>
      <c r="MHF7108" s="19"/>
      <c r="MHG7108" s="19"/>
      <c r="MHH7108" s="19"/>
      <c r="MHI7108" s="19"/>
      <c r="MHJ7108" s="19"/>
      <c r="MHK7108" s="19"/>
      <c r="MHL7108" s="19"/>
      <c r="MHM7108" s="19"/>
      <c r="MHN7108" s="19"/>
      <c r="MHO7108" s="19"/>
      <c r="MHP7108" s="19"/>
      <c r="MHQ7108" s="19"/>
      <c r="MHR7108" s="19"/>
      <c r="MHS7108" s="19"/>
      <c r="MHT7108" s="19"/>
      <c r="MHU7108" s="19"/>
      <c r="MHV7108" s="19"/>
      <c r="MHW7108" s="19"/>
      <c r="MHX7108" s="19"/>
      <c r="MHY7108" s="19"/>
      <c r="MHZ7108" s="19"/>
      <c r="MIA7108" s="19"/>
      <c r="MIB7108" s="19"/>
      <c r="MIC7108" s="19"/>
      <c r="MID7108" s="19"/>
      <c r="MIE7108" s="19"/>
      <c r="MIF7108" s="19"/>
      <c r="MIG7108" s="19"/>
      <c r="MIH7108" s="19"/>
      <c r="MII7108" s="19"/>
      <c r="MIJ7108" s="19"/>
      <c r="MIK7108" s="19"/>
      <c r="MIL7108" s="19"/>
      <c r="MIM7108" s="19"/>
      <c r="MIN7108" s="19"/>
      <c r="MIO7108" s="19"/>
      <c r="MIP7108" s="19"/>
      <c r="MIQ7108" s="19"/>
      <c r="MIR7108" s="19"/>
      <c r="MIS7108" s="19"/>
      <c r="MIT7108" s="19"/>
      <c r="MIU7108" s="19"/>
      <c r="MIV7108" s="19"/>
      <c r="MIW7108" s="19"/>
      <c r="MIX7108" s="19"/>
      <c r="MIY7108" s="19"/>
      <c r="MIZ7108" s="19"/>
      <c r="MJA7108" s="19"/>
      <c r="MJB7108" s="19"/>
      <c r="MJC7108" s="19"/>
      <c r="MJD7108" s="19"/>
      <c r="MJE7108" s="19"/>
      <c r="MJF7108" s="19"/>
      <c r="MJG7108" s="19"/>
      <c r="MJH7108" s="19"/>
      <c r="MJI7108" s="19"/>
      <c r="MJJ7108" s="19"/>
      <c r="MJK7108" s="19"/>
      <c r="MJL7108" s="19"/>
      <c r="MJM7108" s="19"/>
      <c r="MJN7108" s="19"/>
      <c r="MJO7108" s="19"/>
      <c r="MJP7108" s="19"/>
      <c r="MJQ7108" s="19"/>
      <c r="MJR7108" s="19"/>
      <c r="MJS7108" s="19"/>
      <c r="MJT7108" s="19"/>
      <c r="MJU7108" s="19"/>
      <c r="MJV7108" s="19"/>
      <c r="MJW7108" s="19"/>
      <c r="MJX7108" s="19"/>
      <c r="MJY7108" s="19"/>
      <c r="MJZ7108" s="19"/>
      <c r="MKA7108" s="19"/>
      <c r="MKB7108" s="19"/>
      <c r="MKC7108" s="19"/>
      <c r="MKD7108" s="19"/>
      <c r="MKE7108" s="19"/>
      <c r="MKF7108" s="19"/>
      <c r="MKG7108" s="19"/>
      <c r="MKH7108" s="19"/>
      <c r="MKI7108" s="19"/>
      <c r="MKJ7108" s="19"/>
      <c r="MKK7108" s="19"/>
      <c r="MKL7108" s="19"/>
      <c r="MKM7108" s="19"/>
      <c r="MKN7108" s="19"/>
      <c r="MKO7108" s="19"/>
      <c r="MKP7108" s="19"/>
      <c r="MKQ7108" s="19"/>
      <c r="MKR7108" s="19"/>
      <c r="MKS7108" s="19"/>
      <c r="MKT7108" s="19"/>
      <c r="MKU7108" s="19"/>
      <c r="MKV7108" s="19"/>
      <c r="MKW7108" s="19"/>
      <c r="MKX7108" s="19"/>
      <c r="MKY7108" s="19"/>
      <c r="MKZ7108" s="19"/>
      <c r="MLA7108" s="19"/>
      <c r="MLB7108" s="19"/>
      <c r="MLC7108" s="19"/>
      <c r="MLD7108" s="19"/>
      <c r="MLE7108" s="19"/>
      <c r="MLF7108" s="19"/>
      <c r="MLG7108" s="19"/>
      <c r="MLH7108" s="19"/>
      <c r="MLI7108" s="19"/>
      <c r="MLJ7108" s="19"/>
      <c r="MLK7108" s="19"/>
      <c r="MLL7108" s="19"/>
      <c r="MLM7108" s="19"/>
      <c r="MLN7108" s="19"/>
      <c r="MLO7108" s="19"/>
      <c r="MLP7108" s="19"/>
      <c r="MLQ7108" s="19"/>
      <c r="MLR7108" s="19"/>
      <c r="MLS7108" s="19"/>
      <c r="MLT7108" s="19"/>
      <c r="MLU7108" s="19"/>
      <c r="MLV7108" s="19"/>
      <c r="MLW7108" s="19"/>
      <c r="MLX7108" s="19"/>
      <c r="MLY7108" s="19"/>
      <c r="MLZ7108" s="19"/>
      <c r="MMA7108" s="19"/>
      <c r="MMB7108" s="19"/>
      <c r="MMC7108" s="19"/>
      <c r="MMD7108" s="19"/>
      <c r="MME7108" s="19"/>
      <c r="MMF7108" s="19"/>
      <c r="MMG7108" s="19"/>
      <c r="MMH7108" s="19"/>
      <c r="MMI7108" s="19"/>
      <c r="MMJ7108" s="19"/>
      <c r="MMK7108" s="19"/>
      <c r="MML7108" s="19"/>
      <c r="MMM7108" s="19"/>
      <c r="MMN7108" s="19"/>
      <c r="MMO7108" s="19"/>
      <c r="MMP7108" s="19"/>
      <c r="MMQ7108" s="19"/>
      <c r="MMR7108" s="19"/>
      <c r="MMS7108" s="19"/>
      <c r="MMT7108" s="19"/>
      <c r="MMU7108" s="19"/>
      <c r="MMV7108" s="19"/>
      <c r="MMW7108" s="19"/>
      <c r="MMX7108" s="19"/>
      <c r="MMY7108" s="19"/>
      <c r="MMZ7108" s="19"/>
      <c r="MNA7108" s="19"/>
      <c r="MNB7108" s="19"/>
      <c r="MNC7108" s="19"/>
      <c r="MND7108" s="19"/>
      <c r="MNE7108" s="19"/>
      <c r="MNF7108" s="19"/>
      <c r="MNG7108" s="19"/>
      <c r="MNH7108" s="19"/>
      <c r="MNI7108" s="19"/>
      <c r="MNJ7108" s="19"/>
      <c r="MNK7108" s="19"/>
      <c r="MNL7108" s="19"/>
      <c r="MNM7108" s="19"/>
      <c r="MNN7108" s="19"/>
      <c r="MNO7108" s="19"/>
      <c r="MNP7108" s="19"/>
      <c r="MNQ7108" s="19"/>
      <c r="MNR7108" s="19"/>
      <c r="MNS7108" s="19"/>
      <c r="MNT7108" s="19"/>
      <c r="MNU7108" s="19"/>
      <c r="MNV7108" s="19"/>
      <c r="MNW7108" s="19"/>
      <c r="MNX7108" s="19"/>
      <c r="MNY7108" s="19"/>
      <c r="MNZ7108" s="19"/>
      <c r="MOA7108" s="19"/>
      <c r="MOB7108" s="19"/>
      <c r="MOC7108" s="19"/>
      <c r="MOD7108" s="19"/>
      <c r="MOE7108" s="19"/>
      <c r="MOF7108" s="19"/>
      <c r="MOG7108" s="19"/>
      <c r="MOH7108" s="19"/>
      <c r="MOI7108" s="19"/>
      <c r="MOJ7108" s="19"/>
      <c r="MOK7108" s="19"/>
      <c r="MOL7108" s="19"/>
      <c r="MOM7108" s="19"/>
      <c r="MON7108" s="19"/>
      <c r="MOO7108" s="19"/>
      <c r="MOP7108" s="19"/>
      <c r="MOQ7108" s="19"/>
      <c r="MOR7108" s="19"/>
      <c r="MOS7108" s="19"/>
      <c r="MOT7108" s="19"/>
      <c r="MOU7108" s="19"/>
      <c r="MOV7108" s="19"/>
      <c r="MOW7108" s="19"/>
      <c r="MOX7108" s="19"/>
      <c r="MOY7108" s="19"/>
      <c r="MOZ7108" s="19"/>
      <c r="MPA7108" s="19"/>
      <c r="MPB7108" s="19"/>
      <c r="MPC7108" s="19"/>
      <c r="MPD7108" s="19"/>
      <c r="MPE7108" s="19"/>
      <c r="MPF7108" s="19"/>
      <c r="MPG7108" s="19"/>
      <c r="MPH7108" s="19"/>
      <c r="MPI7108" s="19"/>
      <c r="MPJ7108" s="19"/>
      <c r="MPK7108" s="19"/>
      <c r="MPL7108" s="19"/>
      <c r="MPM7108" s="19"/>
      <c r="MPN7108" s="19"/>
      <c r="MPO7108" s="19"/>
      <c r="MPP7108" s="19"/>
      <c r="MPQ7108" s="19"/>
      <c r="MPR7108" s="19"/>
      <c r="MPS7108" s="19"/>
      <c r="MPT7108" s="19"/>
      <c r="MPU7108" s="19"/>
      <c r="MPV7108" s="19"/>
      <c r="MPW7108" s="19"/>
      <c r="MPX7108" s="19"/>
      <c r="MPY7108" s="19"/>
      <c r="MPZ7108" s="19"/>
      <c r="MQA7108" s="19"/>
      <c r="MQB7108" s="19"/>
      <c r="MQC7108" s="19"/>
      <c r="MQD7108" s="19"/>
      <c r="MQE7108" s="19"/>
      <c r="MQF7108" s="19"/>
      <c r="MQG7108" s="19"/>
      <c r="MQH7108" s="19"/>
      <c r="MQI7108" s="19"/>
      <c r="MQJ7108" s="19"/>
      <c r="MQK7108" s="19"/>
      <c r="MQL7108" s="19"/>
      <c r="MQM7108" s="19"/>
      <c r="MQN7108" s="19"/>
      <c r="MQO7108" s="19"/>
      <c r="MQP7108" s="19"/>
      <c r="MQQ7108" s="19"/>
      <c r="MQR7108" s="19"/>
      <c r="MQS7108" s="19"/>
      <c r="MQT7108" s="19"/>
      <c r="MQU7108" s="19"/>
      <c r="MQV7108" s="19"/>
      <c r="MQW7108" s="19"/>
      <c r="MQX7108" s="19"/>
      <c r="MQY7108" s="19"/>
      <c r="MQZ7108" s="19"/>
      <c r="MRA7108" s="19"/>
      <c r="MRB7108" s="19"/>
      <c r="MRC7108" s="19"/>
      <c r="MRD7108" s="19"/>
      <c r="MRE7108" s="19"/>
      <c r="MRF7108" s="19"/>
      <c r="MRG7108" s="19"/>
      <c r="MRH7108" s="19"/>
      <c r="MRI7108" s="19"/>
      <c r="MRJ7108" s="19"/>
      <c r="MRK7108" s="19"/>
      <c r="MRL7108" s="19"/>
      <c r="MRM7108" s="19"/>
      <c r="MRN7108" s="19"/>
      <c r="MRO7108" s="19"/>
      <c r="MRP7108" s="19"/>
      <c r="MRQ7108" s="19"/>
      <c r="MRR7108" s="19"/>
      <c r="MRS7108" s="19"/>
      <c r="MRT7108" s="19"/>
      <c r="MRU7108" s="19"/>
      <c r="MRV7108" s="19"/>
      <c r="MRW7108" s="19"/>
      <c r="MRX7108" s="19"/>
      <c r="MRY7108" s="19"/>
      <c r="MRZ7108" s="19"/>
      <c r="MSA7108" s="19"/>
      <c r="MSB7108" s="19"/>
      <c r="MSC7108" s="19"/>
      <c r="MSD7108" s="19"/>
      <c r="MSE7108" s="19"/>
      <c r="MSF7108" s="19"/>
      <c r="MSG7108" s="19"/>
      <c r="MSH7108" s="19"/>
      <c r="MSI7108" s="19"/>
      <c r="MSJ7108" s="19"/>
      <c r="MSK7108" s="19"/>
      <c r="MSL7108" s="19"/>
      <c r="MSM7108" s="19"/>
      <c r="MSN7108" s="19"/>
      <c r="MSO7108" s="19"/>
      <c r="MSP7108" s="19"/>
      <c r="MSQ7108" s="19"/>
      <c r="MSR7108" s="19"/>
      <c r="MSS7108" s="19"/>
      <c r="MST7108" s="19"/>
      <c r="MSU7108" s="19"/>
      <c r="MSV7108" s="19"/>
      <c r="MSW7108" s="19"/>
      <c r="MSX7108" s="19"/>
      <c r="MSY7108" s="19"/>
      <c r="MSZ7108" s="19"/>
      <c r="MTA7108" s="19"/>
      <c r="MTB7108" s="19"/>
      <c r="MTC7108" s="19"/>
      <c r="MTD7108" s="19"/>
      <c r="MTE7108" s="19"/>
      <c r="MTF7108" s="19"/>
      <c r="MTG7108" s="19"/>
      <c r="MTH7108" s="19"/>
      <c r="MTI7108" s="19"/>
      <c r="MTJ7108" s="19"/>
      <c r="MTK7108" s="19"/>
      <c r="MTL7108" s="19"/>
      <c r="MTM7108" s="19"/>
      <c r="MTN7108" s="19"/>
      <c r="MTO7108" s="19"/>
      <c r="MTP7108" s="19"/>
      <c r="MTQ7108" s="19"/>
      <c r="MTR7108" s="19"/>
      <c r="MTS7108" s="19"/>
      <c r="MTT7108" s="19"/>
      <c r="MTU7108" s="19"/>
      <c r="MTV7108" s="19"/>
      <c r="MTW7108" s="19"/>
      <c r="MTX7108" s="19"/>
      <c r="MTY7108" s="19"/>
      <c r="MTZ7108" s="19"/>
      <c r="MUA7108" s="19"/>
      <c r="MUB7108" s="19"/>
      <c r="MUC7108" s="19"/>
      <c r="MUD7108" s="19"/>
      <c r="MUE7108" s="19"/>
      <c r="MUF7108" s="19"/>
      <c r="MUG7108" s="19"/>
      <c r="MUH7108" s="19"/>
      <c r="MUI7108" s="19"/>
      <c r="MUJ7108" s="19"/>
      <c r="MUK7108" s="19"/>
      <c r="MUL7108" s="19"/>
      <c r="MUM7108" s="19"/>
      <c r="MUN7108" s="19"/>
      <c r="MUO7108" s="19"/>
      <c r="MUP7108" s="19"/>
      <c r="MUQ7108" s="19"/>
      <c r="MUR7108" s="19"/>
      <c r="MUS7108" s="19"/>
      <c r="MUT7108" s="19"/>
      <c r="MUU7108" s="19"/>
      <c r="MUV7108" s="19"/>
      <c r="MUW7108" s="19"/>
      <c r="MUX7108" s="19"/>
      <c r="MUY7108" s="19"/>
      <c r="MUZ7108" s="19"/>
      <c r="MVA7108" s="19"/>
      <c r="MVB7108" s="19"/>
      <c r="MVC7108" s="19"/>
      <c r="MVD7108" s="19"/>
      <c r="MVE7108" s="19"/>
      <c r="MVF7108" s="19"/>
      <c r="MVG7108" s="19"/>
      <c r="MVH7108" s="19"/>
      <c r="MVI7108" s="19"/>
      <c r="MVJ7108" s="19"/>
      <c r="MVK7108" s="19"/>
      <c r="MVL7108" s="19"/>
      <c r="MVM7108" s="19"/>
      <c r="MVN7108" s="19"/>
      <c r="MVO7108" s="19"/>
      <c r="MVP7108" s="19"/>
      <c r="MVQ7108" s="19"/>
      <c r="MVR7108" s="19"/>
      <c r="MVS7108" s="19"/>
      <c r="MVT7108" s="19"/>
      <c r="MVU7108" s="19"/>
      <c r="MVV7108" s="19"/>
      <c r="MVW7108" s="19"/>
      <c r="MVX7108" s="19"/>
      <c r="MVY7108" s="19"/>
      <c r="MVZ7108" s="19"/>
      <c r="MWA7108" s="19"/>
      <c r="MWB7108" s="19"/>
      <c r="MWC7108" s="19"/>
      <c r="MWD7108" s="19"/>
      <c r="MWE7108" s="19"/>
      <c r="MWF7108" s="19"/>
      <c r="MWG7108" s="19"/>
      <c r="MWH7108" s="19"/>
      <c r="MWI7108" s="19"/>
      <c r="MWJ7108" s="19"/>
      <c r="MWK7108" s="19"/>
      <c r="MWL7108" s="19"/>
      <c r="MWM7108" s="19"/>
      <c r="MWN7108" s="19"/>
      <c r="MWO7108" s="19"/>
      <c r="MWP7108" s="19"/>
      <c r="MWQ7108" s="19"/>
      <c r="MWR7108" s="19"/>
      <c r="MWS7108" s="19"/>
      <c r="MWT7108" s="19"/>
      <c r="MWU7108" s="19"/>
      <c r="MWV7108" s="19"/>
      <c r="MWW7108" s="19"/>
      <c r="MWX7108" s="19"/>
      <c r="MWY7108" s="19"/>
      <c r="MWZ7108" s="19"/>
      <c r="MXA7108" s="19"/>
      <c r="MXB7108" s="19"/>
      <c r="MXC7108" s="19"/>
      <c r="MXD7108" s="19"/>
      <c r="MXE7108" s="19"/>
      <c r="MXF7108" s="19"/>
      <c r="MXG7108" s="19"/>
      <c r="MXH7108" s="19"/>
      <c r="MXI7108" s="19"/>
      <c r="MXJ7108" s="19"/>
      <c r="MXK7108" s="19"/>
      <c r="MXL7108" s="19"/>
      <c r="MXM7108" s="19"/>
      <c r="MXN7108" s="19"/>
      <c r="MXO7108" s="19"/>
      <c r="MXP7108" s="19"/>
      <c r="MXQ7108" s="19"/>
      <c r="MXR7108" s="19"/>
      <c r="MXS7108" s="19"/>
      <c r="MXT7108" s="19"/>
      <c r="MXU7108" s="19"/>
      <c r="MXV7108" s="19"/>
      <c r="MXW7108" s="19"/>
      <c r="MXX7108" s="19"/>
      <c r="MXY7108" s="19"/>
      <c r="MXZ7108" s="19"/>
      <c r="MYA7108" s="19"/>
      <c r="MYB7108" s="19"/>
      <c r="MYC7108" s="19"/>
      <c r="MYD7108" s="19"/>
      <c r="MYE7108" s="19"/>
      <c r="MYF7108" s="19"/>
      <c r="MYG7108" s="19"/>
      <c r="MYH7108" s="19"/>
      <c r="MYI7108" s="19"/>
      <c r="MYJ7108" s="19"/>
      <c r="MYK7108" s="19"/>
      <c r="MYL7108" s="19"/>
      <c r="MYM7108" s="19"/>
      <c r="MYN7108" s="19"/>
      <c r="MYO7108" s="19"/>
      <c r="MYP7108" s="19"/>
      <c r="MYQ7108" s="19"/>
      <c r="MYR7108" s="19"/>
      <c r="MYS7108" s="19"/>
      <c r="MYT7108" s="19"/>
      <c r="MYU7108" s="19"/>
      <c r="MYV7108" s="19"/>
      <c r="MYW7108" s="19"/>
      <c r="MYX7108" s="19"/>
      <c r="MYY7108" s="19"/>
      <c r="MYZ7108" s="19"/>
      <c r="MZA7108" s="19"/>
      <c r="MZB7108" s="19"/>
      <c r="MZC7108" s="19"/>
      <c r="MZD7108" s="19"/>
      <c r="MZE7108" s="19"/>
      <c r="MZF7108" s="19"/>
      <c r="MZG7108" s="19"/>
      <c r="MZH7108" s="19"/>
      <c r="MZI7108" s="19"/>
      <c r="MZJ7108" s="19"/>
      <c r="MZK7108" s="19"/>
      <c r="MZL7108" s="19"/>
      <c r="MZM7108" s="19"/>
      <c r="MZN7108" s="19"/>
      <c r="MZO7108" s="19"/>
      <c r="MZP7108" s="19"/>
      <c r="MZQ7108" s="19"/>
      <c r="MZR7108" s="19"/>
      <c r="MZS7108" s="19"/>
      <c r="MZT7108" s="19"/>
      <c r="MZU7108" s="19"/>
      <c r="MZV7108" s="19"/>
      <c r="MZW7108" s="19"/>
      <c r="MZX7108" s="19"/>
      <c r="MZY7108" s="19"/>
      <c r="MZZ7108" s="19"/>
      <c r="NAA7108" s="19"/>
      <c r="NAB7108" s="19"/>
      <c r="NAC7108" s="19"/>
      <c r="NAD7108" s="19"/>
      <c r="NAE7108" s="19"/>
      <c r="NAF7108" s="19"/>
      <c r="NAG7108" s="19"/>
      <c r="NAH7108" s="19"/>
      <c r="NAI7108" s="19"/>
      <c r="NAJ7108" s="19"/>
      <c r="NAK7108" s="19"/>
      <c r="NAL7108" s="19"/>
      <c r="NAM7108" s="19"/>
      <c r="NAN7108" s="19"/>
      <c r="NAO7108" s="19"/>
      <c r="NAP7108" s="19"/>
      <c r="NAQ7108" s="19"/>
      <c r="NAR7108" s="19"/>
      <c r="NAS7108" s="19"/>
      <c r="NAT7108" s="19"/>
      <c r="NAU7108" s="19"/>
      <c r="NAV7108" s="19"/>
      <c r="NAW7108" s="19"/>
      <c r="NAX7108" s="19"/>
      <c r="NAY7108" s="19"/>
      <c r="NAZ7108" s="19"/>
      <c r="NBA7108" s="19"/>
      <c r="NBB7108" s="19"/>
      <c r="NBC7108" s="19"/>
      <c r="NBD7108" s="19"/>
      <c r="NBE7108" s="19"/>
      <c r="NBF7108" s="19"/>
      <c r="NBG7108" s="19"/>
      <c r="NBH7108" s="19"/>
      <c r="NBI7108" s="19"/>
      <c r="NBJ7108" s="19"/>
      <c r="NBK7108" s="19"/>
      <c r="NBL7108" s="19"/>
      <c r="NBM7108" s="19"/>
      <c r="NBN7108" s="19"/>
      <c r="NBO7108" s="19"/>
      <c r="NBP7108" s="19"/>
      <c r="NBQ7108" s="19"/>
      <c r="NBR7108" s="19"/>
      <c r="NBS7108" s="19"/>
      <c r="NBT7108" s="19"/>
      <c r="NBU7108" s="19"/>
      <c r="NBV7108" s="19"/>
      <c r="NBW7108" s="19"/>
      <c r="NBX7108" s="19"/>
      <c r="NBY7108" s="19"/>
      <c r="NBZ7108" s="19"/>
      <c r="NCA7108" s="19"/>
      <c r="NCB7108" s="19"/>
      <c r="NCC7108" s="19"/>
      <c r="NCD7108" s="19"/>
      <c r="NCE7108" s="19"/>
      <c r="NCF7108" s="19"/>
      <c r="NCG7108" s="19"/>
      <c r="NCH7108" s="19"/>
      <c r="NCI7108" s="19"/>
      <c r="NCJ7108" s="19"/>
      <c r="NCK7108" s="19"/>
      <c r="NCL7108" s="19"/>
      <c r="NCM7108" s="19"/>
      <c r="NCN7108" s="19"/>
      <c r="NCO7108" s="19"/>
      <c r="NCP7108" s="19"/>
      <c r="NCQ7108" s="19"/>
      <c r="NCR7108" s="19"/>
      <c r="NCS7108" s="19"/>
      <c r="NCT7108" s="19"/>
      <c r="NCU7108" s="19"/>
      <c r="NCV7108" s="19"/>
      <c r="NCW7108" s="19"/>
      <c r="NCX7108" s="19"/>
      <c r="NCY7108" s="19"/>
      <c r="NCZ7108" s="19"/>
      <c r="NDA7108" s="19"/>
      <c r="NDB7108" s="19"/>
      <c r="NDC7108" s="19"/>
      <c r="NDD7108" s="19"/>
      <c r="NDE7108" s="19"/>
      <c r="NDF7108" s="19"/>
      <c r="NDG7108" s="19"/>
      <c r="NDH7108" s="19"/>
      <c r="NDI7108" s="19"/>
      <c r="NDJ7108" s="19"/>
      <c r="NDK7108" s="19"/>
      <c r="NDL7108" s="19"/>
      <c r="NDM7108" s="19"/>
      <c r="NDN7108" s="19"/>
      <c r="NDO7108" s="19"/>
      <c r="NDP7108" s="19"/>
      <c r="NDQ7108" s="19"/>
      <c r="NDR7108" s="19"/>
      <c r="NDS7108" s="19"/>
      <c r="NDT7108" s="19"/>
      <c r="NDU7108" s="19"/>
      <c r="NDV7108" s="19"/>
      <c r="NDW7108" s="19"/>
      <c r="NDX7108" s="19"/>
      <c r="NDY7108" s="19"/>
      <c r="NDZ7108" s="19"/>
      <c r="NEA7108" s="19"/>
      <c r="NEB7108" s="19"/>
      <c r="NEC7108" s="19"/>
      <c r="NED7108" s="19"/>
      <c r="NEE7108" s="19"/>
      <c r="NEF7108" s="19"/>
      <c r="NEG7108" s="19"/>
      <c r="NEH7108" s="19"/>
      <c r="NEI7108" s="19"/>
      <c r="NEJ7108" s="19"/>
      <c r="NEK7108" s="19"/>
      <c r="NEL7108" s="19"/>
      <c r="NEM7108" s="19"/>
      <c r="NEN7108" s="19"/>
      <c r="NEO7108" s="19"/>
      <c r="NEP7108" s="19"/>
      <c r="NEQ7108" s="19"/>
      <c r="NER7108" s="19"/>
      <c r="NES7108" s="19"/>
      <c r="NET7108" s="19"/>
      <c r="NEU7108" s="19"/>
      <c r="NEV7108" s="19"/>
      <c r="NEW7108" s="19"/>
      <c r="NEX7108" s="19"/>
      <c r="NEY7108" s="19"/>
      <c r="NEZ7108" s="19"/>
      <c r="NFA7108" s="19"/>
      <c r="NFB7108" s="19"/>
      <c r="NFC7108" s="19"/>
      <c r="NFD7108" s="19"/>
      <c r="NFE7108" s="19"/>
      <c r="NFF7108" s="19"/>
      <c r="NFG7108" s="19"/>
      <c r="NFH7108" s="19"/>
      <c r="NFI7108" s="19"/>
      <c r="NFJ7108" s="19"/>
      <c r="NFK7108" s="19"/>
      <c r="NFL7108" s="19"/>
      <c r="NFM7108" s="19"/>
      <c r="NFN7108" s="19"/>
      <c r="NFO7108" s="19"/>
      <c r="NFP7108" s="19"/>
      <c r="NFQ7108" s="19"/>
      <c r="NFR7108" s="19"/>
      <c r="NFS7108" s="19"/>
      <c r="NFT7108" s="19"/>
      <c r="NFU7108" s="19"/>
      <c r="NFV7108" s="19"/>
      <c r="NFW7108" s="19"/>
      <c r="NFX7108" s="19"/>
      <c r="NFY7108" s="19"/>
      <c r="NFZ7108" s="19"/>
      <c r="NGA7108" s="19"/>
      <c r="NGB7108" s="19"/>
      <c r="NGC7108" s="19"/>
      <c r="NGD7108" s="19"/>
      <c r="NGE7108" s="19"/>
      <c r="NGF7108" s="19"/>
      <c r="NGG7108" s="19"/>
      <c r="NGH7108" s="19"/>
      <c r="NGI7108" s="19"/>
      <c r="NGJ7108" s="19"/>
      <c r="NGK7108" s="19"/>
      <c r="NGL7108" s="19"/>
      <c r="NGM7108" s="19"/>
      <c r="NGN7108" s="19"/>
      <c r="NGO7108" s="19"/>
      <c r="NGP7108" s="19"/>
      <c r="NGQ7108" s="19"/>
      <c r="NGR7108" s="19"/>
      <c r="NGS7108" s="19"/>
      <c r="NGT7108" s="19"/>
      <c r="NGU7108" s="19"/>
      <c r="NGV7108" s="19"/>
      <c r="NGW7108" s="19"/>
      <c r="NGX7108" s="19"/>
      <c r="NGY7108" s="19"/>
      <c r="NGZ7108" s="19"/>
      <c r="NHA7108" s="19"/>
      <c r="NHB7108" s="19"/>
      <c r="NHC7108" s="19"/>
      <c r="NHD7108" s="19"/>
      <c r="NHE7108" s="19"/>
      <c r="NHF7108" s="19"/>
      <c r="NHG7108" s="19"/>
      <c r="NHH7108" s="19"/>
      <c r="NHI7108" s="19"/>
      <c r="NHJ7108" s="19"/>
      <c r="NHK7108" s="19"/>
      <c r="NHL7108" s="19"/>
      <c r="NHM7108" s="19"/>
      <c r="NHN7108" s="19"/>
      <c r="NHO7108" s="19"/>
      <c r="NHP7108" s="19"/>
      <c r="NHQ7108" s="19"/>
      <c r="NHR7108" s="19"/>
      <c r="NHS7108" s="19"/>
      <c r="NHT7108" s="19"/>
      <c r="NHU7108" s="19"/>
      <c r="NHV7108" s="19"/>
      <c r="NHW7108" s="19"/>
      <c r="NHX7108" s="19"/>
      <c r="NHY7108" s="19"/>
      <c r="NHZ7108" s="19"/>
      <c r="NIA7108" s="19"/>
      <c r="NIB7108" s="19"/>
      <c r="NIC7108" s="19"/>
      <c r="NID7108" s="19"/>
      <c r="NIE7108" s="19"/>
      <c r="NIF7108" s="19"/>
      <c r="NIG7108" s="19"/>
      <c r="NIH7108" s="19"/>
      <c r="NII7108" s="19"/>
      <c r="NIJ7108" s="19"/>
      <c r="NIK7108" s="19"/>
      <c r="NIL7108" s="19"/>
      <c r="NIM7108" s="19"/>
      <c r="NIN7108" s="19"/>
      <c r="NIO7108" s="19"/>
      <c r="NIP7108" s="19"/>
      <c r="NIQ7108" s="19"/>
      <c r="NIR7108" s="19"/>
      <c r="NIS7108" s="19"/>
      <c r="NIT7108" s="19"/>
      <c r="NIU7108" s="19"/>
      <c r="NIV7108" s="19"/>
      <c r="NIW7108" s="19"/>
      <c r="NIX7108" s="19"/>
      <c r="NIY7108" s="19"/>
      <c r="NIZ7108" s="19"/>
      <c r="NJA7108" s="19"/>
      <c r="NJB7108" s="19"/>
      <c r="NJC7108" s="19"/>
      <c r="NJD7108" s="19"/>
      <c r="NJE7108" s="19"/>
      <c r="NJF7108" s="19"/>
      <c r="NJG7108" s="19"/>
      <c r="NJH7108" s="19"/>
      <c r="NJI7108" s="19"/>
      <c r="NJJ7108" s="19"/>
      <c r="NJK7108" s="19"/>
      <c r="NJL7108" s="19"/>
      <c r="NJM7108" s="19"/>
      <c r="NJN7108" s="19"/>
      <c r="NJO7108" s="19"/>
      <c r="NJP7108" s="19"/>
      <c r="NJQ7108" s="19"/>
      <c r="NJR7108" s="19"/>
      <c r="NJS7108" s="19"/>
      <c r="NJT7108" s="19"/>
      <c r="NJU7108" s="19"/>
      <c r="NJV7108" s="19"/>
      <c r="NJW7108" s="19"/>
      <c r="NJX7108" s="19"/>
      <c r="NJY7108" s="19"/>
      <c r="NJZ7108" s="19"/>
      <c r="NKA7108" s="19"/>
      <c r="NKB7108" s="19"/>
      <c r="NKC7108" s="19"/>
      <c r="NKD7108" s="19"/>
      <c r="NKE7108" s="19"/>
      <c r="NKF7108" s="19"/>
      <c r="NKG7108" s="19"/>
      <c r="NKH7108" s="19"/>
      <c r="NKI7108" s="19"/>
      <c r="NKJ7108" s="19"/>
      <c r="NKK7108" s="19"/>
      <c r="NKL7108" s="19"/>
      <c r="NKM7108" s="19"/>
      <c r="NKN7108" s="19"/>
      <c r="NKO7108" s="19"/>
      <c r="NKP7108" s="19"/>
      <c r="NKQ7108" s="19"/>
      <c r="NKR7108" s="19"/>
      <c r="NKS7108" s="19"/>
      <c r="NKT7108" s="19"/>
      <c r="NKU7108" s="19"/>
      <c r="NKV7108" s="19"/>
      <c r="NKW7108" s="19"/>
      <c r="NKX7108" s="19"/>
      <c r="NKY7108" s="19"/>
      <c r="NKZ7108" s="19"/>
      <c r="NLA7108" s="19"/>
      <c r="NLB7108" s="19"/>
      <c r="NLC7108" s="19"/>
      <c r="NLD7108" s="19"/>
      <c r="NLE7108" s="19"/>
      <c r="NLF7108" s="19"/>
      <c r="NLG7108" s="19"/>
      <c r="NLH7108" s="19"/>
      <c r="NLI7108" s="19"/>
      <c r="NLJ7108" s="19"/>
      <c r="NLK7108" s="19"/>
      <c r="NLL7108" s="19"/>
      <c r="NLM7108" s="19"/>
      <c r="NLN7108" s="19"/>
      <c r="NLO7108" s="19"/>
      <c r="NLP7108" s="19"/>
      <c r="NLQ7108" s="19"/>
      <c r="NLR7108" s="19"/>
      <c r="NLS7108" s="19"/>
      <c r="NLT7108" s="19"/>
      <c r="NLU7108" s="19"/>
      <c r="NLV7108" s="19"/>
      <c r="NLW7108" s="19"/>
      <c r="NLX7108" s="19"/>
      <c r="NLY7108" s="19"/>
      <c r="NLZ7108" s="19"/>
      <c r="NMA7108" s="19"/>
      <c r="NMB7108" s="19"/>
      <c r="NMC7108" s="19"/>
      <c r="NMD7108" s="19"/>
      <c r="NME7108" s="19"/>
      <c r="NMF7108" s="19"/>
      <c r="NMG7108" s="19"/>
      <c r="NMH7108" s="19"/>
      <c r="NMI7108" s="19"/>
      <c r="NMJ7108" s="19"/>
      <c r="NMK7108" s="19"/>
      <c r="NML7108" s="19"/>
      <c r="NMM7108" s="19"/>
      <c r="NMN7108" s="19"/>
      <c r="NMO7108" s="19"/>
      <c r="NMP7108" s="19"/>
      <c r="NMQ7108" s="19"/>
      <c r="NMR7108" s="19"/>
      <c r="NMS7108" s="19"/>
      <c r="NMT7108" s="19"/>
      <c r="NMU7108" s="19"/>
      <c r="NMV7108" s="19"/>
      <c r="NMW7108" s="19"/>
      <c r="NMX7108" s="19"/>
      <c r="NMY7108" s="19"/>
      <c r="NMZ7108" s="19"/>
      <c r="NNA7108" s="19"/>
      <c r="NNB7108" s="19"/>
      <c r="NNC7108" s="19"/>
      <c r="NND7108" s="19"/>
      <c r="NNE7108" s="19"/>
      <c r="NNF7108" s="19"/>
      <c r="NNG7108" s="19"/>
      <c r="NNH7108" s="19"/>
      <c r="NNI7108" s="19"/>
      <c r="NNJ7108" s="19"/>
      <c r="NNK7108" s="19"/>
      <c r="NNL7108" s="19"/>
      <c r="NNM7108" s="19"/>
      <c r="NNN7108" s="19"/>
      <c r="NNO7108" s="19"/>
      <c r="NNP7108" s="19"/>
      <c r="NNQ7108" s="19"/>
      <c r="NNR7108" s="19"/>
      <c r="NNS7108" s="19"/>
      <c r="NNT7108" s="19"/>
      <c r="NNU7108" s="19"/>
      <c r="NNV7108" s="19"/>
      <c r="NNW7108" s="19"/>
      <c r="NNX7108" s="19"/>
      <c r="NNY7108" s="19"/>
      <c r="NNZ7108" s="19"/>
      <c r="NOA7108" s="19"/>
      <c r="NOB7108" s="19"/>
      <c r="NOC7108" s="19"/>
      <c r="NOD7108" s="19"/>
      <c r="NOE7108" s="19"/>
      <c r="NOF7108" s="19"/>
      <c r="NOG7108" s="19"/>
      <c r="NOH7108" s="19"/>
      <c r="NOI7108" s="19"/>
      <c r="NOJ7108" s="19"/>
      <c r="NOK7108" s="19"/>
      <c r="NOL7108" s="19"/>
      <c r="NOM7108" s="19"/>
      <c r="NON7108" s="19"/>
      <c r="NOO7108" s="19"/>
      <c r="NOP7108" s="19"/>
      <c r="NOQ7108" s="19"/>
      <c r="NOR7108" s="19"/>
      <c r="NOS7108" s="19"/>
      <c r="NOT7108" s="19"/>
      <c r="NOU7108" s="19"/>
      <c r="NOV7108" s="19"/>
      <c r="NOW7108" s="19"/>
      <c r="NOX7108" s="19"/>
      <c r="NOY7108" s="19"/>
      <c r="NOZ7108" s="19"/>
      <c r="NPA7108" s="19"/>
      <c r="NPB7108" s="19"/>
      <c r="NPC7108" s="19"/>
      <c r="NPD7108" s="19"/>
      <c r="NPE7108" s="19"/>
      <c r="NPF7108" s="19"/>
      <c r="NPG7108" s="19"/>
      <c r="NPH7108" s="19"/>
      <c r="NPI7108" s="19"/>
      <c r="NPJ7108" s="19"/>
      <c r="NPK7108" s="19"/>
      <c r="NPL7108" s="19"/>
      <c r="NPM7108" s="19"/>
      <c r="NPN7108" s="19"/>
      <c r="NPO7108" s="19"/>
      <c r="NPP7108" s="19"/>
      <c r="NPQ7108" s="19"/>
      <c r="NPR7108" s="19"/>
      <c r="NPS7108" s="19"/>
      <c r="NPT7108" s="19"/>
      <c r="NPU7108" s="19"/>
      <c r="NPV7108" s="19"/>
      <c r="NPW7108" s="19"/>
      <c r="NPX7108" s="19"/>
      <c r="NPY7108" s="19"/>
      <c r="NPZ7108" s="19"/>
      <c r="NQA7108" s="19"/>
      <c r="NQB7108" s="19"/>
      <c r="NQC7108" s="19"/>
      <c r="NQD7108" s="19"/>
      <c r="NQE7108" s="19"/>
      <c r="NQF7108" s="19"/>
      <c r="NQG7108" s="19"/>
      <c r="NQH7108" s="19"/>
      <c r="NQI7108" s="19"/>
      <c r="NQJ7108" s="19"/>
      <c r="NQK7108" s="19"/>
      <c r="NQL7108" s="19"/>
      <c r="NQM7108" s="19"/>
      <c r="NQN7108" s="19"/>
      <c r="NQO7108" s="19"/>
      <c r="NQP7108" s="19"/>
      <c r="NQQ7108" s="19"/>
      <c r="NQR7108" s="19"/>
      <c r="NQS7108" s="19"/>
      <c r="NQT7108" s="19"/>
      <c r="NQU7108" s="19"/>
      <c r="NQV7108" s="19"/>
      <c r="NQW7108" s="19"/>
      <c r="NQX7108" s="19"/>
      <c r="NQY7108" s="19"/>
      <c r="NQZ7108" s="19"/>
      <c r="NRA7108" s="19"/>
      <c r="NRB7108" s="19"/>
      <c r="NRC7108" s="19"/>
      <c r="NRD7108" s="19"/>
      <c r="NRE7108" s="19"/>
      <c r="NRF7108" s="19"/>
      <c r="NRG7108" s="19"/>
      <c r="NRH7108" s="19"/>
      <c r="NRI7108" s="19"/>
      <c r="NRJ7108" s="19"/>
      <c r="NRK7108" s="19"/>
      <c r="NRL7108" s="19"/>
      <c r="NRM7108" s="19"/>
      <c r="NRN7108" s="19"/>
      <c r="NRO7108" s="19"/>
      <c r="NRP7108" s="19"/>
      <c r="NRQ7108" s="19"/>
      <c r="NRR7108" s="19"/>
      <c r="NRS7108" s="19"/>
      <c r="NRT7108" s="19"/>
      <c r="NRU7108" s="19"/>
      <c r="NRV7108" s="19"/>
      <c r="NRW7108" s="19"/>
      <c r="NRX7108" s="19"/>
      <c r="NRY7108" s="19"/>
      <c r="NRZ7108" s="19"/>
      <c r="NSA7108" s="19"/>
      <c r="NSB7108" s="19"/>
      <c r="NSC7108" s="19"/>
      <c r="NSD7108" s="19"/>
      <c r="NSE7108" s="19"/>
      <c r="NSF7108" s="19"/>
      <c r="NSG7108" s="19"/>
      <c r="NSH7108" s="19"/>
      <c r="NSI7108" s="19"/>
      <c r="NSJ7108" s="19"/>
      <c r="NSK7108" s="19"/>
      <c r="NSL7108" s="19"/>
      <c r="NSM7108" s="19"/>
      <c r="NSN7108" s="19"/>
      <c r="NSO7108" s="19"/>
      <c r="NSP7108" s="19"/>
      <c r="NSQ7108" s="19"/>
      <c r="NSR7108" s="19"/>
      <c r="NSS7108" s="19"/>
      <c r="NST7108" s="19"/>
      <c r="NSU7108" s="19"/>
      <c r="NSV7108" s="19"/>
      <c r="NSW7108" s="19"/>
      <c r="NSX7108" s="19"/>
      <c r="NSY7108" s="19"/>
      <c r="NSZ7108" s="19"/>
      <c r="NTA7108" s="19"/>
      <c r="NTB7108" s="19"/>
      <c r="NTC7108" s="19"/>
      <c r="NTD7108" s="19"/>
      <c r="NTE7108" s="19"/>
      <c r="NTF7108" s="19"/>
      <c r="NTG7108" s="19"/>
      <c r="NTH7108" s="19"/>
      <c r="NTI7108" s="19"/>
      <c r="NTJ7108" s="19"/>
      <c r="NTK7108" s="19"/>
      <c r="NTL7108" s="19"/>
      <c r="NTM7108" s="19"/>
      <c r="NTN7108" s="19"/>
      <c r="NTO7108" s="19"/>
      <c r="NTP7108" s="19"/>
      <c r="NTQ7108" s="19"/>
      <c r="NTR7108" s="19"/>
      <c r="NTS7108" s="19"/>
      <c r="NTT7108" s="19"/>
      <c r="NTU7108" s="19"/>
      <c r="NTV7108" s="19"/>
      <c r="NTW7108" s="19"/>
      <c r="NTX7108" s="19"/>
      <c r="NTY7108" s="19"/>
      <c r="NTZ7108" s="19"/>
      <c r="NUA7108" s="19"/>
      <c r="NUB7108" s="19"/>
      <c r="NUC7108" s="19"/>
      <c r="NUD7108" s="19"/>
      <c r="NUE7108" s="19"/>
      <c r="NUF7108" s="19"/>
      <c r="NUG7108" s="19"/>
      <c r="NUH7108" s="19"/>
      <c r="NUI7108" s="19"/>
      <c r="NUJ7108" s="19"/>
      <c r="NUK7108" s="19"/>
      <c r="NUL7108" s="19"/>
      <c r="NUM7108" s="19"/>
      <c r="NUN7108" s="19"/>
      <c r="NUO7108" s="19"/>
      <c r="NUP7108" s="19"/>
      <c r="NUQ7108" s="19"/>
      <c r="NUR7108" s="19"/>
      <c r="NUS7108" s="19"/>
      <c r="NUT7108" s="19"/>
      <c r="NUU7108" s="19"/>
      <c r="NUV7108" s="19"/>
      <c r="NUW7108" s="19"/>
      <c r="NUX7108" s="19"/>
      <c r="NUY7108" s="19"/>
      <c r="NUZ7108" s="19"/>
      <c r="NVA7108" s="19"/>
      <c r="NVB7108" s="19"/>
      <c r="NVC7108" s="19"/>
      <c r="NVD7108" s="19"/>
      <c r="NVE7108" s="19"/>
      <c r="NVF7108" s="19"/>
      <c r="NVG7108" s="19"/>
      <c r="NVH7108" s="19"/>
      <c r="NVI7108" s="19"/>
      <c r="NVJ7108" s="19"/>
      <c r="NVK7108" s="19"/>
      <c r="NVL7108" s="19"/>
      <c r="NVM7108" s="19"/>
      <c r="NVN7108" s="19"/>
      <c r="NVO7108" s="19"/>
      <c r="NVP7108" s="19"/>
      <c r="NVQ7108" s="19"/>
      <c r="NVR7108" s="19"/>
      <c r="NVS7108" s="19"/>
      <c r="NVT7108" s="19"/>
      <c r="NVU7108" s="19"/>
      <c r="NVV7108" s="19"/>
      <c r="NVW7108" s="19"/>
      <c r="NVX7108" s="19"/>
      <c r="NVY7108" s="19"/>
      <c r="NVZ7108" s="19"/>
      <c r="NWA7108" s="19"/>
      <c r="NWB7108" s="19"/>
      <c r="NWC7108" s="19"/>
      <c r="NWD7108" s="19"/>
      <c r="NWE7108" s="19"/>
      <c r="NWF7108" s="19"/>
      <c r="NWG7108" s="19"/>
      <c r="NWH7108" s="19"/>
      <c r="NWI7108" s="19"/>
      <c r="NWJ7108" s="19"/>
      <c r="NWK7108" s="19"/>
      <c r="NWL7108" s="19"/>
      <c r="NWM7108" s="19"/>
      <c r="NWN7108" s="19"/>
      <c r="NWO7108" s="19"/>
      <c r="NWP7108" s="19"/>
      <c r="NWQ7108" s="19"/>
      <c r="NWR7108" s="19"/>
      <c r="NWS7108" s="19"/>
      <c r="NWT7108" s="19"/>
      <c r="NWU7108" s="19"/>
      <c r="NWV7108" s="19"/>
      <c r="NWW7108" s="19"/>
      <c r="NWX7108" s="19"/>
      <c r="NWY7108" s="19"/>
      <c r="NWZ7108" s="19"/>
      <c r="NXA7108" s="19"/>
      <c r="NXB7108" s="19"/>
      <c r="NXC7108" s="19"/>
      <c r="NXD7108" s="19"/>
      <c r="NXE7108" s="19"/>
      <c r="NXF7108" s="19"/>
      <c r="NXG7108" s="19"/>
      <c r="NXH7108" s="19"/>
      <c r="NXI7108" s="19"/>
      <c r="NXJ7108" s="19"/>
      <c r="NXK7108" s="19"/>
      <c r="NXL7108" s="19"/>
      <c r="NXM7108" s="19"/>
      <c r="NXN7108" s="19"/>
      <c r="NXO7108" s="19"/>
      <c r="NXP7108" s="19"/>
      <c r="NXQ7108" s="19"/>
      <c r="NXR7108" s="19"/>
      <c r="NXS7108" s="19"/>
      <c r="NXT7108" s="19"/>
      <c r="NXU7108" s="19"/>
      <c r="NXV7108" s="19"/>
      <c r="NXW7108" s="19"/>
      <c r="NXX7108" s="19"/>
      <c r="NXY7108" s="19"/>
      <c r="NXZ7108" s="19"/>
      <c r="NYA7108" s="19"/>
      <c r="NYB7108" s="19"/>
      <c r="NYC7108" s="19"/>
      <c r="NYD7108" s="19"/>
      <c r="NYE7108" s="19"/>
      <c r="NYF7108" s="19"/>
      <c r="NYG7108" s="19"/>
      <c r="NYH7108" s="19"/>
      <c r="NYI7108" s="19"/>
      <c r="NYJ7108" s="19"/>
      <c r="NYK7108" s="19"/>
      <c r="NYL7108" s="19"/>
      <c r="NYM7108" s="19"/>
      <c r="NYN7108" s="19"/>
      <c r="NYO7108" s="19"/>
      <c r="NYP7108" s="19"/>
      <c r="NYQ7108" s="19"/>
      <c r="NYR7108" s="19"/>
      <c r="NYS7108" s="19"/>
      <c r="NYT7108" s="19"/>
      <c r="NYU7108" s="19"/>
      <c r="NYV7108" s="19"/>
      <c r="NYW7108" s="19"/>
      <c r="NYX7108" s="19"/>
      <c r="NYY7108" s="19"/>
      <c r="NYZ7108" s="19"/>
      <c r="NZA7108" s="19"/>
      <c r="NZB7108" s="19"/>
      <c r="NZC7108" s="19"/>
      <c r="NZD7108" s="19"/>
      <c r="NZE7108" s="19"/>
      <c r="NZF7108" s="19"/>
      <c r="NZG7108" s="19"/>
      <c r="NZH7108" s="19"/>
      <c r="NZI7108" s="19"/>
      <c r="NZJ7108" s="19"/>
      <c r="NZK7108" s="19"/>
      <c r="NZL7108" s="19"/>
      <c r="NZM7108" s="19"/>
      <c r="NZN7108" s="19"/>
      <c r="NZO7108" s="19"/>
      <c r="NZP7108" s="19"/>
      <c r="NZQ7108" s="19"/>
      <c r="NZR7108" s="19"/>
      <c r="NZS7108" s="19"/>
      <c r="NZT7108" s="19"/>
      <c r="NZU7108" s="19"/>
      <c r="NZV7108" s="19"/>
      <c r="NZW7108" s="19"/>
      <c r="NZX7108" s="19"/>
      <c r="NZY7108" s="19"/>
      <c r="NZZ7108" s="19"/>
      <c r="OAA7108" s="19"/>
      <c r="OAB7108" s="19"/>
      <c r="OAC7108" s="19"/>
      <c r="OAD7108" s="19"/>
      <c r="OAE7108" s="19"/>
      <c r="OAF7108" s="19"/>
      <c r="OAG7108" s="19"/>
      <c r="OAH7108" s="19"/>
      <c r="OAI7108" s="19"/>
      <c r="OAJ7108" s="19"/>
      <c r="OAK7108" s="19"/>
      <c r="OAL7108" s="19"/>
      <c r="OAM7108" s="19"/>
      <c r="OAN7108" s="19"/>
      <c r="OAO7108" s="19"/>
      <c r="OAP7108" s="19"/>
      <c r="OAQ7108" s="19"/>
      <c r="OAR7108" s="19"/>
      <c r="OAS7108" s="19"/>
      <c r="OAT7108" s="19"/>
      <c r="OAU7108" s="19"/>
      <c r="OAV7108" s="19"/>
      <c r="OAW7108" s="19"/>
      <c r="OAX7108" s="19"/>
      <c r="OAY7108" s="19"/>
      <c r="OAZ7108" s="19"/>
      <c r="OBA7108" s="19"/>
      <c r="OBB7108" s="19"/>
      <c r="OBC7108" s="19"/>
      <c r="OBD7108" s="19"/>
      <c r="OBE7108" s="19"/>
      <c r="OBF7108" s="19"/>
      <c r="OBG7108" s="19"/>
      <c r="OBH7108" s="19"/>
      <c r="OBI7108" s="19"/>
      <c r="OBJ7108" s="19"/>
      <c r="OBK7108" s="19"/>
      <c r="OBL7108" s="19"/>
      <c r="OBM7108" s="19"/>
      <c r="OBN7108" s="19"/>
      <c r="OBO7108" s="19"/>
      <c r="OBP7108" s="19"/>
      <c r="OBQ7108" s="19"/>
      <c r="OBR7108" s="19"/>
      <c r="OBS7108" s="19"/>
      <c r="OBT7108" s="19"/>
      <c r="OBU7108" s="19"/>
      <c r="OBV7108" s="19"/>
      <c r="OBW7108" s="19"/>
      <c r="OBX7108" s="19"/>
      <c r="OBY7108" s="19"/>
      <c r="OBZ7108" s="19"/>
      <c r="OCA7108" s="19"/>
      <c r="OCB7108" s="19"/>
      <c r="OCC7108" s="19"/>
      <c r="OCD7108" s="19"/>
      <c r="OCE7108" s="19"/>
      <c r="OCF7108" s="19"/>
      <c r="OCG7108" s="19"/>
      <c r="OCH7108" s="19"/>
      <c r="OCI7108" s="19"/>
      <c r="OCJ7108" s="19"/>
      <c r="OCK7108" s="19"/>
      <c r="OCL7108" s="19"/>
      <c r="OCM7108" s="19"/>
      <c r="OCN7108" s="19"/>
      <c r="OCO7108" s="19"/>
      <c r="OCP7108" s="19"/>
      <c r="OCQ7108" s="19"/>
      <c r="OCR7108" s="19"/>
      <c r="OCS7108" s="19"/>
      <c r="OCT7108" s="19"/>
      <c r="OCU7108" s="19"/>
      <c r="OCV7108" s="19"/>
      <c r="OCW7108" s="19"/>
      <c r="OCX7108" s="19"/>
      <c r="OCY7108" s="19"/>
      <c r="OCZ7108" s="19"/>
      <c r="ODA7108" s="19"/>
      <c r="ODB7108" s="19"/>
      <c r="ODC7108" s="19"/>
      <c r="ODD7108" s="19"/>
      <c r="ODE7108" s="19"/>
      <c r="ODF7108" s="19"/>
      <c r="ODG7108" s="19"/>
      <c r="ODH7108" s="19"/>
      <c r="ODI7108" s="19"/>
      <c r="ODJ7108" s="19"/>
      <c r="ODK7108" s="19"/>
      <c r="ODL7108" s="19"/>
      <c r="ODM7108" s="19"/>
      <c r="ODN7108" s="19"/>
      <c r="ODO7108" s="19"/>
      <c r="ODP7108" s="19"/>
      <c r="ODQ7108" s="19"/>
      <c r="ODR7108" s="19"/>
      <c r="ODS7108" s="19"/>
      <c r="ODT7108" s="19"/>
      <c r="ODU7108" s="19"/>
      <c r="ODV7108" s="19"/>
      <c r="ODW7108" s="19"/>
      <c r="ODX7108" s="19"/>
      <c r="ODY7108" s="19"/>
      <c r="ODZ7108" s="19"/>
      <c r="OEA7108" s="19"/>
      <c r="OEB7108" s="19"/>
      <c r="OEC7108" s="19"/>
      <c r="OED7108" s="19"/>
      <c r="OEE7108" s="19"/>
      <c r="OEF7108" s="19"/>
      <c r="OEG7108" s="19"/>
      <c r="OEH7108" s="19"/>
      <c r="OEI7108" s="19"/>
      <c r="OEJ7108" s="19"/>
      <c r="OEK7108" s="19"/>
      <c r="OEL7108" s="19"/>
      <c r="OEM7108" s="19"/>
      <c r="OEN7108" s="19"/>
      <c r="OEO7108" s="19"/>
      <c r="OEP7108" s="19"/>
      <c r="OEQ7108" s="19"/>
      <c r="OER7108" s="19"/>
      <c r="OES7108" s="19"/>
      <c r="OET7108" s="19"/>
      <c r="OEU7108" s="19"/>
      <c r="OEV7108" s="19"/>
      <c r="OEW7108" s="19"/>
      <c r="OEX7108" s="19"/>
      <c r="OEY7108" s="19"/>
      <c r="OEZ7108" s="19"/>
      <c r="OFA7108" s="19"/>
      <c r="OFB7108" s="19"/>
      <c r="OFC7108" s="19"/>
      <c r="OFD7108" s="19"/>
      <c r="OFE7108" s="19"/>
      <c r="OFF7108" s="19"/>
      <c r="OFG7108" s="19"/>
      <c r="OFH7108" s="19"/>
      <c r="OFI7108" s="19"/>
      <c r="OFJ7108" s="19"/>
      <c r="OFK7108" s="19"/>
      <c r="OFL7108" s="19"/>
      <c r="OFM7108" s="19"/>
      <c r="OFN7108" s="19"/>
      <c r="OFO7108" s="19"/>
      <c r="OFP7108" s="19"/>
      <c r="OFQ7108" s="19"/>
      <c r="OFR7108" s="19"/>
      <c r="OFS7108" s="19"/>
      <c r="OFT7108" s="19"/>
      <c r="OFU7108" s="19"/>
      <c r="OFV7108" s="19"/>
      <c r="OFW7108" s="19"/>
      <c r="OFX7108" s="19"/>
      <c r="OFY7108" s="19"/>
      <c r="OFZ7108" s="19"/>
      <c r="OGA7108" s="19"/>
      <c r="OGB7108" s="19"/>
      <c r="OGC7108" s="19"/>
      <c r="OGD7108" s="19"/>
      <c r="OGE7108" s="19"/>
      <c r="OGF7108" s="19"/>
      <c r="OGG7108" s="19"/>
      <c r="OGH7108" s="19"/>
      <c r="OGI7108" s="19"/>
      <c r="OGJ7108" s="19"/>
      <c r="OGK7108" s="19"/>
      <c r="OGL7108" s="19"/>
      <c r="OGM7108" s="19"/>
      <c r="OGN7108" s="19"/>
      <c r="OGO7108" s="19"/>
      <c r="OGP7108" s="19"/>
      <c r="OGQ7108" s="19"/>
      <c r="OGR7108" s="19"/>
      <c r="OGS7108" s="19"/>
      <c r="OGT7108" s="19"/>
      <c r="OGU7108" s="19"/>
      <c r="OGV7108" s="19"/>
      <c r="OGW7108" s="19"/>
      <c r="OGX7108" s="19"/>
      <c r="OGY7108" s="19"/>
      <c r="OGZ7108" s="19"/>
      <c r="OHA7108" s="19"/>
      <c r="OHB7108" s="19"/>
      <c r="OHC7108" s="19"/>
      <c r="OHD7108" s="19"/>
      <c r="OHE7108" s="19"/>
      <c r="OHF7108" s="19"/>
      <c r="OHG7108" s="19"/>
      <c r="OHH7108" s="19"/>
      <c r="OHI7108" s="19"/>
      <c r="OHJ7108" s="19"/>
      <c r="OHK7108" s="19"/>
      <c r="OHL7108" s="19"/>
      <c r="OHM7108" s="19"/>
      <c r="OHN7108" s="19"/>
      <c r="OHO7108" s="19"/>
      <c r="OHP7108" s="19"/>
      <c r="OHQ7108" s="19"/>
      <c r="OHR7108" s="19"/>
      <c r="OHS7108" s="19"/>
      <c r="OHT7108" s="19"/>
      <c r="OHU7108" s="19"/>
      <c r="OHV7108" s="19"/>
      <c r="OHW7108" s="19"/>
      <c r="OHX7108" s="19"/>
      <c r="OHY7108" s="19"/>
      <c r="OHZ7108" s="19"/>
      <c r="OIA7108" s="19"/>
      <c r="OIB7108" s="19"/>
      <c r="OIC7108" s="19"/>
      <c r="OID7108" s="19"/>
      <c r="OIE7108" s="19"/>
      <c r="OIF7108" s="19"/>
      <c r="OIG7108" s="19"/>
      <c r="OIH7108" s="19"/>
      <c r="OII7108" s="19"/>
      <c r="OIJ7108" s="19"/>
      <c r="OIK7108" s="19"/>
      <c r="OIL7108" s="19"/>
      <c r="OIM7108" s="19"/>
      <c r="OIN7108" s="19"/>
      <c r="OIO7108" s="19"/>
      <c r="OIP7108" s="19"/>
      <c r="OIQ7108" s="19"/>
      <c r="OIR7108" s="19"/>
      <c r="OIS7108" s="19"/>
      <c r="OIT7108" s="19"/>
      <c r="OIU7108" s="19"/>
      <c r="OIV7108" s="19"/>
      <c r="OIW7108" s="19"/>
      <c r="OIX7108" s="19"/>
      <c r="OIY7108" s="19"/>
      <c r="OIZ7108" s="19"/>
      <c r="OJA7108" s="19"/>
      <c r="OJB7108" s="19"/>
      <c r="OJC7108" s="19"/>
      <c r="OJD7108" s="19"/>
      <c r="OJE7108" s="19"/>
      <c r="OJF7108" s="19"/>
      <c r="OJG7108" s="19"/>
      <c r="OJH7108" s="19"/>
      <c r="OJI7108" s="19"/>
      <c r="OJJ7108" s="19"/>
      <c r="OJK7108" s="19"/>
      <c r="OJL7108" s="19"/>
      <c r="OJM7108" s="19"/>
      <c r="OJN7108" s="19"/>
      <c r="OJO7108" s="19"/>
      <c r="OJP7108" s="19"/>
      <c r="OJQ7108" s="19"/>
      <c r="OJR7108" s="19"/>
      <c r="OJS7108" s="19"/>
      <c r="OJT7108" s="19"/>
      <c r="OJU7108" s="19"/>
      <c r="OJV7108" s="19"/>
      <c r="OJW7108" s="19"/>
      <c r="OJX7108" s="19"/>
      <c r="OJY7108" s="19"/>
      <c r="OJZ7108" s="19"/>
      <c r="OKA7108" s="19"/>
      <c r="OKB7108" s="19"/>
      <c r="OKC7108" s="19"/>
      <c r="OKD7108" s="19"/>
      <c r="OKE7108" s="19"/>
      <c r="OKF7108" s="19"/>
      <c r="OKG7108" s="19"/>
      <c r="OKH7108" s="19"/>
      <c r="OKI7108" s="19"/>
      <c r="OKJ7108" s="19"/>
      <c r="OKK7108" s="19"/>
      <c r="OKL7108" s="19"/>
      <c r="OKM7108" s="19"/>
      <c r="OKN7108" s="19"/>
      <c r="OKO7108" s="19"/>
      <c r="OKP7108" s="19"/>
      <c r="OKQ7108" s="19"/>
      <c r="OKR7108" s="19"/>
      <c r="OKS7108" s="19"/>
      <c r="OKT7108" s="19"/>
      <c r="OKU7108" s="19"/>
      <c r="OKV7108" s="19"/>
      <c r="OKW7108" s="19"/>
      <c r="OKX7108" s="19"/>
      <c r="OKY7108" s="19"/>
      <c r="OKZ7108" s="19"/>
      <c r="OLA7108" s="19"/>
      <c r="OLB7108" s="19"/>
      <c r="OLC7108" s="19"/>
      <c r="OLD7108" s="19"/>
      <c r="OLE7108" s="19"/>
      <c r="OLF7108" s="19"/>
      <c r="OLG7108" s="19"/>
      <c r="OLH7108" s="19"/>
      <c r="OLI7108" s="19"/>
      <c r="OLJ7108" s="19"/>
      <c r="OLK7108" s="19"/>
      <c r="OLL7108" s="19"/>
      <c r="OLM7108" s="19"/>
      <c r="OLN7108" s="19"/>
      <c r="OLO7108" s="19"/>
      <c r="OLP7108" s="19"/>
      <c r="OLQ7108" s="19"/>
      <c r="OLR7108" s="19"/>
      <c r="OLS7108" s="19"/>
      <c r="OLT7108" s="19"/>
      <c r="OLU7108" s="19"/>
      <c r="OLV7108" s="19"/>
      <c r="OLW7108" s="19"/>
      <c r="OLX7108" s="19"/>
      <c r="OLY7108" s="19"/>
      <c r="OLZ7108" s="19"/>
      <c r="OMA7108" s="19"/>
      <c r="OMB7108" s="19"/>
      <c r="OMC7108" s="19"/>
      <c r="OMD7108" s="19"/>
      <c r="OME7108" s="19"/>
      <c r="OMF7108" s="19"/>
      <c r="OMG7108" s="19"/>
      <c r="OMH7108" s="19"/>
      <c r="OMI7108" s="19"/>
      <c r="OMJ7108" s="19"/>
      <c r="OMK7108" s="19"/>
      <c r="OML7108" s="19"/>
      <c r="OMM7108" s="19"/>
      <c r="OMN7108" s="19"/>
      <c r="OMO7108" s="19"/>
      <c r="OMP7108" s="19"/>
      <c r="OMQ7108" s="19"/>
      <c r="OMR7108" s="19"/>
      <c r="OMS7108" s="19"/>
      <c r="OMT7108" s="19"/>
      <c r="OMU7108" s="19"/>
      <c r="OMV7108" s="19"/>
      <c r="OMW7108" s="19"/>
      <c r="OMX7108" s="19"/>
      <c r="OMY7108" s="19"/>
      <c r="OMZ7108" s="19"/>
      <c r="ONA7108" s="19"/>
      <c r="ONB7108" s="19"/>
      <c r="ONC7108" s="19"/>
      <c r="OND7108" s="19"/>
      <c r="ONE7108" s="19"/>
      <c r="ONF7108" s="19"/>
      <c r="ONG7108" s="19"/>
      <c r="ONH7108" s="19"/>
      <c r="ONI7108" s="19"/>
      <c r="ONJ7108" s="19"/>
      <c r="ONK7108" s="19"/>
      <c r="ONL7108" s="19"/>
      <c r="ONM7108" s="19"/>
      <c r="ONN7108" s="19"/>
      <c r="ONO7108" s="19"/>
      <c r="ONP7108" s="19"/>
      <c r="ONQ7108" s="19"/>
      <c r="ONR7108" s="19"/>
      <c r="ONS7108" s="19"/>
      <c r="ONT7108" s="19"/>
      <c r="ONU7108" s="19"/>
      <c r="ONV7108" s="19"/>
      <c r="ONW7108" s="19"/>
      <c r="ONX7108" s="19"/>
      <c r="ONY7108" s="19"/>
      <c r="ONZ7108" s="19"/>
      <c r="OOA7108" s="19"/>
      <c r="OOB7108" s="19"/>
      <c r="OOC7108" s="19"/>
      <c r="OOD7108" s="19"/>
      <c r="OOE7108" s="19"/>
      <c r="OOF7108" s="19"/>
      <c r="OOG7108" s="19"/>
      <c r="OOH7108" s="19"/>
      <c r="OOI7108" s="19"/>
      <c r="OOJ7108" s="19"/>
      <c r="OOK7108" s="19"/>
      <c r="OOL7108" s="19"/>
      <c r="OOM7108" s="19"/>
      <c r="OON7108" s="19"/>
      <c r="OOO7108" s="19"/>
      <c r="OOP7108" s="19"/>
      <c r="OOQ7108" s="19"/>
      <c r="OOR7108" s="19"/>
      <c r="OOS7108" s="19"/>
      <c r="OOT7108" s="19"/>
      <c r="OOU7108" s="19"/>
      <c r="OOV7108" s="19"/>
      <c r="OOW7108" s="19"/>
      <c r="OOX7108" s="19"/>
      <c r="OOY7108" s="19"/>
      <c r="OOZ7108" s="19"/>
      <c r="OPA7108" s="19"/>
      <c r="OPB7108" s="19"/>
      <c r="OPC7108" s="19"/>
      <c r="OPD7108" s="19"/>
      <c r="OPE7108" s="19"/>
      <c r="OPF7108" s="19"/>
      <c r="OPG7108" s="19"/>
      <c r="OPH7108" s="19"/>
      <c r="OPI7108" s="19"/>
      <c r="OPJ7108" s="19"/>
      <c r="OPK7108" s="19"/>
      <c r="OPL7108" s="19"/>
      <c r="OPM7108" s="19"/>
      <c r="OPN7108" s="19"/>
      <c r="OPO7108" s="19"/>
      <c r="OPP7108" s="19"/>
      <c r="OPQ7108" s="19"/>
      <c r="OPR7108" s="19"/>
      <c r="OPS7108" s="19"/>
      <c r="OPT7108" s="19"/>
      <c r="OPU7108" s="19"/>
      <c r="OPV7108" s="19"/>
      <c r="OPW7108" s="19"/>
      <c r="OPX7108" s="19"/>
      <c r="OPY7108" s="19"/>
      <c r="OPZ7108" s="19"/>
      <c r="OQA7108" s="19"/>
      <c r="OQB7108" s="19"/>
      <c r="OQC7108" s="19"/>
      <c r="OQD7108" s="19"/>
      <c r="OQE7108" s="19"/>
      <c r="OQF7108" s="19"/>
      <c r="OQG7108" s="19"/>
      <c r="OQH7108" s="19"/>
      <c r="OQI7108" s="19"/>
      <c r="OQJ7108" s="19"/>
      <c r="OQK7108" s="19"/>
      <c r="OQL7108" s="19"/>
      <c r="OQM7108" s="19"/>
      <c r="OQN7108" s="19"/>
      <c r="OQO7108" s="19"/>
      <c r="OQP7108" s="19"/>
      <c r="OQQ7108" s="19"/>
      <c r="OQR7108" s="19"/>
      <c r="OQS7108" s="19"/>
      <c r="OQT7108" s="19"/>
      <c r="OQU7108" s="19"/>
      <c r="OQV7108" s="19"/>
      <c r="OQW7108" s="19"/>
      <c r="OQX7108" s="19"/>
      <c r="OQY7108" s="19"/>
      <c r="OQZ7108" s="19"/>
      <c r="ORA7108" s="19"/>
      <c r="ORB7108" s="19"/>
      <c r="ORC7108" s="19"/>
      <c r="ORD7108" s="19"/>
      <c r="ORE7108" s="19"/>
      <c r="ORF7108" s="19"/>
      <c r="ORG7108" s="19"/>
      <c r="ORH7108" s="19"/>
      <c r="ORI7108" s="19"/>
      <c r="ORJ7108" s="19"/>
      <c r="ORK7108" s="19"/>
      <c r="ORL7108" s="19"/>
      <c r="ORM7108" s="19"/>
      <c r="ORN7108" s="19"/>
      <c r="ORO7108" s="19"/>
      <c r="ORP7108" s="19"/>
      <c r="ORQ7108" s="19"/>
      <c r="ORR7108" s="19"/>
      <c r="ORS7108" s="19"/>
      <c r="ORT7108" s="19"/>
      <c r="ORU7108" s="19"/>
      <c r="ORV7108" s="19"/>
      <c r="ORW7108" s="19"/>
      <c r="ORX7108" s="19"/>
      <c r="ORY7108" s="19"/>
      <c r="ORZ7108" s="19"/>
      <c r="OSA7108" s="19"/>
      <c r="OSB7108" s="19"/>
      <c r="OSC7108" s="19"/>
      <c r="OSD7108" s="19"/>
      <c r="OSE7108" s="19"/>
      <c r="OSF7108" s="19"/>
      <c r="OSG7108" s="19"/>
      <c r="OSH7108" s="19"/>
      <c r="OSI7108" s="19"/>
      <c r="OSJ7108" s="19"/>
      <c r="OSK7108" s="19"/>
      <c r="OSL7108" s="19"/>
      <c r="OSM7108" s="19"/>
      <c r="OSN7108" s="19"/>
      <c r="OSO7108" s="19"/>
      <c r="OSP7108" s="19"/>
      <c r="OSQ7108" s="19"/>
      <c r="OSR7108" s="19"/>
      <c r="OSS7108" s="19"/>
      <c r="OST7108" s="19"/>
      <c r="OSU7108" s="19"/>
      <c r="OSV7108" s="19"/>
      <c r="OSW7108" s="19"/>
      <c r="OSX7108" s="19"/>
      <c r="OSY7108" s="19"/>
      <c r="OSZ7108" s="19"/>
      <c r="OTA7108" s="19"/>
      <c r="OTB7108" s="19"/>
      <c r="OTC7108" s="19"/>
      <c r="OTD7108" s="19"/>
      <c r="OTE7108" s="19"/>
      <c r="OTF7108" s="19"/>
      <c r="OTG7108" s="19"/>
      <c r="OTH7108" s="19"/>
      <c r="OTI7108" s="19"/>
      <c r="OTJ7108" s="19"/>
      <c r="OTK7108" s="19"/>
      <c r="OTL7108" s="19"/>
      <c r="OTM7108" s="19"/>
      <c r="OTN7108" s="19"/>
      <c r="OTO7108" s="19"/>
      <c r="OTP7108" s="19"/>
      <c r="OTQ7108" s="19"/>
      <c r="OTR7108" s="19"/>
      <c r="OTS7108" s="19"/>
      <c r="OTT7108" s="19"/>
      <c r="OTU7108" s="19"/>
      <c r="OTV7108" s="19"/>
      <c r="OTW7108" s="19"/>
      <c r="OTX7108" s="19"/>
      <c r="OTY7108" s="19"/>
      <c r="OTZ7108" s="19"/>
      <c r="OUA7108" s="19"/>
      <c r="OUB7108" s="19"/>
      <c r="OUC7108" s="19"/>
      <c r="OUD7108" s="19"/>
      <c r="OUE7108" s="19"/>
      <c r="OUF7108" s="19"/>
      <c r="OUG7108" s="19"/>
      <c r="OUH7108" s="19"/>
      <c r="OUI7108" s="19"/>
      <c r="OUJ7108" s="19"/>
      <c r="OUK7108" s="19"/>
      <c r="OUL7108" s="19"/>
      <c r="OUM7108" s="19"/>
      <c r="OUN7108" s="19"/>
      <c r="OUO7108" s="19"/>
      <c r="OUP7108" s="19"/>
      <c r="OUQ7108" s="19"/>
      <c r="OUR7108" s="19"/>
      <c r="OUS7108" s="19"/>
      <c r="OUT7108" s="19"/>
      <c r="OUU7108" s="19"/>
      <c r="OUV7108" s="19"/>
      <c r="OUW7108" s="19"/>
      <c r="OUX7108" s="19"/>
      <c r="OUY7108" s="19"/>
      <c r="OUZ7108" s="19"/>
      <c r="OVA7108" s="19"/>
      <c r="OVB7108" s="19"/>
      <c r="OVC7108" s="19"/>
      <c r="OVD7108" s="19"/>
      <c r="OVE7108" s="19"/>
      <c r="OVF7108" s="19"/>
      <c r="OVG7108" s="19"/>
      <c r="OVH7108" s="19"/>
      <c r="OVI7108" s="19"/>
      <c r="OVJ7108" s="19"/>
      <c r="OVK7108" s="19"/>
      <c r="OVL7108" s="19"/>
      <c r="OVM7108" s="19"/>
      <c r="OVN7108" s="19"/>
      <c r="OVO7108" s="19"/>
      <c r="OVP7108" s="19"/>
      <c r="OVQ7108" s="19"/>
      <c r="OVR7108" s="19"/>
      <c r="OVS7108" s="19"/>
      <c r="OVT7108" s="19"/>
      <c r="OVU7108" s="19"/>
      <c r="OVV7108" s="19"/>
      <c r="OVW7108" s="19"/>
      <c r="OVX7108" s="19"/>
      <c r="OVY7108" s="19"/>
      <c r="OVZ7108" s="19"/>
      <c r="OWA7108" s="19"/>
      <c r="OWB7108" s="19"/>
      <c r="OWC7108" s="19"/>
      <c r="OWD7108" s="19"/>
      <c r="OWE7108" s="19"/>
      <c r="OWF7108" s="19"/>
      <c r="OWG7108" s="19"/>
      <c r="OWH7108" s="19"/>
      <c r="OWI7108" s="19"/>
      <c r="OWJ7108" s="19"/>
      <c r="OWK7108" s="19"/>
      <c r="OWL7108" s="19"/>
      <c r="OWM7108" s="19"/>
      <c r="OWN7108" s="19"/>
      <c r="OWO7108" s="19"/>
      <c r="OWP7108" s="19"/>
      <c r="OWQ7108" s="19"/>
      <c r="OWR7108" s="19"/>
      <c r="OWS7108" s="19"/>
      <c r="OWT7108" s="19"/>
      <c r="OWU7108" s="19"/>
      <c r="OWV7108" s="19"/>
      <c r="OWW7108" s="19"/>
      <c r="OWX7108" s="19"/>
      <c r="OWY7108" s="19"/>
      <c r="OWZ7108" s="19"/>
      <c r="OXA7108" s="19"/>
      <c r="OXB7108" s="19"/>
      <c r="OXC7108" s="19"/>
      <c r="OXD7108" s="19"/>
      <c r="OXE7108" s="19"/>
      <c r="OXF7108" s="19"/>
      <c r="OXG7108" s="19"/>
      <c r="OXH7108" s="19"/>
      <c r="OXI7108" s="19"/>
      <c r="OXJ7108" s="19"/>
      <c r="OXK7108" s="19"/>
      <c r="OXL7108" s="19"/>
      <c r="OXM7108" s="19"/>
      <c r="OXN7108" s="19"/>
      <c r="OXO7108" s="19"/>
      <c r="OXP7108" s="19"/>
      <c r="OXQ7108" s="19"/>
      <c r="OXR7108" s="19"/>
      <c r="OXS7108" s="19"/>
      <c r="OXT7108" s="19"/>
      <c r="OXU7108" s="19"/>
      <c r="OXV7108" s="19"/>
      <c r="OXW7108" s="19"/>
      <c r="OXX7108" s="19"/>
      <c r="OXY7108" s="19"/>
      <c r="OXZ7108" s="19"/>
      <c r="OYA7108" s="19"/>
      <c r="OYB7108" s="19"/>
      <c r="OYC7108" s="19"/>
      <c r="OYD7108" s="19"/>
      <c r="OYE7108" s="19"/>
      <c r="OYF7108" s="19"/>
      <c r="OYG7108" s="19"/>
      <c r="OYH7108" s="19"/>
      <c r="OYI7108" s="19"/>
      <c r="OYJ7108" s="19"/>
      <c r="OYK7108" s="19"/>
      <c r="OYL7108" s="19"/>
      <c r="OYM7108" s="19"/>
      <c r="OYN7108" s="19"/>
      <c r="OYO7108" s="19"/>
      <c r="OYP7108" s="19"/>
      <c r="OYQ7108" s="19"/>
      <c r="OYR7108" s="19"/>
      <c r="OYS7108" s="19"/>
      <c r="OYT7108" s="19"/>
      <c r="OYU7108" s="19"/>
      <c r="OYV7108" s="19"/>
      <c r="OYW7108" s="19"/>
      <c r="OYX7108" s="19"/>
      <c r="OYY7108" s="19"/>
      <c r="OYZ7108" s="19"/>
      <c r="OZA7108" s="19"/>
      <c r="OZB7108" s="19"/>
      <c r="OZC7108" s="19"/>
      <c r="OZD7108" s="19"/>
      <c r="OZE7108" s="19"/>
      <c r="OZF7108" s="19"/>
      <c r="OZG7108" s="19"/>
      <c r="OZH7108" s="19"/>
      <c r="OZI7108" s="19"/>
      <c r="OZJ7108" s="19"/>
      <c r="OZK7108" s="19"/>
      <c r="OZL7108" s="19"/>
      <c r="OZM7108" s="19"/>
      <c r="OZN7108" s="19"/>
      <c r="OZO7108" s="19"/>
      <c r="OZP7108" s="19"/>
      <c r="OZQ7108" s="19"/>
      <c r="OZR7108" s="19"/>
      <c r="OZS7108" s="19"/>
      <c r="OZT7108" s="19"/>
      <c r="OZU7108" s="19"/>
      <c r="OZV7108" s="19"/>
      <c r="OZW7108" s="19"/>
      <c r="OZX7108" s="19"/>
      <c r="OZY7108" s="19"/>
      <c r="OZZ7108" s="19"/>
      <c r="PAA7108" s="19"/>
      <c r="PAB7108" s="19"/>
      <c r="PAC7108" s="19"/>
      <c r="PAD7108" s="19"/>
      <c r="PAE7108" s="19"/>
      <c r="PAF7108" s="19"/>
      <c r="PAG7108" s="19"/>
      <c r="PAH7108" s="19"/>
      <c r="PAI7108" s="19"/>
      <c r="PAJ7108" s="19"/>
      <c r="PAK7108" s="19"/>
      <c r="PAL7108" s="19"/>
      <c r="PAM7108" s="19"/>
      <c r="PAN7108" s="19"/>
      <c r="PAO7108" s="19"/>
      <c r="PAP7108" s="19"/>
      <c r="PAQ7108" s="19"/>
      <c r="PAR7108" s="19"/>
      <c r="PAS7108" s="19"/>
      <c r="PAT7108" s="19"/>
      <c r="PAU7108" s="19"/>
      <c r="PAV7108" s="19"/>
      <c r="PAW7108" s="19"/>
      <c r="PAX7108" s="19"/>
      <c r="PAY7108" s="19"/>
      <c r="PAZ7108" s="19"/>
      <c r="PBA7108" s="19"/>
      <c r="PBB7108" s="19"/>
      <c r="PBC7108" s="19"/>
      <c r="PBD7108" s="19"/>
      <c r="PBE7108" s="19"/>
      <c r="PBF7108" s="19"/>
      <c r="PBG7108" s="19"/>
      <c r="PBH7108" s="19"/>
      <c r="PBI7108" s="19"/>
      <c r="PBJ7108" s="19"/>
      <c r="PBK7108" s="19"/>
      <c r="PBL7108" s="19"/>
      <c r="PBM7108" s="19"/>
      <c r="PBN7108" s="19"/>
      <c r="PBO7108" s="19"/>
      <c r="PBP7108" s="19"/>
      <c r="PBQ7108" s="19"/>
      <c r="PBR7108" s="19"/>
      <c r="PBS7108" s="19"/>
      <c r="PBT7108" s="19"/>
      <c r="PBU7108" s="19"/>
      <c r="PBV7108" s="19"/>
      <c r="PBW7108" s="19"/>
      <c r="PBX7108" s="19"/>
      <c r="PBY7108" s="19"/>
      <c r="PBZ7108" s="19"/>
      <c r="PCA7108" s="19"/>
      <c r="PCB7108" s="19"/>
      <c r="PCC7108" s="19"/>
      <c r="PCD7108" s="19"/>
      <c r="PCE7108" s="19"/>
      <c r="PCF7108" s="19"/>
      <c r="PCG7108" s="19"/>
      <c r="PCH7108" s="19"/>
      <c r="PCI7108" s="19"/>
      <c r="PCJ7108" s="19"/>
      <c r="PCK7108" s="19"/>
      <c r="PCL7108" s="19"/>
      <c r="PCM7108" s="19"/>
      <c r="PCN7108" s="19"/>
      <c r="PCO7108" s="19"/>
      <c r="PCP7108" s="19"/>
      <c r="PCQ7108" s="19"/>
      <c r="PCR7108" s="19"/>
      <c r="PCS7108" s="19"/>
      <c r="PCT7108" s="19"/>
      <c r="PCU7108" s="19"/>
      <c r="PCV7108" s="19"/>
      <c r="PCW7108" s="19"/>
      <c r="PCX7108" s="19"/>
      <c r="PCY7108" s="19"/>
      <c r="PCZ7108" s="19"/>
      <c r="PDA7108" s="19"/>
      <c r="PDB7108" s="19"/>
      <c r="PDC7108" s="19"/>
      <c r="PDD7108" s="19"/>
      <c r="PDE7108" s="19"/>
      <c r="PDF7108" s="19"/>
      <c r="PDG7108" s="19"/>
      <c r="PDH7108" s="19"/>
      <c r="PDI7108" s="19"/>
      <c r="PDJ7108" s="19"/>
      <c r="PDK7108" s="19"/>
      <c r="PDL7108" s="19"/>
      <c r="PDM7108" s="19"/>
      <c r="PDN7108" s="19"/>
      <c r="PDO7108" s="19"/>
      <c r="PDP7108" s="19"/>
      <c r="PDQ7108" s="19"/>
      <c r="PDR7108" s="19"/>
      <c r="PDS7108" s="19"/>
      <c r="PDT7108" s="19"/>
      <c r="PDU7108" s="19"/>
      <c r="PDV7108" s="19"/>
      <c r="PDW7108" s="19"/>
      <c r="PDX7108" s="19"/>
      <c r="PDY7108" s="19"/>
      <c r="PDZ7108" s="19"/>
      <c r="PEA7108" s="19"/>
      <c r="PEB7108" s="19"/>
      <c r="PEC7108" s="19"/>
      <c r="PED7108" s="19"/>
      <c r="PEE7108" s="19"/>
      <c r="PEF7108" s="19"/>
      <c r="PEG7108" s="19"/>
      <c r="PEH7108" s="19"/>
      <c r="PEI7108" s="19"/>
      <c r="PEJ7108" s="19"/>
      <c r="PEK7108" s="19"/>
      <c r="PEL7108" s="19"/>
      <c r="PEM7108" s="19"/>
      <c r="PEN7108" s="19"/>
      <c r="PEO7108" s="19"/>
      <c r="PEP7108" s="19"/>
      <c r="PEQ7108" s="19"/>
      <c r="PER7108" s="19"/>
      <c r="PES7108" s="19"/>
      <c r="PET7108" s="19"/>
      <c r="PEU7108" s="19"/>
      <c r="PEV7108" s="19"/>
      <c r="PEW7108" s="19"/>
      <c r="PEX7108" s="19"/>
      <c r="PEY7108" s="19"/>
      <c r="PEZ7108" s="19"/>
      <c r="PFA7108" s="19"/>
      <c r="PFB7108" s="19"/>
      <c r="PFC7108" s="19"/>
      <c r="PFD7108" s="19"/>
      <c r="PFE7108" s="19"/>
      <c r="PFF7108" s="19"/>
      <c r="PFG7108" s="19"/>
      <c r="PFH7108" s="19"/>
      <c r="PFI7108" s="19"/>
      <c r="PFJ7108" s="19"/>
      <c r="PFK7108" s="19"/>
      <c r="PFL7108" s="19"/>
      <c r="PFM7108" s="19"/>
      <c r="PFN7108" s="19"/>
      <c r="PFO7108" s="19"/>
      <c r="PFP7108" s="19"/>
      <c r="PFQ7108" s="19"/>
      <c r="PFR7108" s="19"/>
      <c r="PFS7108" s="19"/>
      <c r="PFT7108" s="19"/>
      <c r="PFU7108" s="19"/>
      <c r="PFV7108" s="19"/>
      <c r="PFW7108" s="19"/>
      <c r="PFX7108" s="19"/>
      <c r="PFY7108" s="19"/>
      <c r="PFZ7108" s="19"/>
      <c r="PGA7108" s="19"/>
      <c r="PGB7108" s="19"/>
      <c r="PGC7108" s="19"/>
      <c r="PGD7108" s="19"/>
      <c r="PGE7108" s="19"/>
      <c r="PGF7108" s="19"/>
      <c r="PGG7108" s="19"/>
      <c r="PGH7108" s="19"/>
      <c r="PGI7108" s="19"/>
      <c r="PGJ7108" s="19"/>
      <c r="PGK7108" s="19"/>
      <c r="PGL7108" s="19"/>
      <c r="PGM7108" s="19"/>
      <c r="PGN7108" s="19"/>
      <c r="PGO7108" s="19"/>
      <c r="PGP7108" s="19"/>
      <c r="PGQ7108" s="19"/>
      <c r="PGR7108" s="19"/>
      <c r="PGS7108" s="19"/>
      <c r="PGT7108" s="19"/>
      <c r="PGU7108" s="19"/>
      <c r="PGV7108" s="19"/>
      <c r="PGW7108" s="19"/>
      <c r="PGX7108" s="19"/>
      <c r="PGY7108" s="19"/>
      <c r="PGZ7108" s="19"/>
      <c r="PHA7108" s="19"/>
      <c r="PHB7108" s="19"/>
      <c r="PHC7108" s="19"/>
      <c r="PHD7108" s="19"/>
      <c r="PHE7108" s="19"/>
      <c r="PHF7108" s="19"/>
      <c r="PHG7108" s="19"/>
      <c r="PHH7108" s="19"/>
      <c r="PHI7108" s="19"/>
      <c r="PHJ7108" s="19"/>
      <c r="PHK7108" s="19"/>
      <c r="PHL7108" s="19"/>
      <c r="PHM7108" s="19"/>
      <c r="PHN7108" s="19"/>
      <c r="PHO7108" s="19"/>
      <c r="PHP7108" s="19"/>
      <c r="PHQ7108" s="19"/>
      <c r="PHR7108" s="19"/>
      <c r="PHS7108" s="19"/>
      <c r="PHT7108" s="19"/>
      <c r="PHU7108" s="19"/>
      <c r="PHV7108" s="19"/>
      <c r="PHW7108" s="19"/>
      <c r="PHX7108" s="19"/>
      <c r="PHY7108" s="19"/>
      <c r="PHZ7108" s="19"/>
      <c r="PIA7108" s="19"/>
      <c r="PIB7108" s="19"/>
      <c r="PIC7108" s="19"/>
      <c r="PID7108" s="19"/>
      <c r="PIE7108" s="19"/>
      <c r="PIF7108" s="19"/>
      <c r="PIG7108" s="19"/>
      <c r="PIH7108" s="19"/>
      <c r="PII7108" s="19"/>
      <c r="PIJ7108" s="19"/>
      <c r="PIK7108" s="19"/>
      <c r="PIL7108" s="19"/>
      <c r="PIM7108" s="19"/>
      <c r="PIN7108" s="19"/>
      <c r="PIO7108" s="19"/>
      <c r="PIP7108" s="19"/>
      <c r="PIQ7108" s="19"/>
      <c r="PIR7108" s="19"/>
      <c r="PIS7108" s="19"/>
      <c r="PIT7108" s="19"/>
      <c r="PIU7108" s="19"/>
      <c r="PIV7108" s="19"/>
      <c r="PIW7108" s="19"/>
      <c r="PIX7108" s="19"/>
      <c r="PIY7108" s="19"/>
      <c r="PIZ7108" s="19"/>
      <c r="PJA7108" s="19"/>
      <c r="PJB7108" s="19"/>
      <c r="PJC7108" s="19"/>
      <c r="PJD7108" s="19"/>
      <c r="PJE7108" s="19"/>
      <c r="PJF7108" s="19"/>
      <c r="PJG7108" s="19"/>
      <c r="PJH7108" s="19"/>
      <c r="PJI7108" s="19"/>
      <c r="PJJ7108" s="19"/>
      <c r="PJK7108" s="19"/>
      <c r="PJL7108" s="19"/>
      <c r="PJM7108" s="19"/>
      <c r="PJN7108" s="19"/>
      <c r="PJO7108" s="19"/>
      <c r="PJP7108" s="19"/>
      <c r="PJQ7108" s="19"/>
      <c r="PJR7108" s="19"/>
      <c r="PJS7108" s="19"/>
      <c r="PJT7108" s="19"/>
      <c r="PJU7108" s="19"/>
      <c r="PJV7108" s="19"/>
      <c r="PJW7108" s="19"/>
      <c r="PJX7108" s="19"/>
      <c r="PJY7108" s="19"/>
      <c r="PJZ7108" s="19"/>
      <c r="PKA7108" s="19"/>
      <c r="PKB7108" s="19"/>
      <c r="PKC7108" s="19"/>
      <c r="PKD7108" s="19"/>
      <c r="PKE7108" s="19"/>
      <c r="PKF7108" s="19"/>
      <c r="PKG7108" s="19"/>
      <c r="PKH7108" s="19"/>
      <c r="PKI7108" s="19"/>
      <c r="PKJ7108" s="19"/>
      <c r="PKK7108" s="19"/>
      <c r="PKL7108" s="19"/>
      <c r="PKM7108" s="19"/>
      <c r="PKN7108" s="19"/>
      <c r="PKO7108" s="19"/>
      <c r="PKP7108" s="19"/>
      <c r="PKQ7108" s="19"/>
      <c r="PKR7108" s="19"/>
      <c r="PKS7108" s="19"/>
      <c r="PKT7108" s="19"/>
      <c r="PKU7108" s="19"/>
      <c r="PKV7108" s="19"/>
      <c r="PKW7108" s="19"/>
      <c r="PKX7108" s="19"/>
      <c r="PKY7108" s="19"/>
      <c r="PKZ7108" s="19"/>
      <c r="PLA7108" s="19"/>
      <c r="PLB7108" s="19"/>
      <c r="PLC7108" s="19"/>
      <c r="PLD7108" s="19"/>
      <c r="PLE7108" s="19"/>
      <c r="PLF7108" s="19"/>
      <c r="PLG7108" s="19"/>
      <c r="PLH7108" s="19"/>
      <c r="PLI7108" s="19"/>
      <c r="PLJ7108" s="19"/>
      <c r="PLK7108" s="19"/>
      <c r="PLL7108" s="19"/>
      <c r="PLM7108" s="19"/>
      <c r="PLN7108" s="19"/>
      <c r="PLO7108" s="19"/>
      <c r="PLP7108" s="19"/>
      <c r="PLQ7108" s="19"/>
      <c r="PLR7108" s="19"/>
      <c r="PLS7108" s="19"/>
      <c r="PLT7108" s="19"/>
      <c r="PLU7108" s="19"/>
      <c r="PLV7108" s="19"/>
      <c r="PLW7108" s="19"/>
      <c r="PLX7108" s="19"/>
      <c r="PLY7108" s="19"/>
      <c r="PLZ7108" s="19"/>
      <c r="PMA7108" s="19"/>
      <c r="PMB7108" s="19"/>
      <c r="PMC7108" s="19"/>
      <c r="PMD7108" s="19"/>
      <c r="PME7108" s="19"/>
      <c r="PMF7108" s="19"/>
      <c r="PMG7108" s="19"/>
      <c r="PMH7108" s="19"/>
      <c r="PMI7108" s="19"/>
      <c r="PMJ7108" s="19"/>
      <c r="PMK7108" s="19"/>
      <c r="PML7108" s="19"/>
      <c r="PMM7108" s="19"/>
      <c r="PMN7108" s="19"/>
      <c r="PMO7108" s="19"/>
      <c r="PMP7108" s="19"/>
      <c r="PMQ7108" s="19"/>
      <c r="PMR7108" s="19"/>
      <c r="PMS7108" s="19"/>
      <c r="PMT7108" s="19"/>
      <c r="PMU7108" s="19"/>
      <c r="PMV7108" s="19"/>
      <c r="PMW7108" s="19"/>
      <c r="PMX7108" s="19"/>
      <c r="PMY7108" s="19"/>
      <c r="PMZ7108" s="19"/>
      <c r="PNA7108" s="19"/>
      <c r="PNB7108" s="19"/>
      <c r="PNC7108" s="19"/>
      <c r="PND7108" s="19"/>
      <c r="PNE7108" s="19"/>
      <c r="PNF7108" s="19"/>
      <c r="PNG7108" s="19"/>
      <c r="PNH7108" s="19"/>
      <c r="PNI7108" s="19"/>
      <c r="PNJ7108" s="19"/>
      <c r="PNK7108" s="19"/>
      <c r="PNL7108" s="19"/>
      <c r="PNM7108" s="19"/>
      <c r="PNN7108" s="19"/>
      <c r="PNO7108" s="19"/>
      <c r="PNP7108" s="19"/>
      <c r="PNQ7108" s="19"/>
      <c r="PNR7108" s="19"/>
      <c r="PNS7108" s="19"/>
      <c r="PNT7108" s="19"/>
      <c r="PNU7108" s="19"/>
      <c r="PNV7108" s="19"/>
      <c r="PNW7108" s="19"/>
      <c r="PNX7108" s="19"/>
      <c r="PNY7108" s="19"/>
      <c r="PNZ7108" s="19"/>
      <c r="POA7108" s="19"/>
      <c r="POB7108" s="19"/>
      <c r="POC7108" s="19"/>
      <c r="POD7108" s="19"/>
      <c r="POE7108" s="19"/>
      <c r="POF7108" s="19"/>
      <c r="POG7108" s="19"/>
      <c r="POH7108" s="19"/>
      <c r="POI7108" s="19"/>
      <c r="POJ7108" s="19"/>
      <c r="POK7108" s="19"/>
      <c r="POL7108" s="19"/>
      <c r="POM7108" s="19"/>
      <c r="PON7108" s="19"/>
      <c r="POO7108" s="19"/>
      <c r="POP7108" s="19"/>
      <c r="POQ7108" s="19"/>
      <c r="POR7108" s="19"/>
      <c r="POS7108" s="19"/>
      <c r="POT7108" s="19"/>
      <c r="POU7108" s="19"/>
      <c r="POV7108" s="19"/>
      <c r="POW7108" s="19"/>
      <c r="POX7108" s="19"/>
      <c r="POY7108" s="19"/>
      <c r="POZ7108" s="19"/>
      <c r="PPA7108" s="19"/>
      <c r="PPB7108" s="19"/>
      <c r="PPC7108" s="19"/>
      <c r="PPD7108" s="19"/>
      <c r="PPE7108" s="19"/>
      <c r="PPF7108" s="19"/>
      <c r="PPG7108" s="19"/>
      <c r="PPH7108" s="19"/>
      <c r="PPI7108" s="19"/>
      <c r="PPJ7108" s="19"/>
      <c r="PPK7108" s="19"/>
      <c r="PPL7108" s="19"/>
      <c r="PPM7108" s="19"/>
      <c r="PPN7108" s="19"/>
      <c r="PPO7108" s="19"/>
      <c r="PPP7108" s="19"/>
      <c r="PPQ7108" s="19"/>
      <c r="PPR7108" s="19"/>
      <c r="PPS7108" s="19"/>
      <c r="PPT7108" s="19"/>
      <c r="PPU7108" s="19"/>
      <c r="PPV7108" s="19"/>
      <c r="PPW7108" s="19"/>
      <c r="PPX7108" s="19"/>
      <c r="PPY7108" s="19"/>
      <c r="PPZ7108" s="19"/>
      <c r="PQA7108" s="19"/>
      <c r="PQB7108" s="19"/>
      <c r="PQC7108" s="19"/>
      <c r="PQD7108" s="19"/>
      <c r="PQE7108" s="19"/>
      <c r="PQF7108" s="19"/>
      <c r="PQG7108" s="19"/>
      <c r="PQH7108" s="19"/>
      <c r="PQI7108" s="19"/>
      <c r="PQJ7108" s="19"/>
      <c r="PQK7108" s="19"/>
      <c r="PQL7108" s="19"/>
      <c r="PQM7108" s="19"/>
      <c r="PQN7108" s="19"/>
      <c r="PQO7108" s="19"/>
      <c r="PQP7108" s="19"/>
      <c r="PQQ7108" s="19"/>
      <c r="PQR7108" s="19"/>
      <c r="PQS7108" s="19"/>
      <c r="PQT7108" s="19"/>
      <c r="PQU7108" s="19"/>
      <c r="PQV7108" s="19"/>
      <c r="PQW7108" s="19"/>
      <c r="PQX7108" s="19"/>
      <c r="PQY7108" s="19"/>
      <c r="PQZ7108" s="19"/>
      <c r="PRA7108" s="19"/>
      <c r="PRB7108" s="19"/>
      <c r="PRC7108" s="19"/>
      <c r="PRD7108" s="19"/>
      <c r="PRE7108" s="19"/>
      <c r="PRF7108" s="19"/>
      <c r="PRG7108" s="19"/>
      <c r="PRH7108" s="19"/>
      <c r="PRI7108" s="19"/>
      <c r="PRJ7108" s="19"/>
      <c r="PRK7108" s="19"/>
      <c r="PRL7108" s="19"/>
      <c r="PRM7108" s="19"/>
      <c r="PRN7108" s="19"/>
      <c r="PRO7108" s="19"/>
      <c r="PRP7108" s="19"/>
      <c r="PRQ7108" s="19"/>
      <c r="PRR7108" s="19"/>
      <c r="PRS7108" s="19"/>
      <c r="PRT7108" s="19"/>
      <c r="PRU7108" s="19"/>
      <c r="PRV7108" s="19"/>
      <c r="PRW7108" s="19"/>
      <c r="PRX7108" s="19"/>
      <c r="PRY7108" s="19"/>
      <c r="PRZ7108" s="19"/>
      <c r="PSA7108" s="19"/>
      <c r="PSB7108" s="19"/>
      <c r="PSC7108" s="19"/>
      <c r="PSD7108" s="19"/>
      <c r="PSE7108" s="19"/>
      <c r="PSF7108" s="19"/>
      <c r="PSG7108" s="19"/>
      <c r="PSH7108" s="19"/>
      <c r="PSI7108" s="19"/>
      <c r="PSJ7108" s="19"/>
      <c r="PSK7108" s="19"/>
      <c r="PSL7108" s="19"/>
      <c r="PSM7108" s="19"/>
      <c r="PSN7108" s="19"/>
      <c r="PSO7108" s="19"/>
      <c r="PSP7108" s="19"/>
      <c r="PSQ7108" s="19"/>
      <c r="PSR7108" s="19"/>
      <c r="PSS7108" s="19"/>
      <c r="PST7108" s="19"/>
      <c r="PSU7108" s="19"/>
      <c r="PSV7108" s="19"/>
      <c r="PSW7108" s="19"/>
      <c r="PSX7108" s="19"/>
      <c r="PSY7108" s="19"/>
      <c r="PSZ7108" s="19"/>
      <c r="PTA7108" s="19"/>
      <c r="PTB7108" s="19"/>
      <c r="PTC7108" s="19"/>
      <c r="PTD7108" s="19"/>
      <c r="PTE7108" s="19"/>
      <c r="PTF7108" s="19"/>
      <c r="PTG7108" s="19"/>
      <c r="PTH7108" s="19"/>
      <c r="PTI7108" s="19"/>
      <c r="PTJ7108" s="19"/>
      <c r="PTK7108" s="19"/>
      <c r="PTL7108" s="19"/>
      <c r="PTM7108" s="19"/>
      <c r="PTN7108" s="19"/>
      <c r="PTO7108" s="19"/>
      <c r="PTP7108" s="19"/>
      <c r="PTQ7108" s="19"/>
      <c r="PTR7108" s="19"/>
      <c r="PTS7108" s="19"/>
      <c r="PTT7108" s="19"/>
      <c r="PTU7108" s="19"/>
      <c r="PTV7108" s="19"/>
      <c r="PTW7108" s="19"/>
      <c r="PTX7108" s="19"/>
      <c r="PTY7108" s="19"/>
      <c r="PTZ7108" s="19"/>
      <c r="PUA7108" s="19"/>
      <c r="PUB7108" s="19"/>
      <c r="PUC7108" s="19"/>
      <c r="PUD7108" s="19"/>
      <c r="PUE7108" s="19"/>
      <c r="PUF7108" s="19"/>
      <c r="PUG7108" s="19"/>
      <c r="PUH7108" s="19"/>
      <c r="PUI7108" s="19"/>
      <c r="PUJ7108" s="19"/>
      <c r="PUK7108" s="19"/>
      <c r="PUL7108" s="19"/>
      <c r="PUM7108" s="19"/>
      <c r="PUN7108" s="19"/>
      <c r="PUO7108" s="19"/>
      <c r="PUP7108" s="19"/>
      <c r="PUQ7108" s="19"/>
      <c r="PUR7108" s="19"/>
      <c r="PUS7108" s="19"/>
      <c r="PUT7108" s="19"/>
      <c r="PUU7108" s="19"/>
      <c r="PUV7108" s="19"/>
      <c r="PUW7108" s="19"/>
      <c r="PUX7108" s="19"/>
      <c r="PUY7108" s="19"/>
      <c r="PUZ7108" s="19"/>
      <c r="PVA7108" s="19"/>
      <c r="PVB7108" s="19"/>
      <c r="PVC7108" s="19"/>
      <c r="PVD7108" s="19"/>
      <c r="PVE7108" s="19"/>
      <c r="PVF7108" s="19"/>
      <c r="PVG7108" s="19"/>
      <c r="PVH7108" s="19"/>
      <c r="PVI7108" s="19"/>
      <c r="PVJ7108" s="19"/>
      <c r="PVK7108" s="19"/>
      <c r="PVL7108" s="19"/>
      <c r="PVM7108" s="19"/>
      <c r="PVN7108" s="19"/>
      <c r="PVO7108" s="19"/>
      <c r="PVP7108" s="19"/>
      <c r="PVQ7108" s="19"/>
      <c r="PVR7108" s="19"/>
      <c r="PVS7108" s="19"/>
      <c r="PVT7108" s="19"/>
      <c r="PVU7108" s="19"/>
      <c r="PVV7108" s="19"/>
      <c r="PVW7108" s="19"/>
      <c r="PVX7108" s="19"/>
      <c r="PVY7108" s="19"/>
      <c r="PVZ7108" s="19"/>
      <c r="PWA7108" s="19"/>
      <c r="PWB7108" s="19"/>
      <c r="PWC7108" s="19"/>
      <c r="PWD7108" s="19"/>
      <c r="PWE7108" s="19"/>
      <c r="PWF7108" s="19"/>
      <c r="PWG7108" s="19"/>
      <c r="PWH7108" s="19"/>
      <c r="PWI7108" s="19"/>
      <c r="PWJ7108" s="19"/>
      <c r="PWK7108" s="19"/>
      <c r="PWL7108" s="19"/>
      <c r="PWM7108" s="19"/>
      <c r="PWN7108" s="19"/>
      <c r="PWO7108" s="19"/>
      <c r="PWP7108" s="19"/>
      <c r="PWQ7108" s="19"/>
      <c r="PWR7108" s="19"/>
      <c r="PWS7108" s="19"/>
      <c r="PWT7108" s="19"/>
      <c r="PWU7108" s="19"/>
      <c r="PWV7108" s="19"/>
      <c r="PWW7108" s="19"/>
      <c r="PWX7108" s="19"/>
      <c r="PWY7108" s="19"/>
      <c r="PWZ7108" s="19"/>
      <c r="PXA7108" s="19"/>
      <c r="PXB7108" s="19"/>
      <c r="PXC7108" s="19"/>
      <c r="PXD7108" s="19"/>
      <c r="PXE7108" s="19"/>
      <c r="PXF7108" s="19"/>
      <c r="PXG7108" s="19"/>
      <c r="PXH7108" s="19"/>
      <c r="PXI7108" s="19"/>
      <c r="PXJ7108" s="19"/>
      <c r="PXK7108" s="19"/>
      <c r="PXL7108" s="19"/>
      <c r="PXM7108" s="19"/>
      <c r="PXN7108" s="19"/>
      <c r="PXO7108" s="19"/>
      <c r="PXP7108" s="19"/>
      <c r="PXQ7108" s="19"/>
      <c r="PXR7108" s="19"/>
      <c r="PXS7108" s="19"/>
      <c r="PXT7108" s="19"/>
      <c r="PXU7108" s="19"/>
      <c r="PXV7108" s="19"/>
      <c r="PXW7108" s="19"/>
      <c r="PXX7108" s="19"/>
      <c r="PXY7108" s="19"/>
      <c r="PXZ7108" s="19"/>
      <c r="PYA7108" s="19"/>
      <c r="PYB7108" s="19"/>
      <c r="PYC7108" s="19"/>
      <c r="PYD7108" s="19"/>
      <c r="PYE7108" s="19"/>
      <c r="PYF7108" s="19"/>
      <c r="PYG7108" s="19"/>
      <c r="PYH7108" s="19"/>
      <c r="PYI7108" s="19"/>
      <c r="PYJ7108" s="19"/>
      <c r="PYK7108" s="19"/>
      <c r="PYL7108" s="19"/>
      <c r="PYM7108" s="19"/>
      <c r="PYN7108" s="19"/>
      <c r="PYO7108" s="19"/>
      <c r="PYP7108" s="19"/>
      <c r="PYQ7108" s="19"/>
      <c r="PYR7108" s="19"/>
      <c r="PYS7108" s="19"/>
      <c r="PYT7108" s="19"/>
      <c r="PYU7108" s="19"/>
      <c r="PYV7108" s="19"/>
      <c r="PYW7108" s="19"/>
      <c r="PYX7108" s="19"/>
      <c r="PYY7108" s="19"/>
      <c r="PYZ7108" s="19"/>
      <c r="PZA7108" s="19"/>
      <c r="PZB7108" s="19"/>
      <c r="PZC7108" s="19"/>
      <c r="PZD7108" s="19"/>
      <c r="PZE7108" s="19"/>
      <c r="PZF7108" s="19"/>
      <c r="PZG7108" s="19"/>
      <c r="PZH7108" s="19"/>
      <c r="PZI7108" s="19"/>
      <c r="PZJ7108" s="19"/>
      <c r="PZK7108" s="19"/>
      <c r="PZL7108" s="19"/>
      <c r="PZM7108" s="19"/>
      <c r="PZN7108" s="19"/>
      <c r="PZO7108" s="19"/>
      <c r="PZP7108" s="19"/>
      <c r="PZQ7108" s="19"/>
      <c r="PZR7108" s="19"/>
      <c r="PZS7108" s="19"/>
      <c r="PZT7108" s="19"/>
      <c r="PZU7108" s="19"/>
      <c r="PZV7108" s="19"/>
      <c r="PZW7108" s="19"/>
      <c r="PZX7108" s="19"/>
      <c r="PZY7108" s="19"/>
      <c r="PZZ7108" s="19"/>
      <c r="QAA7108" s="19"/>
      <c r="QAB7108" s="19"/>
      <c r="QAC7108" s="19"/>
      <c r="QAD7108" s="19"/>
      <c r="QAE7108" s="19"/>
      <c r="QAF7108" s="19"/>
      <c r="QAG7108" s="19"/>
      <c r="QAH7108" s="19"/>
      <c r="QAI7108" s="19"/>
      <c r="QAJ7108" s="19"/>
      <c r="QAK7108" s="19"/>
      <c r="QAL7108" s="19"/>
      <c r="QAM7108" s="19"/>
      <c r="QAN7108" s="19"/>
      <c r="QAO7108" s="19"/>
      <c r="QAP7108" s="19"/>
      <c r="QAQ7108" s="19"/>
      <c r="QAR7108" s="19"/>
      <c r="QAS7108" s="19"/>
      <c r="QAT7108" s="19"/>
      <c r="QAU7108" s="19"/>
      <c r="QAV7108" s="19"/>
      <c r="QAW7108" s="19"/>
      <c r="QAX7108" s="19"/>
      <c r="QAY7108" s="19"/>
      <c r="QAZ7108" s="19"/>
      <c r="QBA7108" s="19"/>
      <c r="QBB7108" s="19"/>
      <c r="QBC7108" s="19"/>
      <c r="QBD7108" s="19"/>
      <c r="QBE7108" s="19"/>
      <c r="QBF7108" s="19"/>
      <c r="QBG7108" s="19"/>
      <c r="QBH7108" s="19"/>
      <c r="QBI7108" s="19"/>
      <c r="QBJ7108" s="19"/>
      <c r="QBK7108" s="19"/>
      <c r="QBL7108" s="19"/>
      <c r="QBM7108" s="19"/>
      <c r="QBN7108" s="19"/>
      <c r="QBO7108" s="19"/>
      <c r="QBP7108" s="19"/>
      <c r="QBQ7108" s="19"/>
      <c r="QBR7108" s="19"/>
      <c r="QBS7108" s="19"/>
      <c r="QBT7108" s="19"/>
      <c r="QBU7108" s="19"/>
      <c r="QBV7108" s="19"/>
      <c r="QBW7108" s="19"/>
      <c r="QBX7108" s="19"/>
      <c r="QBY7108" s="19"/>
      <c r="QBZ7108" s="19"/>
      <c r="QCA7108" s="19"/>
      <c r="QCB7108" s="19"/>
      <c r="QCC7108" s="19"/>
      <c r="QCD7108" s="19"/>
      <c r="QCE7108" s="19"/>
      <c r="QCF7108" s="19"/>
      <c r="QCG7108" s="19"/>
      <c r="QCH7108" s="19"/>
      <c r="QCI7108" s="19"/>
      <c r="QCJ7108" s="19"/>
      <c r="QCK7108" s="19"/>
      <c r="QCL7108" s="19"/>
      <c r="QCM7108" s="19"/>
      <c r="QCN7108" s="19"/>
      <c r="QCO7108" s="19"/>
      <c r="QCP7108" s="19"/>
      <c r="QCQ7108" s="19"/>
      <c r="QCR7108" s="19"/>
      <c r="QCS7108" s="19"/>
      <c r="QCT7108" s="19"/>
      <c r="QCU7108" s="19"/>
      <c r="QCV7108" s="19"/>
      <c r="QCW7108" s="19"/>
      <c r="QCX7108" s="19"/>
      <c r="QCY7108" s="19"/>
      <c r="QCZ7108" s="19"/>
      <c r="QDA7108" s="19"/>
      <c r="QDB7108" s="19"/>
      <c r="QDC7108" s="19"/>
      <c r="QDD7108" s="19"/>
      <c r="QDE7108" s="19"/>
      <c r="QDF7108" s="19"/>
      <c r="QDG7108" s="19"/>
      <c r="QDH7108" s="19"/>
      <c r="QDI7108" s="19"/>
      <c r="QDJ7108" s="19"/>
      <c r="QDK7108" s="19"/>
      <c r="QDL7108" s="19"/>
      <c r="QDM7108" s="19"/>
      <c r="QDN7108" s="19"/>
      <c r="QDO7108" s="19"/>
      <c r="QDP7108" s="19"/>
      <c r="QDQ7108" s="19"/>
      <c r="QDR7108" s="19"/>
      <c r="QDS7108" s="19"/>
      <c r="QDT7108" s="19"/>
      <c r="QDU7108" s="19"/>
      <c r="QDV7108" s="19"/>
      <c r="QDW7108" s="19"/>
      <c r="QDX7108" s="19"/>
      <c r="QDY7108" s="19"/>
      <c r="QDZ7108" s="19"/>
      <c r="QEA7108" s="19"/>
      <c r="QEB7108" s="19"/>
      <c r="QEC7108" s="19"/>
      <c r="QED7108" s="19"/>
      <c r="QEE7108" s="19"/>
      <c r="QEF7108" s="19"/>
      <c r="QEG7108" s="19"/>
      <c r="QEH7108" s="19"/>
      <c r="QEI7108" s="19"/>
      <c r="QEJ7108" s="19"/>
      <c r="QEK7108" s="19"/>
      <c r="QEL7108" s="19"/>
      <c r="QEM7108" s="19"/>
      <c r="QEN7108" s="19"/>
      <c r="QEO7108" s="19"/>
      <c r="QEP7108" s="19"/>
      <c r="QEQ7108" s="19"/>
      <c r="QER7108" s="19"/>
      <c r="QES7108" s="19"/>
      <c r="QET7108" s="19"/>
      <c r="QEU7108" s="19"/>
      <c r="QEV7108" s="19"/>
      <c r="QEW7108" s="19"/>
      <c r="QEX7108" s="19"/>
      <c r="QEY7108" s="19"/>
      <c r="QEZ7108" s="19"/>
      <c r="QFA7108" s="19"/>
      <c r="QFB7108" s="19"/>
      <c r="QFC7108" s="19"/>
      <c r="QFD7108" s="19"/>
      <c r="QFE7108" s="19"/>
      <c r="QFF7108" s="19"/>
      <c r="QFG7108" s="19"/>
      <c r="QFH7108" s="19"/>
      <c r="QFI7108" s="19"/>
      <c r="QFJ7108" s="19"/>
      <c r="QFK7108" s="19"/>
      <c r="QFL7108" s="19"/>
      <c r="QFM7108" s="19"/>
      <c r="QFN7108" s="19"/>
      <c r="QFO7108" s="19"/>
      <c r="QFP7108" s="19"/>
      <c r="QFQ7108" s="19"/>
      <c r="QFR7108" s="19"/>
      <c r="QFS7108" s="19"/>
      <c r="QFT7108" s="19"/>
      <c r="QFU7108" s="19"/>
      <c r="QFV7108" s="19"/>
      <c r="QFW7108" s="19"/>
      <c r="QFX7108" s="19"/>
      <c r="QFY7108" s="19"/>
      <c r="QFZ7108" s="19"/>
      <c r="QGA7108" s="19"/>
      <c r="QGB7108" s="19"/>
      <c r="QGC7108" s="19"/>
      <c r="QGD7108" s="19"/>
      <c r="QGE7108" s="19"/>
      <c r="QGF7108" s="19"/>
      <c r="QGG7108" s="19"/>
      <c r="QGH7108" s="19"/>
      <c r="QGI7108" s="19"/>
      <c r="QGJ7108" s="19"/>
      <c r="QGK7108" s="19"/>
      <c r="QGL7108" s="19"/>
      <c r="QGM7108" s="19"/>
      <c r="QGN7108" s="19"/>
      <c r="QGO7108" s="19"/>
      <c r="QGP7108" s="19"/>
      <c r="QGQ7108" s="19"/>
      <c r="QGR7108" s="19"/>
      <c r="QGS7108" s="19"/>
      <c r="QGT7108" s="19"/>
      <c r="QGU7108" s="19"/>
      <c r="QGV7108" s="19"/>
      <c r="QGW7108" s="19"/>
      <c r="QGX7108" s="19"/>
      <c r="QGY7108" s="19"/>
      <c r="QGZ7108" s="19"/>
      <c r="QHA7108" s="19"/>
      <c r="QHB7108" s="19"/>
      <c r="QHC7108" s="19"/>
      <c r="QHD7108" s="19"/>
      <c r="QHE7108" s="19"/>
      <c r="QHF7108" s="19"/>
      <c r="QHG7108" s="19"/>
      <c r="QHH7108" s="19"/>
      <c r="QHI7108" s="19"/>
      <c r="QHJ7108" s="19"/>
      <c r="QHK7108" s="19"/>
      <c r="QHL7108" s="19"/>
      <c r="QHM7108" s="19"/>
      <c r="QHN7108" s="19"/>
      <c r="QHO7108" s="19"/>
      <c r="QHP7108" s="19"/>
      <c r="QHQ7108" s="19"/>
      <c r="QHR7108" s="19"/>
      <c r="QHS7108" s="19"/>
      <c r="QHT7108" s="19"/>
      <c r="QHU7108" s="19"/>
      <c r="QHV7108" s="19"/>
      <c r="QHW7108" s="19"/>
      <c r="QHX7108" s="19"/>
      <c r="QHY7108" s="19"/>
      <c r="QHZ7108" s="19"/>
      <c r="QIA7108" s="19"/>
      <c r="QIB7108" s="19"/>
      <c r="QIC7108" s="19"/>
      <c r="QID7108" s="19"/>
      <c r="QIE7108" s="19"/>
      <c r="QIF7108" s="19"/>
      <c r="QIG7108" s="19"/>
      <c r="QIH7108" s="19"/>
      <c r="QII7108" s="19"/>
      <c r="QIJ7108" s="19"/>
      <c r="QIK7108" s="19"/>
      <c r="QIL7108" s="19"/>
      <c r="QIM7108" s="19"/>
      <c r="QIN7108" s="19"/>
      <c r="QIO7108" s="19"/>
      <c r="QIP7108" s="19"/>
      <c r="QIQ7108" s="19"/>
      <c r="QIR7108" s="19"/>
      <c r="QIS7108" s="19"/>
      <c r="QIT7108" s="19"/>
      <c r="QIU7108" s="19"/>
      <c r="QIV7108" s="19"/>
      <c r="QIW7108" s="19"/>
      <c r="QIX7108" s="19"/>
      <c r="QIY7108" s="19"/>
      <c r="QIZ7108" s="19"/>
      <c r="QJA7108" s="19"/>
      <c r="QJB7108" s="19"/>
      <c r="QJC7108" s="19"/>
      <c r="QJD7108" s="19"/>
      <c r="QJE7108" s="19"/>
      <c r="QJF7108" s="19"/>
      <c r="QJG7108" s="19"/>
      <c r="QJH7108" s="19"/>
      <c r="QJI7108" s="19"/>
      <c r="QJJ7108" s="19"/>
      <c r="QJK7108" s="19"/>
      <c r="QJL7108" s="19"/>
      <c r="QJM7108" s="19"/>
      <c r="QJN7108" s="19"/>
      <c r="QJO7108" s="19"/>
      <c r="QJP7108" s="19"/>
      <c r="QJQ7108" s="19"/>
      <c r="QJR7108" s="19"/>
      <c r="QJS7108" s="19"/>
      <c r="QJT7108" s="19"/>
      <c r="QJU7108" s="19"/>
      <c r="QJV7108" s="19"/>
      <c r="QJW7108" s="19"/>
      <c r="QJX7108" s="19"/>
      <c r="QJY7108" s="19"/>
      <c r="QJZ7108" s="19"/>
      <c r="QKA7108" s="19"/>
      <c r="QKB7108" s="19"/>
      <c r="QKC7108" s="19"/>
      <c r="QKD7108" s="19"/>
      <c r="QKE7108" s="19"/>
      <c r="QKF7108" s="19"/>
      <c r="QKG7108" s="19"/>
      <c r="QKH7108" s="19"/>
      <c r="QKI7108" s="19"/>
      <c r="QKJ7108" s="19"/>
      <c r="QKK7108" s="19"/>
      <c r="QKL7108" s="19"/>
      <c r="QKM7108" s="19"/>
      <c r="QKN7108" s="19"/>
      <c r="QKO7108" s="19"/>
      <c r="QKP7108" s="19"/>
      <c r="QKQ7108" s="19"/>
      <c r="QKR7108" s="19"/>
      <c r="QKS7108" s="19"/>
      <c r="QKT7108" s="19"/>
      <c r="QKU7108" s="19"/>
      <c r="QKV7108" s="19"/>
      <c r="QKW7108" s="19"/>
      <c r="QKX7108" s="19"/>
      <c r="QKY7108" s="19"/>
      <c r="QKZ7108" s="19"/>
      <c r="QLA7108" s="19"/>
      <c r="QLB7108" s="19"/>
      <c r="QLC7108" s="19"/>
      <c r="QLD7108" s="19"/>
      <c r="QLE7108" s="19"/>
      <c r="QLF7108" s="19"/>
      <c r="QLG7108" s="19"/>
      <c r="QLH7108" s="19"/>
      <c r="QLI7108" s="19"/>
      <c r="QLJ7108" s="19"/>
      <c r="QLK7108" s="19"/>
      <c r="QLL7108" s="19"/>
      <c r="QLM7108" s="19"/>
      <c r="QLN7108" s="19"/>
      <c r="QLO7108" s="19"/>
      <c r="QLP7108" s="19"/>
      <c r="QLQ7108" s="19"/>
      <c r="QLR7108" s="19"/>
      <c r="QLS7108" s="19"/>
      <c r="QLT7108" s="19"/>
      <c r="QLU7108" s="19"/>
      <c r="QLV7108" s="19"/>
      <c r="QLW7108" s="19"/>
      <c r="QLX7108" s="19"/>
      <c r="QLY7108" s="19"/>
      <c r="QLZ7108" s="19"/>
      <c r="QMA7108" s="19"/>
      <c r="QMB7108" s="19"/>
      <c r="QMC7108" s="19"/>
      <c r="QMD7108" s="19"/>
      <c r="QME7108" s="19"/>
      <c r="QMF7108" s="19"/>
      <c r="QMG7108" s="19"/>
      <c r="QMH7108" s="19"/>
      <c r="QMI7108" s="19"/>
      <c r="QMJ7108" s="19"/>
      <c r="QMK7108" s="19"/>
      <c r="QML7108" s="19"/>
      <c r="QMM7108" s="19"/>
      <c r="QMN7108" s="19"/>
      <c r="QMO7108" s="19"/>
      <c r="QMP7108" s="19"/>
      <c r="QMQ7108" s="19"/>
      <c r="QMR7108" s="19"/>
      <c r="QMS7108" s="19"/>
      <c r="QMT7108" s="19"/>
      <c r="QMU7108" s="19"/>
      <c r="QMV7108" s="19"/>
      <c r="QMW7108" s="19"/>
      <c r="QMX7108" s="19"/>
      <c r="QMY7108" s="19"/>
      <c r="QMZ7108" s="19"/>
      <c r="QNA7108" s="19"/>
      <c r="QNB7108" s="19"/>
      <c r="QNC7108" s="19"/>
      <c r="QND7108" s="19"/>
      <c r="QNE7108" s="19"/>
      <c r="QNF7108" s="19"/>
      <c r="QNG7108" s="19"/>
      <c r="QNH7108" s="19"/>
      <c r="QNI7108" s="19"/>
      <c r="QNJ7108" s="19"/>
      <c r="QNK7108" s="19"/>
      <c r="QNL7108" s="19"/>
      <c r="QNM7108" s="19"/>
      <c r="QNN7108" s="19"/>
      <c r="QNO7108" s="19"/>
      <c r="QNP7108" s="19"/>
      <c r="QNQ7108" s="19"/>
      <c r="QNR7108" s="19"/>
      <c r="QNS7108" s="19"/>
      <c r="QNT7108" s="19"/>
      <c r="QNU7108" s="19"/>
      <c r="QNV7108" s="19"/>
      <c r="QNW7108" s="19"/>
      <c r="QNX7108" s="19"/>
      <c r="QNY7108" s="19"/>
      <c r="QNZ7108" s="19"/>
      <c r="QOA7108" s="19"/>
      <c r="QOB7108" s="19"/>
      <c r="QOC7108" s="19"/>
      <c r="QOD7108" s="19"/>
      <c r="QOE7108" s="19"/>
      <c r="QOF7108" s="19"/>
      <c r="QOG7108" s="19"/>
      <c r="QOH7108" s="19"/>
      <c r="QOI7108" s="19"/>
      <c r="QOJ7108" s="19"/>
      <c r="QOK7108" s="19"/>
      <c r="QOL7108" s="19"/>
      <c r="QOM7108" s="19"/>
      <c r="QON7108" s="19"/>
      <c r="QOO7108" s="19"/>
      <c r="QOP7108" s="19"/>
      <c r="QOQ7108" s="19"/>
      <c r="QOR7108" s="19"/>
      <c r="QOS7108" s="19"/>
      <c r="QOT7108" s="19"/>
      <c r="QOU7108" s="19"/>
      <c r="QOV7108" s="19"/>
      <c r="QOW7108" s="19"/>
      <c r="QOX7108" s="19"/>
      <c r="QOY7108" s="19"/>
      <c r="QOZ7108" s="19"/>
      <c r="QPA7108" s="19"/>
      <c r="QPB7108" s="19"/>
      <c r="QPC7108" s="19"/>
      <c r="QPD7108" s="19"/>
      <c r="QPE7108" s="19"/>
      <c r="QPF7108" s="19"/>
      <c r="QPG7108" s="19"/>
      <c r="QPH7108" s="19"/>
      <c r="QPI7108" s="19"/>
      <c r="QPJ7108" s="19"/>
      <c r="QPK7108" s="19"/>
      <c r="QPL7108" s="19"/>
      <c r="QPM7108" s="19"/>
      <c r="QPN7108" s="19"/>
      <c r="QPO7108" s="19"/>
      <c r="QPP7108" s="19"/>
      <c r="QPQ7108" s="19"/>
      <c r="QPR7108" s="19"/>
      <c r="QPS7108" s="19"/>
      <c r="QPT7108" s="19"/>
      <c r="QPU7108" s="19"/>
      <c r="QPV7108" s="19"/>
      <c r="QPW7108" s="19"/>
      <c r="QPX7108" s="19"/>
      <c r="QPY7108" s="19"/>
      <c r="QPZ7108" s="19"/>
      <c r="QQA7108" s="19"/>
      <c r="QQB7108" s="19"/>
      <c r="QQC7108" s="19"/>
      <c r="QQD7108" s="19"/>
      <c r="QQE7108" s="19"/>
      <c r="QQF7108" s="19"/>
      <c r="QQG7108" s="19"/>
      <c r="QQH7108" s="19"/>
      <c r="QQI7108" s="19"/>
      <c r="QQJ7108" s="19"/>
      <c r="QQK7108" s="19"/>
      <c r="QQL7108" s="19"/>
      <c r="QQM7108" s="19"/>
      <c r="QQN7108" s="19"/>
      <c r="QQO7108" s="19"/>
      <c r="QQP7108" s="19"/>
      <c r="QQQ7108" s="19"/>
      <c r="QQR7108" s="19"/>
      <c r="QQS7108" s="19"/>
      <c r="QQT7108" s="19"/>
      <c r="QQU7108" s="19"/>
      <c r="QQV7108" s="19"/>
      <c r="QQW7108" s="19"/>
      <c r="QQX7108" s="19"/>
      <c r="QQY7108" s="19"/>
      <c r="QQZ7108" s="19"/>
      <c r="QRA7108" s="19"/>
      <c r="QRB7108" s="19"/>
      <c r="QRC7108" s="19"/>
      <c r="QRD7108" s="19"/>
      <c r="QRE7108" s="19"/>
      <c r="QRF7108" s="19"/>
      <c r="QRG7108" s="19"/>
      <c r="QRH7108" s="19"/>
      <c r="QRI7108" s="19"/>
      <c r="QRJ7108" s="19"/>
      <c r="QRK7108" s="19"/>
      <c r="QRL7108" s="19"/>
      <c r="QRM7108" s="19"/>
      <c r="QRN7108" s="19"/>
      <c r="QRO7108" s="19"/>
      <c r="QRP7108" s="19"/>
      <c r="QRQ7108" s="19"/>
      <c r="QRR7108" s="19"/>
      <c r="QRS7108" s="19"/>
      <c r="QRT7108" s="19"/>
      <c r="QRU7108" s="19"/>
      <c r="QRV7108" s="19"/>
      <c r="QRW7108" s="19"/>
      <c r="QRX7108" s="19"/>
      <c r="QRY7108" s="19"/>
      <c r="QRZ7108" s="19"/>
      <c r="QSA7108" s="19"/>
      <c r="QSB7108" s="19"/>
      <c r="QSC7108" s="19"/>
      <c r="QSD7108" s="19"/>
      <c r="QSE7108" s="19"/>
      <c r="QSF7108" s="19"/>
      <c r="QSG7108" s="19"/>
      <c r="QSH7108" s="19"/>
      <c r="QSI7108" s="19"/>
      <c r="QSJ7108" s="19"/>
      <c r="QSK7108" s="19"/>
      <c r="QSL7108" s="19"/>
      <c r="QSM7108" s="19"/>
      <c r="QSN7108" s="19"/>
      <c r="QSO7108" s="19"/>
      <c r="QSP7108" s="19"/>
      <c r="QSQ7108" s="19"/>
      <c r="QSR7108" s="19"/>
      <c r="QSS7108" s="19"/>
      <c r="QST7108" s="19"/>
      <c r="QSU7108" s="19"/>
      <c r="QSV7108" s="19"/>
      <c r="QSW7108" s="19"/>
      <c r="QSX7108" s="19"/>
      <c r="QSY7108" s="19"/>
      <c r="QSZ7108" s="19"/>
      <c r="QTA7108" s="19"/>
      <c r="QTB7108" s="19"/>
      <c r="QTC7108" s="19"/>
      <c r="QTD7108" s="19"/>
      <c r="QTE7108" s="19"/>
      <c r="QTF7108" s="19"/>
      <c r="QTG7108" s="19"/>
      <c r="QTH7108" s="19"/>
      <c r="QTI7108" s="19"/>
      <c r="QTJ7108" s="19"/>
      <c r="QTK7108" s="19"/>
      <c r="QTL7108" s="19"/>
      <c r="QTM7108" s="19"/>
      <c r="QTN7108" s="19"/>
      <c r="QTO7108" s="19"/>
      <c r="QTP7108" s="19"/>
      <c r="QTQ7108" s="19"/>
      <c r="QTR7108" s="19"/>
      <c r="QTS7108" s="19"/>
      <c r="QTT7108" s="19"/>
      <c r="QTU7108" s="19"/>
      <c r="QTV7108" s="19"/>
      <c r="QTW7108" s="19"/>
      <c r="QTX7108" s="19"/>
      <c r="QTY7108" s="19"/>
      <c r="QTZ7108" s="19"/>
      <c r="QUA7108" s="19"/>
      <c r="QUB7108" s="19"/>
      <c r="QUC7108" s="19"/>
      <c r="QUD7108" s="19"/>
      <c r="QUE7108" s="19"/>
      <c r="QUF7108" s="19"/>
      <c r="QUG7108" s="19"/>
      <c r="QUH7108" s="19"/>
      <c r="QUI7108" s="19"/>
      <c r="QUJ7108" s="19"/>
      <c r="QUK7108" s="19"/>
      <c r="QUL7108" s="19"/>
      <c r="QUM7108" s="19"/>
      <c r="QUN7108" s="19"/>
      <c r="QUO7108" s="19"/>
      <c r="QUP7108" s="19"/>
      <c r="QUQ7108" s="19"/>
      <c r="QUR7108" s="19"/>
      <c r="QUS7108" s="19"/>
      <c r="QUT7108" s="19"/>
      <c r="QUU7108" s="19"/>
      <c r="QUV7108" s="19"/>
      <c r="QUW7108" s="19"/>
      <c r="QUX7108" s="19"/>
      <c r="QUY7108" s="19"/>
      <c r="QUZ7108" s="19"/>
      <c r="QVA7108" s="19"/>
      <c r="QVB7108" s="19"/>
      <c r="QVC7108" s="19"/>
      <c r="QVD7108" s="19"/>
      <c r="QVE7108" s="19"/>
      <c r="QVF7108" s="19"/>
      <c r="QVG7108" s="19"/>
      <c r="QVH7108" s="19"/>
      <c r="QVI7108" s="19"/>
      <c r="QVJ7108" s="19"/>
      <c r="QVK7108" s="19"/>
      <c r="QVL7108" s="19"/>
      <c r="QVM7108" s="19"/>
      <c r="QVN7108" s="19"/>
      <c r="QVO7108" s="19"/>
      <c r="QVP7108" s="19"/>
      <c r="QVQ7108" s="19"/>
      <c r="QVR7108" s="19"/>
      <c r="QVS7108" s="19"/>
      <c r="QVT7108" s="19"/>
      <c r="QVU7108" s="19"/>
      <c r="QVV7108" s="19"/>
      <c r="QVW7108" s="19"/>
      <c r="QVX7108" s="19"/>
      <c r="QVY7108" s="19"/>
      <c r="QVZ7108" s="19"/>
      <c r="QWA7108" s="19"/>
      <c r="QWB7108" s="19"/>
      <c r="QWC7108" s="19"/>
      <c r="QWD7108" s="19"/>
      <c r="QWE7108" s="19"/>
      <c r="QWF7108" s="19"/>
      <c r="QWG7108" s="19"/>
      <c r="QWH7108" s="19"/>
      <c r="QWI7108" s="19"/>
      <c r="QWJ7108" s="19"/>
      <c r="QWK7108" s="19"/>
      <c r="QWL7108" s="19"/>
      <c r="QWM7108" s="19"/>
      <c r="QWN7108" s="19"/>
      <c r="QWO7108" s="19"/>
      <c r="QWP7108" s="19"/>
      <c r="QWQ7108" s="19"/>
      <c r="QWR7108" s="19"/>
      <c r="QWS7108" s="19"/>
      <c r="QWT7108" s="19"/>
      <c r="QWU7108" s="19"/>
      <c r="QWV7108" s="19"/>
      <c r="QWW7108" s="19"/>
      <c r="QWX7108" s="19"/>
      <c r="QWY7108" s="19"/>
      <c r="QWZ7108" s="19"/>
      <c r="QXA7108" s="19"/>
      <c r="QXB7108" s="19"/>
      <c r="QXC7108" s="19"/>
      <c r="QXD7108" s="19"/>
      <c r="QXE7108" s="19"/>
      <c r="QXF7108" s="19"/>
      <c r="QXG7108" s="19"/>
      <c r="QXH7108" s="19"/>
      <c r="QXI7108" s="19"/>
      <c r="QXJ7108" s="19"/>
      <c r="QXK7108" s="19"/>
      <c r="QXL7108" s="19"/>
      <c r="QXM7108" s="19"/>
      <c r="QXN7108" s="19"/>
      <c r="QXO7108" s="19"/>
      <c r="QXP7108" s="19"/>
      <c r="QXQ7108" s="19"/>
      <c r="QXR7108" s="19"/>
      <c r="QXS7108" s="19"/>
      <c r="QXT7108" s="19"/>
      <c r="QXU7108" s="19"/>
      <c r="QXV7108" s="19"/>
      <c r="QXW7108" s="19"/>
      <c r="QXX7108" s="19"/>
      <c r="QXY7108" s="19"/>
      <c r="QXZ7108" s="19"/>
      <c r="QYA7108" s="19"/>
      <c r="QYB7108" s="19"/>
      <c r="QYC7108" s="19"/>
      <c r="QYD7108" s="19"/>
      <c r="QYE7108" s="19"/>
      <c r="QYF7108" s="19"/>
      <c r="QYG7108" s="19"/>
      <c r="QYH7108" s="19"/>
      <c r="QYI7108" s="19"/>
      <c r="QYJ7108" s="19"/>
      <c r="QYK7108" s="19"/>
      <c r="QYL7108" s="19"/>
      <c r="QYM7108" s="19"/>
      <c r="QYN7108" s="19"/>
      <c r="QYO7108" s="19"/>
      <c r="QYP7108" s="19"/>
      <c r="QYQ7108" s="19"/>
      <c r="QYR7108" s="19"/>
      <c r="QYS7108" s="19"/>
      <c r="QYT7108" s="19"/>
      <c r="QYU7108" s="19"/>
      <c r="QYV7108" s="19"/>
      <c r="QYW7108" s="19"/>
      <c r="QYX7108" s="19"/>
      <c r="QYY7108" s="19"/>
      <c r="QYZ7108" s="19"/>
      <c r="QZA7108" s="19"/>
      <c r="QZB7108" s="19"/>
      <c r="QZC7108" s="19"/>
      <c r="QZD7108" s="19"/>
      <c r="QZE7108" s="19"/>
      <c r="QZF7108" s="19"/>
      <c r="QZG7108" s="19"/>
      <c r="QZH7108" s="19"/>
      <c r="QZI7108" s="19"/>
      <c r="QZJ7108" s="19"/>
      <c r="QZK7108" s="19"/>
      <c r="QZL7108" s="19"/>
      <c r="QZM7108" s="19"/>
      <c r="QZN7108" s="19"/>
      <c r="QZO7108" s="19"/>
      <c r="QZP7108" s="19"/>
      <c r="QZQ7108" s="19"/>
      <c r="QZR7108" s="19"/>
      <c r="QZS7108" s="19"/>
      <c r="QZT7108" s="19"/>
      <c r="QZU7108" s="19"/>
      <c r="QZV7108" s="19"/>
      <c r="QZW7108" s="19"/>
      <c r="QZX7108" s="19"/>
      <c r="QZY7108" s="19"/>
      <c r="QZZ7108" s="19"/>
      <c r="RAA7108" s="19"/>
      <c r="RAB7108" s="19"/>
      <c r="RAC7108" s="19"/>
      <c r="RAD7108" s="19"/>
      <c r="RAE7108" s="19"/>
      <c r="RAF7108" s="19"/>
      <c r="RAG7108" s="19"/>
      <c r="RAH7108" s="19"/>
      <c r="RAI7108" s="19"/>
      <c r="RAJ7108" s="19"/>
      <c r="RAK7108" s="19"/>
      <c r="RAL7108" s="19"/>
      <c r="RAM7108" s="19"/>
      <c r="RAN7108" s="19"/>
      <c r="RAO7108" s="19"/>
      <c r="RAP7108" s="19"/>
      <c r="RAQ7108" s="19"/>
      <c r="RAR7108" s="19"/>
      <c r="RAS7108" s="19"/>
      <c r="RAT7108" s="19"/>
      <c r="RAU7108" s="19"/>
      <c r="RAV7108" s="19"/>
      <c r="RAW7108" s="19"/>
      <c r="RAX7108" s="19"/>
      <c r="RAY7108" s="19"/>
      <c r="RAZ7108" s="19"/>
      <c r="RBA7108" s="19"/>
      <c r="RBB7108" s="19"/>
      <c r="RBC7108" s="19"/>
      <c r="RBD7108" s="19"/>
      <c r="RBE7108" s="19"/>
      <c r="RBF7108" s="19"/>
      <c r="RBG7108" s="19"/>
      <c r="RBH7108" s="19"/>
      <c r="RBI7108" s="19"/>
      <c r="RBJ7108" s="19"/>
      <c r="RBK7108" s="19"/>
      <c r="RBL7108" s="19"/>
      <c r="RBM7108" s="19"/>
      <c r="RBN7108" s="19"/>
      <c r="RBO7108" s="19"/>
      <c r="RBP7108" s="19"/>
      <c r="RBQ7108" s="19"/>
      <c r="RBR7108" s="19"/>
      <c r="RBS7108" s="19"/>
      <c r="RBT7108" s="19"/>
      <c r="RBU7108" s="19"/>
      <c r="RBV7108" s="19"/>
      <c r="RBW7108" s="19"/>
      <c r="RBX7108" s="19"/>
      <c r="RBY7108" s="19"/>
      <c r="RBZ7108" s="19"/>
      <c r="RCA7108" s="19"/>
      <c r="RCB7108" s="19"/>
      <c r="RCC7108" s="19"/>
      <c r="RCD7108" s="19"/>
      <c r="RCE7108" s="19"/>
      <c r="RCF7108" s="19"/>
      <c r="RCG7108" s="19"/>
      <c r="RCH7108" s="19"/>
      <c r="RCI7108" s="19"/>
      <c r="RCJ7108" s="19"/>
      <c r="RCK7108" s="19"/>
      <c r="RCL7108" s="19"/>
      <c r="RCM7108" s="19"/>
      <c r="RCN7108" s="19"/>
      <c r="RCO7108" s="19"/>
      <c r="RCP7108" s="19"/>
      <c r="RCQ7108" s="19"/>
      <c r="RCR7108" s="19"/>
      <c r="RCS7108" s="19"/>
      <c r="RCT7108" s="19"/>
      <c r="RCU7108" s="19"/>
      <c r="RCV7108" s="19"/>
      <c r="RCW7108" s="19"/>
      <c r="RCX7108" s="19"/>
      <c r="RCY7108" s="19"/>
      <c r="RCZ7108" s="19"/>
      <c r="RDA7108" s="19"/>
      <c r="RDB7108" s="19"/>
      <c r="RDC7108" s="19"/>
      <c r="RDD7108" s="19"/>
      <c r="RDE7108" s="19"/>
      <c r="RDF7108" s="19"/>
      <c r="RDG7108" s="19"/>
      <c r="RDH7108" s="19"/>
      <c r="RDI7108" s="19"/>
      <c r="RDJ7108" s="19"/>
      <c r="RDK7108" s="19"/>
      <c r="RDL7108" s="19"/>
      <c r="RDM7108" s="19"/>
      <c r="RDN7108" s="19"/>
      <c r="RDO7108" s="19"/>
      <c r="RDP7108" s="19"/>
      <c r="RDQ7108" s="19"/>
      <c r="RDR7108" s="19"/>
      <c r="RDS7108" s="19"/>
      <c r="RDT7108" s="19"/>
      <c r="RDU7108" s="19"/>
      <c r="RDV7108" s="19"/>
      <c r="RDW7108" s="19"/>
      <c r="RDX7108" s="19"/>
      <c r="RDY7108" s="19"/>
      <c r="RDZ7108" s="19"/>
      <c r="REA7108" s="19"/>
      <c r="REB7108" s="19"/>
      <c r="REC7108" s="19"/>
      <c r="RED7108" s="19"/>
      <c r="REE7108" s="19"/>
      <c r="REF7108" s="19"/>
      <c r="REG7108" s="19"/>
      <c r="REH7108" s="19"/>
      <c r="REI7108" s="19"/>
      <c r="REJ7108" s="19"/>
      <c r="REK7108" s="19"/>
      <c r="REL7108" s="19"/>
      <c r="REM7108" s="19"/>
      <c r="REN7108" s="19"/>
      <c r="REO7108" s="19"/>
      <c r="REP7108" s="19"/>
      <c r="REQ7108" s="19"/>
      <c r="RER7108" s="19"/>
      <c r="RES7108" s="19"/>
      <c r="RET7108" s="19"/>
      <c r="REU7108" s="19"/>
      <c r="REV7108" s="19"/>
      <c r="REW7108" s="19"/>
      <c r="REX7108" s="19"/>
      <c r="REY7108" s="19"/>
      <c r="REZ7108" s="19"/>
      <c r="RFA7108" s="19"/>
      <c r="RFB7108" s="19"/>
      <c r="RFC7108" s="19"/>
      <c r="RFD7108" s="19"/>
      <c r="RFE7108" s="19"/>
      <c r="RFF7108" s="19"/>
      <c r="RFG7108" s="19"/>
      <c r="RFH7108" s="19"/>
      <c r="RFI7108" s="19"/>
      <c r="RFJ7108" s="19"/>
      <c r="RFK7108" s="19"/>
      <c r="RFL7108" s="19"/>
      <c r="RFM7108" s="19"/>
      <c r="RFN7108" s="19"/>
      <c r="RFO7108" s="19"/>
      <c r="RFP7108" s="19"/>
      <c r="RFQ7108" s="19"/>
      <c r="RFR7108" s="19"/>
      <c r="RFS7108" s="19"/>
      <c r="RFT7108" s="19"/>
      <c r="RFU7108" s="19"/>
      <c r="RFV7108" s="19"/>
      <c r="RFW7108" s="19"/>
      <c r="RFX7108" s="19"/>
      <c r="RFY7108" s="19"/>
      <c r="RFZ7108" s="19"/>
      <c r="RGA7108" s="19"/>
      <c r="RGB7108" s="19"/>
      <c r="RGC7108" s="19"/>
      <c r="RGD7108" s="19"/>
      <c r="RGE7108" s="19"/>
      <c r="RGF7108" s="19"/>
      <c r="RGG7108" s="19"/>
      <c r="RGH7108" s="19"/>
      <c r="RGI7108" s="19"/>
      <c r="RGJ7108" s="19"/>
      <c r="RGK7108" s="19"/>
      <c r="RGL7108" s="19"/>
      <c r="RGM7108" s="19"/>
      <c r="RGN7108" s="19"/>
      <c r="RGO7108" s="19"/>
      <c r="RGP7108" s="19"/>
      <c r="RGQ7108" s="19"/>
      <c r="RGR7108" s="19"/>
      <c r="RGS7108" s="19"/>
      <c r="RGT7108" s="19"/>
      <c r="RGU7108" s="19"/>
      <c r="RGV7108" s="19"/>
      <c r="RGW7108" s="19"/>
      <c r="RGX7108" s="19"/>
      <c r="RGY7108" s="19"/>
      <c r="RGZ7108" s="19"/>
      <c r="RHA7108" s="19"/>
      <c r="RHB7108" s="19"/>
      <c r="RHC7108" s="19"/>
      <c r="RHD7108" s="19"/>
      <c r="RHE7108" s="19"/>
      <c r="RHF7108" s="19"/>
      <c r="RHG7108" s="19"/>
      <c r="RHH7108" s="19"/>
      <c r="RHI7108" s="19"/>
      <c r="RHJ7108" s="19"/>
      <c r="RHK7108" s="19"/>
      <c r="RHL7108" s="19"/>
      <c r="RHM7108" s="19"/>
      <c r="RHN7108" s="19"/>
      <c r="RHO7108" s="19"/>
      <c r="RHP7108" s="19"/>
      <c r="RHQ7108" s="19"/>
      <c r="RHR7108" s="19"/>
      <c r="RHS7108" s="19"/>
      <c r="RHT7108" s="19"/>
      <c r="RHU7108" s="19"/>
      <c r="RHV7108" s="19"/>
      <c r="RHW7108" s="19"/>
      <c r="RHX7108" s="19"/>
      <c r="RHY7108" s="19"/>
      <c r="RHZ7108" s="19"/>
      <c r="RIA7108" s="19"/>
      <c r="RIB7108" s="19"/>
      <c r="RIC7108" s="19"/>
      <c r="RID7108" s="19"/>
      <c r="RIE7108" s="19"/>
      <c r="RIF7108" s="19"/>
      <c r="RIG7108" s="19"/>
      <c r="RIH7108" s="19"/>
      <c r="RII7108" s="19"/>
      <c r="RIJ7108" s="19"/>
      <c r="RIK7108" s="19"/>
      <c r="RIL7108" s="19"/>
      <c r="RIM7108" s="19"/>
      <c r="RIN7108" s="19"/>
      <c r="RIO7108" s="19"/>
      <c r="RIP7108" s="19"/>
      <c r="RIQ7108" s="19"/>
      <c r="RIR7108" s="19"/>
      <c r="RIS7108" s="19"/>
      <c r="RIT7108" s="19"/>
      <c r="RIU7108" s="19"/>
      <c r="RIV7108" s="19"/>
      <c r="RIW7108" s="19"/>
      <c r="RIX7108" s="19"/>
      <c r="RIY7108" s="19"/>
      <c r="RIZ7108" s="19"/>
      <c r="RJA7108" s="19"/>
      <c r="RJB7108" s="19"/>
      <c r="RJC7108" s="19"/>
      <c r="RJD7108" s="19"/>
      <c r="RJE7108" s="19"/>
      <c r="RJF7108" s="19"/>
      <c r="RJG7108" s="19"/>
      <c r="RJH7108" s="19"/>
      <c r="RJI7108" s="19"/>
      <c r="RJJ7108" s="19"/>
      <c r="RJK7108" s="19"/>
      <c r="RJL7108" s="19"/>
      <c r="RJM7108" s="19"/>
      <c r="RJN7108" s="19"/>
      <c r="RJO7108" s="19"/>
      <c r="RJP7108" s="19"/>
      <c r="RJQ7108" s="19"/>
      <c r="RJR7108" s="19"/>
      <c r="RJS7108" s="19"/>
      <c r="RJT7108" s="19"/>
      <c r="RJU7108" s="19"/>
      <c r="RJV7108" s="19"/>
      <c r="RJW7108" s="19"/>
      <c r="RJX7108" s="19"/>
      <c r="RJY7108" s="19"/>
      <c r="RJZ7108" s="19"/>
      <c r="RKA7108" s="19"/>
      <c r="RKB7108" s="19"/>
      <c r="RKC7108" s="19"/>
      <c r="RKD7108" s="19"/>
      <c r="RKE7108" s="19"/>
      <c r="RKF7108" s="19"/>
      <c r="RKG7108" s="19"/>
      <c r="RKH7108" s="19"/>
      <c r="RKI7108" s="19"/>
      <c r="RKJ7108" s="19"/>
      <c r="RKK7108" s="19"/>
      <c r="RKL7108" s="19"/>
      <c r="RKM7108" s="19"/>
      <c r="RKN7108" s="19"/>
      <c r="RKO7108" s="19"/>
      <c r="RKP7108" s="19"/>
      <c r="RKQ7108" s="19"/>
      <c r="RKR7108" s="19"/>
      <c r="RKS7108" s="19"/>
      <c r="RKT7108" s="19"/>
      <c r="RKU7108" s="19"/>
      <c r="RKV7108" s="19"/>
      <c r="RKW7108" s="19"/>
      <c r="RKX7108" s="19"/>
      <c r="RKY7108" s="19"/>
      <c r="RKZ7108" s="19"/>
      <c r="RLA7108" s="19"/>
      <c r="RLB7108" s="19"/>
      <c r="RLC7108" s="19"/>
      <c r="RLD7108" s="19"/>
      <c r="RLE7108" s="19"/>
      <c r="RLF7108" s="19"/>
      <c r="RLG7108" s="19"/>
      <c r="RLH7108" s="19"/>
      <c r="RLI7108" s="19"/>
      <c r="RLJ7108" s="19"/>
      <c r="RLK7108" s="19"/>
      <c r="RLL7108" s="19"/>
      <c r="RLM7108" s="19"/>
      <c r="RLN7108" s="19"/>
      <c r="RLO7108" s="19"/>
      <c r="RLP7108" s="19"/>
      <c r="RLQ7108" s="19"/>
      <c r="RLR7108" s="19"/>
      <c r="RLS7108" s="19"/>
      <c r="RLT7108" s="19"/>
      <c r="RLU7108" s="19"/>
      <c r="RLV7108" s="19"/>
      <c r="RLW7108" s="19"/>
      <c r="RLX7108" s="19"/>
      <c r="RLY7108" s="19"/>
      <c r="RLZ7108" s="19"/>
      <c r="RMA7108" s="19"/>
      <c r="RMB7108" s="19"/>
      <c r="RMC7108" s="19"/>
      <c r="RMD7108" s="19"/>
      <c r="RME7108" s="19"/>
      <c r="RMF7108" s="19"/>
      <c r="RMG7108" s="19"/>
      <c r="RMH7108" s="19"/>
      <c r="RMI7108" s="19"/>
      <c r="RMJ7108" s="19"/>
      <c r="RMK7108" s="19"/>
      <c r="RML7108" s="19"/>
      <c r="RMM7108" s="19"/>
      <c r="RMN7108" s="19"/>
      <c r="RMO7108" s="19"/>
      <c r="RMP7108" s="19"/>
      <c r="RMQ7108" s="19"/>
      <c r="RMR7108" s="19"/>
      <c r="RMS7108" s="19"/>
      <c r="RMT7108" s="19"/>
      <c r="RMU7108" s="19"/>
      <c r="RMV7108" s="19"/>
      <c r="RMW7108" s="19"/>
      <c r="RMX7108" s="19"/>
      <c r="RMY7108" s="19"/>
      <c r="RMZ7108" s="19"/>
      <c r="RNA7108" s="19"/>
      <c r="RNB7108" s="19"/>
      <c r="RNC7108" s="19"/>
      <c r="RND7108" s="19"/>
      <c r="RNE7108" s="19"/>
      <c r="RNF7108" s="19"/>
      <c r="RNG7108" s="19"/>
      <c r="RNH7108" s="19"/>
      <c r="RNI7108" s="19"/>
      <c r="RNJ7108" s="19"/>
      <c r="RNK7108" s="19"/>
      <c r="RNL7108" s="19"/>
      <c r="RNM7108" s="19"/>
      <c r="RNN7108" s="19"/>
      <c r="RNO7108" s="19"/>
      <c r="RNP7108" s="19"/>
      <c r="RNQ7108" s="19"/>
      <c r="RNR7108" s="19"/>
      <c r="RNS7108" s="19"/>
      <c r="RNT7108" s="19"/>
      <c r="RNU7108" s="19"/>
      <c r="RNV7108" s="19"/>
      <c r="RNW7108" s="19"/>
      <c r="RNX7108" s="19"/>
      <c r="RNY7108" s="19"/>
      <c r="RNZ7108" s="19"/>
      <c r="ROA7108" s="19"/>
      <c r="ROB7108" s="19"/>
      <c r="ROC7108" s="19"/>
      <c r="ROD7108" s="19"/>
      <c r="ROE7108" s="19"/>
      <c r="ROF7108" s="19"/>
      <c r="ROG7108" s="19"/>
      <c r="ROH7108" s="19"/>
      <c r="ROI7108" s="19"/>
      <c r="ROJ7108" s="19"/>
      <c r="ROK7108" s="19"/>
      <c r="ROL7108" s="19"/>
      <c r="ROM7108" s="19"/>
      <c r="RON7108" s="19"/>
      <c r="ROO7108" s="19"/>
      <c r="ROP7108" s="19"/>
      <c r="ROQ7108" s="19"/>
      <c r="ROR7108" s="19"/>
      <c r="ROS7108" s="19"/>
      <c r="ROT7108" s="19"/>
      <c r="ROU7108" s="19"/>
      <c r="ROV7108" s="19"/>
      <c r="ROW7108" s="19"/>
      <c r="ROX7108" s="19"/>
      <c r="ROY7108" s="19"/>
      <c r="ROZ7108" s="19"/>
      <c r="RPA7108" s="19"/>
      <c r="RPB7108" s="19"/>
      <c r="RPC7108" s="19"/>
      <c r="RPD7108" s="19"/>
      <c r="RPE7108" s="19"/>
      <c r="RPF7108" s="19"/>
      <c r="RPG7108" s="19"/>
      <c r="RPH7108" s="19"/>
      <c r="RPI7108" s="19"/>
      <c r="RPJ7108" s="19"/>
      <c r="RPK7108" s="19"/>
      <c r="RPL7108" s="19"/>
      <c r="RPM7108" s="19"/>
      <c r="RPN7108" s="19"/>
      <c r="RPO7108" s="19"/>
      <c r="RPP7108" s="19"/>
      <c r="RPQ7108" s="19"/>
      <c r="RPR7108" s="19"/>
      <c r="RPS7108" s="19"/>
      <c r="RPT7108" s="19"/>
      <c r="RPU7108" s="19"/>
      <c r="RPV7108" s="19"/>
      <c r="RPW7108" s="19"/>
      <c r="RPX7108" s="19"/>
      <c r="RPY7108" s="19"/>
      <c r="RPZ7108" s="19"/>
      <c r="RQA7108" s="19"/>
      <c r="RQB7108" s="19"/>
      <c r="RQC7108" s="19"/>
      <c r="RQD7108" s="19"/>
      <c r="RQE7108" s="19"/>
      <c r="RQF7108" s="19"/>
      <c r="RQG7108" s="19"/>
      <c r="RQH7108" s="19"/>
      <c r="RQI7108" s="19"/>
      <c r="RQJ7108" s="19"/>
      <c r="RQK7108" s="19"/>
      <c r="RQL7108" s="19"/>
      <c r="RQM7108" s="19"/>
      <c r="RQN7108" s="19"/>
      <c r="RQO7108" s="19"/>
      <c r="RQP7108" s="19"/>
      <c r="RQQ7108" s="19"/>
      <c r="RQR7108" s="19"/>
      <c r="RQS7108" s="19"/>
      <c r="RQT7108" s="19"/>
      <c r="RQU7108" s="19"/>
      <c r="RQV7108" s="19"/>
      <c r="RQW7108" s="19"/>
      <c r="RQX7108" s="19"/>
      <c r="RQY7108" s="19"/>
      <c r="RQZ7108" s="19"/>
      <c r="RRA7108" s="19"/>
      <c r="RRB7108" s="19"/>
      <c r="RRC7108" s="19"/>
      <c r="RRD7108" s="19"/>
      <c r="RRE7108" s="19"/>
      <c r="RRF7108" s="19"/>
      <c r="RRG7108" s="19"/>
      <c r="RRH7108" s="19"/>
      <c r="RRI7108" s="19"/>
      <c r="RRJ7108" s="19"/>
      <c r="RRK7108" s="19"/>
      <c r="RRL7108" s="19"/>
      <c r="RRM7108" s="19"/>
      <c r="RRN7108" s="19"/>
      <c r="RRO7108" s="19"/>
      <c r="RRP7108" s="19"/>
      <c r="RRQ7108" s="19"/>
      <c r="RRR7108" s="19"/>
      <c r="RRS7108" s="19"/>
      <c r="RRT7108" s="19"/>
      <c r="RRU7108" s="19"/>
      <c r="RRV7108" s="19"/>
      <c r="RRW7108" s="19"/>
      <c r="RRX7108" s="19"/>
      <c r="RRY7108" s="19"/>
      <c r="RRZ7108" s="19"/>
      <c r="RSA7108" s="19"/>
      <c r="RSB7108" s="19"/>
      <c r="RSC7108" s="19"/>
      <c r="RSD7108" s="19"/>
      <c r="RSE7108" s="19"/>
      <c r="RSF7108" s="19"/>
      <c r="RSG7108" s="19"/>
      <c r="RSH7108" s="19"/>
      <c r="RSI7108" s="19"/>
      <c r="RSJ7108" s="19"/>
      <c r="RSK7108" s="19"/>
      <c r="RSL7108" s="19"/>
      <c r="RSM7108" s="19"/>
      <c r="RSN7108" s="19"/>
      <c r="RSO7108" s="19"/>
      <c r="RSP7108" s="19"/>
      <c r="RSQ7108" s="19"/>
      <c r="RSR7108" s="19"/>
      <c r="RSS7108" s="19"/>
      <c r="RST7108" s="19"/>
      <c r="RSU7108" s="19"/>
      <c r="RSV7108" s="19"/>
      <c r="RSW7108" s="19"/>
      <c r="RSX7108" s="19"/>
      <c r="RSY7108" s="19"/>
      <c r="RSZ7108" s="19"/>
      <c r="RTA7108" s="19"/>
      <c r="RTB7108" s="19"/>
      <c r="RTC7108" s="19"/>
      <c r="RTD7108" s="19"/>
      <c r="RTE7108" s="19"/>
      <c r="RTF7108" s="19"/>
      <c r="RTG7108" s="19"/>
      <c r="RTH7108" s="19"/>
      <c r="RTI7108" s="19"/>
      <c r="RTJ7108" s="19"/>
      <c r="RTK7108" s="19"/>
      <c r="RTL7108" s="19"/>
      <c r="RTM7108" s="19"/>
      <c r="RTN7108" s="19"/>
      <c r="RTO7108" s="19"/>
      <c r="RTP7108" s="19"/>
      <c r="RTQ7108" s="19"/>
      <c r="RTR7108" s="19"/>
      <c r="RTS7108" s="19"/>
      <c r="RTT7108" s="19"/>
      <c r="RTU7108" s="19"/>
      <c r="RTV7108" s="19"/>
      <c r="RTW7108" s="19"/>
      <c r="RTX7108" s="19"/>
      <c r="RTY7108" s="19"/>
      <c r="RTZ7108" s="19"/>
      <c r="RUA7108" s="19"/>
      <c r="RUB7108" s="19"/>
      <c r="RUC7108" s="19"/>
      <c r="RUD7108" s="19"/>
      <c r="RUE7108" s="19"/>
      <c r="RUF7108" s="19"/>
      <c r="RUG7108" s="19"/>
      <c r="RUH7108" s="19"/>
      <c r="RUI7108" s="19"/>
      <c r="RUJ7108" s="19"/>
      <c r="RUK7108" s="19"/>
      <c r="RUL7108" s="19"/>
      <c r="RUM7108" s="19"/>
      <c r="RUN7108" s="19"/>
      <c r="RUO7108" s="19"/>
      <c r="RUP7108" s="19"/>
      <c r="RUQ7108" s="19"/>
      <c r="RUR7108" s="19"/>
      <c r="RUS7108" s="19"/>
      <c r="RUT7108" s="19"/>
      <c r="RUU7108" s="19"/>
      <c r="RUV7108" s="19"/>
      <c r="RUW7108" s="19"/>
      <c r="RUX7108" s="19"/>
      <c r="RUY7108" s="19"/>
      <c r="RUZ7108" s="19"/>
      <c r="RVA7108" s="19"/>
      <c r="RVB7108" s="19"/>
      <c r="RVC7108" s="19"/>
      <c r="RVD7108" s="19"/>
      <c r="RVE7108" s="19"/>
      <c r="RVF7108" s="19"/>
      <c r="RVG7108" s="19"/>
      <c r="RVH7108" s="19"/>
      <c r="RVI7108" s="19"/>
      <c r="RVJ7108" s="19"/>
      <c r="RVK7108" s="19"/>
      <c r="RVL7108" s="19"/>
      <c r="RVM7108" s="19"/>
      <c r="RVN7108" s="19"/>
      <c r="RVO7108" s="19"/>
      <c r="RVP7108" s="19"/>
      <c r="RVQ7108" s="19"/>
      <c r="RVR7108" s="19"/>
      <c r="RVS7108" s="19"/>
      <c r="RVT7108" s="19"/>
      <c r="RVU7108" s="19"/>
      <c r="RVV7108" s="19"/>
      <c r="RVW7108" s="19"/>
      <c r="RVX7108" s="19"/>
      <c r="RVY7108" s="19"/>
      <c r="RVZ7108" s="19"/>
      <c r="RWA7108" s="19"/>
      <c r="RWB7108" s="19"/>
      <c r="RWC7108" s="19"/>
      <c r="RWD7108" s="19"/>
      <c r="RWE7108" s="19"/>
      <c r="RWF7108" s="19"/>
      <c r="RWG7108" s="19"/>
      <c r="RWH7108" s="19"/>
      <c r="RWI7108" s="19"/>
      <c r="RWJ7108" s="19"/>
      <c r="RWK7108" s="19"/>
      <c r="RWL7108" s="19"/>
      <c r="RWM7108" s="19"/>
      <c r="RWN7108" s="19"/>
      <c r="RWO7108" s="19"/>
      <c r="RWP7108" s="19"/>
      <c r="RWQ7108" s="19"/>
      <c r="RWR7108" s="19"/>
      <c r="RWS7108" s="19"/>
      <c r="RWT7108" s="19"/>
      <c r="RWU7108" s="19"/>
      <c r="RWV7108" s="19"/>
      <c r="RWW7108" s="19"/>
      <c r="RWX7108" s="19"/>
      <c r="RWY7108" s="19"/>
      <c r="RWZ7108" s="19"/>
      <c r="RXA7108" s="19"/>
      <c r="RXB7108" s="19"/>
      <c r="RXC7108" s="19"/>
      <c r="RXD7108" s="19"/>
      <c r="RXE7108" s="19"/>
      <c r="RXF7108" s="19"/>
      <c r="RXG7108" s="19"/>
      <c r="RXH7108" s="19"/>
      <c r="RXI7108" s="19"/>
      <c r="RXJ7108" s="19"/>
      <c r="RXK7108" s="19"/>
      <c r="RXL7108" s="19"/>
      <c r="RXM7108" s="19"/>
      <c r="RXN7108" s="19"/>
      <c r="RXO7108" s="19"/>
      <c r="RXP7108" s="19"/>
      <c r="RXQ7108" s="19"/>
      <c r="RXR7108" s="19"/>
      <c r="RXS7108" s="19"/>
      <c r="RXT7108" s="19"/>
      <c r="RXU7108" s="19"/>
      <c r="RXV7108" s="19"/>
      <c r="RXW7108" s="19"/>
      <c r="RXX7108" s="19"/>
      <c r="RXY7108" s="19"/>
      <c r="RXZ7108" s="19"/>
      <c r="RYA7108" s="19"/>
      <c r="RYB7108" s="19"/>
      <c r="RYC7108" s="19"/>
      <c r="RYD7108" s="19"/>
      <c r="RYE7108" s="19"/>
      <c r="RYF7108" s="19"/>
      <c r="RYG7108" s="19"/>
      <c r="RYH7108" s="19"/>
      <c r="RYI7108" s="19"/>
      <c r="RYJ7108" s="19"/>
      <c r="RYK7108" s="19"/>
      <c r="RYL7108" s="19"/>
      <c r="RYM7108" s="19"/>
      <c r="RYN7108" s="19"/>
      <c r="RYO7108" s="19"/>
      <c r="RYP7108" s="19"/>
      <c r="RYQ7108" s="19"/>
      <c r="RYR7108" s="19"/>
      <c r="RYS7108" s="19"/>
      <c r="RYT7108" s="19"/>
      <c r="RYU7108" s="19"/>
      <c r="RYV7108" s="19"/>
      <c r="RYW7108" s="19"/>
      <c r="RYX7108" s="19"/>
      <c r="RYY7108" s="19"/>
      <c r="RYZ7108" s="19"/>
      <c r="RZA7108" s="19"/>
      <c r="RZB7108" s="19"/>
      <c r="RZC7108" s="19"/>
      <c r="RZD7108" s="19"/>
      <c r="RZE7108" s="19"/>
      <c r="RZF7108" s="19"/>
      <c r="RZG7108" s="19"/>
      <c r="RZH7108" s="19"/>
      <c r="RZI7108" s="19"/>
      <c r="RZJ7108" s="19"/>
      <c r="RZK7108" s="19"/>
      <c r="RZL7108" s="19"/>
      <c r="RZM7108" s="19"/>
      <c r="RZN7108" s="19"/>
      <c r="RZO7108" s="19"/>
      <c r="RZP7108" s="19"/>
      <c r="RZQ7108" s="19"/>
      <c r="RZR7108" s="19"/>
      <c r="RZS7108" s="19"/>
      <c r="RZT7108" s="19"/>
      <c r="RZU7108" s="19"/>
      <c r="RZV7108" s="19"/>
      <c r="RZW7108" s="19"/>
      <c r="RZX7108" s="19"/>
      <c r="RZY7108" s="19"/>
      <c r="RZZ7108" s="19"/>
      <c r="SAA7108" s="19"/>
      <c r="SAB7108" s="19"/>
      <c r="SAC7108" s="19"/>
      <c r="SAD7108" s="19"/>
      <c r="SAE7108" s="19"/>
      <c r="SAF7108" s="19"/>
      <c r="SAG7108" s="19"/>
      <c r="SAH7108" s="19"/>
      <c r="SAI7108" s="19"/>
      <c r="SAJ7108" s="19"/>
      <c r="SAK7108" s="19"/>
      <c r="SAL7108" s="19"/>
      <c r="SAM7108" s="19"/>
      <c r="SAN7108" s="19"/>
      <c r="SAO7108" s="19"/>
      <c r="SAP7108" s="19"/>
      <c r="SAQ7108" s="19"/>
      <c r="SAR7108" s="19"/>
      <c r="SAS7108" s="19"/>
      <c r="SAT7108" s="19"/>
      <c r="SAU7108" s="19"/>
      <c r="SAV7108" s="19"/>
      <c r="SAW7108" s="19"/>
      <c r="SAX7108" s="19"/>
      <c r="SAY7108" s="19"/>
      <c r="SAZ7108" s="19"/>
      <c r="SBA7108" s="19"/>
      <c r="SBB7108" s="19"/>
      <c r="SBC7108" s="19"/>
      <c r="SBD7108" s="19"/>
      <c r="SBE7108" s="19"/>
      <c r="SBF7108" s="19"/>
      <c r="SBG7108" s="19"/>
      <c r="SBH7108" s="19"/>
      <c r="SBI7108" s="19"/>
      <c r="SBJ7108" s="19"/>
      <c r="SBK7108" s="19"/>
      <c r="SBL7108" s="19"/>
      <c r="SBM7108" s="19"/>
      <c r="SBN7108" s="19"/>
      <c r="SBO7108" s="19"/>
      <c r="SBP7108" s="19"/>
      <c r="SBQ7108" s="19"/>
      <c r="SBR7108" s="19"/>
      <c r="SBS7108" s="19"/>
      <c r="SBT7108" s="19"/>
      <c r="SBU7108" s="19"/>
      <c r="SBV7108" s="19"/>
      <c r="SBW7108" s="19"/>
      <c r="SBX7108" s="19"/>
      <c r="SBY7108" s="19"/>
      <c r="SBZ7108" s="19"/>
      <c r="SCA7108" s="19"/>
      <c r="SCB7108" s="19"/>
      <c r="SCC7108" s="19"/>
      <c r="SCD7108" s="19"/>
      <c r="SCE7108" s="19"/>
      <c r="SCF7108" s="19"/>
      <c r="SCG7108" s="19"/>
      <c r="SCH7108" s="19"/>
      <c r="SCI7108" s="19"/>
      <c r="SCJ7108" s="19"/>
      <c r="SCK7108" s="19"/>
      <c r="SCL7108" s="19"/>
      <c r="SCM7108" s="19"/>
      <c r="SCN7108" s="19"/>
      <c r="SCO7108" s="19"/>
      <c r="SCP7108" s="19"/>
      <c r="SCQ7108" s="19"/>
      <c r="SCR7108" s="19"/>
      <c r="SCS7108" s="19"/>
      <c r="SCT7108" s="19"/>
      <c r="SCU7108" s="19"/>
      <c r="SCV7108" s="19"/>
      <c r="SCW7108" s="19"/>
      <c r="SCX7108" s="19"/>
      <c r="SCY7108" s="19"/>
      <c r="SCZ7108" s="19"/>
      <c r="SDA7108" s="19"/>
      <c r="SDB7108" s="19"/>
      <c r="SDC7108" s="19"/>
      <c r="SDD7108" s="19"/>
      <c r="SDE7108" s="19"/>
      <c r="SDF7108" s="19"/>
      <c r="SDG7108" s="19"/>
      <c r="SDH7108" s="19"/>
      <c r="SDI7108" s="19"/>
      <c r="SDJ7108" s="19"/>
      <c r="SDK7108" s="19"/>
      <c r="SDL7108" s="19"/>
      <c r="SDM7108" s="19"/>
      <c r="SDN7108" s="19"/>
      <c r="SDO7108" s="19"/>
      <c r="SDP7108" s="19"/>
      <c r="SDQ7108" s="19"/>
      <c r="SDR7108" s="19"/>
      <c r="SDS7108" s="19"/>
      <c r="SDT7108" s="19"/>
      <c r="SDU7108" s="19"/>
      <c r="SDV7108" s="19"/>
      <c r="SDW7108" s="19"/>
      <c r="SDX7108" s="19"/>
      <c r="SDY7108" s="19"/>
      <c r="SDZ7108" s="19"/>
      <c r="SEA7108" s="19"/>
      <c r="SEB7108" s="19"/>
      <c r="SEC7108" s="19"/>
      <c r="SED7108" s="19"/>
      <c r="SEE7108" s="19"/>
      <c r="SEF7108" s="19"/>
      <c r="SEG7108" s="19"/>
      <c r="SEH7108" s="19"/>
      <c r="SEI7108" s="19"/>
      <c r="SEJ7108" s="19"/>
      <c r="SEK7108" s="19"/>
      <c r="SEL7108" s="19"/>
      <c r="SEM7108" s="19"/>
      <c r="SEN7108" s="19"/>
      <c r="SEO7108" s="19"/>
      <c r="SEP7108" s="19"/>
      <c r="SEQ7108" s="19"/>
      <c r="SER7108" s="19"/>
      <c r="SES7108" s="19"/>
      <c r="SET7108" s="19"/>
      <c r="SEU7108" s="19"/>
      <c r="SEV7108" s="19"/>
      <c r="SEW7108" s="19"/>
      <c r="SEX7108" s="19"/>
      <c r="SEY7108" s="19"/>
      <c r="SEZ7108" s="19"/>
      <c r="SFA7108" s="19"/>
      <c r="SFB7108" s="19"/>
      <c r="SFC7108" s="19"/>
      <c r="SFD7108" s="19"/>
      <c r="SFE7108" s="19"/>
      <c r="SFF7108" s="19"/>
      <c r="SFG7108" s="19"/>
      <c r="SFH7108" s="19"/>
      <c r="SFI7108" s="19"/>
      <c r="SFJ7108" s="19"/>
      <c r="SFK7108" s="19"/>
      <c r="SFL7108" s="19"/>
      <c r="SFM7108" s="19"/>
      <c r="SFN7108" s="19"/>
      <c r="SFO7108" s="19"/>
      <c r="SFP7108" s="19"/>
      <c r="SFQ7108" s="19"/>
      <c r="SFR7108" s="19"/>
      <c r="SFS7108" s="19"/>
      <c r="SFT7108" s="19"/>
      <c r="SFU7108" s="19"/>
      <c r="SFV7108" s="19"/>
      <c r="SFW7108" s="19"/>
      <c r="SFX7108" s="19"/>
      <c r="SFY7108" s="19"/>
      <c r="SFZ7108" s="19"/>
      <c r="SGA7108" s="19"/>
      <c r="SGB7108" s="19"/>
      <c r="SGC7108" s="19"/>
      <c r="SGD7108" s="19"/>
      <c r="SGE7108" s="19"/>
      <c r="SGF7108" s="19"/>
      <c r="SGG7108" s="19"/>
      <c r="SGH7108" s="19"/>
      <c r="SGI7108" s="19"/>
      <c r="SGJ7108" s="19"/>
      <c r="SGK7108" s="19"/>
      <c r="SGL7108" s="19"/>
      <c r="SGM7108" s="19"/>
      <c r="SGN7108" s="19"/>
      <c r="SGO7108" s="19"/>
      <c r="SGP7108" s="19"/>
      <c r="SGQ7108" s="19"/>
      <c r="SGR7108" s="19"/>
      <c r="SGS7108" s="19"/>
      <c r="SGT7108" s="19"/>
      <c r="SGU7108" s="19"/>
      <c r="SGV7108" s="19"/>
      <c r="SGW7108" s="19"/>
      <c r="SGX7108" s="19"/>
      <c r="SGY7108" s="19"/>
      <c r="SGZ7108" s="19"/>
      <c r="SHA7108" s="19"/>
      <c r="SHB7108" s="19"/>
      <c r="SHC7108" s="19"/>
      <c r="SHD7108" s="19"/>
      <c r="SHE7108" s="19"/>
      <c r="SHF7108" s="19"/>
      <c r="SHG7108" s="19"/>
      <c r="SHH7108" s="19"/>
      <c r="SHI7108" s="19"/>
      <c r="SHJ7108" s="19"/>
      <c r="SHK7108" s="19"/>
      <c r="SHL7108" s="19"/>
      <c r="SHM7108" s="19"/>
      <c r="SHN7108" s="19"/>
      <c r="SHO7108" s="19"/>
      <c r="SHP7108" s="19"/>
      <c r="SHQ7108" s="19"/>
      <c r="SHR7108" s="19"/>
      <c r="SHS7108" s="19"/>
      <c r="SHT7108" s="19"/>
      <c r="SHU7108" s="19"/>
      <c r="SHV7108" s="19"/>
      <c r="SHW7108" s="19"/>
      <c r="SHX7108" s="19"/>
      <c r="SHY7108" s="19"/>
      <c r="SHZ7108" s="19"/>
      <c r="SIA7108" s="19"/>
      <c r="SIB7108" s="19"/>
      <c r="SIC7108" s="19"/>
      <c r="SID7108" s="19"/>
      <c r="SIE7108" s="19"/>
      <c r="SIF7108" s="19"/>
      <c r="SIG7108" s="19"/>
      <c r="SIH7108" s="19"/>
      <c r="SII7108" s="19"/>
      <c r="SIJ7108" s="19"/>
      <c r="SIK7108" s="19"/>
      <c r="SIL7108" s="19"/>
      <c r="SIM7108" s="19"/>
      <c r="SIN7108" s="19"/>
      <c r="SIO7108" s="19"/>
      <c r="SIP7108" s="19"/>
      <c r="SIQ7108" s="19"/>
      <c r="SIR7108" s="19"/>
      <c r="SIS7108" s="19"/>
      <c r="SIT7108" s="19"/>
      <c r="SIU7108" s="19"/>
      <c r="SIV7108" s="19"/>
      <c r="SIW7108" s="19"/>
      <c r="SIX7108" s="19"/>
      <c r="SIY7108" s="19"/>
      <c r="SIZ7108" s="19"/>
      <c r="SJA7108" s="19"/>
      <c r="SJB7108" s="19"/>
      <c r="SJC7108" s="19"/>
      <c r="SJD7108" s="19"/>
      <c r="SJE7108" s="19"/>
      <c r="SJF7108" s="19"/>
      <c r="SJG7108" s="19"/>
      <c r="SJH7108" s="19"/>
      <c r="SJI7108" s="19"/>
      <c r="SJJ7108" s="19"/>
      <c r="SJK7108" s="19"/>
      <c r="SJL7108" s="19"/>
      <c r="SJM7108" s="19"/>
      <c r="SJN7108" s="19"/>
      <c r="SJO7108" s="19"/>
      <c r="SJP7108" s="19"/>
      <c r="SJQ7108" s="19"/>
      <c r="SJR7108" s="19"/>
      <c r="SJS7108" s="19"/>
      <c r="SJT7108" s="19"/>
      <c r="SJU7108" s="19"/>
      <c r="SJV7108" s="19"/>
      <c r="SJW7108" s="19"/>
      <c r="SJX7108" s="19"/>
      <c r="SJY7108" s="19"/>
      <c r="SJZ7108" s="19"/>
      <c r="SKA7108" s="19"/>
      <c r="SKB7108" s="19"/>
      <c r="SKC7108" s="19"/>
      <c r="SKD7108" s="19"/>
      <c r="SKE7108" s="19"/>
      <c r="SKF7108" s="19"/>
      <c r="SKG7108" s="19"/>
      <c r="SKH7108" s="19"/>
      <c r="SKI7108" s="19"/>
      <c r="SKJ7108" s="19"/>
      <c r="SKK7108" s="19"/>
      <c r="SKL7108" s="19"/>
      <c r="SKM7108" s="19"/>
      <c r="SKN7108" s="19"/>
      <c r="SKO7108" s="19"/>
      <c r="SKP7108" s="19"/>
      <c r="SKQ7108" s="19"/>
      <c r="SKR7108" s="19"/>
      <c r="SKS7108" s="19"/>
      <c r="SKT7108" s="19"/>
      <c r="SKU7108" s="19"/>
      <c r="SKV7108" s="19"/>
      <c r="SKW7108" s="19"/>
      <c r="SKX7108" s="19"/>
      <c r="SKY7108" s="19"/>
      <c r="SKZ7108" s="19"/>
      <c r="SLA7108" s="19"/>
      <c r="SLB7108" s="19"/>
      <c r="SLC7108" s="19"/>
      <c r="SLD7108" s="19"/>
      <c r="SLE7108" s="19"/>
      <c r="SLF7108" s="19"/>
      <c r="SLG7108" s="19"/>
      <c r="SLH7108" s="19"/>
      <c r="SLI7108" s="19"/>
      <c r="SLJ7108" s="19"/>
      <c r="SLK7108" s="19"/>
      <c r="SLL7108" s="19"/>
      <c r="SLM7108" s="19"/>
      <c r="SLN7108" s="19"/>
      <c r="SLO7108" s="19"/>
      <c r="SLP7108" s="19"/>
      <c r="SLQ7108" s="19"/>
      <c r="SLR7108" s="19"/>
      <c r="SLS7108" s="19"/>
      <c r="SLT7108" s="19"/>
      <c r="SLU7108" s="19"/>
      <c r="SLV7108" s="19"/>
      <c r="SLW7108" s="19"/>
      <c r="SLX7108" s="19"/>
      <c r="SLY7108" s="19"/>
      <c r="SLZ7108" s="19"/>
      <c r="SMA7108" s="19"/>
      <c r="SMB7108" s="19"/>
      <c r="SMC7108" s="19"/>
      <c r="SMD7108" s="19"/>
      <c r="SME7108" s="19"/>
      <c r="SMF7108" s="19"/>
      <c r="SMG7108" s="19"/>
      <c r="SMH7108" s="19"/>
      <c r="SMI7108" s="19"/>
      <c r="SMJ7108" s="19"/>
      <c r="SMK7108" s="19"/>
      <c r="SML7108" s="19"/>
      <c r="SMM7108" s="19"/>
      <c r="SMN7108" s="19"/>
      <c r="SMO7108" s="19"/>
      <c r="SMP7108" s="19"/>
      <c r="SMQ7108" s="19"/>
      <c r="SMR7108" s="19"/>
      <c r="SMS7108" s="19"/>
      <c r="SMT7108" s="19"/>
      <c r="SMU7108" s="19"/>
      <c r="SMV7108" s="19"/>
      <c r="SMW7108" s="19"/>
      <c r="SMX7108" s="19"/>
      <c r="SMY7108" s="19"/>
      <c r="SMZ7108" s="19"/>
      <c r="SNA7108" s="19"/>
      <c r="SNB7108" s="19"/>
      <c r="SNC7108" s="19"/>
      <c r="SND7108" s="19"/>
      <c r="SNE7108" s="19"/>
      <c r="SNF7108" s="19"/>
      <c r="SNG7108" s="19"/>
      <c r="SNH7108" s="19"/>
      <c r="SNI7108" s="19"/>
      <c r="SNJ7108" s="19"/>
      <c r="SNK7108" s="19"/>
      <c r="SNL7108" s="19"/>
      <c r="SNM7108" s="19"/>
      <c r="SNN7108" s="19"/>
      <c r="SNO7108" s="19"/>
      <c r="SNP7108" s="19"/>
      <c r="SNQ7108" s="19"/>
      <c r="SNR7108" s="19"/>
      <c r="SNS7108" s="19"/>
      <c r="SNT7108" s="19"/>
      <c r="SNU7108" s="19"/>
      <c r="SNV7108" s="19"/>
      <c r="SNW7108" s="19"/>
      <c r="SNX7108" s="19"/>
      <c r="SNY7108" s="19"/>
      <c r="SNZ7108" s="19"/>
      <c r="SOA7108" s="19"/>
      <c r="SOB7108" s="19"/>
      <c r="SOC7108" s="19"/>
      <c r="SOD7108" s="19"/>
      <c r="SOE7108" s="19"/>
      <c r="SOF7108" s="19"/>
      <c r="SOG7108" s="19"/>
      <c r="SOH7108" s="19"/>
      <c r="SOI7108" s="19"/>
      <c r="SOJ7108" s="19"/>
      <c r="SOK7108" s="19"/>
      <c r="SOL7108" s="19"/>
      <c r="SOM7108" s="19"/>
      <c r="SON7108" s="19"/>
      <c r="SOO7108" s="19"/>
      <c r="SOP7108" s="19"/>
      <c r="SOQ7108" s="19"/>
      <c r="SOR7108" s="19"/>
      <c r="SOS7108" s="19"/>
      <c r="SOT7108" s="19"/>
      <c r="SOU7108" s="19"/>
      <c r="SOV7108" s="19"/>
      <c r="SOW7108" s="19"/>
      <c r="SOX7108" s="19"/>
      <c r="SOY7108" s="19"/>
      <c r="SOZ7108" s="19"/>
      <c r="SPA7108" s="19"/>
      <c r="SPB7108" s="19"/>
      <c r="SPC7108" s="19"/>
      <c r="SPD7108" s="19"/>
      <c r="SPE7108" s="19"/>
      <c r="SPF7108" s="19"/>
      <c r="SPG7108" s="19"/>
      <c r="SPH7108" s="19"/>
      <c r="SPI7108" s="19"/>
      <c r="SPJ7108" s="19"/>
      <c r="SPK7108" s="19"/>
      <c r="SPL7108" s="19"/>
      <c r="SPM7108" s="19"/>
      <c r="SPN7108" s="19"/>
      <c r="SPO7108" s="19"/>
      <c r="SPP7108" s="19"/>
      <c r="SPQ7108" s="19"/>
      <c r="SPR7108" s="19"/>
      <c r="SPS7108" s="19"/>
      <c r="SPT7108" s="19"/>
      <c r="SPU7108" s="19"/>
      <c r="SPV7108" s="19"/>
      <c r="SPW7108" s="19"/>
      <c r="SPX7108" s="19"/>
      <c r="SPY7108" s="19"/>
      <c r="SPZ7108" s="19"/>
      <c r="SQA7108" s="19"/>
      <c r="SQB7108" s="19"/>
      <c r="SQC7108" s="19"/>
      <c r="SQD7108" s="19"/>
      <c r="SQE7108" s="19"/>
      <c r="SQF7108" s="19"/>
      <c r="SQG7108" s="19"/>
      <c r="SQH7108" s="19"/>
      <c r="SQI7108" s="19"/>
      <c r="SQJ7108" s="19"/>
      <c r="SQK7108" s="19"/>
      <c r="SQL7108" s="19"/>
      <c r="SQM7108" s="19"/>
      <c r="SQN7108" s="19"/>
      <c r="SQO7108" s="19"/>
      <c r="SQP7108" s="19"/>
      <c r="SQQ7108" s="19"/>
      <c r="SQR7108" s="19"/>
      <c r="SQS7108" s="19"/>
      <c r="SQT7108" s="19"/>
      <c r="SQU7108" s="19"/>
      <c r="SQV7108" s="19"/>
      <c r="SQW7108" s="19"/>
      <c r="SQX7108" s="19"/>
      <c r="SQY7108" s="19"/>
      <c r="SQZ7108" s="19"/>
      <c r="SRA7108" s="19"/>
      <c r="SRB7108" s="19"/>
      <c r="SRC7108" s="19"/>
      <c r="SRD7108" s="19"/>
      <c r="SRE7108" s="19"/>
      <c r="SRF7108" s="19"/>
      <c r="SRG7108" s="19"/>
      <c r="SRH7108" s="19"/>
      <c r="SRI7108" s="19"/>
      <c r="SRJ7108" s="19"/>
      <c r="SRK7108" s="19"/>
      <c r="SRL7108" s="19"/>
      <c r="SRM7108" s="19"/>
      <c r="SRN7108" s="19"/>
      <c r="SRO7108" s="19"/>
      <c r="SRP7108" s="19"/>
      <c r="SRQ7108" s="19"/>
      <c r="SRR7108" s="19"/>
      <c r="SRS7108" s="19"/>
      <c r="SRT7108" s="19"/>
      <c r="SRU7108" s="19"/>
      <c r="SRV7108" s="19"/>
      <c r="SRW7108" s="19"/>
      <c r="SRX7108" s="19"/>
      <c r="SRY7108" s="19"/>
      <c r="SRZ7108" s="19"/>
      <c r="SSA7108" s="19"/>
      <c r="SSB7108" s="19"/>
      <c r="SSC7108" s="19"/>
      <c r="SSD7108" s="19"/>
      <c r="SSE7108" s="19"/>
      <c r="SSF7108" s="19"/>
      <c r="SSG7108" s="19"/>
      <c r="SSH7108" s="19"/>
      <c r="SSI7108" s="19"/>
      <c r="SSJ7108" s="19"/>
      <c r="SSK7108" s="19"/>
      <c r="SSL7108" s="19"/>
      <c r="SSM7108" s="19"/>
      <c r="SSN7108" s="19"/>
      <c r="SSO7108" s="19"/>
      <c r="SSP7108" s="19"/>
      <c r="SSQ7108" s="19"/>
      <c r="SSR7108" s="19"/>
      <c r="SSS7108" s="19"/>
      <c r="SST7108" s="19"/>
      <c r="SSU7108" s="19"/>
      <c r="SSV7108" s="19"/>
      <c r="SSW7108" s="19"/>
      <c r="SSX7108" s="19"/>
      <c r="SSY7108" s="19"/>
      <c r="SSZ7108" s="19"/>
      <c r="STA7108" s="19"/>
      <c r="STB7108" s="19"/>
      <c r="STC7108" s="19"/>
      <c r="STD7108" s="19"/>
      <c r="STE7108" s="19"/>
      <c r="STF7108" s="19"/>
      <c r="STG7108" s="19"/>
      <c r="STH7108" s="19"/>
      <c r="STI7108" s="19"/>
      <c r="STJ7108" s="19"/>
      <c r="STK7108" s="19"/>
      <c r="STL7108" s="19"/>
      <c r="STM7108" s="19"/>
      <c r="STN7108" s="19"/>
      <c r="STO7108" s="19"/>
      <c r="STP7108" s="19"/>
      <c r="STQ7108" s="19"/>
      <c r="STR7108" s="19"/>
      <c r="STS7108" s="19"/>
      <c r="STT7108" s="19"/>
      <c r="STU7108" s="19"/>
      <c r="STV7108" s="19"/>
      <c r="STW7108" s="19"/>
      <c r="STX7108" s="19"/>
      <c r="STY7108" s="19"/>
      <c r="STZ7108" s="19"/>
      <c r="SUA7108" s="19"/>
      <c r="SUB7108" s="19"/>
      <c r="SUC7108" s="19"/>
      <c r="SUD7108" s="19"/>
      <c r="SUE7108" s="19"/>
      <c r="SUF7108" s="19"/>
      <c r="SUG7108" s="19"/>
      <c r="SUH7108" s="19"/>
      <c r="SUI7108" s="19"/>
      <c r="SUJ7108" s="19"/>
      <c r="SUK7108" s="19"/>
      <c r="SUL7108" s="19"/>
      <c r="SUM7108" s="19"/>
      <c r="SUN7108" s="19"/>
      <c r="SUO7108" s="19"/>
      <c r="SUP7108" s="19"/>
      <c r="SUQ7108" s="19"/>
      <c r="SUR7108" s="19"/>
      <c r="SUS7108" s="19"/>
      <c r="SUT7108" s="19"/>
      <c r="SUU7108" s="19"/>
      <c r="SUV7108" s="19"/>
      <c r="SUW7108" s="19"/>
      <c r="SUX7108" s="19"/>
      <c r="SUY7108" s="19"/>
      <c r="SUZ7108" s="19"/>
      <c r="SVA7108" s="19"/>
      <c r="SVB7108" s="19"/>
      <c r="SVC7108" s="19"/>
      <c r="SVD7108" s="19"/>
      <c r="SVE7108" s="19"/>
      <c r="SVF7108" s="19"/>
      <c r="SVG7108" s="19"/>
      <c r="SVH7108" s="19"/>
      <c r="SVI7108" s="19"/>
      <c r="SVJ7108" s="19"/>
      <c r="SVK7108" s="19"/>
      <c r="SVL7108" s="19"/>
      <c r="SVM7108" s="19"/>
      <c r="SVN7108" s="19"/>
      <c r="SVO7108" s="19"/>
      <c r="SVP7108" s="19"/>
      <c r="SVQ7108" s="19"/>
      <c r="SVR7108" s="19"/>
      <c r="SVS7108" s="19"/>
      <c r="SVT7108" s="19"/>
      <c r="SVU7108" s="19"/>
      <c r="SVV7108" s="19"/>
      <c r="SVW7108" s="19"/>
      <c r="SVX7108" s="19"/>
      <c r="SVY7108" s="19"/>
      <c r="SVZ7108" s="19"/>
      <c r="SWA7108" s="19"/>
      <c r="SWB7108" s="19"/>
      <c r="SWC7108" s="19"/>
      <c r="SWD7108" s="19"/>
      <c r="SWE7108" s="19"/>
      <c r="SWF7108" s="19"/>
      <c r="SWG7108" s="19"/>
      <c r="SWH7108" s="19"/>
      <c r="SWI7108" s="19"/>
      <c r="SWJ7108" s="19"/>
      <c r="SWK7108" s="19"/>
      <c r="SWL7108" s="19"/>
      <c r="SWM7108" s="19"/>
      <c r="SWN7108" s="19"/>
      <c r="SWO7108" s="19"/>
      <c r="SWP7108" s="19"/>
      <c r="SWQ7108" s="19"/>
      <c r="SWR7108" s="19"/>
      <c r="SWS7108" s="19"/>
      <c r="SWT7108" s="19"/>
      <c r="SWU7108" s="19"/>
      <c r="SWV7108" s="19"/>
      <c r="SWW7108" s="19"/>
      <c r="SWX7108" s="19"/>
      <c r="SWY7108" s="19"/>
      <c r="SWZ7108" s="19"/>
      <c r="SXA7108" s="19"/>
      <c r="SXB7108" s="19"/>
      <c r="SXC7108" s="19"/>
      <c r="SXD7108" s="19"/>
      <c r="SXE7108" s="19"/>
      <c r="SXF7108" s="19"/>
      <c r="SXG7108" s="19"/>
      <c r="SXH7108" s="19"/>
      <c r="SXI7108" s="19"/>
      <c r="SXJ7108" s="19"/>
      <c r="SXK7108" s="19"/>
      <c r="SXL7108" s="19"/>
      <c r="SXM7108" s="19"/>
      <c r="SXN7108" s="19"/>
      <c r="SXO7108" s="19"/>
      <c r="SXP7108" s="19"/>
      <c r="SXQ7108" s="19"/>
      <c r="SXR7108" s="19"/>
      <c r="SXS7108" s="19"/>
      <c r="SXT7108" s="19"/>
      <c r="SXU7108" s="19"/>
      <c r="SXV7108" s="19"/>
      <c r="SXW7108" s="19"/>
      <c r="SXX7108" s="19"/>
      <c r="SXY7108" s="19"/>
      <c r="SXZ7108" s="19"/>
      <c r="SYA7108" s="19"/>
      <c r="SYB7108" s="19"/>
      <c r="SYC7108" s="19"/>
      <c r="SYD7108" s="19"/>
      <c r="SYE7108" s="19"/>
      <c r="SYF7108" s="19"/>
      <c r="SYG7108" s="19"/>
      <c r="SYH7108" s="19"/>
      <c r="SYI7108" s="19"/>
      <c r="SYJ7108" s="19"/>
      <c r="SYK7108" s="19"/>
      <c r="SYL7108" s="19"/>
      <c r="SYM7108" s="19"/>
      <c r="SYN7108" s="19"/>
      <c r="SYO7108" s="19"/>
      <c r="SYP7108" s="19"/>
      <c r="SYQ7108" s="19"/>
      <c r="SYR7108" s="19"/>
      <c r="SYS7108" s="19"/>
      <c r="SYT7108" s="19"/>
      <c r="SYU7108" s="19"/>
      <c r="SYV7108" s="19"/>
      <c r="SYW7108" s="19"/>
      <c r="SYX7108" s="19"/>
      <c r="SYY7108" s="19"/>
      <c r="SYZ7108" s="19"/>
      <c r="SZA7108" s="19"/>
      <c r="SZB7108" s="19"/>
      <c r="SZC7108" s="19"/>
      <c r="SZD7108" s="19"/>
      <c r="SZE7108" s="19"/>
      <c r="SZF7108" s="19"/>
      <c r="SZG7108" s="19"/>
      <c r="SZH7108" s="19"/>
      <c r="SZI7108" s="19"/>
      <c r="SZJ7108" s="19"/>
      <c r="SZK7108" s="19"/>
      <c r="SZL7108" s="19"/>
      <c r="SZM7108" s="19"/>
      <c r="SZN7108" s="19"/>
      <c r="SZO7108" s="19"/>
      <c r="SZP7108" s="19"/>
      <c r="SZQ7108" s="19"/>
      <c r="SZR7108" s="19"/>
      <c r="SZS7108" s="19"/>
      <c r="SZT7108" s="19"/>
      <c r="SZU7108" s="19"/>
      <c r="SZV7108" s="19"/>
      <c r="SZW7108" s="19"/>
      <c r="SZX7108" s="19"/>
      <c r="SZY7108" s="19"/>
      <c r="SZZ7108" s="19"/>
      <c r="TAA7108" s="19"/>
      <c r="TAB7108" s="19"/>
      <c r="TAC7108" s="19"/>
      <c r="TAD7108" s="19"/>
      <c r="TAE7108" s="19"/>
      <c r="TAF7108" s="19"/>
      <c r="TAG7108" s="19"/>
      <c r="TAH7108" s="19"/>
      <c r="TAI7108" s="19"/>
      <c r="TAJ7108" s="19"/>
      <c r="TAK7108" s="19"/>
      <c r="TAL7108" s="19"/>
      <c r="TAM7108" s="19"/>
      <c r="TAN7108" s="19"/>
      <c r="TAO7108" s="19"/>
      <c r="TAP7108" s="19"/>
      <c r="TAQ7108" s="19"/>
      <c r="TAR7108" s="19"/>
      <c r="TAS7108" s="19"/>
      <c r="TAT7108" s="19"/>
      <c r="TAU7108" s="19"/>
      <c r="TAV7108" s="19"/>
      <c r="TAW7108" s="19"/>
      <c r="TAX7108" s="19"/>
      <c r="TAY7108" s="19"/>
      <c r="TAZ7108" s="19"/>
      <c r="TBA7108" s="19"/>
      <c r="TBB7108" s="19"/>
      <c r="TBC7108" s="19"/>
      <c r="TBD7108" s="19"/>
      <c r="TBE7108" s="19"/>
      <c r="TBF7108" s="19"/>
      <c r="TBG7108" s="19"/>
      <c r="TBH7108" s="19"/>
      <c r="TBI7108" s="19"/>
      <c r="TBJ7108" s="19"/>
      <c r="TBK7108" s="19"/>
      <c r="TBL7108" s="19"/>
      <c r="TBM7108" s="19"/>
      <c r="TBN7108" s="19"/>
      <c r="TBO7108" s="19"/>
      <c r="TBP7108" s="19"/>
      <c r="TBQ7108" s="19"/>
      <c r="TBR7108" s="19"/>
      <c r="TBS7108" s="19"/>
      <c r="TBT7108" s="19"/>
      <c r="TBU7108" s="19"/>
      <c r="TBV7108" s="19"/>
      <c r="TBW7108" s="19"/>
      <c r="TBX7108" s="19"/>
      <c r="TBY7108" s="19"/>
      <c r="TBZ7108" s="19"/>
      <c r="TCA7108" s="19"/>
      <c r="TCB7108" s="19"/>
      <c r="TCC7108" s="19"/>
      <c r="TCD7108" s="19"/>
      <c r="TCE7108" s="19"/>
      <c r="TCF7108" s="19"/>
      <c r="TCG7108" s="19"/>
      <c r="TCH7108" s="19"/>
      <c r="TCI7108" s="19"/>
      <c r="TCJ7108" s="19"/>
      <c r="TCK7108" s="19"/>
      <c r="TCL7108" s="19"/>
      <c r="TCM7108" s="19"/>
      <c r="TCN7108" s="19"/>
      <c r="TCO7108" s="19"/>
      <c r="TCP7108" s="19"/>
      <c r="TCQ7108" s="19"/>
      <c r="TCR7108" s="19"/>
      <c r="TCS7108" s="19"/>
      <c r="TCT7108" s="19"/>
      <c r="TCU7108" s="19"/>
      <c r="TCV7108" s="19"/>
      <c r="TCW7108" s="19"/>
      <c r="TCX7108" s="19"/>
      <c r="TCY7108" s="19"/>
      <c r="TCZ7108" s="19"/>
      <c r="TDA7108" s="19"/>
      <c r="TDB7108" s="19"/>
      <c r="TDC7108" s="19"/>
      <c r="TDD7108" s="19"/>
      <c r="TDE7108" s="19"/>
      <c r="TDF7108" s="19"/>
      <c r="TDG7108" s="19"/>
      <c r="TDH7108" s="19"/>
      <c r="TDI7108" s="19"/>
      <c r="TDJ7108" s="19"/>
      <c r="TDK7108" s="19"/>
      <c r="TDL7108" s="19"/>
      <c r="TDM7108" s="19"/>
      <c r="TDN7108" s="19"/>
      <c r="TDO7108" s="19"/>
      <c r="TDP7108" s="19"/>
      <c r="TDQ7108" s="19"/>
      <c r="TDR7108" s="19"/>
      <c r="TDS7108" s="19"/>
      <c r="TDT7108" s="19"/>
      <c r="TDU7108" s="19"/>
      <c r="TDV7108" s="19"/>
      <c r="TDW7108" s="19"/>
      <c r="TDX7108" s="19"/>
      <c r="TDY7108" s="19"/>
      <c r="TDZ7108" s="19"/>
      <c r="TEA7108" s="19"/>
      <c r="TEB7108" s="19"/>
      <c r="TEC7108" s="19"/>
      <c r="TED7108" s="19"/>
      <c r="TEE7108" s="19"/>
      <c r="TEF7108" s="19"/>
      <c r="TEG7108" s="19"/>
      <c r="TEH7108" s="19"/>
      <c r="TEI7108" s="19"/>
      <c r="TEJ7108" s="19"/>
      <c r="TEK7108" s="19"/>
      <c r="TEL7108" s="19"/>
      <c r="TEM7108" s="19"/>
      <c r="TEN7108" s="19"/>
      <c r="TEO7108" s="19"/>
      <c r="TEP7108" s="19"/>
      <c r="TEQ7108" s="19"/>
      <c r="TER7108" s="19"/>
      <c r="TES7108" s="19"/>
      <c r="TET7108" s="19"/>
      <c r="TEU7108" s="19"/>
      <c r="TEV7108" s="19"/>
      <c r="TEW7108" s="19"/>
      <c r="TEX7108" s="19"/>
      <c r="TEY7108" s="19"/>
      <c r="TEZ7108" s="19"/>
      <c r="TFA7108" s="19"/>
      <c r="TFB7108" s="19"/>
      <c r="TFC7108" s="19"/>
      <c r="TFD7108" s="19"/>
      <c r="TFE7108" s="19"/>
      <c r="TFF7108" s="19"/>
      <c r="TFG7108" s="19"/>
      <c r="TFH7108" s="19"/>
      <c r="TFI7108" s="19"/>
      <c r="TFJ7108" s="19"/>
      <c r="TFK7108" s="19"/>
      <c r="TFL7108" s="19"/>
      <c r="TFM7108" s="19"/>
      <c r="TFN7108" s="19"/>
      <c r="TFO7108" s="19"/>
      <c r="TFP7108" s="19"/>
      <c r="TFQ7108" s="19"/>
      <c r="TFR7108" s="19"/>
      <c r="TFS7108" s="19"/>
      <c r="TFT7108" s="19"/>
      <c r="TFU7108" s="19"/>
      <c r="TFV7108" s="19"/>
      <c r="TFW7108" s="19"/>
      <c r="TFX7108" s="19"/>
      <c r="TFY7108" s="19"/>
      <c r="TFZ7108" s="19"/>
      <c r="TGA7108" s="19"/>
      <c r="TGB7108" s="19"/>
      <c r="TGC7108" s="19"/>
      <c r="TGD7108" s="19"/>
      <c r="TGE7108" s="19"/>
      <c r="TGF7108" s="19"/>
      <c r="TGG7108" s="19"/>
      <c r="TGH7108" s="19"/>
      <c r="TGI7108" s="19"/>
      <c r="TGJ7108" s="19"/>
      <c r="TGK7108" s="19"/>
      <c r="TGL7108" s="19"/>
      <c r="TGM7108" s="19"/>
      <c r="TGN7108" s="19"/>
      <c r="TGO7108" s="19"/>
      <c r="TGP7108" s="19"/>
      <c r="TGQ7108" s="19"/>
      <c r="TGR7108" s="19"/>
      <c r="TGS7108" s="19"/>
      <c r="TGT7108" s="19"/>
      <c r="TGU7108" s="19"/>
      <c r="TGV7108" s="19"/>
      <c r="TGW7108" s="19"/>
      <c r="TGX7108" s="19"/>
      <c r="TGY7108" s="19"/>
      <c r="TGZ7108" s="19"/>
      <c r="THA7108" s="19"/>
      <c r="THB7108" s="19"/>
      <c r="THC7108" s="19"/>
      <c r="THD7108" s="19"/>
      <c r="THE7108" s="19"/>
      <c r="THF7108" s="19"/>
      <c r="THG7108" s="19"/>
      <c r="THH7108" s="19"/>
      <c r="THI7108" s="19"/>
      <c r="THJ7108" s="19"/>
      <c r="THK7108" s="19"/>
      <c r="THL7108" s="19"/>
      <c r="THM7108" s="19"/>
      <c r="THN7108" s="19"/>
      <c r="THO7108" s="19"/>
      <c r="THP7108" s="19"/>
      <c r="THQ7108" s="19"/>
      <c r="THR7108" s="19"/>
      <c r="THS7108" s="19"/>
      <c r="THT7108" s="19"/>
      <c r="THU7108" s="19"/>
      <c r="THV7108" s="19"/>
      <c r="THW7108" s="19"/>
      <c r="THX7108" s="19"/>
      <c r="THY7108" s="19"/>
      <c r="THZ7108" s="19"/>
      <c r="TIA7108" s="19"/>
      <c r="TIB7108" s="19"/>
      <c r="TIC7108" s="19"/>
      <c r="TID7108" s="19"/>
      <c r="TIE7108" s="19"/>
      <c r="TIF7108" s="19"/>
      <c r="TIG7108" s="19"/>
      <c r="TIH7108" s="19"/>
      <c r="TII7108" s="19"/>
      <c r="TIJ7108" s="19"/>
      <c r="TIK7108" s="19"/>
      <c r="TIL7108" s="19"/>
      <c r="TIM7108" s="19"/>
      <c r="TIN7108" s="19"/>
      <c r="TIO7108" s="19"/>
      <c r="TIP7108" s="19"/>
      <c r="TIQ7108" s="19"/>
      <c r="TIR7108" s="19"/>
      <c r="TIS7108" s="19"/>
      <c r="TIT7108" s="19"/>
      <c r="TIU7108" s="19"/>
      <c r="TIV7108" s="19"/>
      <c r="TIW7108" s="19"/>
      <c r="TIX7108" s="19"/>
      <c r="TIY7108" s="19"/>
      <c r="TIZ7108" s="19"/>
      <c r="TJA7108" s="19"/>
      <c r="TJB7108" s="19"/>
      <c r="TJC7108" s="19"/>
      <c r="TJD7108" s="19"/>
      <c r="TJE7108" s="19"/>
      <c r="TJF7108" s="19"/>
      <c r="TJG7108" s="19"/>
      <c r="TJH7108" s="19"/>
      <c r="TJI7108" s="19"/>
      <c r="TJJ7108" s="19"/>
      <c r="TJK7108" s="19"/>
      <c r="TJL7108" s="19"/>
      <c r="TJM7108" s="19"/>
      <c r="TJN7108" s="19"/>
      <c r="TJO7108" s="19"/>
      <c r="TJP7108" s="19"/>
      <c r="TJQ7108" s="19"/>
      <c r="TJR7108" s="19"/>
      <c r="TJS7108" s="19"/>
      <c r="TJT7108" s="19"/>
      <c r="TJU7108" s="19"/>
      <c r="TJV7108" s="19"/>
      <c r="TJW7108" s="19"/>
      <c r="TJX7108" s="19"/>
      <c r="TJY7108" s="19"/>
      <c r="TJZ7108" s="19"/>
      <c r="TKA7108" s="19"/>
      <c r="TKB7108" s="19"/>
      <c r="TKC7108" s="19"/>
      <c r="TKD7108" s="19"/>
      <c r="TKE7108" s="19"/>
      <c r="TKF7108" s="19"/>
      <c r="TKG7108" s="19"/>
      <c r="TKH7108" s="19"/>
      <c r="TKI7108" s="19"/>
      <c r="TKJ7108" s="19"/>
      <c r="TKK7108" s="19"/>
      <c r="TKL7108" s="19"/>
      <c r="TKM7108" s="19"/>
      <c r="TKN7108" s="19"/>
      <c r="TKO7108" s="19"/>
      <c r="TKP7108" s="19"/>
      <c r="TKQ7108" s="19"/>
      <c r="TKR7108" s="19"/>
      <c r="TKS7108" s="19"/>
      <c r="TKT7108" s="19"/>
      <c r="TKU7108" s="19"/>
      <c r="TKV7108" s="19"/>
      <c r="TKW7108" s="19"/>
      <c r="TKX7108" s="19"/>
      <c r="TKY7108" s="19"/>
      <c r="TKZ7108" s="19"/>
      <c r="TLA7108" s="19"/>
      <c r="TLB7108" s="19"/>
      <c r="TLC7108" s="19"/>
      <c r="TLD7108" s="19"/>
      <c r="TLE7108" s="19"/>
      <c r="TLF7108" s="19"/>
      <c r="TLG7108" s="19"/>
      <c r="TLH7108" s="19"/>
      <c r="TLI7108" s="19"/>
      <c r="TLJ7108" s="19"/>
      <c r="TLK7108" s="19"/>
      <c r="TLL7108" s="19"/>
      <c r="TLM7108" s="19"/>
      <c r="TLN7108" s="19"/>
      <c r="TLO7108" s="19"/>
      <c r="TLP7108" s="19"/>
      <c r="TLQ7108" s="19"/>
      <c r="TLR7108" s="19"/>
      <c r="TLS7108" s="19"/>
      <c r="TLT7108" s="19"/>
      <c r="TLU7108" s="19"/>
      <c r="TLV7108" s="19"/>
      <c r="TLW7108" s="19"/>
      <c r="TLX7108" s="19"/>
      <c r="TLY7108" s="19"/>
      <c r="TLZ7108" s="19"/>
      <c r="TMA7108" s="19"/>
      <c r="TMB7108" s="19"/>
      <c r="TMC7108" s="19"/>
      <c r="TMD7108" s="19"/>
      <c r="TME7108" s="19"/>
      <c r="TMF7108" s="19"/>
      <c r="TMG7108" s="19"/>
      <c r="TMH7108" s="19"/>
      <c r="TMI7108" s="19"/>
      <c r="TMJ7108" s="19"/>
      <c r="TMK7108" s="19"/>
      <c r="TML7108" s="19"/>
      <c r="TMM7108" s="19"/>
      <c r="TMN7108" s="19"/>
      <c r="TMO7108" s="19"/>
      <c r="TMP7108" s="19"/>
      <c r="TMQ7108" s="19"/>
      <c r="TMR7108" s="19"/>
      <c r="TMS7108" s="19"/>
      <c r="TMT7108" s="19"/>
      <c r="TMU7108" s="19"/>
      <c r="TMV7108" s="19"/>
      <c r="TMW7108" s="19"/>
      <c r="TMX7108" s="19"/>
      <c r="TMY7108" s="19"/>
      <c r="TMZ7108" s="19"/>
      <c r="TNA7108" s="19"/>
      <c r="TNB7108" s="19"/>
      <c r="TNC7108" s="19"/>
      <c r="TND7108" s="19"/>
      <c r="TNE7108" s="19"/>
      <c r="TNF7108" s="19"/>
      <c r="TNG7108" s="19"/>
      <c r="TNH7108" s="19"/>
      <c r="TNI7108" s="19"/>
      <c r="TNJ7108" s="19"/>
      <c r="TNK7108" s="19"/>
      <c r="TNL7108" s="19"/>
      <c r="TNM7108" s="19"/>
      <c r="TNN7108" s="19"/>
      <c r="TNO7108" s="19"/>
      <c r="TNP7108" s="19"/>
      <c r="TNQ7108" s="19"/>
      <c r="TNR7108" s="19"/>
      <c r="TNS7108" s="19"/>
      <c r="TNT7108" s="19"/>
      <c r="TNU7108" s="19"/>
      <c r="TNV7108" s="19"/>
      <c r="TNW7108" s="19"/>
      <c r="TNX7108" s="19"/>
      <c r="TNY7108" s="19"/>
      <c r="TNZ7108" s="19"/>
      <c r="TOA7108" s="19"/>
      <c r="TOB7108" s="19"/>
      <c r="TOC7108" s="19"/>
      <c r="TOD7108" s="19"/>
      <c r="TOE7108" s="19"/>
      <c r="TOF7108" s="19"/>
      <c r="TOG7108" s="19"/>
      <c r="TOH7108" s="19"/>
      <c r="TOI7108" s="19"/>
      <c r="TOJ7108" s="19"/>
      <c r="TOK7108" s="19"/>
      <c r="TOL7108" s="19"/>
      <c r="TOM7108" s="19"/>
      <c r="TON7108" s="19"/>
      <c r="TOO7108" s="19"/>
      <c r="TOP7108" s="19"/>
      <c r="TOQ7108" s="19"/>
      <c r="TOR7108" s="19"/>
      <c r="TOS7108" s="19"/>
      <c r="TOT7108" s="19"/>
      <c r="TOU7108" s="19"/>
      <c r="TOV7108" s="19"/>
      <c r="TOW7108" s="19"/>
      <c r="TOX7108" s="19"/>
      <c r="TOY7108" s="19"/>
      <c r="TOZ7108" s="19"/>
      <c r="TPA7108" s="19"/>
      <c r="TPB7108" s="19"/>
      <c r="TPC7108" s="19"/>
      <c r="TPD7108" s="19"/>
      <c r="TPE7108" s="19"/>
      <c r="TPF7108" s="19"/>
      <c r="TPG7108" s="19"/>
      <c r="TPH7108" s="19"/>
      <c r="TPI7108" s="19"/>
      <c r="TPJ7108" s="19"/>
      <c r="TPK7108" s="19"/>
      <c r="TPL7108" s="19"/>
      <c r="TPM7108" s="19"/>
      <c r="TPN7108" s="19"/>
      <c r="TPO7108" s="19"/>
      <c r="TPP7108" s="19"/>
      <c r="TPQ7108" s="19"/>
      <c r="TPR7108" s="19"/>
      <c r="TPS7108" s="19"/>
      <c r="TPT7108" s="19"/>
      <c r="TPU7108" s="19"/>
      <c r="TPV7108" s="19"/>
      <c r="TPW7108" s="19"/>
      <c r="TPX7108" s="19"/>
      <c r="TPY7108" s="19"/>
      <c r="TPZ7108" s="19"/>
      <c r="TQA7108" s="19"/>
      <c r="TQB7108" s="19"/>
      <c r="TQC7108" s="19"/>
      <c r="TQD7108" s="19"/>
      <c r="TQE7108" s="19"/>
      <c r="TQF7108" s="19"/>
      <c r="TQG7108" s="19"/>
      <c r="TQH7108" s="19"/>
      <c r="TQI7108" s="19"/>
      <c r="TQJ7108" s="19"/>
      <c r="TQK7108" s="19"/>
      <c r="TQL7108" s="19"/>
      <c r="TQM7108" s="19"/>
      <c r="TQN7108" s="19"/>
      <c r="TQO7108" s="19"/>
      <c r="TQP7108" s="19"/>
      <c r="TQQ7108" s="19"/>
      <c r="TQR7108" s="19"/>
      <c r="TQS7108" s="19"/>
      <c r="TQT7108" s="19"/>
      <c r="TQU7108" s="19"/>
      <c r="TQV7108" s="19"/>
      <c r="TQW7108" s="19"/>
      <c r="TQX7108" s="19"/>
      <c r="TQY7108" s="19"/>
      <c r="TQZ7108" s="19"/>
      <c r="TRA7108" s="19"/>
      <c r="TRB7108" s="19"/>
      <c r="TRC7108" s="19"/>
      <c r="TRD7108" s="19"/>
      <c r="TRE7108" s="19"/>
      <c r="TRF7108" s="19"/>
      <c r="TRG7108" s="19"/>
      <c r="TRH7108" s="19"/>
      <c r="TRI7108" s="19"/>
      <c r="TRJ7108" s="19"/>
      <c r="TRK7108" s="19"/>
      <c r="TRL7108" s="19"/>
      <c r="TRM7108" s="19"/>
      <c r="TRN7108" s="19"/>
      <c r="TRO7108" s="19"/>
      <c r="TRP7108" s="19"/>
      <c r="TRQ7108" s="19"/>
      <c r="TRR7108" s="19"/>
      <c r="TRS7108" s="19"/>
      <c r="TRT7108" s="19"/>
      <c r="TRU7108" s="19"/>
      <c r="TRV7108" s="19"/>
      <c r="TRW7108" s="19"/>
      <c r="TRX7108" s="19"/>
      <c r="TRY7108" s="19"/>
      <c r="TRZ7108" s="19"/>
      <c r="TSA7108" s="19"/>
      <c r="TSB7108" s="19"/>
      <c r="TSC7108" s="19"/>
      <c r="TSD7108" s="19"/>
      <c r="TSE7108" s="19"/>
      <c r="TSF7108" s="19"/>
      <c r="TSG7108" s="19"/>
      <c r="TSH7108" s="19"/>
      <c r="TSI7108" s="19"/>
      <c r="TSJ7108" s="19"/>
      <c r="TSK7108" s="19"/>
      <c r="TSL7108" s="19"/>
      <c r="TSM7108" s="19"/>
      <c r="TSN7108" s="19"/>
      <c r="TSO7108" s="19"/>
      <c r="TSP7108" s="19"/>
      <c r="TSQ7108" s="19"/>
      <c r="TSR7108" s="19"/>
      <c r="TSS7108" s="19"/>
      <c r="TST7108" s="19"/>
      <c r="TSU7108" s="19"/>
      <c r="TSV7108" s="19"/>
      <c r="TSW7108" s="19"/>
      <c r="TSX7108" s="19"/>
      <c r="TSY7108" s="19"/>
      <c r="TSZ7108" s="19"/>
      <c r="TTA7108" s="19"/>
      <c r="TTB7108" s="19"/>
      <c r="TTC7108" s="19"/>
      <c r="TTD7108" s="19"/>
      <c r="TTE7108" s="19"/>
      <c r="TTF7108" s="19"/>
      <c r="TTG7108" s="19"/>
      <c r="TTH7108" s="19"/>
      <c r="TTI7108" s="19"/>
      <c r="TTJ7108" s="19"/>
      <c r="TTK7108" s="19"/>
      <c r="TTL7108" s="19"/>
      <c r="TTM7108" s="19"/>
      <c r="TTN7108" s="19"/>
      <c r="TTO7108" s="19"/>
      <c r="TTP7108" s="19"/>
      <c r="TTQ7108" s="19"/>
      <c r="TTR7108" s="19"/>
      <c r="TTS7108" s="19"/>
      <c r="TTT7108" s="19"/>
      <c r="TTU7108" s="19"/>
      <c r="TTV7108" s="19"/>
      <c r="TTW7108" s="19"/>
      <c r="TTX7108" s="19"/>
      <c r="TTY7108" s="19"/>
      <c r="TTZ7108" s="19"/>
      <c r="TUA7108" s="19"/>
      <c r="TUB7108" s="19"/>
      <c r="TUC7108" s="19"/>
      <c r="TUD7108" s="19"/>
      <c r="TUE7108" s="19"/>
      <c r="TUF7108" s="19"/>
      <c r="TUG7108" s="19"/>
      <c r="TUH7108" s="19"/>
      <c r="TUI7108" s="19"/>
      <c r="TUJ7108" s="19"/>
      <c r="TUK7108" s="19"/>
      <c r="TUL7108" s="19"/>
      <c r="TUM7108" s="19"/>
      <c r="TUN7108" s="19"/>
      <c r="TUO7108" s="19"/>
      <c r="TUP7108" s="19"/>
      <c r="TUQ7108" s="19"/>
      <c r="TUR7108" s="19"/>
      <c r="TUS7108" s="19"/>
      <c r="TUT7108" s="19"/>
      <c r="TUU7108" s="19"/>
      <c r="TUV7108" s="19"/>
      <c r="TUW7108" s="19"/>
      <c r="TUX7108" s="19"/>
      <c r="TUY7108" s="19"/>
      <c r="TUZ7108" s="19"/>
      <c r="TVA7108" s="19"/>
      <c r="TVB7108" s="19"/>
      <c r="TVC7108" s="19"/>
      <c r="TVD7108" s="19"/>
      <c r="TVE7108" s="19"/>
      <c r="TVF7108" s="19"/>
      <c r="TVG7108" s="19"/>
      <c r="TVH7108" s="19"/>
      <c r="TVI7108" s="19"/>
      <c r="TVJ7108" s="19"/>
      <c r="TVK7108" s="19"/>
      <c r="TVL7108" s="19"/>
      <c r="TVM7108" s="19"/>
      <c r="TVN7108" s="19"/>
      <c r="TVO7108" s="19"/>
      <c r="TVP7108" s="19"/>
      <c r="TVQ7108" s="19"/>
      <c r="TVR7108" s="19"/>
      <c r="TVS7108" s="19"/>
      <c r="TVT7108" s="19"/>
      <c r="TVU7108" s="19"/>
      <c r="TVV7108" s="19"/>
      <c r="TVW7108" s="19"/>
      <c r="TVX7108" s="19"/>
      <c r="TVY7108" s="19"/>
      <c r="TVZ7108" s="19"/>
      <c r="TWA7108" s="19"/>
      <c r="TWB7108" s="19"/>
      <c r="TWC7108" s="19"/>
      <c r="TWD7108" s="19"/>
      <c r="TWE7108" s="19"/>
      <c r="TWF7108" s="19"/>
      <c r="TWG7108" s="19"/>
      <c r="TWH7108" s="19"/>
      <c r="TWI7108" s="19"/>
      <c r="TWJ7108" s="19"/>
      <c r="TWK7108" s="19"/>
      <c r="TWL7108" s="19"/>
      <c r="TWM7108" s="19"/>
      <c r="TWN7108" s="19"/>
      <c r="TWO7108" s="19"/>
      <c r="TWP7108" s="19"/>
      <c r="TWQ7108" s="19"/>
      <c r="TWR7108" s="19"/>
      <c r="TWS7108" s="19"/>
      <c r="TWT7108" s="19"/>
      <c r="TWU7108" s="19"/>
      <c r="TWV7108" s="19"/>
      <c r="TWW7108" s="19"/>
      <c r="TWX7108" s="19"/>
      <c r="TWY7108" s="19"/>
      <c r="TWZ7108" s="19"/>
      <c r="TXA7108" s="19"/>
      <c r="TXB7108" s="19"/>
      <c r="TXC7108" s="19"/>
      <c r="TXD7108" s="19"/>
      <c r="TXE7108" s="19"/>
      <c r="TXF7108" s="19"/>
      <c r="TXG7108" s="19"/>
      <c r="TXH7108" s="19"/>
      <c r="TXI7108" s="19"/>
      <c r="TXJ7108" s="19"/>
      <c r="TXK7108" s="19"/>
      <c r="TXL7108" s="19"/>
      <c r="TXM7108" s="19"/>
      <c r="TXN7108" s="19"/>
      <c r="TXO7108" s="19"/>
      <c r="TXP7108" s="19"/>
      <c r="TXQ7108" s="19"/>
      <c r="TXR7108" s="19"/>
      <c r="TXS7108" s="19"/>
      <c r="TXT7108" s="19"/>
      <c r="TXU7108" s="19"/>
      <c r="TXV7108" s="19"/>
      <c r="TXW7108" s="19"/>
      <c r="TXX7108" s="19"/>
      <c r="TXY7108" s="19"/>
      <c r="TXZ7108" s="19"/>
      <c r="TYA7108" s="19"/>
      <c r="TYB7108" s="19"/>
      <c r="TYC7108" s="19"/>
      <c r="TYD7108" s="19"/>
      <c r="TYE7108" s="19"/>
      <c r="TYF7108" s="19"/>
      <c r="TYG7108" s="19"/>
      <c r="TYH7108" s="19"/>
      <c r="TYI7108" s="19"/>
      <c r="TYJ7108" s="19"/>
      <c r="TYK7108" s="19"/>
      <c r="TYL7108" s="19"/>
      <c r="TYM7108" s="19"/>
      <c r="TYN7108" s="19"/>
      <c r="TYO7108" s="19"/>
      <c r="TYP7108" s="19"/>
      <c r="TYQ7108" s="19"/>
      <c r="TYR7108" s="19"/>
      <c r="TYS7108" s="19"/>
      <c r="TYT7108" s="19"/>
      <c r="TYU7108" s="19"/>
      <c r="TYV7108" s="19"/>
      <c r="TYW7108" s="19"/>
      <c r="TYX7108" s="19"/>
      <c r="TYY7108" s="19"/>
      <c r="TYZ7108" s="19"/>
      <c r="TZA7108" s="19"/>
      <c r="TZB7108" s="19"/>
      <c r="TZC7108" s="19"/>
      <c r="TZD7108" s="19"/>
      <c r="TZE7108" s="19"/>
      <c r="TZF7108" s="19"/>
      <c r="TZG7108" s="19"/>
      <c r="TZH7108" s="19"/>
      <c r="TZI7108" s="19"/>
      <c r="TZJ7108" s="19"/>
      <c r="TZK7108" s="19"/>
      <c r="TZL7108" s="19"/>
      <c r="TZM7108" s="19"/>
      <c r="TZN7108" s="19"/>
      <c r="TZO7108" s="19"/>
      <c r="TZP7108" s="19"/>
      <c r="TZQ7108" s="19"/>
      <c r="TZR7108" s="19"/>
      <c r="TZS7108" s="19"/>
      <c r="TZT7108" s="19"/>
      <c r="TZU7108" s="19"/>
      <c r="TZV7108" s="19"/>
      <c r="TZW7108" s="19"/>
      <c r="TZX7108" s="19"/>
      <c r="TZY7108" s="19"/>
      <c r="TZZ7108" s="19"/>
      <c r="UAA7108" s="19"/>
      <c r="UAB7108" s="19"/>
      <c r="UAC7108" s="19"/>
      <c r="UAD7108" s="19"/>
      <c r="UAE7108" s="19"/>
      <c r="UAF7108" s="19"/>
      <c r="UAG7108" s="19"/>
      <c r="UAH7108" s="19"/>
      <c r="UAI7108" s="19"/>
      <c r="UAJ7108" s="19"/>
      <c r="UAK7108" s="19"/>
      <c r="UAL7108" s="19"/>
      <c r="UAM7108" s="19"/>
      <c r="UAN7108" s="19"/>
      <c r="UAO7108" s="19"/>
      <c r="UAP7108" s="19"/>
      <c r="UAQ7108" s="19"/>
      <c r="UAR7108" s="19"/>
      <c r="UAS7108" s="19"/>
      <c r="UAT7108" s="19"/>
      <c r="UAU7108" s="19"/>
      <c r="UAV7108" s="19"/>
      <c r="UAW7108" s="19"/>
      <c r="UAX7108" s="19"/>
      <c r="UAY7108" s="19"/>
      <c r="UAZ7108" s="19"/>
      <c r="UBA7108" s="19"/>
      <c r="UBB7108" s="19"/>
      <c r="UBC7108" s="19"/>
      <c r="UBD7108" s="19"/>
      <c r="UBE7108" s="19"/>
      <c r="UBF7108" s="19"/>
      <c r="UBG7108" s="19"/>
      <c r="UBH7108" s="19"/>
      <c r="UBI7108" s="19"/>
      <c r="UBJ7108" s="19"/>
      <c r="UBK7108" s="19"/>
      <c r="UBL7108" s="19"/>
      <c r="UBM7108" s="19"/>
      <c r="UBN7108" s="19"/>
      <c r="UBO7108" s="19"/>
      <c r="UBP7108" s="19"/>
      <c r="UBQ7108" s="19"/>
      <c r="UBR7108" s="19"/>
      <c r="UBS7108" s="19"/>
      <c r="UBT7108" s="19"/>
      <c r="UBU7108" s="19"/>
      <c r="UBV7108" s="19"/>
      <c r="UBW7108" s="19"/>
      <c r="UBX7108" s="19"/>
      <c r="UBY7108" s="19"/>
      <c r="UBZ7108" s="19"/>
      <c r="UCA7108" s="19"/>
      <c r="UCB7108" s="19"/>
      <c r="UCC7108" s="19"/>
      <c r="UCD7108" s="19"/>
      <c r="UCE7108" s="19"/>
      <c r="UCF7108" s="19"/>
      <c r="UCG7108" s="19"/>
      <c r="UCH7108" s="19"/>
      <c r="UCI7108" s="19"/>
      <c r="UCJ7108" s="19"/>
      <c r="UCK7108" s="19"/>
      <c r="UCL7108" s="19"/>
      <c r="UCM7108" s="19"/>
      <c r="UCN7108" s="19"/>
      <c r="UCO7108" s="19"/>
      <c r="UCP7108" s="19"/>
      <c r="UCQ7108" s="19"/>
      <c r="UCR7108" s="19"/>
      <c r="UCS7108" s="19"/>
      <c r="UCT7108" s="19"/>
      <c r="UCU7108" s="19"/>
      <c r="UCV7108" s="19"/>
      <c r="UCW7108" s="19"/>
      <c r="UCX7108" s="19"/>
      <c r="UCY7108" s="19"/>
      <c r="UCZ7108" s="19"/>
      <c r="UDA7108" s="19"/>
      <c r="UDB7108" s="19"/>
      <c r="UDC7108" s="19"/>
      <c r="UDD7108" s="19"/>
      <c r="UDE7108" s="19"/>
      <c r="UDF7108" s="19"/>
      <c r="UDG7108" s="19"/>
      <c r="UDH7108" s="19"/>
      <c r="UDI7108" s="19"/>
      <c r="UDJ7108" s="19"/>
      <c r="UDK7108" s="19"/>
      <c r="UDL7108" s="19"/>
      <c r="UDM7108" s="19"/>
      <c r="UDN7108" s="19"/>
      <c r="UDO7108" s="19"/>
      <c r="UDP7108" s="19"/>
      <c r="UDQ7108" s="19"/>
      <c r="UDR7108" s="19"/>
      <c r="UDS7108" s="19"/>
      <c r="UDT7108" s="19"/>
      <c r="UDU7108" s="19"/>
      <c r="UDV7108" s="19"/>
      <c r="UDW7108" s="19"/>
      <c r="UDX7108" s="19"/>
      <c r="UDY7108" s="19"/>
      <c r="UDZ7108" s="19"/>
      <c r="UEA7108" s="19"/>
      <c r="UEB7108" s="19"/>
      <c r="UEC7108" s="19"/>
      <c r="UED7108" s="19"/>
      <c r="UEE7108" s="19"/>
      <c r="UEF7108" s="19"/>
      <c r="UEG7108" s="19"/>
      <c r="UEH7108" s="19"/>
      <c r="UEI7108" s="19"/>
      <c r="UEJ7108" s="19"/>
      <c r="UEK7108" s="19"/>
      <c r="UEL7108" s="19"/>
      <c r="UEM7108" s="19"/>
      <c r="UEN7108" s="19"/>
      <c r="UEO7108" s="19"/>
      <c r="UEP7108" s="19"/>
      <c r="UEQ7108" s="19"/>
      <c r="UER7108" s="19"/>
      <c r="UES7108" s="19"/>
      <c r="UET7108" s="19"/>
      <c r="UEU7108" s="19"/>
      <c r="UEV7108" s="19"/>
      <c r="UEW7108" s="19"/>
      <c r="UEX7108" s="19"/>
      <c r="UEY7108" s="19"/>
      <c r="UEZ7108" s="19"/>
      <c r="UFA7108" s="19"/>
      <c r="UFB7108" s="19"/>
      <c r="UFC7108" s="19"/>
      <c r="UFD7108" s="19"/>
      <c r="UFE7108" s="19"/>
      <c r="UFF7108" s="19"/>
      <c r="UFG7108" s="19"/>
      <c r="UFH7108" s="19"/>
      <c r="UFI7108" s="19"/>
      <c r="UFJ7108" s="19"/>
      <c r="UFK7108" s="19"/>
      <c r="UFL7108" s="19"/>
      <c r="UFM7108" s="19"/>
      <c r="UFN7108" s="19"/>
      <c r="UFO7108" s="19"/>
      <c r="UFP7108" s="19"/>
      <c r="UFQ7108" s="19"/>
      <c r="UFR7108" s="19"/>
      <c r="UFS7108" s="19"/>
      <c r="UFT7108" s="19"/>
      <c r="UFU7108" s="19"/>
      <c r="UFV7108" s="19"/>
      <c r="UFW7108" s="19"/>
      <c r="UFX7108" s="19"/>
      <c r="UFY7108" s="19"/>
      <c r="UFZ7108" s="19"/>
      <c r="UGA7108" s="19"/>
      <c r="UGB7108" s="19"/>
      <c r="UGC7108" s="19"/>
      <c r="UGD7108" s="19"/>
      <c r="UGE7108" s="19"/>
      <c r="UGF7108" s="19"/>
      <c r="UGG7108" s="19"/>
      <c r="UGH7108" s="19"/>
      <c r="UGI7108" s="19"/>
      <c r="UGJ7108" s="19"/>
      <c r="UGK7108" s="19"/>
      <c r="UGL7108" s="19"/>
      <c r="UGM7108" s="19"/>
      <c r="UGN7108" s="19"/>
      <c r="UGO7108" s="19"/>
      <c r="UGP7108" s="19"/>
      <c r="UGQ7108" s="19"/>
      <c r="UGR7108" s="19"/>
      <c r="UGS7108" s="19"/>
      <c r="UGT7108" s="19"/>
      <c r="UGU7108" s="19"/>
      <c r="UGV7108" s="19"/>
      <c r="UGW7108" s="19"/>
      <c r="UGX7108" s="19"/>
      <c r="UGY7108" s="19"/>
      <c r="UGZ7108" s="19"/>
      <c r="UHA7108" s="19"/>
      <c r="UHB7108" s="19"/>
      <c r="UHC7108" s="19"/>
      <c r="UHD7108" s="19"/>
      <c r="UHE7108" s="19"/>
      <c r="UHF7108" s="19"/>
      <c r="UHG7108" s="19"/>
      <c r="UHH7108" s="19"/>
      <c r="UHI7108" s="19"/>
      <c r="UHJ7108" s="19"/>
      <c r="UHK7108" s="19"/>
      <c r="UHL7108" s="19"/>
      <c r="UHM7108" s="19"/>
      <c r="UHN7108" s="19"/>
      <c r="UHO7108" s="19"/>
      <c r="UHP7108" s="19"/>
      <c r="UHQ7108" s="19"/>
      <c r="UHR7108" s="19"/>
      <c r="UHS7108" s="19"/>
      <c r="UHT7108" s="19"/>
      <c r="UHU7108" s="19"/>
      <c r="UHV7108" s="19"/>
      <c r="UHW7108" s="19"/>
      <c r="UHX7108" s="19"/>
      <c r="UHY7108" s="19"/>
      <c r="UHZ7108" s="19"/>
      <c r="UIA7108" s="19"/>
      <c r="UIB7108" s="19"/>
      <c r="UIC7108" s="19"/>
      <c r="UID7108" s="19"/>
      <c r="UIE7108" s="19"/>
      <c r="UIF7108" s="19"/>
      <c r="UIG7108" s="19"/>
      <c r="UIH7108" s="19"/>
      <c r="UII7108" s="19"/>
      <c r="UIJ7108" s="19"/>
      <c r="UIK7108" s="19"/>
      <c r="UIL7108" s="19"/>
      <c r="UIM7108" s="19"/>
      <c r="UIN7108" s="19"/>
      <c r="UIO7108" s="19"/>
      <c r="UIP7108" s="19"/>
      <c r="UIQ7108" s="19"/>
      <c r="UIR7108" s="19"/>
      <c r="UIS7108" s="19"/>
      <c r="UIT7108" s="19"/>
      <c r="UIU7108" s="19"/>
      <c r="UIV7108" s="19"/>
      <c r="UIW7108" s="19"/>
      <c r="UIX7108" s="19"/>
      <c r="UIY7108" s="19"/>
      <c r="UIZ7108" s="19"/>
      <c r="UJA7108" s="19"/>
      <c r="UJB7108" s="19"/>
      <c r="UJC7108" s="19"/>
      <c r="UJD7108" s="19"/>
      <c r="UJE7108" s="19"/>
      <c r="UJF7108" s="19"/>
      <c r="UJG7108" s="19"/>
      <c r="UJH7108" s="19"/>
      <c r="UJI7108" s="19"/>
      <c r="UJJ7108" s="19"/>
      <c r="UJK7108" s="19"/>
      <c r="UJL7108" s="19"/>
      <c r="UJM7108" s="19"/>
      <c r="UJN7108" s="19"/>
      <c r="UJO7108" s="19"/>
      <c r="UJP7108" s="19"/>
      <c r="UJQ7108" s="19"/>
      <c r="UJR7108" s="19"/>
      <c r="UJS7108" s="19"/>
      <c r="UJT7108" s="19"/>
      <c r="UJU7108" s="19"/>
      <c r="UJV7108" s="19"/>
      <c r="UJW7108" s="19"/>
      <c r="UJX7108" s="19"/>
      <c r="UJY7108" s="19"/>
      <c r="UJZ7108" s="19"/>
      <c r="UKA7108" s="19"/>
      <c r="UKB7108" s="19"/>
      <c r="UKC7108" s="19"/>
      <c r="UKD7108" s="19"/>
      <c r="UKE7108" s="19"/>
      <c r="UKF7108" s="19"/>
      <c r="UKG7108" s="19"/>
      <c r="UKH7108" s="19"/>
      <c r="UKI7108" s="19"/>
      <c r="UKJ7108" s="19"/>
      <c r="UKK7108" s="19"/>
      <c r="UKL7108" s="19"/>
      <c r="UKM7108" s="19"/>
      <c r="UKN7108" s="19"/>
      <c r="UKO7108" s="19"/>
      <c r="UKP7108" s="19"/>
      <c r="UKQ7108" s="19"/>
      <c r="UKR7108" s="19"/>
      <c r="UKS7108" s="19"/>
      <c r="UKT7108" s="19"/>
      <c r="UKU7108" s="19"/>
      <c r="UKV7108" s="19"/>
      <c r="UKW7108" s="19"/>
      <c r="UKX7108" s="19"/>
      <c r="UKY7108" s="19"/>
      <c r="UKZ7108" s="19"/>
      <c r="ULA7108" s="19"/>
      <c r="ULB7108" s="19"/>
      <c r="ULC7108" s="19"/>
      <c r="ULD7108" s="19"/>
      <c r="ULE7108" s="19"/>
      <c r="ULF7108" s="19"/>
      <c r="ULG7108" s="19"/>
      <c r="ULH7108" s="19"/>
      <c r="ULI7108" s="19"/>
      <c r="ULJ7108" s="19"/>
      <c r="ULK7108" s="19"/>
      <c r="ULL7108" s="19"/>
      <c r="ULM7108" s="19"/>
      <c r="ULN7108" s="19"/>
      <c r="ULO7108" s="19"/>
      <c r="ULP7108" s="19"/>
      <c r="ULQ7108" s="19"/>
      <c r="ULR7108" s="19"/>
      <c r="ULS7108" s="19"/>
      <c r="ULT7108" s="19"/>
      <c r="ULU7108" s="19"/>
      <c r="ULV7108" s="19"/>
      <c r="ULW7108" s="19"/>
      <c r="ULX7108" s="19"/>
      <c r="ULY7108" s="19"/>
      <c r="ULZ7108" s="19"/>
      <c r="UMA7108" s="19"/>
      <c r="UMB7108" s="19"/>
      <c r="UMC7108" s="19"/>
      <c r="UMD7108" s="19"/>
      <c r="UME7108" s="19"/>
      <c r="UMF7108" s="19"/>
      <c r="UMG7108" s="19"/>
      <c r="UMH7108" s="19"/>
      <c r="UMI7108" s="19"/>
      <c r="UMJ7108" s="19"/>
      <c r="UMK7108" s="19"/>
      <c r="UML7108" s="19"/>
      <c r="UMM7108" s="19"/>
      <c r="UMN7108" s="19"/>
      <c r="UMO7108" s="19"/>
      <c r="UMP7108" s="19"/>
      <c r="UMQ7108" s="19"/>
      <c r="UMR7108" s="19"/>
      <c r="UMS7108" s="19"/>
      <c r="UMT7108" s="19"/>
      <c r="UMU7108" s="19"/>
      <c r="UMV7108" s="19"/>
      <c r="UMW7108" s="19"/>
      <c r="UMX7108" s="19"/>
      <c r="UMY7108" s="19"/>
      <c r="UMZ7108" s="19"/>
      <c r="UNA7108" s="19"/>
      <c r="UNB7108" s="19"/>
      <c r="UNC7108" s="19"/>
      <c r="UND7108" s="19"/>
      <c r="UNE7108" s="19"/>
      <c r="UNF7108" s="19"/>
      <c r="UNG7108" s="19"/>
      <c r="UNH7108" s="19"/>
      <c r="UNI7108" s="19"/>
      <c r="UNJ7108" s="19"/>
      <c r="UNK7108" s="19"/>
      <c r="UNL7108" s="19"/>
      <c r="UNM7108" s="19"/>
      <c r="UNN7108" s="19"/>
      <c r="UNO7108" s="19"/>
      <c r="UNP7108" s="19"/>
      <c r="UNQ7108" s="19"/>
      <c r="UNR7108" s="19"/>
      <c r="UNS7108" s="19"/>
      <c r="UNT7108" s="19"/>
      <c r="UNU7108" s="19"/>
      <c r="UNV7108" s="19"/>
      <c r="UNW7108" s="19"/>
      <c r="UNX7108" s="19"/>
      <c r="UNY7108" s="19"/>
      <c r="UNZ7108" s="19"/>
      <c r="UOA7108" s="19"/>
      <c r="UOB7108" s="19"/>
      <c r="UOC7108" s="19"/>
      <c r="UOD7108" s="19"/>
      <c r="UOE7108" s="19"/>
      <c r="UOF7108" s="19"/>
      <c r="UOG7108" s="19"/>
      <c r="UOH7108" s="19"/>
      <c r="UOI7108" s="19"/>
      <c r="UOJ7108" s="19"/>
      <c r="UOK7108" s="19"/>
      <c r="UOL7108" s="19"/>
      <c r="UOM7108" s="19"/>
      <c r="UON7108" s="19"/>
      <c r="UOO7108" s="19"/>
      <c r="UOP7108" s="19"/>
      <c r="UOQ7108" s="19"/>
      <c r="UOR7108" s="19"/>
      <c r="UOS7108" s="19"/>
      <c r="UOT7108" s="19"/>
      <c r="UOU7108" s="19"/>
      <c r="UOV7108" s="19"/>
      <c r="UOW7108" s="19"/>
      <c r="UOX7108" s="19"/>
      <c r="UOY7108" s="19"/>
      <c r="UOZ7108" s="19"/>
      <c r="UPA7108" s="19"/>
      <c r="UPB7108" s="19"/>
      <c r="UPC7108" s="19"/>
      <c r="UPD7108" s="19"/>
      <c r="UPE7108" s="19"/>
      <c r="UPF7108" s="19"/>
      <c r="UPG7108" s="19"/>
      <c r="UPH7108" s="19"/>
      <c r="UPI7108" s="19"/>
      <c r="UPJ7108" s="19"/>
      <c r="UPK7108" s="19"/>
      <c r="UPL7108" s="19"/>
      <c r="UPM7108" s="19"/>
      <c r="UPN7108" s="19"/>
      <c r="UPO7108" s="19"/>
      <c r="UPP7108" s="19"/>
      <c r="UPQ7108" s="19"/>
      <c r="UPR7108" s="19"/>
      <c r="UPS7108" s="19"/>
      <c r="UPT7108" s="19"/>
      <c r="UPU7108" s="19"/>
      <c r="UPV7108" s="19"/>
      <c r="UPW7108" s="19"/>
      <c r="UPX7108" s="19"/>
      <c r="UPY7108" s="19"/>
      <c r="UPZ7108" s="19"/>
      <c r="UQA7108" s="19"/>
      <c r="UQB7108" s="19"/>
      <c r="UQC7108" s="19"/>
      <c r="UQD7108" s="19"/>
      <c r="UQE7108" s="19"/>
      <c r="UQF7108" s="19"/>
      <c r="UQG7108" s="19"/>
      <c r="UQH7108" s="19"/>
      <c r="UQI7108" s="19"/>
      <c r="UQJ7108" s="19"/>
      <c r="UQK7108" s="19"/>
      <c r="UQL7108" s="19"/>
      <c r="UQM7108" s="19"/>
      <c r="UQN7108" s="19"/>
      <c r="UQO7108" s="19"/>
      <c r="UQP7108" s="19"/>
      <c r="UQQ7108" s="19"/>
      <c r="UQR7108" s="19"/>
      <c r="UQS7108" s="19"/>
      <c r="UQT7108" s="19"/>
      <c r="UQU7108" s="19"/>
      <c r="UQV7108" s="19"/>
      <c r="UQW7108" s="19"/>
      <c r="UQX7108" s="19"/>
      <c r="UQY7108" s="19"/>
      <c r="UQZ7108" s="19"/>
      <c r="URA7108" s="19"/>
      <c r="URB7108" s="19"/>
      <c r="URC7108" s="19"/>
      <c r="URD7108" s="19"/>
      <c r="URE7108" s="19"/>
      <c r="URF7108" s="19"/>
      <c r="URG7108" s="19"/>
      <c r="URH7108" s="19"/>
      <c r="URI7108" s="19"/>
      <c r="URJ7108" s="19"/>
      <c r="URK7108" s="19"/>
      <c r="URL7108" s="19"/>
      <c r="URM7108" s="19"/>
      <c r="URN7108" s="19"/>
      <c r="URO7108" s="19"/>
      <c r="URP7108" s="19"/>
      <c r="URQ7108" s="19"/>
      <c r="URR7108" s="19"/>
      <c r="URS7108" s="19"/>
      <c r="URT7108" s="19"/>
      <c r="URU7108" s="19"/>
      <c r="URV7108" s="19"/>
      <c r="URW7108" s="19"/>
      <c r="URX7108" s="19"/>
      <c r="URY7108" s="19"/>
      <c r="URZ7108" s="19"/>
      <c r="USA7108" s="19"/>
      <c r="USB7108" s="19"/>
      <c r="USC7108" s="19"/>
      <c r="USD7108" s="19"/>
      <c r="USE7108" s="19"/>
      <c r="USF7108" s="19"/>
      <c r="USG7108" s="19"/>
      <c r="USH7108" s="19"/>
      <c r="USI7108" s="19"/>
      <c r="USJ7108" s="19"/>
      <c r="USK7108" s="19"/>
      <c r="USL7108" s="19"/>
      <c r="USM7108" s="19"/>
      <c r="USN7108" s="19"/>
      <c r="USO7108" s="19"/>
      <c r="USP7108" s="19"/>
      <c r="USQ7108" s="19"/>
      <c r="USR7108" s="19"/>
      <c r="USS7108" s="19"/>
      <c r="UST7108" s="19"/>
      <c r="USU7108" s="19"/>
      <c r="USV7108" s="19"/>
      <c r="USW7108" s="19"/>
      <c r="USX7108" s="19"/>
      <c r="USY7108" s="19"/>
      <c r="USZ7108" s="19"/>
      <c r="UTA7108" s="19"/>
      <c r="UTB7108" s="19"/>
      <c r="UTC7108" s="19"/>
      <c r="UTD7108" s="19"/>
      <c r="UTE7108" s="19"/>
      <c r="UTF7108" s="19"/>
      <c r="UTG7108" s="19"/>
      <c r="UTH7108" s="19"/>
      <c r="UTI7108" s="19"/>
      <c r="UTJ7108" s="19"/>
      <c r="UTK7108" s="19"/>
      <c r="UTL7108" s="19"/>
      <c r="UTM7108" s="19"/>
      <c r="UTN7108" s="19"/>
      <c r="UTO7108" s="19"/>
      <c r="UTP7108" s="19"/>
      <c r="UTQ7108" s="19"/>
      <c r="UTR7108" s="19"/>
      <c r="UTS7108" s="19"/>
      <c r="UTT7108" s="19"/>
      <c r="UTU7108" s="19"/>
      <c r="UTV7108" s="19"/>
      <c r="UTW7108" s="19"/>
      <c r="UTX7108" s="19"/>
      <c r="UTY7108" s="19"/>
      <c r="UTZ7108" s="19"/>
      <c r="UUA7108" s="19"/>
      <c r="UUB7108" s="19"/>
      <c r="UUC7108" s="19"/>
      <c r="UUD7108" s="19"/>
      <c r="UUE7108" s="19"/>
      <c r="UUF7108" s="19"/>
      <c r="UUG7108" s="19"/>
      <c r="UUH7108" s="19"/>
      <c r="UUI7108" s="19"/>
      <c r="UUJ7108" s="19"/>
      <c r="UUK7108" s="19"/>
      <c r="UUL7108" s="19"/>
      <c r="UUM7108" s="19"/>
      <c r="UUN7108" s="19"/>
      <c r="UUO7108" s="19"/>
      <c r="UUP7108" s="19"/>
      <c r="UUQ7108" s="19"/>
      <c r="UUR7108" s="19"/>
      <c r="UUS7108" s="19"/>
      <c r="UUT7108" s="19"/>
      <c r="UUU7108" s="19"/>
      <c r="UUV7108" s="19"/>
      <c r="UUW7108" s="19"/>
      <c r="UUX7108" s="19"/>
      <c r="UUY7108" s="19"/>
      <c r="UUZ7108" s="19"/>
      <c r="UVA7108" s="19"/>
      <c r="UVB7108" s="19"/>
      <c r="UVC7108" s="19"/>
      <c r="UVD7108" s="19"/>
      <c r="UVE7108" s="19"/>
      <c r="UVF7108" s="19"/>
      <c r="UVG7108" s="19"/>
      <c r="UVH7108" s="19"/>
      <c r="UVI7108" s="19"/>
      <c r="UVJ7108" s="19"/>
      <c r="UVK7108" s="19"/>
      <c r="UVL7108" s="19"/>
      <c r="UVM7108" s="19"/>
      <c r="UVN7108" s="19"/>
      <c r="UVO7108" s="19"/>
      <c r="UVP7108" s="19"/>
      <c r="UVQ7108" s="19"/>
      <c r="UVR7108" s="19"/>
      <c r="UVS7108" s="19"/>
      <c r="UVT7108" s="19"/>
      <c r="UVU7108" s="19"/>
      <c r="UVV7108" s="19"/>
      <c r="UVW7108" s="19"/>
      <c r="UVX7108" s="19"/>
      <c r="UVY7108" s="19"/>
      <c r="UVZ7108" s="19"/>
      <c r="UWA7108" s="19"/>
      <c r="UWB7108" s="19"/>
      <c r="UWC7108" s="19"/>
      <c r="UWD7108" s="19"/>
      <c r="UWE7108" s="19"/>
      <c r="UWF7108" s="19"/>
      <c r="UWG7108" s="19"/>
      <c r="UWH7108" s="19"/>
      <c r="UWI7108" s="19"/>
      <c r="UWJ7108" s="19"/>
      <c r="UWK7108" s="19"/>
      <c r="UWL7108" s="19"/>
      <c r="UWM7108" s="19"/>
      <c r="UWN7108" s="19"/>
      <c r="UWO7108" s="19"/>
      <c r="UWP7108" s="19"/>
      <c r="UWQ7108" s="19"/>
      <c r="UWR7108" s="19"/>
      <c r="UWS7108" s="19"/>
      <c r="UWT7108" s="19"/>
      <c r="UWU7108" s="19"/>
      <c r="UWV7108" s="19"/>
      <c r="UWW7108" s="19"/>
      <c r="UWX7108" s="19"/>
      <c r="UWY7108" s="19"/>
      <c r="UWZ7108" s="19"/>
      <c r="UXA7108" s="19"/>
      <c r="UXB7108" s="19"/>
      <c r="UXC7108" s="19"/>
      <c r="UXD7108" s="19"/>
      <c r="UXE7108" s="19"/>
      <c r="UXF7108" s="19"/>
      <c r="UXG7108" s="19"/>
      <c r="UXH7108" s="19"/>
      <c r="UXI7108" s="19"/>
      <c r="UXJ7108" s="19"/>
      <c r="UXK7108" s="19"/>
      <c r="UXL7108" s="19"/>
      <c r="UXM7108" s="19"/>
      <c r="UXN7108" s="19"/>
      <c r="UXO7108" s="19"/>
      <c r="UXP7108" s="19"/>
      <c r="UXQ7108" s="19"/>
      <c r="UXR7108" s="19"/>
      <c r="UXS7108" s="19"/>
      <c r="UXT7108" s="19"/>
      <c r="UXU7108" s="19"/>
      <c r="UXV7108" s="19"/>
      <c r="UXW7108" s="19"/>
      <c r="UXX7108" s="19"/>
      <c r="UXY7108" s="19"/>
      <c r="UXZ7108" s="19"/>
      <c r="UYA7108" s="19"/>
      <c r="UYB7108" s="19"/>
      <c r="UYC7108" s="19"/>
      <c r="UYD7108" s="19"/>
      <c r="UYE7108" s="19"/>
      <c r="UYF7108" s="19"/>
      <c r="UYG7108" s="19"/>
      <c r="UYH7108" s="19"/>
      <c r="UYI7108" s="19"/>
      <c r="UYJ7108" s="19"/>
      <c r="UYK7108" s="19"/>
      <c r="UYL7108" s="19"/>
      <c r="UYM7108" s="19"/>
      <c r="UYN7108" s="19"/>
      <c r="UYO7108" s="19"/>
      <c r="UYP7108" s="19"/>
      <c r="UYQ7108" s="19"/>
      <c r="UYR7108" s="19"/>
      <c r="UYS7108" s="19"/>
      <c r="UYT7108" s="19"/>
      <c r="UYU7108" s="19"/>
      <c r="UYV7108" s="19"/>
      <c r="UYW7108" s="19"/>
      <c r="UYX7108" s="19"/>
      <c r="UYY7108" s="19"/>
      <c r="UYZ7108" s="19"/>
      <c r="UZA7108" s="19"/>
      <c r="UZB7108" s="19"/>
      <c r="UZC7108" s="19"/>
      <c r="UZD7108" s="19"/>
      <c r="UZE7108" s="19"/>
      <c r="UZF7108" s="19"/>
      <c r="UZG7108" s="19"/>
      <c r="UZH7108" s="19"/>
      <c r="UZI7108" s="19"/>
      <c r="UZJ7108" s="19"/>
      <c r="UZK7108" s="19"/>
      <c r="UZL7108" s="19"/>
      <c r="UZM7108" s="19"/>
      <c r="UZN7108" s="19"/>
      <c r="UZO7108" s="19"/>
      <c r="UZP7108" s="19"/>
      <c r="UZQ7108" s="19"/>
      <c r="UZR7108" s="19"/>
      <c r="UZS7108" s="19"/>
      <c r="UZT7108" s="19"/>
      <c r="UZU7108" s="19"/>
      <c r="UZV7108" s="19"/>
      <c r="UZW7108" s="19"/>
      <c r="UZX7108" s="19"/>
      <c r="UZY7108" s="19"/>
      <c r="UZZ7108" s="19"/>
      <c r="VAA7108" s="19"/>
      <c r="VAB7108" s="19"/>
      <c r="VAC7108" s="19"/>
      <c r="VAD7108" s="19"/>
      <c r="VAE7108" s="19"/>
      <c r="VAF7108" s="19"/>
      <c r="VAG7108" s="19"/>
      <c r="VAH7108" s="19"/>
      <c r="VAI7108" s="19"/>
      <c r="VAJ7108" s="19"/>
      <c r="VAK7108" s="19"/>
      <c r="VAL7108" s="19"/>
      <c r="VAM7108" s="19"/>
      <c r="VAN7108" s="19"/>
      <c r="VAO7108" s="19"/>
      <c r="VAP7108" s="19"/>
      <c r="VAQ7108" s="19"/>
      <c r="VAR7108" s="19"/>
      <c r="VAS7108" s="19"/>
      <c r="VAT7108" s="19"/>
      <c r="VAU7108" s="19"/>
      <c r="VAV7108" s="19"/>
      <c r="VAW7108" s="19"/>
      <c r="VAX7108" s="19"/>
      <c r="VAY7108" s="19"/>
      <c r="VAZ7108" s="19"/>
      <c r="VBA7108" s="19"/>
      <c r="VBB7108" s="19"/>
      <c r="VBC7108" s="19"/>
      <c r="VBD7108" s="19"/>
      <c r="VBE7108" s="19"/>
      <c r="VBF7108" s="19"/>
      <c r="VBG7108" s="19"/>
      <c r="VBH7108" s="19"/>
      <c r="VBI7108" s="19"/>
      <c r="VBJ7108" s="19"/>
      <c r="VBK7108" s="19"/>
      <c r="VBL7108" s="19"/>
      <c r="VBM7108" s="19"/>
      <c r="VBN7108" s="19"/>
      <c r="VBO7108" s="19"/>
      <c r="VBP7108" s="19"/>
      <c r="VBQ7108" s="19"/>
      <c r="VBR7108" s="19"/>
      <c r="VBS7108" s="19"/>
      <c r="VBT7108" s="19"/>
      <c r="VBU7108" s="19"/>
      <c r="VBV7108" s="19"/>
      <c r="VBW7108" s="19"/>
      <c r="VBX7108" s="19"/>
      <c r="VBY7108" s="19"/>
      <c r="VBZ7108" s="19"/>
      <c r="VCA7108" s="19"/>
      <c r="VCB7108" s="19"/>
      <c r="VCC7108" s="19"/>
      <c r="VCD7108" s="19"/>
      <c r="VCE7108" s="19"/>
      <c r="VCF7108" s="19"/>
      <c r="VCG7108" s="19"/>
      <c r="VCH7108" s="19"/>
      <c r="VCI7108" s="19"/>
      <c r="VCJ7108" s="19"/>
      <c r="VCK7108" s="19"/>
      <c r="VCL7108" s="19"/>
      <c r="VCM7108" s="19"/>
      <c r="VCN7108" s="19"/>
      <c r="VCO7108" s="19"/>
      <c r="VCP7108" s="19"/>
      <c r="VCQ7108" s="19"/>
      <c r="VCR7108" s="19"/>
      <c r="VCS7108" s="19"/>
      <c r="VCT7108" s="19"/>
      <c r="VCU7108" s="19"/>
      <c r="VCV7108" s="19"/>
      <c r="VCW7108" s="19"/>
      <c r="VCX7108" s="19"/>
      <c r="VCY7108" s="19"/>
      <c r="VCZ7108" s="19"/>
      <c r="VDA7108" s="19"/>
      <c r="VDB7108" s="19"/>
      <c r="VDC7108" s="19"/>
      <c r="VDD7108" s="19"/>
      <c r="VDE7108" s="19"/>
      <c r="VDF7108" s="19"/>
      <c r="VDG7108" s="19"/>
      <c r="VDH7108" s="19"/>
      <c r="VDI7108" s="19"/>
      <c r="VDJ7108" s="19"/>
      <c r="VDK7108" s="19"/>
      <c r="VDL7108" s="19"/>
      <c r="VDM7108" s="19"/>
      <c r="VDN7108" s="19"/>
      <c r="VDO7108" s="19"/>
      <c r="VDP7108" s="19"/>
      <c r="VDQ7108" s="19"/>
      <c r="VDR7108" s="19"/>
      <c r="VDS7108" s="19"/>
      <c r="VDT7108" s="19"/>
      <c r="VDU7108" s="19"/>
      <c r="VDV7108" s="19"/>
      <c r="VDW7108" s="19"/>
      <c r="VDX7108" s="19"/>
      <c r="VDY7108" s="19"/>
      <c r="VDZ7108" s="19"/>
      <c r="VEA7108" s="19"/>
      <c r="VEB7108" s="19"/>
      <c r="VEC7108" s="19"/>
      <c r="VED7108" s="19"/>
      <c r="VEE7108" s="19"/>
      <c r="VEF7108" s="19"/>
      <c r="VEG7108" s="19"/>
      <c r="VEH7108" s="19"/>
      <c r="VEI7108" s="19"/>
      <c r="VEJ7108" s="19"/>
      <c r="VEK7108" s="19"/>
      <c r="VEL7108" s="19"/>
      <c r="VEM7108" s="19"/>
      <c r="VEN7108" s="19"/>
      <c r="VEO7108" s="19"/>
      <c r="VEP7108" s="19"/>
      <c r="VEQ7108" s="19"/>
      <c r="VER7108" s="19"/>
      <c r="VES7108" s="19"/>
      <c r="VET7108" s="19"/>
      <c r="VEU7108" s="19"/>
      <c r="VEV7108" s="19"/>
      <c r="VEW7108" s="19"/>
      <c r="VEX7108" s="19"/>
      <c r="VEY7108" s="19"/>
      <c r="VEZ7108" s="19"/>
      <c r="VFA7108" s="19"/>
      <c r="VFB7108" s="19"/>
      <c r="VFC7108" s="19"/>
      <c r="VFD7108" s="19"/>
      <c r="VFE7108" s="19"/>
      <c r="VFF7108" s="19"/>
      <c r="VFG7108" s="19"/>
      <c r="VFH7108" s="19"/>
      <c r="VFI7108" s="19"/>
      <c r="VFJ7108" s="19"/>
      <c r="VFK7108" s="19"/>
      <c r="VFL7108" s="19"/>
      <c r="VFM7108" s="19"/>
      <c r="VFN7108" s="19"/>
      <c r="VFO7108" s="19"/>
      <c r="VFP7108" s="19"/>
      <c r="VFQ7108" s="19"/>
      <c r="VFR7108" s="19"/>
      <c r="VFS7108" s="19"/>
      <c r="VFT7108" s="19"/>
      <c r="VFU7108" s="19"/>
      <c r="VFV7108" s="19"/>
      <c r="VFW7108" s="19"/>
      <c r="VFX7108" s="19"/>
      <c r="VFY7108" s="19"/>
      <c r="VFZ7108" s="19"/>
      <c r="VGA7108" s="19"/>
      <c r="VGB7108" s="19"/>
      <c r="VGC7108" s="19"/>
      <c r="VGD7108" s="19"/>
      <c r="VGE7108" s="19"/>
      <c r="VGF7108" s="19"/>
      <c r="VGG7108" s="19"/>
      <c r="VGH7108" s="19"/>
      <c r="VGI7108" s="19"/>
      <c r="VGJ7108" s="19"/>
      <c r="VGK7108" s="19"/>
      <c r="VGL7108" s="19"/>
      <c r="VGM7108" s="19"/>
      <c r="VGN7108" s="19"/>
      <c r="VGO7108" s="19"/>
      <c r="VGP7108" s="19"/>
      <c r="VGQ7108" s="19"/>
      <c r="VGR7108" s="19"/>
      <c r="VGS7108" s="19"/>
      <c r="VGT7108" s="19"/>
      <c r="VGU7108" s="19"/>
      <c r="VGV7108" s="19"/>
      <c r="VGW7108" s="19"/>
      <c r="VGX7108" s="19"/>
      <c r="VGY7108" s="19"/>
      <c r="VGZ7108" s="19"/>
      <c r="VHA7108" s="19"/>
      <c r="VHB7108" s="19"/>
      <c r="VHC7108" s="19"/>
      <c r="VHD7108" s="19"/>
      <c r="VHE7108" s="19"/>
      <c r="VHF7108" s="19"/>
      <c r="VHG7108" s="19"/>
      <c r="VHH7108" s="19"/>
      <c r="VHI7108" s="19"/>
      <c r="VHJ7108" s="19"/>
      <c r="VHK7108" s="19"/>
      <c r="VHL7108" s="19"/>
      <c r="VHM7108" s="19"/>
      <c r="VHN7108" s="19"/>
      <c r="VHO7108" s="19"/>
      <c r="VHP7108" s="19"/>
      <c r="VHQ7108" s="19"/>
      <c r="VHR7108" s="19"/>
      <c r="VHS7108" s="19"/>
      <c r="VHT7108" s="19"/>
      <c r="VHU7108" s="19"/>
      <c r="VHV7108" s="19"/>
      <c r="VHW7108" s="19"/>
      <c r="VHX7108" s="19"/>
      <c r="VHY7108" s="19"/>
      <c r="VHZ7108" s="19"/>
      <c r="VIA7108" s="19"/>
      <c r="VIB7108" s="19"/>
      <c r="VIC7108" s="19"/>
      <c r="VID7108" s="19"/>
      <c r="VIE7108" s="19"/>
      <c r="VIF7108" s="19"/>
      <c r="VIG7108" s="19"/>
      <c r="VIH7108" s="19"/>
      <c r="VII7108" s="19"/>
      <c r="VIJ7108" s="19"/>
      <c r="VIK7108" s="19"/>
      <c r="VIL7108" s="19"/>
      <c r="VIM7108" s="19"/>
      <c r="VIN7108" s="19"/>
      <c r="VIO7108" s="19"/>
      <c r="VIP7108" s="19"/>
      <c r="VIQ7108" s="19"/>
      <c r="VIR7108" s="19"/>
      <c r="VIS7108" s="19"/>
      <c r="VIT7108" s="19"/>
      <c r="VIU7108" s="19"/>
      <c r="VIV7108" s="19"/>
      <c r="VIW7108" s="19"/>
      <c r="VIX7108" s="19"/>
      <c r="VIY7108" s="19"/>
      <c r="VIZ7108" s="19"/>
      <c r="VJA7108" s="19"/>
      <c r="VJB7108" s="19"/>
      <c r="VJC7108" s="19"/>
      <c r="VJD7108" s="19"/>
      <c r="VJE7108" s="19"/>
      <c r="VJF7108" s="19"/>
      <c r="VJG7108" s="19"/>
      <c r="VJH7108" s="19"/>
      <c r="VJI7108" s="19"/>
      <c r="VJJ7108" s="19"/>
      <c r="VJK7108" s="19"/>
      <c r="VJL7108" s="19"/>
      <c r="VJM7108" s="19"/>
      <c r="VJN7108" s="19"/>
      <c r="VJO7108" s="19"/>
      <c r="VJP7108" s="19"/>
      <c r="VJQ7108" s="19"/>
      <c r="VJR7108" s="19"/>
      <c r="VJS7108" s="19"/>
      <c r="VJT7108" s="19"/>
      <c r="VJU7108" s="19"/>
      <c r="VJV7108" s="19"/>
      <c r="VJW7108" s="19"/>
      <c r="VJX7108" s="19"/>
      <c r="VJY7108" s="19"/>
      <c r="VJZ7108" s="19"/>
      <c r="VKA7108" s="19"/>
      <c r="VKB7108" s="19"/>
      <c r="VKC7108" s="19"/>
      <c r="VKD7108" s="19"/>
      <c r="VKE7108" s="19"/>
      <c r="VKF7108" s="19"/>
      <c r="VKG7108" s="19"/>
      <c r="VKH7108" s="19"/>
      <c r="VKI7108" s="19"/>
      <c r="VKJ7108" s="19"/>
      <c r="VKK7108" s="19"/>
      <c r="VKL7108" s="19"/>
      <c r="VKM7108" s="19"/>
      <c r="VKN7108" s="19"/>
      <c r="VKO7108" s="19"/>
      <c r="VKP7108" s="19"/>
      <c r="VKQ7108" s="19"/>
      <c r="VKR7108" s="19"/>
      <c r="VKS7108" s="19"/>
      <c r="VKT7108" s="19"/>
      <c r="VKU7108" s="19"/>
      <c r="VKV7108" s="19"/>
      <c r="VKW7108" s="19"/>
      <c r="VKX7108" s="19"/>
      <c r="VKY7108" s="19"/>
      <c r="VKZ7108" s="19"/>
      <c r="VLA7108" s="19"/>
      <c r="VLB7108" s="19"/>
      <c r="VLC7108" s="19"/>
      <c r="VLD7108" s="19"/>
      <c r="VLE7108" s="19"/>
      <c r="VLF7108" s="19"/>
      <c r="VLG7108" s="19"/>
      <c r="VLH7108" s="19"/>
      <c r="VLI7108" s="19"/>
      <c r="VLJ7108" s="19"/>
      <c r="VLK7108" s="19"/>
      <c r="VLL7108" s="19"/>
      <c r="VLM7108" s="19"/>
      <c r="VLN7108" s="19"/>
      <c r="VLO7108" s="19"/>
      <c r="VLP7108" s="19"/>
      <c r="VLQ7108" s="19"/>
      <c r="VLR7108" s="19"/>
      <c r="VLS7108" s="19"/>
      <c r="VLT7108" s="19"/>
      <c r="VLU7108" s="19"/>
      <c r="VLV7108" s="19"/>
      <c r="VLW7108" s="19"/>
      <c r="VLX7108" s="19"/>
      <c r="VLY7108" s="19"/>
      <c r="VLZ7108" s="19"/>
      <c r="VMA7108" s="19"/>
      <c r="VMB7108" s="19"/>
      <c r="VMC7108" s="19"/>
      <c r="VMD7108" s="19"/>
      <c r="VME7108" s="19"/>
      <c r="VMF7108" s="19"/>
      <c r="VMG7108" s="19"/>
      <c r="VMH7108" s="19"/>
      <c r="VMI7108" s="19"/>
      <c r="VMJ7108" s="19"/>
      <c r="VMK7108" s="19"/>
      <c r="VML7108" s="19"/>
      <c r="VMM7108" s="19"/>
      <c r="VMN7108" s="19"/>
      <c r="VMO7108" s="19"/>
      <c r="VMP7108" s="19"/>
      <c r="VMQ7108" s="19"/>
      <c r="VMR7108" s="19"/>
      <c r="VMS7108" s="19"/>
      <c r="VMT7108" s="19"/>
      <c r="VMU7108" s="19"/>
      <c r="VMV7108" s="19"/>
      <c r="VMW7108" s="19"/>
      <c r="VMX7108" s="19"/>
      <c r="VMY7108" s="19"/>
      <c r="VMZ7108" s="19"/>
      <c r="VNA7108" s="19"/>
      <c r="VNB7108" s="19"/>
      <c r="VNC7108" s="19"/>
      <c r="VND7108" s="19"/>
      <c r="VNE7108" s="19"/>
      <c r="VNF7108" s="19"/>
      <c r="VNG7108" s="19"/>
      <c r="VNH7108" s="19"/>
      <c r="VNI7108" s="19"/>
      <c r="VNJ7108" s="19"/>
      <c r="VNK7108" s="19"/>
      <c r="VNL7108" s="19"/>
      <c r="VNM7108" s="19"/>
      <c r="VNN7108" s="19"/>
      <c r="VNO7108" s="19"/>
      <c r="VNP7108" s="19"/>
      <c r="VNQ7108" s="19"/>
      <c r="VNR7108" s="19"/>
      <c r="VNS7108" s="19"/>
      <c r="VNT7108" s="19"/>
      <c r="VNU7108" s="19"/>
      <c r="VNV7108" s="19"/>
      <c r="VNW7108" s="19"/>
      <c r="VNX7108" s="19"/>
      <c r="VNY7108" s="19"/>
      <c r="VNZ7108" s="19"/>
      <c r="VOA7108" s="19"/>
      <c r="VOB7108" s="19"/>
      <c r="VOC7108" s="19"/>
      <c r="VOD7108" s="19"/>
      <c r="VOE7108" s="19"/>
      <c r="VOF7108" s="19"/>
      <c r="VOG7108" s="19"/>
      <c r="VOH7108" s="19"/>
      <c r="VOI7108" s="19"/>
      <c r="VOJ7108" s="19"/>
      <c r="VOK7108" s="19"/>
      <c r="VOL7108" s="19"/>
      <c r="VOM7108" s="19"/>
      <c r="VON7108" s="19"/>
      <c r="VOO7108" s="19"/>
      <c r="VOP7108" s="19"/>
      <c r="VOQ7108" s="19"/>
      <c r="VOR7108" s="19"/>
      <c r="VOS7108" s="19"/>
      <c r="VOT7108" s="19"/>
      <c r="VOU7108" s="19"/>
      <c r="VOV7108" s="19"/>
      <c r="VOW7108" s="19"/>
      <c r="VOX7108" s="19"/>
      <c r="VOY7108" s="19"/>
      <c r="VOZ7108" s="19"/>
      <c r="VPA7108" s="19"/>
      <c r="VPB7108" s="19"/>
      <c r="VPC7108" s="19"/>
      <c r="VPD7108" s="19"/>
      <c r="VPE7108" s="19"/>
      <c r="VPF7108" s="19"/>
      <c r="VPG7108" s="19"/>
      <c r="VPH7108" s="19"/>
      <c r="VPI7108" s="19"/>
      <c r="VPJ7108" s="19"/>
      <c r="VPK7108" s="19"/>
      <c r="VPL7108" s="19"/>
      <c r="VPM7108" s="19"/>
      <c r="VPN7108" s="19"/>
      <c r="VPO7108" s="19"/>
      <c r="VPP7108" s="19"/>
      <c r="VPQ7108" s="19"/>
      <c r="VPR7108" s="19"/>
      <c r="VPS7108" s="19"/>
      <c r="VPT7108" s="19"/>
      <c r="VPU7108" s="19"/>
      <c r="VPV7108" s="19"/>
      <c r="VPW7108" s="19"/>
      <c r="VPX7108" s="19"/>
      <c r="VPY7108" s="19"/>
      <c r="VPZ7108" s="19"/>
      <c r="VQA7108" s="19"/>
      <c r="VQB7108" s="19"/>
      <c r="VQC7108" s="19"/>
      <c r="VQD7108" s="19"/>
      <c r="VQE7108" s="19"/>
      <c r="VQF7108" s="19"/>
      <c r="VQG7108" s="19"/>
      <c r="VQH7108" s="19"/>
      <c r="VQI7108" s="19"/>
      <c r="VQJ7108" s="19"/>
      <c r="VQK7108" s="19"/>
      <c r="VQL7108" s="19"/>
      <c r="VQM7108" s="19"/>
      <c r="VQN7108" s="19"/>
      <c r="VQO7108" s="19"/>
      <c r="VQP7108" s="19"/>
      <c r="VQQ7108" s="19"/>
      <c r="VQR7108" s="19"/>
      <c r="VQS7108" s="19"/>
      <c r="VQT7108" s="19"/>
      <c r="VQU7108" s="19"/>
      <c r="VQV7108" s="19"/>
      <c r="VQW7108" s="19"/>
      <c r="VQX7108" s="19"/>
      <c r="VQY7108" s="19"/>
      <c r="VQZ7108" s="19"/>
      <c r="VRA7108" s="19"/>
      <c r="VRB7108" s="19"/>
      <c r="VRC7108" s="19"/>
      <c r="VRD7108" s="19"/>
      <c r="VRE7108" s="19"/>
      <c r="VRF7108" s="19"/>
      <c r="VRG7108" s="19"/>
      <c r="VRH7108" s="19"/>
      <c r="VRI7108" s="19"/>
      <c r="VRJ7108" s="19"/>
      <c r="VRK7108" s="19"/>
      <c r="VRL7108" s="19"/>
      <c r="VRM7108" s="19"/>
      <c r="VRN7108" s="19"/>
      <c r="VRO7108" s="19"/>
      <c r="VRP7108" s="19"/>
      <c r="VRQ7108" s="19"/>
      <c r="VRR7108" s="19"/>
      <c r="VRS7108" s="19"/>
      <c r="VRT7108" s="19"/>
      <c r="VRU7108" s="19"/>
      <c r="VRV7108" s="19"/>
      <c r="VRW7108" s="19"/>
      <c r="VRX7108" s="19"/>
      <c r="VRY7108" s="19"/>
      <c r="VRZ7108" s="19"/>
      <c r="VSA7108" s="19"/>
      <c r="VSB7108" s="19"/>
      <c r="VSC7108" s="19"/>
      <c r="VSD7108" s="19"/>
      <c r="VSE7108" s="19"/>
      <c r="VSF7108" s="19"/>
      <c r="VSG7108" s="19"/>
      <c r="VSH7108" s="19"/>
      <c r="VSI7108" s="19"/>
      <c r="VSJ7108" s="19"/>
      <c r="VSK7108" s="19"/>
      <c r="VSL7108" s="19"/>
      <c r="VSM7108" s="19"/>
      <c r="VSN7108" s="19"/>
      <c r="VSO7108" s="19"/>
      <c r="VSP7108" s="19"/>
      <c r="VSQ7108" s="19"/>
      <c r="VSR7108" s="19"/>
      <c r="VSS7108" s="19"/>
      <c r="VST7108" s="19"/>
      <c r="VSU7108" s="19"/>
      <c r="VSV7108" s="19"/>
      <c r="VSW7108" s="19"/>
      <c r="VSX7108" s="19"/>
      <c r="VSY7108" s="19"/>
      <c r="VSZ7108" s="19"/>
      <c r="VTA7108" s="19"/>
      <c r="VTB7108" s="19"/>
      <c r="VTC7108" s="19"/>
      <c r="VTD7108" s="19"/>
      <c r="VTE7108" s="19"/>
      <c r="VTF7108" s="19"/>
      <c r="VTG7108" s="19"/>
      <c r="VTH7108" s="19"/>
      <c r="VTI7108" s="19"/>
      <c r="VTJ7108" s="19"/>
      <c r="VTK7108" s="19"/>
      <c r="VTL7108" s="19"/>
      <c r="VTM7108" s="19"/>
      <c r="VTN7108" s="19"/>
      <c r="VTO7108" s="19"/>
      <c r="VTP7108" s="19"/>
      <c r="VTQ7108" s="19"/>
      <c r="VTR7108" s="19"/>
      <c r="VTS7108" s="19"/>
      <c r="VTT7108" s="19"/>
      <c r="VTU7108" s="19"/>
      <c r="VTV7108" s="19"/>
      <c r="VTW7108" s="19"/>
      <c r="VTX7108" s="19"/>
      <c r="VTY7108" s="19"/>
      <c r="VTZ7108" s="19"/>
      <c r="VUA7108" s="19"/>
      <c r="VUB7108" s="19"/>
      <c r="VUC7108" s="19"/>
      <c r="VUD7108" s="19"/>
      <c r="VUE7108" s="19"/>
      <c r="VUF7108" s="19"/>
      <c r="VUG7108" s="19"/>
      <c r="VUH7108" s="19"/>
      <c r="VUI7108" s="19"/>
      <c r="VUJ7108" s="19"/>
      <c r="VUK7108" s="19"/>
      <c r="VUL7108" s="19"/>
      <c r="VUM7108" s="19"/>
      <c r="VUN7108" s="19"/>
      <c r="VUO7108" s="19"/>
      <c r="VUP7108" s="19"/>
      <c r="VUQ7108" s="19"/>
      <c r="VUR7108" s="19"/>
      <c r="VUS7108" s="19"/>
      <c r="VUT7108" s="19"/>
      <c r="VUU7108" s="19"/>
      <c r="VUV7108" s="19"/>
      <c r="VUW7108" s="19"/>
      <c r="VUX7108" s="19"/>
      <c r="VUY7108" s="19"/>
      <c r="VUZ7108" s="19"/>
      <c r="VVA7108" s="19"/>
      <c r="VVB7108" s="19"/>
      <c r="VVC7108" s="19"/>
      <c r="VVD7108" s="19"/>
      <c r="VVE7108" s="19"/>
      <c r="VVF7108" s="19"/>
      <c r="VVG7108" s="19"/>
      <c r="VVH7108" s="19"/>
      <c r="VVI7108" s="19"/>
      <c r="VVJ7108" s="19"/>
      <c r="VVK7108" s="19"/>
      <c r="VVL7108" s="19"/>
      <c r="VVM7108" s="19"/>
      <c r="VVN7108" s="19"/>
      <c r="VVO7108" s="19"/>
      <c r="VVP7108" s="19"/>
      <c r="VVQ7108" s="19"/>
      <c r="VVR7108" s="19"/>
      <c r="VVS7108" s="19"/>
      <c r="VVT7108" s="19"/>
      <c r="VVU7108" s="19"/>
      <c r="VVV7108" s="19"/>
      <c r="VVW7108" s="19"/>
      <c r="VVX7108" s="19"/>
      <c r="VVY7108" s="19"/>
      <c r="VVZ7108" s="19"/>
      <c r="VWA7108" s="19"/>
      <c r="VWB7108" s="19"/>
      <c r="VWC7108" s="19"/>
      <c r="VWD7108" s="19"/>
      <c r="VWE7108" s="19"/>
      <c r="VWF7108" s="19"/>
      <c r="VWG7108" s="19"/>
      <c r="VWH7108" s="19"/>
      <c r="VWI7108" s="19"/>
      <c r="VWJ7108" s="19"/>
      <c r="VWK7108" s="19"/>
      <c r="VWL7108" s="19"/>
      <c r="VWM7108" s="19"/>
      <c r="VWN7108" s="19"/>
      <c r="VWO7108" s="19"/>
      <c r="VWP7108" s="19"/>
      <c r="VWQ7108" s="19"/>
      <c r="VWR7108" s="19"/>
      <c r="VWS7108" s="19"/>
      <c r="VWT7108" s="19"/>
      <c r="VWU7108" s="19"/>
      <c r="VWV7108" s="19"/>
      <c r="VWW7108" s="19"/>
      <c r="VWX7108" s="19"/>
      <c r="VWY7108" s="19"/>
      <c r="VWZ7108" s="19"/>
      <c r="VXA7108" s="19"/>
      <c r="VXB7108" s="19"/>
      <c r="VXC7108" s="19"/>
      <c r="VXD7108" s="19"/>
      <c r="VXE7108" s="19"/>
      <c r="VXF7108" s="19"/>
      <c r="VXG7108" s="19"/>
      <c r="VXH7108" s="19"/>
      <c r="VXI7108" s="19"/>
      <c r="VXJ7108" s="19"/>
      <c r="VXK7108" s="19"/>
      <c r="VXL7108" s="19"/>
      <c r="VXM7108" s="19"/>
      <c r="VXN7108" s="19"/>
      <c r="VXO7108" s="19"/>
      <c r="VXP7108" s="19"/>
      <c r="VXQ7108" s="19"/>
      <c r="VXR7108" s="19"/>
      <c r="VXS7108" s="19"/>
      <c r="VXT7108" s="19"/>
      <c r="VXU7108" s="19"/>
      <c r="VXV7108" s="19"/>
      <c r="VXW7108" s="19"/>
      <c r="VXX7108" s="19"/>
      <c r="VXY7108" s="19"/>
      <c r="VXZ7108" s="19"/>
      <c r="VYA7108" s="19"/>
      <c r="VYB7108" s="19"/>
      <c r="VYC7108" s="19"/>
      <c r="VYD7108" s="19"/>
      <c r="VYE7108" s="19"/>
      <c r="VYF7108" s="19"/>
      <c r="VYG7108" s="19"/>
      <c r="VYH7108" s="19"/>
      <c r="VYI7108" s="19"/>
      <c r="VYJ7108" s="19"/>
      <c r="VYK7108" s="19"/>
      <c r="VYL7108" s="19"/>
      <c r="VYM7108" s="19"/>
      <c r="VYN7108" s="19"/>
      <c r="VYO7108" s="19"/>
      <c r="VYP7108" s="19"/>
      <c r="VYQ7108" s="19"/>
      <c r="VYR7108" s="19"/>
      <c r="VYS7108" s="19"/>
      <c r="VYT7108" s="19"/>
      <c r="VYU7108" s="19"/>
      <c r="VYV7108" s="19"/>
      <c r="VYW7108" s="19"/>
      <c r="VYX7108" s="19"/>
      <c r="VYY7108" s="19"/>
      <c r="VYZ7108" s="19"/>
      <c r="VZA7108" s="19"/>
      <c r="VZB7108" s="19"/>
      <c r="VZC7108" s="19"/>
      <c r="VZD7108" s="19"/>
      <c r="VZE7108" s="19"/>
      <c r="VZF7108" s="19"/>
      <c r="VZG7108" s="19"/>
      <c r="VZH7108" s="19"/>
      <c r="VZI7108" s="19"/>
      <c r="VZJ7108" s="19"/>
      <c r="VZK7108" s="19"/>
      <c r="VZL7108" s="19"/>
      <c r="VZM7108" s="19"/>
      <c r="VZN7108" s="19"/>
      <c r="VZO7108" s="19"/>
      <c r="VZP7108" s="19"/>
      <c r="VZQ7108" s="19"/>
      <c r="VZR7108" s="19"/>
      <c r="VZS7108" s="19"/>
      <c r="VZT7108" s="19"/>
      <c r="VZU7108" s="19"/>
      <c r="VZV7108" s="19"/>
      <c r="VZW7108" s="19"/>
      <c r="VZX7108" s="19"/>
      <c r="VZY7108" s="19"/>
      <c r="VZZ7108" s="19"/>
      <c r="WAA7108" s="19"/>
      <c r="WAB7108" s="19"/>
      <c r="WAC7108" s="19"/>
      <c r="WAD7108" s="19"/>
      <c r="WAE7108" s="19"/>
      <c r="WAF7108" s="19"/>
      <c r="WAG7108" s="19"/>
      <c r="WAH7108" s="19"/>
      <c r="WAI7108" s="19"/>
      <c r="WAJ7108" s="19"/>
      <c r="WAK7108" s="19"/>
      <c r="WAL7108" s="19"/>
      <c r="WAM7108" s="19"/>
      <c r="WAN7108" s="19"/>
      <c r="WAO7108" s="19"/>
      <c r="WAP7108" s="19"/>
      <c r="WAQ7108" s="19"/>
      <c r="WAR7108" s="19"/>
      <c r="WAS7108" s="19"/>
      <c r="WAT7108" s="19"/>
      <c r="WAU7108" s="19"/>
      <c r="WAV7108" s="19"/>
      <c r="WAW7108" s="19"/>
      <c r="WAX7108" s="19"/>
      <c r="WAY7108" s="19"/>
      <c r="WAZ7108" s="19"/>
      <c r="WBA7108" s="19"/>
      <c r="WBB7108" s="19"/>
      <c r="WBC7108" s="19"/>
      <c r="WBD7108" s="19"/>
      <c r="WBE7108" s="19"/>
      <c r="WBF7108" s="19"/>
      <c r="WBG7108" s="19"/>
      <c r="WBH7108" s="19"/>
      <c r="WBI7108" s="19"/>
      <c r="WBJ7108" s="19"/>
      <c r="WBK7108" s="19"/>
      <c r="WBL7108" s="19"/>
      <c r="WBM7108" s="19"/>
      <c r="WBN7108" s="19"/>
      <c r="WBO7108" s="19"/>
      <c r="WBP7108" s="19"/>
      <c r="WBQ7108" s="19"/>
      <c r="WBR7108" s="19"/>
      <c r="WBS7108" s="19"/>
      <c r="WBT7108" s="19"/>
      <c r="WBU7108" s="19"/>
      <c r="WBV7108" s="19"/>
      <c r="WBW7108" s="19"/>
      <c r="WBX7108" s="19"/>
      <c r="WBY7108" s="19"/>
      <c r="WBZ7108" s="19"/>
      <c r="WCA7108" s="19"/>
      <c r="WCB7108" s="19"/>
      <c r="WCC7108" s="19"/>
      <c r="WCD7108" s="19"/>
      <c r="WCE7108" s="19"/>
      <c r="WCF7108" s="19"/>
      <c r="WCG7108" s="19"/>
      <c r="WCH7108" s="19"/>
      <c r="WCI7108" s="19"/>
      <c r="WCJ7108" s="19"/>
      <c r="WCK7108" s="19"/>
      <c r="WCL7108" s="19"/>
      <c r="WCM7108" s="19"/>
      <c r="WCN7108" s="19"/>
      <c r="WCO7108" s="19"/>
      <c r="WCP7108" s="19"/>
      <c r="WCQ7108" s="19"/>
      <c r="WCR7108" s="19"/>
      <c r="WCS7108" s="19"/>
      <c r="WCT7108" s="19"/>
      <c r="WCU7108" s="19"/>
      <c r="WCV7108" s="19"/>
      <c r="WCW7108" s="19"/>
      <c r="WCX7108" s="19"/>
      <c r="WCY7108" s="19"/>
      <c r="WCZ7108" s="19"/>
      <c r="WDA7108" s="19"/>
      <c r="WDB7108" s="19"/>
      <c r="WDC7108" s="19"/>
      <c r="WDD7108" s="19"/>
      <c r="WDE7108" s="19"/>
      <c r="WDF7108" s="19"/>
      <c r="WDG7108" s="19"/>
      <c r="WDH7108" s="19"/>
      <c r="WDI7108" s="19"/>
      <c r="WDJ7108" s="19"/>
      <c r="WDK7108" s="19"/>
      <c r="WDL7108" s="19"/>
      <c r="WDM7108" s="19"/>
      <c r="WDN7108" s="19"/>
      <c r="WDO7108" s="19"/>
      <c r="WDP7108" s="19"/>
      <c r="WDQ7108" s="19"/>
      <c r="WDR7108" s="19"/>
      <c r="WDS7108" s="19"/>
      <c r="WDT7108" s="19"/>
      <c r="WDU7108" s="19"/>
      <c r="WDV7108" s="19"/>
      <c r="WDW7108" s="19"/>
      <c r="WDX7108" s="19"/>
      <c r="WDY7108" s="19"/>
      <c r="WDZ7108" s="19"/>
      <c r="WEA7108" s="19"/>
      <c r="WEB7108" s="19"/>
      <c r="WEC7108" s="19"/>
      <c r="WED7108" s="19"/>
      <c r="WEE7108" s="19"/>
      <c r="WEF7108" s="19"/>
      <c r="WEG7108" s="19"/>
      <c r="WEH7108" s="19"/>
      <c r="WEI7108" s="19"/>
      <c r="WEJ7108" s="19"/>
      <c r="WEK7108" s="19"/>
      <c r="WEL7108" s="19"/>
      <c r="WEM7108" s="19"/>
      <c r="WEN7108" s="19"/>
      <c r="WEO7108" s="19"/>
      <c r="WEP7108" s="19"/>
      <c r="WEQ7108" s="19"/>
      <c r="WER7108" s="19"/>
      <c r="WES7108" s="19"/>
      <c r="WET7108" s="19"/>
      <c r="WEU7108" s="19"/>
      <c r="WEV7108" s="19"/>
      <c r="WEW7108" s="19"/>
      <c r="WEX7108" s="19"/>
      <c r="WEY7108" s="19"/>
      <c r="WEZ7108" s="19"/>
      <c r="WFA7108" s="19"/>
      <c r="WFB7108" s="19"/>
      <c r="WFC7108" s="19"/>
      <c r="WFD7108" s="19"/>
      <c r="WFE7108" s="19"/>
      <c r="WFF7108" s="19"/>
      <c r="WFG7108" s="19"/>
      <c r="WFH7108" s="19"/>
      <c r="WFI7108" s="19"/>
      <c r="WFJ7108" s="19"/>
      <c r="WFK7108" s="19"/>
      <c r="WFL7108" s="19"/>
      <c r="WFM7108" s="19"/>
      <c r="WFN7108" s="19"/>
      <c r="WFO7108" s="19"/>
      <c r="WFP7108" s="19"/>
      <c r="WFQ7108" s="19"/>
      <c r="WFR7108" s="19"/>
      <c r="WFS7108" s="19"/>
      <c r="WFT7108" s="19"/>
      <c r="WFU7108" s="19"/>
      <c r="WFV7108" s="19"/>
      <c r="WFW7108" s="19"/>
      <c r="WFX7108" s="19"/>
      <c r="WFY7108" s="19"/>
      <c r="WFZ7108" s="19"/>
      <c r="WGA7108" s="19"/>
      <c r="WGB7108" s="19"/>
      <c r="WGC7108" s="19"/>
      <c r="WGD7108" s="19"/>
      <c r="WGE7108" s="19"/>
      <c r="WGF7108" s="19"/>
      <c r="WGG7108" s="19"/>
      <c r="WGH7108" s="19"/>
      <c r="WGI7108" s="19"/>
      <c r="WGJ7108" s="19"/>
      <c r="WGK7108" s="19"/>
      <c r="WGL7108" s="19"/>
      <c r="WGM7108" s="19"/>
      <c r="WGN7108" s="19"/>
      <c r="WGO7108" s="19"/>
      <c r="WGP7108" s="19"/>
      <c r="WGQ7108" s="19"/>
      <c r="WGR7108" s="19"/>
      <c r="WGS7108" s="19"/>
      <c r="WGT7108" s="19"/>
      <c r="WGU7108" s="19"/>
      <c r="WGV7108" s="19"/>
      <c r="WGW7108" s="19"/>
      <c r="WGX7108" s="19"/>
      <c r="WGY7108" s="19"/>
      <c r="WGZ7108" s="19"/>
      <c r="WHA7108" s="19"/>
      <c r="WHB7108" s="19"/>
      <c r="WHC7108" s="19"/>
      <c r="WHD7108" s="19"/>
      <c r="WHE7108" s="19"/>
      <c r="WHF7108" s="19"/>
      <c r="WHG7108" s="19"/>
      <c r="WHH7108" s="19"/>
      <c r="WHI7108" s="19"/>
      <c r="WHJ7108" s="19"/>
      <c r="WHK7108" s="19"/>
      <c r="WHL7108" s="19"/>
      <c r="WHM7108" s="19"/>
      <c r="WHN7108" s="19"/>
      <c r="WHO7108" s="19"/>
      <c r="WHP7108" s="19"/>
      <c r="WHQ7108" s="19"/>
      <c r="WHR7108" s="19"/>
      <c r="WHS7108" s="19"/>
      <c r="WHT7108" s="19"/>
      <c r="WHU7108" s="19"/>
      <c r="WHV7108" s="19"/>
      <c r="WHW7108" s="19"/>
      <c r="WHX7108" s="19"/>
      <c r="WHY7108" s="19"/>
      <c r="WHZ7108" s="19"/>
      <c r="WIA7108" s="19"/>
      <c r="WIB7108" s="19"/>
      <c r="WIC7108" s="19"/>
      <c r="WID7108" s="19"/>
      <c r="WIE7108" s="19"/>
      <c r="WIF7108" s="19"/>
      <c r="WIG7108" s="19"/>
      <c r="WIH7108" s="19"/>
      <c r="WII7108" s="19"/>
      <c r="WIJ7108" s="19"/>
      <c r="WIK7108" s="19"/>
      <c r="WIL7108" s="19"/>
      <c r="WIM7108" s="19"/>
      <c r="WIN7108" s="19"/>
      <c r="WIO7108" s="19"/>
      <c r="WIP7108" s="19"/>
      <c r="WIQ7108" s="19"/>
      <c r="WIR7108" s="19"/>
      <c r="WIS7108" s="19"/>
      <c r="WIT7108" s="19"/>
      <c r="WIU7108" s="19"/>
      <c r="WIV7108" s="19"/>
      <c r="WIW7108" s="19"/>
      <c r="WIX7108" s="19"/>
      <c r="WIY7108" s="19"/>
      <c r="WIZ7108" s="19"/>
      <c r="WJA7108" s="19"/>
      <c r="WJB7108" s="19"/>
      <c r="WJC7108" s="19"/>
      <c r="WJD7108" s="19"/>
      <c r="WJE7108" s="19"/>
      <c r="WJF7108" s="19"/>
      <c r="WJG7108" s="19"/>
      <c r="WJH7108" s="19"/>
      <c r="WJI7108" s="19"/>
      <c r="WJJ7108" s="19"/>
      <c r="WJK7108" s="19"/>
      <c r="WJL7108" s="19"/>
      <c r="WJM7108" s="19"/>
      <c r="WJN7108" s="19"/>
      <c r="WJO7108" s="19"/>
      <c r="WJP7108" s="19"/>
      <c r="WJQ7108" s="19"/>
      <c r="WJR7108" s="19"/>
      <c r="WJS7108" s="19"/>
      <c r="WJT7108" s="19"/>
      <c r="WJU7108" s="19"/>
      <c r="WJV7108" s="19"/>
      <c r="WJW7108" s="19"/>
      <c r="WJX7108" s="19"/>
      <c r="WJY7108" s="19"/>
      <c r="WJZ7108" s="19"/>
      <c r="WKA7108" s="19"/>
      <c r="WKB7108" s="19"/>
      <c r="WKC7108" s="19"/>
      <c r="WKD7108" s="19"/>
      <c r="WKE7108" s="19"/>
      <c r="WKF7108" s="19"/>
      <c r="WKG7108" s="19"/>
      <c r="WKH7108" s="19"/>
      <c r="WKI7108" s="19"/>
      <c r="WKJ7108" s="19"/>
      <c r="WKK7108" s="19"/>
      <c r="WKL7108" s="19"/>
      <c r="WKM7108" s="19"/>
      <c r="WKN7108" s="19"/>
      <c r="WKO7108" s="19"/>
      <c r="WKP7108" s="19"/>
      <c r="WKQ7108" s="19"/>
      <c r="WKR7108" s="19"/>
      <c r="WKS7108" s="19"/>
      <c r="WKT7108" s="19"/>
      <c r="WKU7108" s="19"/>
      <c r="WKV7108" s="19"/>
      <c r="WKW7108" s="19"/>
      <c r="WKX7108" s="19"/>
      <c r="WKY7108" s="19"/>
      <c r="WKZ7108" s="19"/>
      <c r="WLA7108" s="19"/>
      <c r="WLB7108" s="19"/>
      <c r="WLC7108" s="19"/>
      <c r="WLD7108" s="19"/>
      <c r="WLE7108" s="19"/>
      <c r="WLF7108" s="19"/>
      <c r="WLG7108" s="19"/>
      <c r="WLH7108" s="19"/>
      <c r="WLI7108" s="19"/>
      <c r="WLJ7108" s="19"/>
      <c r="WLK7108" s="19"/>
      <c r="WLL7108" s="19"/>
      <c r="WLM7108" s="19"/>
      <c r="WLN7108" s="19"/>
      <c r="WLO7108" s="19"/>
      <c r="WLP7108" s="19"/>
      <c r="WLQ7108" s="19"/>
      <c r="WLR7108" s="19"/>
      <c r="WLS7108" s="19"/>
      <c r="WLT7108" s="19"/>
      <c r="WLU7108" s="19"/>
      <c r="WLV7108" s="19"/>
      <c r="WLW7108" s="19"/>
      <c r="WLX7108" s="19"/>
      <c r="WLY7108" s="19"/>
      <c r="WLZ7108" s="19"/>
      <c r="WMA7108" s="19"/>
      <c r="WMB7108" s="19"/>
      <c r="WMC7108" s="19"/>
      <c r="WMD7108" s="19"/>
      <c r="WME7108" s="19"/>
      <c r="WMF7108" s="19"/>
      <c r="WMG7108" s="19"/>
      <c r="WMH7108" s="19"/>
      <c r="WMI7108" s="19"/>
      <c r="WMJ7108" s="19"/>
      <c r="WMK7108" s="19"/>
      <c r="WML7108" s="19"/>
      <c r="WMM7108" s="19"/>
      <c r="WMN7108" s="19"/>
      <c r="WMO7108" s="19"/>
      <c r="WMP7108" s="19"/>
      <c r="WMQ7108" s="19"/>
      <c r="WMR7108" s="19"/>
      <c r="WMS7108" s="19"/>
      <c r="WMT7108" s="19"/>
      <c r="WMU7108" s="19"/>
      <c r="WMV7108" s="19"/>
      <c r="WMW7108" s="19"/>
      <c r="WMX7108" s="19"/>
      <c r="WMY7108" s="19"/>
      <c r="WMZ7108" s="19"/>
      <c r="WNA7108" s="19"/>
      <c r="WNB7108" s="19"/>
      <c r="WNC7108" s="19"/>
      <c r="WND7108" s="19"/>
      <c r="WNE7108" s="19"/>
      <c r="WNF7108" s="19"/>
      <c r="WNG7108" s="19"/>
      <c r="WNH7108" s="19"/>
      <c r="WNI7108" s="19"/>
      <c r="WNJ7108" s="19"/>
      <c r="WNK7108" s="19"/>
      <c r="WNL7108" s="19"/>
      <c r="WNM7108" s="19"/>
      <c r="WNN7108" s="19"/>
      <c r="WNO7108" s="19"/>
      <c r="WNP7108" s="19"/>
      <c r="WNQ7108" s="19"/>
      <c r="WNR7108" s="19"/>
      <c r="WNS7108" s="19"/>
      <c r="WNT7108" s="19"/>
      <c r="WNU7108" s="19"/>
      <c r="WNV7108" s="19"/>
      <c r="WNW7108" s="19"/>
      <c r="WNX7108" s="19"/>
      <c r="WNY7108" s="19"/>
      <c r="WNZ7108" s="19"/>
      <c r="WOA7108" s="19"/>
      <c r="WOB7108" s="19"/>
      <c r="WOC7108" s="19"/>
      <c r="WOD7108" s="19"/>
      <c r="WOE7108" s="19"/>
      <c r="WOF7108" s="19"/>
      <c r="WOG7108" s="19"/>
      <c r="WOH7108" s="19"/>
      <c r="WOI7108" s="19"/>
      <c r="WOJ7108" s="19"/>
      <c r="WOK7108" s="19"/>
      <c r="WOL7108" s="19"/>
      <c r="WOM7108" s="19"/>
      <c r="WON7108" s="19"/>
      <c r="WOO7108" s="19"/>
      <c r="WOP7108" s="19"/>
      <c r="WOQ7108" s="19"/>
      <c r="WOR7108" s="19"/>
      <c r="WOS7108" s="19"/>
      <c r="WOT7108" s="19"/>
      <c r="WOU7108" s="19"/>
      <c r="WOV7108" s="19"/>
      <c r="WOW7108" s="19"/>
      <c r="WOX7108" s="19"/>
      <c r="WOY7108" s="19"/>
      <c r="WOZ7108" s="19"/>
      <c r="WPA7108" s="19"/>
      <c r="WPB7108" s="19"/>
      <c r="WPC7108" s="19"/>
      <c r="WPD7108" s="19"/>
      <c r="WPE7108" s="19"/>
      <c r="WPF7108" s="19"/>
      <c r="WPG7108" s="19"/>
      <c r="WPH7108" s="19"/>
      <c r="WPI7108" s="19"/>
      <c r="WPJ7108" s="19"/>
      <c r="WPK7108" s="19"/>
      <c r="WPL7108" s="19"/>
      <c r="WPM7108" s="19"/>
      <c r="WPN7108" s="19"/>
      <c r="WPO7108" s="19"/>
      <c r="WPP7108" s="19"/>
      <c r="WPQ7108" s="19"/>
      <c r="WPR7108" s="19"/>
      <c r="WPS7108" s="19"/>
      <c r="WPT7108" s="19"/>
      <c r="WPU7108" s="19"/>
      <c r="WPV7108" s="19"/>
      <c r="WPW7108" s="19"/>
      <c r="WPX7108" s="19"/>
      <c r="WPY7108" s="19"/>
      <c r="WPZ7108" s="19"/>
      <c r="WQA7108" s="19"/>
      <c r="WQB7108" s="19"/>
      <c r="WQC7108" s="19"/>
      <c r="WQD7108" s="19"/>
      <c r="WQE7108" s="19"/>
      <c r="WQF7108" s="19"/>
      <c r="WQG7108" s="19"/>
      <c r="WQH7108" s="19"/>
      <c r="WQI7108" s="19"/>
      <c r="WQJ7108" s="19"/>
      <c r="WQK7108" s="19"/>
      <c r="WQL7108" s="19"/>
      <c r="WQM7108" s="19"/>
      <c r="WQN7108" s="19"/>
      <c r="WQO7108" s="19"/>
      <c r="WQP7108" s="19"/>
      <c r="WQQ7108" s="19"/>
      <c r="WQR7108" s="19"/>
      <c r="WQS7108" s="19"/>
      <c r="WQT7108" s="19"/>
      <c r="WQU7108" s="19"/>
      <c r="WQV7108" s="19"/>
      <c r="WQW7108" s="19"/>
      <c r="WQX7108" s="19"/>
      <c r="WQY7108" s="19"/>
      <c r="WQZ7108" s="19"/>
      <c r="WRA7108" s="19"/>
      <c r="WRB7108" s="19"/>
      <c r="WRC7108" s="19"/>
      <c r="WRD7108" s="19"/>
      <c r="WRE7108" s="19"/>
      <c r="WRF7108" s="19"/>
      <c r="WRG7108" s="19"/>
      <c r="WRH7108" s="19"/>
      <c r="WRI7108" s="19"/>
      <c r="WRJ7108" s="19"/>
      <c r="WRK7108" s="19"/>
      <c r="WRL7108" s="19"/>
      <c r="WRM7108" s="19"/>
      <c r="WRN7108" s="19"/>
      <c r="WRO7108" s="19"/>
      <c r="WRP7108" s="19"/>
      <c r="WRQ7108" s="19"/>
      <c r="WRR7108" s="19"/>
      <c r="WRS7108" s="19"/>
      <c r="WRT7108" s="19"/>
      <c r="WRU7108" s="19"/>
      <c r="WRV7108" s="19"/>
      <c r="WRW7108" s="19"/>
      <c r="WRX7108" s="19"/>
      <c r="WRY7108" s="19"/>
      <c r="WRZ7108" s="19"/>
      <c r="WSA7108" s="19"/>
      <c r="WSB7108" s="19"/>
      <c r="WSC7108" s="19"/>
      <c r="WSD7108" s="19"/>
      <c r="WSE7108" s="19"/>
      <c r="WSF7108" s="19"/>
      <c r="WSG7108" s="19"/>
      <c r="WSH7108" s="19"/>
      <c r="WSI7108" s="19"/>
      <c r="WSJ7108" s="19"/>
      <c r="WSK7108" s="19"/>
      <c r="WSL7108" s="19"/>
      <c r="WSM7108" s="19"/>
      <c r="WSN7108" s="19"/>
      <c r="WSO7108" s="19"/>
      <c r="WSP7108" s="19"/>
      <c r="WSQ7108" s="19"/>
      <c r="WSR7108" s="19"/>
      <c r="WSS7108" s="19"/>
      <c r="WST7108" s="19"/>
      <c r="WSU7108" s="19"/>
      <c r="WSV7108" s="19"/>
      <c r="WSW7108" s="19"/>
      <c r="WSX7108" s="19"/>
      <c r="WSY7108" s="19"/>
      <c r="WSZ7108" s="19"/>
      <c r="WTA7108" s="19"/>
      <c r="WTB7108" s="19"/>
      <c r="WTC7108" s="19"/>
      <c r="WTD7108" s="19"/>
      <c r="WTE7108" s="19"/>
      <c r="WTF7108" s="19"/>
      <c r="WTG7108" s="19"/>
      <c r="WTH7108" s="19"/>
      <c r="WTI7108" s="19"/>
      <c r="WTJ7108" s="19"/>
      <c r="WTK7108" s="19"/>
      <c r="WTL7108" s="19"/>
      <c r="WTM7108" s="19"/>
      <c r="WTN7108" s="19"/>
      <c r="WTO7108" s="19"/>
      <c r="WTP7108" s="19"/>
      <c r="WTQ7108" s="19"/>
      <c r="WTR7108" s="19"/>
      <c r="WTS7108" s="19"/>
      <c r="WTT7108" s="19"/>
      <c r="WTU7108" s="19"/>
      <c r="WTV7108" s="19"/>
      <c r="WTW7108" s="19"/>
      <c r="WTX7108" s="19"/>
      <c r="WTY7108" s="19"/>
      <c r="WTZ7108" s="19"/>
      <c r="WUA7108" s="19"/>
      <c r="WUB7108" s="19"/>
      <c r="WUC7108" s="19"/>
      <c r="WUD7108" s="19"/>
      <c r="WUE7108" s="19"/>
      <c r="WUF7108" s="19"/>
      <c r="WUG7108" s="19"/>
      <c r="WUH7108" s="19"/>
      <c r="WUI7108" s="19"/>
      <c r="WUJ7108" s="19"/>
      <c r="WUK7108" s="19"/>
      <c r="WUL7108" s="19"/>
      <c r="WUM7108" s="19"/>
      <c r="WUN7108" s="19"/>
      <c r="WUO7108" s="19"/>
      <c r="WUP7108" s="19"/>
      <c r="WUQ7108" s="19"/>
      <c r="WUR7108" s="19"/>
      <c r="WUS7108" s="19"/>
      <c r="WUT7108" s="19"/>
      <c r="WUU7108" s="19"/>
      <c r="WUV7108" s="19"/>
      <c r="WUW7108" s="19"/>
      <c r="WUX7108" s="19"/>
      <c r="WUY7108" s="19"/>
      <c r="WUZ7108" s="19"/>
      <c r="WVA7108" s="19"/>
      <c r="WVB7108" s="19"/>
      <c r="WVC7108" s="19"/>
      <c r="WVD7108" s="19"/>
      <c r="WVE7108" s="19"/>
      <c r="WVF7108" s="19"/>
      <c r="WVG7108" s="19"/>
      <c r="WVH7108" s="19"/>
      <c r="WVI7108" s="19"/>
      <c r="WVJ7108" s="19"/>
      <c r="WVK7108" s="19"/>
      <c r="WVL7108" s="19"/>
      <c r="WVM7108" s="19"/>
      <c r="WVN7108" s="19"/>
      <c r="WVO7108" s="19"/>
      <c r="WVP7108" s="19"/>
      <c r="WVQ7108" s="19"/>
      <c r="WVR7108" s="19"/>
      <c r="WVS7108" s="19"/>
      <c r="WVT7108" s="19"/>
      <c r="WVU7108" s="19"/>
      <c r="WVV7108" s="19"/>
      <c r="WVW7108" s="19"/>
      <c r="WVX7108" s="19"/>
      <c r="WVY7108" s="19"/>
      <c r="WVZ7108" s="19"/>
      <c r="WWA7108" s="19"/>
      <c r="WWB7108" s="19"/>
      <c r="WWC7108" s="19"/>
      <c r="WWD7108" s="19"/>
      <c r="WWE7108" s="19"/>
      <c r="WWF7108" s="19"/>
      <c r="WWG7108" s="19"/>
      <c r="WWH7108" s="19"/>
      <c r="WWI7108" s="19"/>
      <c r="WWJ7108" s="19"/>
      <c r="WWK7108" s="19"/>
      <c r="WWL7108" s="19"/>
      <c r="WWM7108" s="19"/>
      <c r="WWN7108" s="19"/>
      <c r="WWO7108" s="19"/>
      <c r="WWP7108" s="19"/>
      <c r="WWQ7108" s="19"/>
      <c r="WWR7108" s="19"/>
      <c r="WWS7108" s="19"/>
      <c r="WWT7108" s="19"/>
      <c r="WWU7108" s="19"/>
      <c r="WWV7108" s="19"/>
      <c r="WWW7108" s="19"/>
      <c r="WWX7108" s="19"/>
      <c r="WWY7108" s="19"/>
      <c r="WWZ7108" s="19"/>
      <c r="WXA7108" s="19"/>
      <c r="WXB7108" s="19"/>
      <c r="WXC7108" s="19"/>
      <c r="WXD7108" s="19"/>
      <c r="WXE7108" s="19"/>
      <c r="WXF7108" s="19"/>
      <c r="WXG7108" s="19"/>
      <c r="WXH7108" s="19"/>
      <c r="WXI7108" s="19"/>
      <c r="WXJ7108" s="19"/>
      <c r="WXK7108" s="19"/>
      <c r="WXL7108" s="19"/>
      <c r="WXM7108" s="19"/>
      <c r="WXN7108" s="19"/>
      <c r="WXO7108" s="19"/>
      <c r="WXP7108" s="19"/>
      <c r="WXQ7108" s="19"/>
      <c r="WXR7108" s="19"/>
      <c r="WXS7108" s="19"/>
      <c r="WXT7108" s="19"/>
      <c r="WXU7108" s="19"/>
      <c r="WXV7108" s="19"/>
      <c r="WXW7108" s="19"/>
      <c r="WXX7108" s="19"/>
      <c r="WXY7108" s="19"/>
      <c r="WXZ7108" s="19"/>
      <c r="WYA7108" s="19"/>
      <c r="WYB7108" s="19"/>
      <c r="WYC7108" s="19"/>
      <c r="WYD7108" s="19"/>
      <c r="WYE7108" s="19"/>
      <c r="WYF7108" s="19"/>
      <c r="WYG7108" s="19"/>
      <c r="WYH7108" s="19"/>
      <c r="WYI7108" s="19"/>
      <c r="WYJ7108" s="19"/>
      <c r="WYK7108" s="19"/>
      <c r="WYL7108" s="19"/>
      <c r="WYM7108" s="19"/>
      <c r="WYN7108" s="19"/>
      <c r="WYO7108" s="19"/>
      <c r="WYP7108" s="19"/>
      <c r="WYQ7108" s="19"/>
      <c r="WYR7108" s="19"/>
      <c r="WYS7108" s="19"/>
      <c r="WYT7108" s="19"/>
      <c r="WYU7108" s="19"/>
      <c r="WYV7108" s="19"/>
      <c r="WYW7108" s="19"/>
      <c r="WYX7108" s="19"/>
      <c r="WYY7108" s="19"/>
      <c r="WYZ7108" s="19"/>
      <c r="WZA7108" s="19"/>
      <c r="WZB7108" s="19"/>
      <c r="WZC7108" s="19"/>
      <c r="WZD7108" s="19"/>
      <c r="WZE7108" s="19"/>
      <c r="WZF7108" s="19"/>
      <c r="WZG7108" s="19"/>
      <c r="WZH7108" s="19"/>
      <c r="WZI7108" s="19"/>
      <c r="WZJ7108" s="19"/>
      <c r="WZK7108" s="19"/>
      <c r="WZL7108" s="19"/>
      <c r="WZM7108" s="19"/>
      <c r="WZN7108" s="19"/>
      <c r="WZO7108" s="19"/>
      <c r="WZP7108" s="19"/>
      <c r="WZQ7108" s="19"/>
      <c r="WZR7108" s="19"/>
      <c r="WZS7108" s="19"/>
      <c r="WZT7108" s="19"/>
      <c r="WZU7108" s="19"/>
      <c r="WZV7108" s="19"/>
      <c r="WZW7108" s="19"/>
      <c r="WZX7108" s="19"/>
      <c r="WZY7108" s="19"/>
      <c r="WZZ7108" s="19"/>
      <c r="XAA7108" s="19"/>
      <c r="XAB7108" s="19"/>
      <c r="XAC7108" s="19"/>
      <c r="XAD7108" s="19"/>
      <c r="XAE7108" s="19"/>
      <c r="XAF7108" s="19"/>
      <c r="XAG7108" s="19"/>
      <c r="XAH7108" s="19"/>
      <c r="XAI7108" s="19"/>
      <c r="XAJ7108" s="19"/>
      <c r="XAK7108" s="19"/>
      <c r="XAL7108" s="19"/>
      <c r="XAM7108" s="19"/>
      <c r="XAN7108" s="19"/>
      <c r="XAO7108" s="19"/>
      <c r="XAP7108" s="19"/>
      <c r="XAQ7108" s="19"/>
      <c r="XAR7108" s="19"/>
      <c r="XAS7108" s="19"/>
      <c r="XAT7108" s="19"/>
      <c r="XAU7108" s="19"/>
      <c r="XAV7108" s="19"/>
      <c r="XAW7108" s="19"/>
      <c r="XAX7108" s="19"/>
      <c r="XAY7108" s="19"/>
      <c r="XAZ7108" s="19"/>
      <c r="XBA7108" s="19"/>
      <c r="XBB7108" s="19"/>
      <c r="XBC7108" s="19"/>
      <c r="XBD7108" s="19"/>
      <c r="XBE7108" s="19"/>
      <c r="XBF7108" s="19"/>
      <c r="XBG7108" s="19"/>
      <c r="XBH7108" s="19"/>
      <c r="XBI7108" s="19"/>
      <c r="XBJ7108" s="19"/>
      <c r="XBK7108" s="19"/>
      <c r="XBL7108" s="19"/>
      <c r="XBM7108" s="19"/>
      <c r="XBN7108" s="19"/>
      <c r="XBO7108" s="19"/>
      <c r="XBP7108" s="19"/>
      <c r="XBQ7108" s="19"/>
      <c r="XBR7108" s="19"/>
      <c r="XBS7108" s="19"/>
      <c r="XBT7108" s="19"/>
      <c r="XBU7108" s="19"/>
      <c r="XBV7108" s="19"/>
      <c r="XBW7108" s="19"/>
      <c r="XBX7108" s="19"/>
      <c r="XBY7108" s="19"/>
      <c r="XBZ7108" s="19"/>
      <c r="XCA7108" s="19"/>
      <c r="XCB7108" s="19"/>
      <c r="XCC7108" s="19"/>
      <c r="XCD7108" s="19"/>
      <c r="XCE7108" s="19"/>
      <c r="XCF7108" s="19"/>
      <c r="XCG7108" s="19"/>
      <c r="XCH7108" s="19"/>
      <c r="XCI7108" s="19"/>
      <c r="XCJ7108" s="19"/>
      <c r="XCK7108" s="19"/>
      <c r="XCL7108" s="19"/>
      <c r="XCM7108" s="19"/>
      <c r="XCN7108" s="19"/>
      <c r="XCO7108" s="19"/>
      <c r="XCP7108" s="19"/>
      <c r="XCQ7108" s="19"/>
      <c r="XCR7108" s="19"/>
      <c r="XCS7108" s="19"/>
      <c r="XCT7108" s="19"/>
      <c r="XCU7108" s="19"/>
      <c r="XCV7108" s="19"/>
      <c r="XCW7108" s="19"/>
      <c r="XCX7108" s="19"/>
      <c r="XCY7108" s="19"/>
      <c r="XCZ7108" s="19"/>
      <c r="XDA7108" s="19"/>
      <c r="XDB7108" s="19"/>
      <c r="XDC7108" s="19"/>
      <c r="XDD7108" s="19"/>
      <c r="XDE7108" s="19"/>
      <c r="XDF7108" s="19"/>
      <c r="XDG7108" s="19"/>
      <c r="XDH7108" s="19"/>
      <c r="XDI7108" s="19"/>
      <c r="XDJ7108" s="19"/>
      <c r="XDK7108" s="19"/>
      <c r="XDL7108" s="19"/>
      <c r="XDM7108" s="19"/>
      <c r="XDN7108" s="19"/>
      <c r="XDO7108" s="19"/>
      <c r="XDP7108" s="19"/>
      <c r="XDQ7108" s="19"/>
      <c r="XDR7108" s="19"/>
      <c r="XDS7108" s="19"/>
      <c r="XDT7108" s="19"/>
      <c r="XDU7108" s="19"/>
      <c r="XDV7108" s="19"/>
      <c r="XDW7108" s="19"/>
      <c r="XDX7108" s="19"/>
      <c r="XDY7108" s="19"/>
      <c r="XDZ7108" s="19"/>
      <c r="XEA7108" s="19"/>
      <c r="XEB7108" s="19"/>
      <c r="XEC7108" s="19"/>
      <c r="XED7108" s="19"/>
      <c r="XEE7108" s="19"/>
      <c r="XEF7108" s="19"/>
      <c r="XEG7108" s="20"/>
      <c r="XEH7108" s="20"/>
      <c r="XEI7108" s="20"/>
      <c r="XEJ7108" s="20"/>
      <c r="XEK7108" s="20"/>
      <c r="XEL7108" s="20"/>
      <c r="XEM7108" s="20"/>
      <c r="XEN7108" s="20"/>
      <c r="XEO7108" s="20"/>
      <c r="XEP7108" s="20"/>
      <c r="XEQ7108" s="20"/>
      <c r="XER7108" s="20"/>
      <c r="XES7108" s="20"/>
      <c r="XET7108" s="20"/>
      <c r="XEU7108" s="20"/>
      <c r="XEV7108" s="20"/>
      <c r="XEW7108" s="20"/>
      <c r="XEX7108" s="20"/>
      <c r="XEY7108" s="20"/>
      <c r="XEZ7108" s="20"/>
      <c r="XFA7108" s="20"/>
      <c r="XFB7108" s="20"/>
    </row>
    <row r="7109" s="8" customFormat="1" ht="42" spans="1:10">
      <c r="A7109" s="107" t="s">
        <v>308</v>
      </c>
      <c r="B7109" s="108">
        <v>331602005</v>
      </c>
      <c r="C7109" s="109" t="s">
        <v>12461</v>
      </c>
      <c r="D7109" s="108" t="s">
        <v>12462</v>
      </c>
      <c r="E7109" s="108"/>
      <c r="F7109" s="107" t="s">
        <v>25</v>
      </c>
      <c r="G7109" s="110"/>
      <c r="H7109" s="107">
        <v>1348</v>
      </c>
      <c r="I7109" s="112">
        <f t="shared" ref="I7109:I7149" si="577">H7109*0.9</f>
        <v>1213.2</v>
      </c>
      <c r="J7109" s="113">
        <v>1078.4</v>
      </c>
    </row>
    <row r="7110" s="8" customFormat="1" ht="42" spans="1:10">
      <c r="A7110" s="107" t="s">
        <v>308</v>
      </c>
      <c r="B7110" s="108" t="s">
        <v>12463</v>
      </c>
      <c r="C7110" s="120" t="s">
        <v>12464</v>
      </c>
      <c r="D7110" s="108" t="s">
        <v>12465</v>
      </c>
      <c r="E7110" s="108"/>
      <c r="F7110" s="107" t="s">
        <v>25</v>
      </c>
      <c r="G7110" s="110"/>
      <c r="H7110" s="107">
        <v>1617.6</v>
      </c>
      <c r="I7110" s="112">
        <f t="shared" si="577"/>
        <v>1455.84</v>
      </c>
      <c r="J7110" s="113">
        <v>1294.08</v>
      </c>
    </row>
    <row r="7111" s="8" customFormat="1" ht="42" spans="1:10">
      <c r="A7111" s="107" t="s">
        <v>308</v>
      </c>
      <c r="B7111" s="108" t="s">
        <v>12466</v>
      </c>
      <c r="C7111" s="119" t="s">
        <v>12467</v>
      </c>
      <c r="D7111" s="108" t="s">
        <v>12465</v>
      </c>
      <c r="E7111" s="108"/>
      <c r="F7111" s="107" t="s">
        <v>25</v>
      </c>
      <c r="G7111" s="110"/>
      <c r="H7111" s="107">
        <v>1348</v>
      </c>
      <c r="I7111" s="112">
        <f t="shared" si="577"/>
        <v>1213.2</v>
      </c>
      <c r="J7111" s="113">
        <v>1078.4</v>
      </c>
    </row>
    <row r="7112" s="8" customFormat="1" ht="42" spans="1:10">
      <c r="A7112" s="107" t="s">
        <v>308</v>
      </c>
      <c r="B7112" s="108" t="s">
        <v>12468</v>
      </c>
      <c r="C7112" s="119" t="s">
        <v>12469</v>
      </c>
      <c r="D7112" s="108" t="s">
        <v>12465</v>
      </c>
      <c r="E7112" s="108"/>
      <c r="F7112" s="107" t="s">
        <v>25</v>
      </c>
      <c r="G7112" s="110"/>
      <c r="H7112" s="107">
        <v>1617.6</v>
      </c>
      <c r="I7112" s="112">
        <f t="shared" si="577"/>
        <v>1455.84</v>
      </c>
      <c r="J7112" s="113">
        <v>1294.08</v>
      </c>
    </row>
    <row r="7113" s="8" customFormat="1" ht="42" spans="1:10">
      <c r="A7113" s="107" t="s">
        <v>308</v>
      </c>
      <c r="B7113" s="108" t="s">
        <v>12470</v>
      </c>
      <c r="C7113" s="119" t="s">
        <v>12471</v>
      </c>
      <c r="D7113" s="108" t="s">
        <v>12465</v>
      </c>
      <c r="E7113" s="108"/>
      <c r="F7113" s="107" t="s">
        <v>25</v>
      </c>
      <c r="G7113" s="110"/>
      <c r="H7113" s="107">
        <v>1348</v>
      </c>
      <c r="I7113" s="112">
        <f t="shared" si="577"/>
        <v>1213.2</v>
      </c>
      <c r="J7113" s="113">
        <v>1078.4</v>
      </c>
    </row>
    <row r="7114" s="8" customFormat="1" ht="42" spans="1:10">
      <c r="A7114" s="107" t="s">
        <v>308</v>
      </c>
      <c r="B7114" s="108" t="s">
        <v>12472</v>
      </c>
      <c r="C7114" s="119" t="s">
        <v>12473</v>
      </c>
      <c r="D7114" s="108" t="s">
        <v>12465</v>
      </c>
      <c r="E7114" s="108"/>
      <c r="F7114" s="107" t="s">
        <v>25</v>
      </c>
      <c r="G7114" s="110"/>
      <c r="H7114" s="107">
        <v>1617.6</v>
      </c>
      <c r="I7114" s="112">
        <f t="shared" si="577"/>
        <v>1455.84</v>
      </c>
      <c r="J7114" s="113">
        <v>1294.08</v>
      </c>
    </row>
    <row r="7115" s="8" customFormat="1" ht="42" spans="1:10">
      <c r="A7115" s="107" t="s">
        <v>308</v>
      </c>
      <c r="B7115" s="108" t="s">
        <v>12474</v>
      </c>
      <c r="C7115" s="119" t="s">
        <v>12475</v>
      </c>
      <c r="D7115" s="108" t="s">
        <v>12465</v>
      </c>
      <c r="E7115" s="108"/>
      <c r="F7115" s="107" t="s">
        <v>25</v>
      </c>
      <c r="G7115" s="110"/>
      <c r="H7115" s="107">
        <v>1348</v>
      </c>
      <c r="I7115" s="112">
        <f t="shared" si="577"/>
        <v>1213.2</v>
      </c>
      <c r="J7115" s="113">
        <v>1078.4</v>
      </c>
    </row>
    <row r="7116" s="8" customFormat="1" ht="42" spans="1:10">
      <c r="A7116" s="107" t="s">
        <v>308</v>
      </c>
      <c r="B7116" s="108" t="s">
        <v>12476</v>
      </c>
      <c r="C7116" s="119" t="s">
        <v>12477</v>
      </c>
      <c r="D7116" s="108" t="s">
        <v>12465</v>
      </c>
      <c r="E7116" s="108"/>
      <c r="F7116" s="107" t="s">
        <v>25</v>
      </c>
      <c r="G7116" s="110"/>
      <c r="H7116" s="107">
        <v>1617.6</v>
      </c>
      <c r="I7116" s="112">
        <f t="shared" si="577"/>
        <v>1455.84</v>
      </c>
      <c r="J7116" s="113">
        <v>1294.08</v>
      </c>
    </row>
    <row r="7117" s="8" customFormat="1" ht="42" spans="1:10">
      <c r="A7117" s="107" t="s">
        <v>308</v>
      </c>
      <c r="B7117" s="108" t="s">
        <v>12478</v>
      </c>
      <c r="C7117" s="119" t="s">
        <v>12479</v>
      </c>
      <c r="D7117" s="108" t="s">
        <v>12465</v>
      </c>
      <c r="E7117" s="108"/>
      <c r="F7117" s="107" t="s">
        <v>25</v>
      </c>
      <c r="G7117" s="110"/>
      <c r="H7117" s="107">
        <v>1348</v>
      </c>
      <c r="I7117" s="112">
        <f t="shared" si="577"/>
        <v>1213.2</v>
      </c>
      <c r="J7117" s="113">
        <v>1078.4</v>
      </c>
    </row>
    <row r="7118" s="8" customFormat="1" ht="42" spans="1:10">
      <c r="A7118" s="107" t="s">
        <v>308</v>
      </c>
      <c r="B7118" s="108" t="s">
        <v>12480</v>
      </c>
      <c r="C7118" s="119" t="s">
        <v>12481</v>
      </c>
      <c r="D7118" s="108" t="s">
        <v>12465</v>
      </c>
      <c r="E7118" s="108"/>
      <c r="F7118" s="107" t="s">
        <v>25</v>
      </c>
      <c r="G7118" s="110"/>
      <c r="H7118" s="107">
        <v>1617.6</v>
      </c>
      <c r="I7118" s="112">
        <f t="shared" si="577"/>
        <v>1455.84</v>
      </c>
      <c r="J7118" s="113">
        <v>1294.08</v>
      </c>
    </row>
    <row r="7119" s="8" customFormat="1" ht="42" spans="1:10">
      <c r="A7119" s="107" t="s">
        <v>308</v>
      </c>
      <c r="B7119" s="108" t="s">
        <v>12482</v>
      </c>
      <c r="C7119" s="119" t="s">
        <v>12483</v>
      </c>
      <c r="D7119" s="108" t="s">
        <v>12465</v>
      </c>
      <c r="E7119" s="108"/>
      <c r="F7119" s="107" t="s">
        <v>25</v>
      </c>
      <c r="G7119" s="110"/>
      <c r="H7119" s="107">
        <v>1348</v>
      </c>
      <c r="I7119" s="112">
        <f t="shared" si="577"/>
        <v>1213.2</v>
      </c>
      <c r="J7119" s="113">
        <v>1078.4</v>
      </c>
    </row>
    <row r="7120" s="8" customFormat="1" ht="42" spans="1:10">
      <c r="A7120" s="107" t="s">
        <v>308</v>
      </c>
      <c r="B7120" s="108" t="s">
        <v>12484</v>
      </c>
      <c r="C7120" s="119" t="s">
        <v>12485</v>
      </c>
      <c r="D7120" s="108" t="s">
        <v>12465</v>
      </c>
      <c r="E7120" s="108"/>
      <c r="F7120" s="107" t="s">
        <v>25</v>
      </c>
      <c r="G7120" s="110"/>
      <c r="H7120" s="107">
        <v>1617.6</v>
      </c>
      <c r="I7120" s="112">
        <f t="shared" si="577"/>
        <v>1455.84</v>
      </c>
      <c r="J7120" s="113">
        <v>1294.08</v>
      </c>
    </row>
    <row r="7121" s="8" customFormat="1" ht="42" spans="1:10">
      <c r="A7121" s="107" t="s">
        <v>308</v>
      </c>
      <c r="B7121" s="108">
        <v>331602006</v>
      </c>
      <c r="C7121" s="109" t="s">
        <v>12486</v>
      </c>
      <c r="D7121" s="108" t="s">
        <v>12487</v>
      </c>
      <c r="E7121" s="108"/>
      <c r="F7121" s="107" t="s">
        <v>25</v>
      </c>
      <c r="G7121" s="110"/>
      <c r="H7121" s="107">
        <v>740</v>
      </c>
      <c r="I7121" s="112">
        <f t="shared" si="577"/>
        <v>666</v>
      </c>
      <c r="J7121" s="112">
        <f t="shared" ref="J7121:J7132" si="578">H7121*0.8</f>
        <v>592</v>
      </c>
    </row>
    <row r="7122" s="8" customFormat="1" ht="42" spans="1:10">
      <c r="A7122" s="107" t="s">
        <v>308</v>
      </c>
      <c r="B7122" s="108" t="s">
        <v>12488</v>
      </c>
      <c r="C7122" s="120" t="s">
        <v>12489</v>
      </c>
      <c r="D7122" s="108" t="s">
        <v>12487</v>
      </c>
      <c r="E7122" s="108"/>
      <c r="F7122" s="107" t="s">
        <v>25</v>
      </c>
      <c r="G7122" s="110"/>
      <c r="H7122" s="107">
        <v>888</v>
      </c>
      <c r="I7122" s="112">
        <f t="shared" si="577"/>
        <v>799.2</v>
      </c>
      <c r="J7122" s="112">
        <f t="shared" si="578"/>
        <v>710.4</v>
      </c>
    </row>
    <row r="7123" s="8" customFormat="1" ht="42" spans="1:10">
      <c r="A7123" s="107" t="s">
        <v>308</v>
      </c>
      <c r="B7123" s="108" t="s">
        <v>12490</v>
      </c>
      <c r="C7123" s="119" t="s">
        <v>12491</v>
      </c>
      <c r="D7123" s="108" t="s">
        <v>12487</v>
      </c>
      <c r="E7123" s="108"/>
      <c r="F7123" s="107" t="s">
        <v>25</v>
      </c>
      <c r="G7123" s="110"/>
      <c r="H7123" s="107">
        <v>740</v>
      </c>
      <c r="I7123" s="112">
        <f t="shared" si="577"/>
        <v>666</v>
      </c>
      <c r="J7123" s="112">
        <f t="shared" si="578"/>
        <v>592</v>
      </c>
    </row>
    <row r="7124" s="8" customFormat="1" ht="42" spans="1:10">
      <c r="A7124" s="107" t="s">
        <v>308</v>
      </c>
      <c r="B7124" s="108" t="s">
        <v>12492</v>
      </c>
      <c r="C7124" s="119" t="s">
        <v>12493</v>
      </c>
      <c r="D7124" s="108" t="s">
        <v>12487</v>
      </c>
      <c r="E7124" s="108"/>
      <c r="F7124" s="107" t="s">
        <v>25</v>
      </c>
      <c r="G7124" s="110"/>
      <c r="H7124" s="107">
        <v>888</v>
      </c>
      <c r="I7124" s="112">
        <f t="shared" si="577"/>
        <v>799.2</v>
      </c>
      <c r="J7124" s="112">
        <f t="shared" si="578"/>
        <v>710.4</v>
      </c>
    </row>
    <row r="7125" s="8" customFormat="1" ht="42" spans="1:10">
      <c r="A7125" s="107" t="s">
        <v>308</v>
      </c>
      <c r="B7125" s="108" t="s">
        <v>12494</v>
      </c>
      <c r="C7125" s="119" t="s">
        <v>12495</v>
      </c>
      <c r="D7125" s="108" t="s">
        <v>12487</v>
      </c>
      <c r="E7125" s="108"/>
      <c r="F7125" s="107" t="s">
        <v>25</v>
      </c>
      <c r="G7125" s="110"/>
      <c r="H7125" s="107">
        <v>740</v>
      </c>
      <c r="I7125" s="112">
        <f t="shared" si="577"/>
        <v>666</v>
      </c>
      <c r="J7125" s="112">
        <f t="shared" si="578"/>
        <v>592</v>
      </c>
    </row>
    <row r="7126" s="8" customFormat="1" ht="42" spans="1:10">
      <c r="A7126" s="107" t="s">
        <v>308</v>
      </c>
      <c r="B7126" s="108" t="s">
        <v>12496</v>
      </c>
      <c r="C7126" s="119" t="s">
        <v>12497</v>
      </c>
      <c r="D7126" s="108" t="s">
        <v>12487</v>
      </c>
      <c r="E7126" s="108"/>
      <c r="F7126" s="107" t="s">
        <v>25</v>
      </c>
      <c r="G7126" s="110"/>
      <c r="H7126" s="107">
        <v>888</v>
      </c>
      <c r="I7126" s="112">
        <f t="shared" si="577"/>
        <v>799.2</v>
      </c>
      <c r="J7126" s="112">
        <f t="shared" si="578"/>
        <v>710.4</v>
      </c>
    </row>
    <row r="7127" s="8" customFormat="1" ht="42" spans="1:10">
      <c r="A7127" s="107" t="s">
        <v>308</v>
      </c>
      <c r="B7127" s="108" t="s">
        <v>12498</v>
      </c>
      <c r="C7127" s="119" t="s">
        <v>12499</v>
      </c>
      <c r="D7127" s="108" t="s">
        <v>12487</v>
      </c>
      <c r="E7127" s="108"/>
      <c r="F7127" s="107" t="s">
        <v>25</v>
      </c>
      <c r="G7127" s="110"/>
      <c r="H7127" s="107">
        <v>740</v>
      </c>
      <c r="I7127" s="112">
        <f t="shared" si="577"/>
        <v>666</v>
      </c>
      <c r="J7127" s="112">
        <f t="shared" si="578"/>
        <v>592</v>
      </c>
    </row>
    <row r="7128" s="8" customFormat="1" ht="42" spans="1:10">
      <c r="A7128" s="107" t="s">
        <v>308</v>
      </c>
      <c r="B7128" s="108" t="s">
        <v>12500</v>
      </c>
      <c r="C7128" s="119" t="s">
        <v>12501</v>
      </c>
      <c r="D7128" s="108" t="s">
        <v>12487</v>
      </c>
      <c r="E7128" s="108"/>
      <c r="F7128" s="107" t="s">
        <v>25</v>
      </c>
      <c r="G7128" s="110"/>
      <c r="H7128" s="107">
        <v>888</v>
      </c>
      <c r="I7128" s="112">
        <f t="shared" si="577"/>
        <v>799.2</v>
      </c>
      <c r="J7128" s="112">
        <f t="shared" si="578"/>
        <v>710.4</v>
      </c>
    </row>
    <row r="7129" s="8" customFormat="1" ht="42" spans="1:10">
      <c r="A7129" s="107" t="s">
        <v>308</v>
      </c>
      <c r="B7129" s="108" t="s">
        <v>12502</v>
      </c>
      <c r="C7129" s="119" t="s">
        <v>12503</v>
      </c>
      <c r="D7129" s="108" t="s">
        <v>12487</v>
      </c>
      <c r="E7129" s="108"/>
      <c r="F7129" s="107" t="s">
        <v>25</v>
      </c>
      <c r="G7129" s="110"/>
      <c r="H7129" s="107">
        <v>740</v>
      </c>
      <c r="I7129" s="112">
        <f t="shared" si="577"/>
        <v>666</v>
      </c>
      <c r="J7129" s="112">
        <f t="shared" si="578"/>
        <v>592</v>
      </c>
    </row>
    <row r="7130" s="8" customFormat="1" ht="42" spans="1:10">
      <c r="A7130" s="107" t="s">
        <v>308</v>
      </c>
      <c r="B7130" s="108" t="s">
        <v>12504</v>
      </c>
      <c r="C7130" s="119" t="s">
        <v>12505</v>
      </c>
      <c r="D7130" s="108" t="s">
        <v>12487</v>
      </c>
      <c r="E7130" s="108"/>
      <c r="F7130" s="107" t="s">
        <v>25</v>
      </c>
      <c r="G7130" s="110"/>
      <c r="H7130" s="107">
        <v>888</v>
      </c>
      <c r="I7130" s="112">
        <f t="shared" si="577"/>
        <v>799.2</v>
      </c>
      <c r="J7130" s="112">
        <f t="shared" si="578"/>
        <v>710.4</v>
      </c>
    </row>
    <row r="7131" s="8" customFormat="1" ht="42" spans="1:10">
      <c r="A7131" s="107" t="s">
        <v>308</v>
      </c>
      <c r="B7131" s="108" t="s">
        <v>12506</v>
      </c>
      <c r="C7131" s="119" t="s">
        <v>12507</v>
      </c>
      <c r="D7131" s="108" t="s">
        <v>12487</v>
      </c>
      <c r="E7131" s="108"/>
      <c r="F7131" s="107" t="s">
        <v>25</v>
      </c>
      <c r="G7131" s="110"/>
      <c r="H7131" s="107">
        <v>740</v>
      </c>
      <c r="I7131" s="112">
        <f t="shared" si="577"/>
        <v>666</v>
      </c>
      <c r="J7131" s="112">
        <f t="shared" si="578"/>
        <v>592</v>
      </c>
    </row>
    <row r="7132" s="8" customFormat="1" ht="42" spans="1:10">
      <c r="A7132" s="107" t="s">
        <v>308</v>
      </c>
      <c r="B7132" s="108" t="s">
        <v>12508</v>
      </c>
      <c r="C7132" s="119" t="s">
        <v>12509</v>
      </c>
      <c r="D7132" s="108" t="s">
        <v>12487</v>
      </c>
      <c r="E7132" s="108"/>
      <c r="F7132" s="107" t="s">
        <v>25</v>
      </c>
      <c r="G7132" s="110"/>
      <c r="H7132" s="107">
        <v>888</v>
      </c>
      <c r="I7132" s="112">
        <f t="shared" si="577"/>
        <v>799.2</v>
      </c>
      <c r="J7132" s="112">
        <f t="shared" si="578"/>
        <v>710.4</v>
      </c>
    </row>
    <row r="7133" s="8" customFormat="1" ht="54" spans="1:10">
      <c r="A7133" s="107" t="s">
        <v>308</v>
      </c>
      <c r="B7133" s="108">
        <v>331602007</v>
      </c>
      <c r="C7133" s="109" t="s">
        <v>12510</v>
      </c>
      <c r="D7133" s="108" t="s">
        <v>12511</v>
      </c>
      <c r="E7133" s="108"/>
      <c r="F7133" s="107" t="s">
        <v>25</v>
      </c>
      <c r="G7133" s="110"/>
      <c r="H7133" s="107">
        <v>428</v>
      </c>
      <c r="I7133" s="112">
        <f t="shared" si="577"/>
        <v>385.2</v>
      </c>
      <c r="J7133" s="113">
        <v>342.4</v>
      </c>
    </row>
    <row r="7134" s="8" customFormat="1" ht="55.5" spans="1:10">
      <c r="A7134" s="107" t="s">
        <v>308</v>
      </c>
      <c r="B7134" s="108" t="s">
        <v>12512</v>
      </c>
      <c r="C7134" s="120" t="s">
        <v>12513</v>
      </c>
      <c r="D7134" s="108" t="s">
        <v>12514</v>
      </c>
      <c r="E7134" s="108"/>
      <c r="F7134" s="107" t="s">
        <v>25</v>
      </c>
      <c r="G7134" s="110"/>
      <c r="H7134" s="107">
        <v>513.6</v>
      </c>
      <c r="I7134" s="112">
        <f t="shared" si="577"/>
        <v>462.24</v>
      </c>
      <c r="J7134" s="113">
        <v>410.88</v>
      </c>
    </row>
    <row r="7135" s="8" customFormat="1" ht="55.5" spans="1:10">
      <c r="A7135" s="107" t="s">
        <v>308</v>
      </c>
      <c r="B7135" s="108" t="s">
        <v>12515</v>
      </c>
      <c r="C7135" s="119" t="s">
        <v>12516</v>
      </c>
      <c r="D7135" s="108" t="s">
        <v>12514</v>
      </c>
      <c r="E7135" s="108"/>
      <c r="F7135" s="107" t="s">
        <v>25</v>
      </c>
      <c r="G7135" s="110"/>
      <c r="H7135" s="107">
        <v>428</v>
      </c>
      <c r="I7135" s="112">
        <f t="shared" si="577"/>
        <v>385.2</v>
      </c>
      <c r="J7135" s="113">
        <v>342.4</v>
      </c>
    </row>
    <row r="7136" s="8" customFormat="1" ht="55.5" spans="1:10">
      <c r="A7136" s="107" t="s">
        <v>308</v>
      </c>
      <c r="B7136" s="108" t="s">
        <v>12517</v>
      </c>
      <c r="C7136" s="119" t="s">
        <v>12518</v>
      </c>
      <c r="D7136" s="108" t="s">
        <v>12514</v>
      </c>
      <c r="E7136" s="108"/>
      <c r="F7136" s="107" t="s">
        <v>25</v>
      </c>
      <c r="G7136" s="110"/>
      <c r="H7136" s="107">
        <v>513.6</v>
      </c>
      <c r="I7136" s="112">
        <f t="shared" si="577"/>
        <v>462.24</v>
      </c>
      <c r="J7136" s="113">
        <v>410.88</v>
      </c>
    </row>
    <row r="7137" s="8" customFormat="1" ht="55.5" spans="1:10">
      <c r="A7137" s="107" t="s">
        <v>308</v>
      </c>
      <c r="B7137" s="108" t="s">
        <v>12519</v>
      </c>
      <c r="C7137" s="119" t="s">
        <v>12520</v>
      </c>
      <c r="D7137" s="108" t="s">
        <v>12514</v>
      </c>
      <c r="E7137" s="108"/>
      <c r="F7137" s="107" t="s">
        <v>25</v>
      </c>
      <c r="G7137" s="110"/>
      <c r="H7137" s="107">
        <v>428</v>
      </c>
      <c r="I7137" s="112">
        <f t="shared" si="577"/>
        <v>385.2</v>
      </c>
      <c r="J7137" s="113">
        <v>342.4</v>
      </c>
    </row>
    <row r="7138" s="8" customFormat="1" ht="55.5" spans="1:10">
      <c r="A7138" s="107" t="s">
        <v>308</v>
      </c>
      <c r="B7138" s="108" t="s">
        <v>12521</v>
      </c>
      <c r="C7138" s="119" t="s">
        <v>12522</v>
      </c>
      <c r="D7138" s="108" t="s">
        <v>12514</v>
      </c>
      <c r="E7138" s="108"/>
      <c r="F7138" s="107" t="s">
        <v>25</v>
      </c>
      <c r="G7138" s="110"/>
      <c r="H7138" s="107">
        <v>513.6</v>
      </c>
      <c r="I7138" s="112">
        <f t="shared" si="577"/>
        <v>462.24</v>
      </c>
      <c r="J7138" s="113">
        <v>410.88</v>
      </c>
    </row>
    <row r="7139" s="8" customFormat="1" ht="55.5" spans="1:10">
      <c r="A7139" s="107" t="s">
        <v>308</v>
      </c>
      <c r="B7139" s="108" t="s">
        <v>12523</v>
      </c>
      <c r="C7139" s="119" t="s">
        <v>12524</v>
      </c>
      <c r="D7139" s="108" t="s">
        <v>12514</v>
      </c>
      <c r="E7139" s="108"/>
      <c r="F7139" s="107" t="s">
        <v>25</v>
      </c>
      <c r="G7139" s="110"/>
      <c r="H7139" s="107">
        <v>428</v>
      </c>
      <c r="I7139" s="112">
        <f t="shared" si="577"/>
        <v>385.2</v>
      </c>
      <c r="J7139" s="113">
        <v>342.4</v>
      </c>
    </row>
    <row r="7140" s="8" customFormat="1" ht="55.5" spans="1:10">
      <c r="A7140" s="107" t="s">
        <v>308</v>
      </c>
      <c r="B7140" s="108" t="s">
        <v>12525</v>
      </c>
      <c r="C7140" s="119" t="s">
        <v>12526</v>
      </c>
      <c r="D7140" s="108" t="s">
        <v>12514</v>
      </c>
      <c r="E7140" s="108"/>
      <c r="F7140" s="107" t="s">
        <v>25</v>
      </c>
      <c r="G7140" s="110"/>
      <c r="H7140" s="107">
        <v>513.6</v>
      </c>
      <c r="I7140" s="112">
        <f t="shared" si="577"/>
        <v>462.24</v>
      </c>
      <c r="J7140" s="113">
        <v>410.88</v>
      </c>
    </row>
    <row r="7141" s="8" customFormat="1" ht="55.5" spans="1:10">
      <c r="A7141" s="107" t="s">
        <v>308</v>
      </c>
      <c r="B7141" s="108" t="s">
        <v>12527</v>
      </c>
      <c r="C7141" s="119" t="s">
        <v>12528</v>
      </c>
      <c r="D7141" s="108" t="s">
        <v>12514</v>
      </c>
      <c r="E7141" s="108"/>
      <c r="F7141" s="107" t="s">
        <v>25</v>
      </c>
      <c r="G7141" s="110"/>
      <c r="H7141" s="107">
        <v>428</v>
      </c>
      <c r="I7141" s="112">
        <f t="shared" si="577"/>
        <v>385.2</v>
      </c>
      <c r="J7141" s="113">
        <v>342.4</v>
      </c>
    </row>
    <row r="7142" s="8" customFormat="1" ht="55.5" spans="1:10">
      <c r="A7142" s="107" t="s">
        <v>308</v>
      </c>
      <c r="B7142" s="108" t="s">
        <v>12529</v>
      </c>
      <c r="C7142" s="119" t="s">
        <v>12530</v>
      </c>
      <c r="D7142" s="108" t="s">
        <v>12514</v>
      </c>
      <c r="E7142" s="108"/>
      <c r="F7142" s="107" t="s">
        <v>25</v>
      </c>
      <c r="G7142" s="110"/>
      <c r="H7142" s="107">
        <v>513.6</v>
      </c>
      <c r="I7142" s="112">
        <f t="shared" si="577"/>
        <v>462.24</v>
      </c>
      <c r="J7142" s="113">
        <v>410.88</v>
      </c>
    </row>
    <row r="7143" s="8" customFormat="1" ht="55.5" spans="1:10">
      <c r="A7143" s="107" t="s">
        <v>308</v>
      </c>
      <c r="B7143" s="108" t="s">
        <v>12531</v>
      </c>
      <c r="C7143" s="119" t="s">
        <v>12532</v>
      </c>
      <c r="D7143" s="108" t="s">
        <v>12514</v>
      </c>
      <c r="E7143" s="108"/>
      <c r="F7143" s="107" t="s">
        <v>25</v>
      </c>
      <c r="G7143" s="110"/>
      <c r="H7143" s="107">
        <v>428</v>
      </c>
      <c r="I7143" s="112">
        <f t="shared" si="577"/>
        <v>385.2</v>
      </c>
      <c r="J7143" s="113">
        <v>342.4</v>
      </c>
    </row>
    <row r="7144" s="8" customFormat="1" ht="55.5" spans="1:10">
      <c r="A7144" s="107" t="s">
        <v>308</v>
      </c>
      <c r="B7144" s="108" t="s">
        <v>12533</v>
      </c>
      <c r="C7144" s="119" t="s">
        <v>12534</v>
      </c>
      <c r="D7144" s="108" t="s">
        <v>12514</v>
      </c>
      <c r="E7144" s="108"/>
      <c r="F7144" s="107" t="s">
        <v>25</v>
      </c>
      <c r="G7144" s="110"/>
      <c r="H7144" s="107">
        <v>513.6</v>
      </c>
      <c r="I7144" s="112">
        <f t="shared" si="577"/>
        <v>462.24</v>
      </c>
      <c r="J7144" s="113">
        <v>410.88</v>
      </c>
    </row>
    <row r="7145" s="8" customFormat="1" spans="1:10">
      <c r="A7145" s="107" t="s">
        <v>308</v>
      </c>
      <c r="B7145" s="108">
        <v>331602008</v>
      </c>
      <c r="C7145" s="109" t="s">
        <v>12535</v>
      </c>
      <c r="D7145" s="108" t="s">
        <v>12536</v>
      </c>
      <c r="E7145" s="108"/>
      <c r="F7145" s="107" t="s">
        <v>12537</v>
      </c>
      <c r="G7145" s="108"/>
      <c r="H7145" s="107">
        <v>5</v>
      </c>
      <c r="I7145" s="112">
        <f t="shared" si="577"/>
        <v>4.5</v>
      </c>
      <c r="J7145" s="112">
        <f t="shared" ref="J7145:J7149" si="579">H7145*0.8</f>
        <v>4</v>
      </c>
    </row>
    <row r="7146" s="8" customFormat="1" spans="1:10">
      <c r="A7146" s="107" t="s">
        <v>308</v>
      </c>
      <c r="B7146" s="108">
        <v>331602009</v>
      </c>
      <c r="C7146" s="109" t="s">
        <v>12538</v>
      </c>
      <c r="D7146" s="108" t="s">
        <v>12539</v>
      </c>
      <c r="E7146" s="108"/>
      <c r="F7146" s="107" t="s">
        <v>25</v>
      </c>
      <c r="G7146" s="108"/>
      <c r="H7146" s="107">
        <v>1000</v>
      </c>
      <c r="I7146" s="112">
        <f t="shared" si="577"/>
        <v>900</v>
      </c>
      <c r="J7146" s="112">
        <f t="shared" si="579"/>
        <v>800</v>
      </c>
    </row>
    <row r="7147" s="8" customFormat="1" spans="1:10">
      <c r="A7147" s="107" t="s">
        <v>308</v>
      </c>
      <c r="B7147" s="108">
        <v>331602010</v>
      </c>
      <c r="C7147" s="109" t="s">
        <v>12540</v>
      </c>
      <c r="D7147" s="108" t="s">
        <v>12541</v>
      </c>
      <c r="E7147" s="108" t="s">
        <v>12542</v>
      </c>
      <c r="F7147" s="107" t="s">
        <v>25</v>
      </c>
      <c r="G7147" s="108"/>
      <c r="H7147" s="107">
        <v>475</v>
      </c>
      <c r="I7147" s="112">
        <f t="shared" si="577"/>
        <v>427.5</v>
      </c>
      <c r="J7147" s="112">
        <f t="shared" si="579"/>
        <v>380</v>
      </c>
    </row>
    <row r="7148" s="8" customFormat="1" spans="1:10">
      <c r="A7148" s="107" t="s">
        <v>308</v>
      </c>
      <c r="B7148" s="108">
        <v>331602011</v>
      </c>
      <c r="C7148" s="109" t="s">
        <v>12543</v>
      </c>
      <c r="D7148" s="108"/>
      <c r="E7148" s="108"/>
      <c r="F7148" s="107" t="s">
        <v>789</v>
      </c>
      <c r="G7148" s="108"/>
      <c r="H7148" s="107">
        <v>400</v>
      </c>
      <c r="I7148" s="112">
        <f t="shared" si="577"/>
        <v>360</v>
      </c>
      <c r="J7148" s="112">
        <f t="shared" si="579"/>
        <v>320</v>
      </c>
    </row>
    <row r="7149" s="8" customFormat="1" ht="27" spans="1:10">
      <c r="A7149" s="107" t="s">
        <v>308</v>
      </c>
      <c r="B7149" s="108">
        <v>331602012</v>
      </c>
      <c r="C7149" s="109" t="s">
        <v>12544</v>
      </c>
      <c r="D7149" s="108"/>
      <c r="E7149" s="108"/>
      <c r="F7149" s="107" t="s">
        <v>25</v>
      </c>
      <c r="G7149" s="121" t="s">
        <v>6369</v>
      </c>
      <c r="H7149" s="113">
        <v>978</v>
      </c>
      <c r="I7149" s="112">
        <f t="shared" si="577"/>
        <v>880.2</v>
      </c>
      <c r="J7149" s="112">
        <f t="shared" si="579"/>
        <v>782.4</v>
      </c>
    </row>
    <row r="7150" s="8" customFormat="1" spans="1:10">
      <c r="A7150" s="107" t="s">
        <v>308</v>
      </c>
      <c r="B7150" s="108">
        <v>331602013</v>
      </c>
      <c r="C7150" s="109" t="s">
        <v>12545</v>
      </c>
      <c r="D7150" s="108"/>
      <c r="E7150" s="108"/>
      <c r="F7150" s="107" t="s">
        <v>25</v>
      </c>
      <c r="G7150" s="110"/>
      <c r="H7150" s="107"/>
      <c r="I7150" s="112"/>
      <c r="J7150" s="112"/>
    </row>
    <row r="7151" s="8" customFormat="1" ht="27" spans="1:10">
      <c r="A7151" s="107" t="s">
        <v>308</v>
      </c>
      <c r="B7151" s="108" t="s">
        <v>12546</v>
      </c>
      <c r="C7151" s="109" t="s">
        <v>12547</v>
      </c>
      <c r="D7151" s="110"/>
      <c r="E7151" s="108"/>
      <c r="F7151" s="107" t="s">
        <v>25</v>
      </c>
      <c r="G7151" s="108"/>
      <c r="H7151" s="107">
        <v>2507</v>
      </c>
      <c r="I7151" s="112">
        <f t="shared" ref="I7151:I7158" si="580">H7151*0.9</f>
        <v>2256.3</v>
      </c>
      <c r="J7151" s="113">
        <v>2005.6</v>
      </c>
    </row>
    <row r="7152" s="8" customFormat="1" ht="27" spans="1:10">
      <c r="A7152" s="107" t="s">
        <v>308</v>
      </c>
      <c r="B7152" s="108" t="s">
        <v>12548</v>
      </c>
      <c r="C7152" s="120" t="s">
        <v>12549</v>
      </c>
      <c r="D7152" s="108"/>
      <c r="E7152" s="108"/>
      <c r="F7152" s="107" t="s">
        <v>25</v>
      </c>
      <c r="G7152" s="108"/>
      <c r="H7152" s="107">
        <v>3760.5</v>
      </c>
      <c r="I7152" s="112">
        <f t="shared" si="580"/>
        <v>3384.45</v>
      </c>
      <c r="J7152" s="113">
        <v>3008.4</v>
      </c>
    </row>
    <row r="7153" s="8" customFormat="1" ht="27" spans="1:10">
      <c r="A7153" s="107" t="s">
        <v>308</v>
      </c>
      <c r="B7153" s="108" t="s">
        <v>12550</v>
      </c>
      <c r="C7153" s="120" t="s">
        <v>12551</v>
      </c>
      <c r="D7153" s="108"/>
      <c r="E7153" s="108"/>
      <c r="F7153" s="107" t="s">
        <v>25</v>
      </c>
      <c r="G7153" s="108"/>
      <c r="H7153" s="107">
        <v>2507</v>
      </c>
      <c r="I7153" s="112">
        <f t="shared" si="580"/>
        <v>2256.3</v>
      </c>
      <c r="J7153" s="113">
        <v>2005.6</v>
      </c>
    </row>
    <row r="7154" s="8" customFormat="1" ht="27" spans="1:10">
      <c r="A7154" s="107" t="s">
        <v>308</v>
      </c>
      <c r="B7154" s="108" t="s">
        <v>12552</v>
      </c>
      <c r="C7154" s="120" t="s">
        <v>12553</v>
      </c>
      <c r="D7154" s="108"/>
      <c r="E7154" s="108"/>
      <c r="F7154" s="107" t="s">
        <v>25</v>
      </c>
      <c r="G7154" s="108"/>
      <c r="H7154" s="107">
        <v>3760.5</v>
      </c>
      <c r="I7154" s="112">
        <f t="shared" si="580"/>
        <v>3384.45</v>
      </c>
      <c r="J7154" s="112">
        <f t="shared" ref="J7154:J7158" si="581">H7154*0.8</f>
        <v>3008.4</v>
      </c>
    </row>
    <row r="7155" s="8" customFormat="1" ht="27" spans="1:10">
      <c r="A7155" s="107" t="s">
        <v>308</v>
      </c>
      <c r="B7155" s="108" t="s">
        <v>12554</v>
      </c>
      <c r="C7155" s="109" t="s">
        <v>12555</v>
      </c>
      <c r="D7155" s="110"/>
      <c r="E7155" s="108"/>
      <c r="F7155" s="107" t="s">
        <v>25</v>
      </c>
      <c r="G7155" s="108"/>
      <c r="H7155" s="107">
        <v>2260</v>
      </c>
      <c r="I7155" s="112">
        <f t="shared" si="580"/>
        <v>2034</v>
      </c>
      <c r="J7155" s="112">
        <f t="shared" si="581"/>
        <v>1808</v>
      </c>
    </row>
    <row r="7156" s="8" customFormat="1" ht="27" spans="1:10">
      <c r="A7156" s="107" t="s">
        <v>308</v>
      </c>
      <c r="B7156" s="108" t="s">
        <v>12556</v>
      </c>
      <c r="C7156" s="109" t="s">
        <v>12557</v>
      </c>
      <c r="D7156" s="108"/>
      <c r="E7156" s="108"/>
      <c r="F7156" s="107" t="s">
        <v>25</v>
      </c>
      <c r="G7156" s="108"/>
      <c r="H7156" s="107">
        <v>3390</v>
      </c>
      <c r="I7156" s="112">
        <f t="shared" si="580"/>
        <v>3051</v>
      </c>
      <c r="J7156" s="112">
        <f t="shared" si="581"/>
        <v>2712</v>
      </c>
    </row>
    <row r="7157" s="8" customFormat="1" ht="27" spans="1:10">
      <c r="A7157" s="107" t="s">
        <v>308</v>
      </c>
      <c r="B7157" s="108" t="s">
        <v>12558</v>
      </c>
      <c r="C7157" s="120" t="s">
        <v>12559</v>
      </c>
      <c r="D7157" s="108"/>
      <c r="E7157" s="108"/>
      <c r="F7157" s="107" t="s">
        <v>25</v>
      </c>
      <c r="G7157" s="108"/>
      <c r="H7157" s="117">
        <v>2834</v>
      </c>
      <c r="I7157" s="118">
        <v>2550.6</v>
      </c>
      <c r="J7157" s="118">
        <v>2267.2</v>
      </c>
    </row>
    <row r="7158" s="8" customFormat="1" ht="27" spans="1:10">
      <c r="A7158" s="107" t="s">
        <v>308</v>
      </c>
      <c r="B7158" s="108" t="s">
        <v>12560</v>
      </c>
      <c r="C7158" s="120" t="s">
        <v>12561</v>
      </c>
      <c r="D7158" s="108"/>
      <c r="E7158" s="108"/>
      <c r="F7158" s="107" t="s">
        <v>25</v>
      </c>
      <c r="G7158" s="108"/>
      <c r="H7158" s="117">
        <v>4215</v>
      </c>
      <c r="I7158" s="118">
        <v>3793.5</v>
      </c>
      <c r="J7158" s="118">
        <v>3372</v>
      </c>
    </row>
    <row r="7159" s="8" customFormat="1" spans="1:10">
      <c r="A7159" s="107"/>
      <c r="B7159" s="108">
        <v>331603</v>
      </c>
      <c r="C7159" s="109" t="s">
        <v>12562</v>
      </c>
      <c r="D7159" s="108"/>
      <c r="E7159" s="108"/>
      <c r="F7159" s="107"/>
      <c r="G7159" s="108"/>
      <c r="H7159" s="107"/>
      <c r="I7159" s="112"/>
      <c r="J7159" s="112"/>
    </row>
    <row r="7160" s="8" customFormat="1" ht="27" spans="1:10">
      <c r="A7160" s="107" t="s">
        <v>308</v>
      </c>
      <c r="B7160" s="108">
        <v>331603001</v>
      </c>
      <c r="C7160" s="109" t="s">
        <v>12563</v>
      </c>
      <c r="D7160" s="108" t="s">
        <v>12564</v>
      </c>
      <c r="E7160" s="108"/>
      <c r="F7160" s="107" t="s">
        <v>657</v>
      </c>
      <c r="G7160" s="108"/>
      <c r="H7160" s="107">
        <v>475</v>
      </c>
      <c r="I7160" s="112">
        <f t="shared" ref="I7160:I7217" si="582">H7160*0.9</f>
        <v>427.5</v>
      </c>
      <c r="J7160" s="112">
        <f t="shared" ref="J7160:J7170" si="583">H7160*0.8</f>
        <v>380</v>
      </c>
    </row>
    <row r="7161" s="8" customFormat="1" spans="1:10">
      <c r="A7161" s="107" t="s">
        <v>308</v>
      </c>
      <c r="B7161" s="121">
        <v>331603002</v>
      </c>
      <c r="C7161" s="120" t="s">
        <v>12565</v>
      </c>
      <c r="D7161" s="108" t="s">
        <v>12566</v>
      </c>
      <c r="E7161" s="108"/>
      <c r="F7161" s="107" t="s">
        <v>657</v>
      </c>
      <c r="G7161" s="108"/>
      <c r="H7161" s="107">
        <v>630</v>
      </c>
      <c r="I7161" s="112">
        <f t="shared" si="582"/>
        <v>567</v>
      </c>
      <c r="J7161" s="112">
        <f t="shared" si="583"/>
        <v>504</v>
      </c>
    </row>
    <row r="7162" s="8" customFormat="1" ht="27" spans="1:10">
      <c r="A7162" s="107" t="s">
        <v>308</v>
      </c>
      <c r="B7162" s="108">
        <v>331603003</v>
      </c>
      <c r="C7162" s="109" t="s">
        <v>12567</v>
      </c>
      <c r="D7162" s="108" t="s">
        <v>12566</v>
      </c>
      <c r="E7162" s="108"/>
      <c r="F7162" s="107" t="s">
        <v>657</v>
      </c>
      <c r="G7162" s="108"/>
      <c r="H7162" s="107">
        <v>475</v>
      </c>
      <c r="I7162" s="112">
        <f t="shared" si="582"/>
        <v>427.5</v>
      </c>
      <c r="J7162" s="112">
        <f t="shared" si="583"/>
        <v>380</v>
      </c>
    </row>
    <row r="7163" s="8" customFormat="1" ht="27" spans="1:10">
      <c r="A7163" s="107" t="s">
        <v>308</v>
      </c>
      <c r="B7163" s="108">
        <v>331603004</v>
      </c>
      <c r="C7163" s="109" t="s">
        <v>12568</v>
      </c>
      <c r="D7163" s="108" t="s">
        <v>12566</v>
      </c>
      <c r="E7163" s="108"/>
      <c r="F7163" s="107" t="s">
        <v>657</v>
      </c>
      <c r="G7163" s="121" t="s">
        <v>6369</v>
      </c>
      <c r="H7163" s="113">
        <v>570</v>
      </c>
      <c r="I7163" s="112">
        <f t="shared" si="582"/>
        <v>513</v>
      </c>
      <c r="J7163" s="112">
        <f t="shared" si="583"/>
        <v>456</v>
      </c>
    </row>
    <row r="7164" s="8" customFormat="1" spans="1:10">
      <c r="A7164" s="107" t="s">
        <v>308</v>
      </c>
      <c r="B7164" s="108">
        <v>331603005</v>
      </c>
      <c r="C7164" s="109" t="s">
        <v>12569</v>
      </c>
      <c r="D7164" s="108"/>
      <c r="E7164" s="108"/>
      <c r="F7164" s="107" t="s">
        <v>25</v>
      </c>
      <c r="G7164" s="108"/>
      <c r="H7164" s="107">
        <v>570</v>
      </c>
      <c r="I7164" s="112">
        <f t="shared" si="582"/>
        <v>513</v>
      </c>
      <c r="J7164" s="112">
        <f t="shared" si="583"/>
        <v>456</v>
      </c>
    </row>
    <row r="7165" s="8" customFormat="1" spans="1:10">
      <c r="A7165" s="107" t="s">
        <v>308</v>
      </c>
      <c r="B7165" s="108">
        <v>331603006</v>
      </c>
      <c r="C7165" s="109" t="s">
        <v>12570</v>
      </c>
      <c r="D7165" s="110"/>
      <c r="E7165" s="108"/>
      <c r="F7165" s="107" t="s">
        <v>12571</v>
      </c>
      <c r="G7165" s="108"/>
      <c r="H7165" s="107">
        <v>1140</v>
      </c>
      <c r="I7165" s="112">
        <f t="shared" si="582"/>
        <v>1026</v>
      </c>
      <c r="J7165" s="112">
        <f t="shared" si="583"/>
        <v>912</v>
      </c>
    </row>
    <row r="7166" s="8" customFormat="1" spans="1:10">
      <c r="A7166" s="107" t="s">
        <v>308</v>
      </c>
      <c r="B7166" s="108" t="s">
        <v>12572</v>
      </c>
      <c r="C7166" s="120" t="s">
        <v>12573</v>
      </c>
      <c r="D7166" s="108"/>
      <c r="E7166" s="108"/>
      <c r="F7166" s="107" t="s">
        <v>12571</v>
      </c>
      <c r="G7166" s="108"/>
      <c r="H7166" s="107">
        <v>1140</v>
      </c>
      <c r="I7166" s="112">
        <f t="shared" si="582"/>
        <v>1026</v>
      </c>
      <c r="J7166" s="112">
        <f t="shared" si="583"/>
        <v>912</v>
      </c>
    </row>
    <row r="7167" s="8" customFormat="1" spans="1:10">
      <c r="A7167" s="107" t="s">
        <v>308</v>
      </c>
      <c r="B7167" s="108">
        <v>331603007</v>
      </c>
      <c r="C7167" s="109" t="s">
        <v>12574</v>
      </c>
      <c r="D7167" s="108"/>
      <c r="E7167" s="108"/>
      <c r="F7167" s="107" t="s">
        <v>25</v>
      </c>
      <c r="G7167" s="108"/>
      <c r="H7167" s="107">
        <v>570</v>
      </c>
      <c r="I7167" s="112">
        <f t="shared" si="582"/>
        <v>513</v>
      </c>
      <c r="J7167" s="112">
        <f t="shared" si="583"/>
        <v>456</v>
      </c>
    </row>
    <row r="7168" s="8" customFormat="1" spans="1:10">
      <c r="A7168" s="107" t="s">
        <v>308</v>
      </c>
      <c r="B7168" s="108">
        <v>331603008</v>
      </c>
      <c r="C7168" s="109" t="s">
        <v>12575</v>
      </c>
      <c r="D7168" s="108"/>
      <c r="E7168" s="108"/>
      <c r="F7168" s="107" t="s">
        <v>25</v>
      </c>
      <c r="G7168" s="108"/>
      <c r="H7168" s="107">
        <v>285</v>
      </c>
      <c r="I7168" s="112">
        <f t="shared" si="582"/>
        <v>256.5</v>
      </c>
      <c r="J7168" s="112">
        <f t="shared" si="583"/>
        <v>228</v>
      </c>
    </row>
    <row r="7169" s="8" customFormat="1" spans="1:10">
      <c r="A7169" s="107" t="s">
        <v>308</v>
      </c>
      <c r="B7169" s="108">
        <v>331603009</v>
      </c>
      <c r="C7169" s="109" t="s">
        <v>12576</v>
      </c>
      <c r="D7169" s="108" t="s">
        <v>8024</v>
      </c>
      <c r="E7169" s="108"/>
      <c r="F7169" s="107" t="s">
        <v>6954</v>
      </c>
      <c r="G7169" s="108"/>
      <c r="H7169" s="107">
        <v>60</v>
      </c>
      <c r="I7169" s="112">
        <f t="shared" si="582"/>
        <v>54</v>
      </c>
      <c r="J7169" s="112">
        <f t="shared" si="583"/>
        <v>48</v>
      </c>
    </row>
    <row r="7170" s="8" customFormat="1" spans="1:10">
      <c r="A7170" s="107" t="s">
        <v>308</v>
      </c>
      <c r="B7170" s="108">
        <v>331603010</v>
      </c>
      <c r="C7170" s="109" t="s">
        <v>12577</v>
      </c>
      <c r="D7170" s="108" t="s">
        <v>8024</v>
      </c>
      <c r="E7170" s="108"/>
      <c r="F7170" s="107" t="s">
        <v>6954</v>
      </c>
      <c r="G7170" s="108"/>
      <c r="H7170" s="107">
        <v>57</v>
      </c>
      <c r="I7170" s="112">
        <f t="shared" si="582"/>
        <v>51.3</v>
      </c>
      <c r="J7170" s="112">
        <f t="shared" si="583"/>
        <v>45.6</v>
      </c>
    </row>
    <row r="7171" s="8" customFormat="1" spans="1:10">
      <c r="A7171" s="107" t="s">
        <v>308</v>
      </c>
      <c r="B7171" s="108">
        <v>331603011</v>
      </c>
      <c r="C7171" s="109" t="s">
        <v>12578</v>
      </c>
      <c r="D7171" s="108"/>
      <c r="E7171" s="108"/>
      <c r="F7171" s="107" t="s">
        <v>6954</v>
      </c>
      <c r="G7171" s="108"/>
      <c r="H7171" s="107">
        <v>189</v>
      </c>
      <c r="I7171" s="112">
        <f t="shared" si="582"/>
        <v>170.1</v>
      </c>
      <c r="J7171" s="113">
        <v>151.2</v>
      </c>
    </row>
    <row r="7172" s="8" customFormat="1" spans="1:10">
      <c r="A7172" s="107" t="s">
        <v>308</v>
      </c>
      <c r="B7172" s="108">
        <v>331603012</v>
      </c>
      <c r="C7172" s="109" t="s">
        <v>12579</v>
      </c>
      <c r="D7172" s="108"/>
      <c r="E7172" s="108"/>
      <c r="F7172" s="107" t="s">
        <v>6954</v>
      </c>
      <c r="G7172" s="108"/>
      <c r="H7172" s="107">
        <v>285</v>
      </c>
      <c r="I7172" s="112">
        <f t="shared" si="582"/>
        <v>256.5</v>
      </c>
      <c r="J7172" s="112">
        <f t="shared" ref="J7172:J7187" si="584">H7172*0.8</f>
        <v>228</v>
      </c>
    </row>
    <row r="7173" s="8" customFormat="1" spans="1:10">
      <c r="A7173" s="107" t="s">
        <v>308</v>
      </c>
      <c r="B7173" s="108">
        <v>331603013</v>
      </c>
      <c r="C7173" s="109" t="s">
        <v>12580</v>
      </c>
      <c r="D7173" s="108"/>
      <c r="E7173" s="108"/>
      <c r="F7173" s="107" t="s">
        <v>6954</v>
      </c>
      <c r="G7173" s="108"/>
      <c r="H7173" s="107">
        <v>57</v>
      </c>
      <c r="I7173" s="112">
        <f t="shared" si="582"/>
        <v>51.3</v>
      </c>
      <c r="J7173" s="112">
        <f t="shared" si="584"/>
        <v>45.6</v>
      </c>
    </row>
    <row r="7174" s="8" customFormat="1" spans="1:10">
      <c r="A7174" s="107" t="s">
        <v>308</v>
      </c>
      <c r="B7174" s="108">
        <v>331603014</v>
      </c>
      <c r="C7174" s="109" t="s">
        <v>12581</v>
      </c>
      <c r="D7174" s="108"/>
      <c r="E7174" s="108"/>
      <c r="F7174" s="107" t="s">
        <v>6954</v>
      </c>
      <c r="G7174" s="131"/>
      <c r="H7174" s="112">
        <v>66</v>
      </c>
      <c r="I7174" s="112">
        <f t="shared" si="582"/>
        <v>59.4</v>
      </c>
      <c r="J7174" s="112">
        <f t="shared" si="584"/>
        <v>52.8</v>
      </c>
    </row>
    <row r="7175" s="8" customFormat="1" ht="27" spans="1:10">
      <c r="A7175" s="107" t="s">
        <v>308</v>
      </c>
      <c r="B7175" s="108" t="s">
        <v>12582</v>
      </c>
      <c r="C7175" s="109" t="s">
        <v>12583</v>
      </c>
      <c r="D7175" s="108"/>
      <c r="E7175" s="108"/>
      <c r="F7175" s="107" t="s">
        <v>25</v>
      </c>
      <c r="G7175" s="131"/>
      <c r="H7175" s="112">
        <v>1000</v>
      </c>
      <c r="I7175" s="112">
        <f t="shared" si="582"/>
        <v>900</v>
      </c>
      <c r="J7175" s="112">
        <f t="shared" si="584"/>
        <v>800</v>
      </c>
    </row>
    <row r="7176" s="8" customFormat="1" spans="1:10">
      <c r="A7176" s="107" t="s">
        <v>308</v>
      </c>
      <c r="B7176" s="108">
        <v>331603015</v>
      </c>
      <c r="C7176" s="109" t="s">
        <v>12584</v>
      </c>
      <c r="D7176" s="108"/>
      <c r="E7176" s="108"/>
      <c r="F7176" s="107" t="s">
        <v>6954</v>
      </c>
      <c r="G7176" s="108"/>
      <c r="H7176" s="107">
        <v>66</v>
      </c>
      <c r="I7176" s="112">
        <f t="shared" si="582"/>
        <v>59.4</v>
      </c>
      <c r="J7176" s="112">
        <f t="shared" si="584"/>
        <v>52.8</v>
      </c>
    </row>
    <row r="7177" s="8" customFormat="1" ht="27" spans="1:10">
      <c r="A7177" s="107" t="s">
        <v>308</v>
      </c>
      <c r="B7177" s="108">
        <v>331603016</v>
      </c>
      <c r="C7177" s="109" t="s">
        <v>12585</v>
      </c>
      <c r="D7177" s="108"/>
      <c r="E7177" s="108" t="s">
        <v>12586</v>
      </c>
      <c r="F7177" s="107" t="s">
        <v>6954</v>
      </c>
      <c r="G7177" s="131"/>
      <c r="H7177" s="112">
        <v>60</v>
      </c>
      <c r="I7177" s="112">
        <f t="shared" si="582"/>
        <v>54</v>
      </c>
      <c r="J7177" s="112">
        <f t="shared" si="584"/>
        <v>48</v>
      </c>
    </row>
    <row r="7178" s="8" customFormat="1" ht="40.5" spans="1:10">
      <c r="A7178" s="107" t="s">
        <v>308</v>
      </c>
      <c r="B7178" s="108">
        <v>331603017</v>
      </c>
      <c r="C7178" s="109" t="s">
        <v>12587</v>
      </c>
      <c r="D7178" s="108" t="s">
        <v>12588</v>
      </c>
      <c r="E7178" s="108"/>
      <c r="F7178" s="107" t="s">
        <v>657</v>
      </c>
      <c r="G7178" s="108"/>
      <c r="H7178" s="107">
        <v>57</v>
      </c>
      <c r="I7178" s="112">
        <f t="shared" si="582"/>
        <v>51.3</v>
      </c>
      <c r="J7178" s="112">
        <f t="shared" si="584"/>
        <v>45.6</v>
      </c>
    </row>
    <row r="7179" s="8" customFormat="1" ht="27" spans="1:10">
      <c r="A7179" s="107" t="s">
        <v>308</v>
      </c>
      <c r="B7179" s="108">
        <v>331603018</v>
      </c>
      <c r="C7179" s="109" t="s">
        <v>12589</v>
      </c>
      <c r="D7179" s="108" t="s">
        <v>12590</v>
      </c>
      <c r="E7179" s="108" t="s">
        <v>12591</v>
      </c>
      <c r="F7179" s="107" t="s">
        <v>657</v>
      </c>
      <c r="G7179" s="108"/>
      <c r="H7179" s="107">
        <v>190</v>
      </c>
      <c r="I7179" s="112">
        <f t="shared" si="582"/>
        <v>171</v>
      </c>
      <c r="J7179" s="112">
        <f t="shared" si="584"/>
        <v>152</v>
      </c>
    </row>
    <row r="7180" s="8" customFormat="1" spans="1:10">
      <c r="A7180" s="107" t="s">
        <v>308</v>
      </c>
      <c r="B7180" s="108">
        <v>331603019</v>
      </c>
      <c r="C7180" s="109" t="s">
        <v>12592</v>
      </c>
      <c r="D7180" s="108"/>
      <c r="E7180" s="108"/>
      <c r="F7180" s="107" t="s">
        <v>6954</v>
      </c>
      <c r="G7180" s="108"/>
      <c r="H7180" s="107">
        <v>237</v>
      </c>
      <c r="I7180" s="112">
        <f t="shared" si="582"/>
        <v>213.3</v>
      </c>
      <c r="J7180" s="112">
        <f t="shared" si="584"/>
        <v>189.6</v>
      </c>
    </row>
    <row r="7181" s="8" customFormat="1" spans="1:10">
      <c r="A7181" s="107" t="s">
        <v>308</v>
      </c>
      <c r="B7181" s="108">
        <v>331603020</v>
      </c>
      <c r="C7181" s="109" t="s">
        <v>12593</v>
      </c>
      <c r="D7181" s="108"/>
      <c r="E7181" s="108"/>
      <c r="F7181" s="107" t="s">
        <v>6954</v>
      </c>
      <c r="G7181" s="108"/>
      <c r="H7181" s="107">
        <v>66</v>
      </c>
      <c r="I7181" s="112">
        <f t="shared" si="582"/>
        <v>59.4</v>
      </c>
      <c r="J7181" s="112">
        <f t="shared" si="584"/>
        <v>52.8</v>
      </c>
    </row>
    <row r="7182" s="8" customFormat="1" spans="1:10">
      <c r="A7182" s="107" t="s">
        <v>308</v>
      </c>
      <c r="B7182" s="108">
        <v>331603021</v>
      </c>
      <c r="C7182" s="109" t="s">
        <v>12594</v>
      </c>
      <c r="D7182" s="108"/>
      <c r="E7182" s="108" t="s">
        <v>12595</v>
      </c>
      <c r="F7182" s="107" t="s">
        <v>6954</v>
      </c>
      <c r="G7182" s="108"/>
      <c r="H7182" s="107">
        <v>57</v>
      </c>
      <c r="I7182" s="112">
        <f t="shared" si="582"/>
        <v>51.3</v>
      </c>
      <c r="J7182" s="112">
        <f t="shared" si="584"/>
        <v>45.6</v>
      </c>
    </row>
    <row r="7183" s="8" customFormat="1" spans="1:10">
      <c r="A7183" s="107" t="s">
        <v>308</v>
      </c>
      <c r="B7183" s="108">
        <v>331603022</v>
      </c>
      <c r="C7183" s="109" t="s">
        <v>12596</v>
      </c>
      <c r="D7183" s="108" t="s">
        <v>12597</v>
      </c>
      <c r="E7183" s="108" t="s">
        <v>12595</v>
      </c>
      <c r="F7183" s="107" t="s">
        <v>6954</v>
      </c>
      <c r="G7183" s="108"/>
      <c r="H7183" s="107">
        <v>66</v>
      </c>
      <c r="I7183" s="112">
        <f t="shared" si="582"/>
        <v>59.4</v>
      </c>
      <c r="J7183" s="112">
        <f t="shared" si="584"/>
        <v>52.8</v>
      </c>
    </row>
    <row r="7184" s="8" customFormat="1" spans="1:10">
      <c r="A7184" s="107" t="s">
        <v>308</v>
      </c>
      <c r="B7184" s="108" t="s">
        <v>12598</v>
      </c>
      <c r="C7184" s="120" t="s">
        <v>12599</v>
      </c>
      <c r="D7184" s="108"/>
      <c r="E7184" s="108" t="s">
        <v>12595</v>
      </c>
      <c r="F7184" s="107" t="s">
        <v>6954</v>
      </c>
      <c r="G7184" s="108"/>
      <c r="H7184" s="107">
        <v>66</v>
      </c>
      <c r="I7184" s="112">
        <f t="shared" si="582"/>
        <v>59.4</v>
      </c>
      <c r="J7184" s="112">
        <f t="shared" si="584"/>
        <v>52.8</v>
      </c>
    </row>
    <row r="7185" s="8" customFormat="1" spans="1:10">
      <c r="A7185" s="107" t="s">
        <v>308</v>
      </c>
      <c r="B7185" s="108">
        <v>331603023</v>
      </c>
      <c r="C7185" s="109" t="s">
        <v>12600</v>
      </c>
      <c r="D7185" s="108"/>
      <c r="E7185" s="108"/>
      <c r="F7185" s="107" t="s">
        <v>6954</v>
      </c>
      <c r="G7185" s="108"/>
      <c r="H7185" s="107">
        <v>66</v>
      </c>
      <c r="I7185" s="112">
        <f t="shared" si="582"/>
        <v>59.4</v>
      </c>
      <c r="J7185" s="112">
        <f t="shared" si="584"/>
        <v>52.8</v>
      </c>
    </row>
    <row r="7186" s="8" customFormat="1" spans="1:10">
      <c r="A7186" s="107" t="s">
        <v>308</v>
      </c>
      <c r="B7186" s="108">
        <v>331603024</v>
      </c>
      <c r="C7186" s="109" t="s">
        <v>12601</v>
      </c>
      <c r="D7186" s="108" t="s">
        <v>12602</v>
      </c>
      <c r="E7186" s="108"/>
      <c r="F7186" s="107" t="s">
        <v>6954</v>
      </c>
      <c r="G7186" s="108"/>
      <c r="H7186" s="107">
        <v>142</v>
      </c>
      <c r="I7186" s="112">
        <f t="shared" si="582"/>
        <v>127.8</v>
      </c>
      <c r="J7186" s="112">
        <f t="shared" si="584"/>
        <v>113.6</v>
      </c>
    </row>
    <row r="7187" s="8" customFormat="1" spans="1:10">
      <c r="A7187" s="107" t="s">
        <v>308</v>
      </c>
      <c r="B7187" s="108">
        <v>331603025</v>
      </c>
      <c r="C7187" s="109" t="s">
        <v>12603</v>
      </c>
      <c r="D7187" s="108"/>
      <c r="E7187" s="108"/>
      <c r="F7187" s="107" t="s">
        <v>6954</v>
      </c>
      <c r="G7187" s="108"/>
      <c r="H7187" s="107">
        <v>67</v>
      </c>
      <c r="I7187" s="112">
        <f t="shared" si="582"/>
        <v>60.3</v>
      </c>
      <c r="J7187" s="112">
        <f t="shared" si="584"/>
        <v>53.6</v>
      </c>
    </row>
    <row r="7188" s="8" customFormat="1" spans="1:10">
      <c r="A7188" s="107" t="s">
        <v>308</v>
      </c>
      <c r="B7188" s="108">
        <v>331603026</v>
      </c>
      <c r="C7188" s="109" t="s">
        <v>12604</v>
      </c>
      <c r="D7188" s="108"/>
      <c r="E7188" s="108"/>
      <c r="F7188" s="107" t="s">
        <v>6954</v>
      </c>
      <c r="G7188" s="108"/>
      <c r="H7188" s="107">
        <v>239</v>
      </c>
      <c r="I7188" s="112">
        <f t="shared" si="582"/>
        <v>215.1</v>
      </c>
      <c r="J7188" s="113">
        <v>191.2</v>
      </c>
    </row>
    <row r="7189" s="8" customFormat="1" spans="1:10">
      <c r="A7189" s="107" t="s">
        <v>308</v>
      </c>
      <c r="B7189" s="108">
        <v>331603027</v>
      </c>
      <c r="C7189" s="109" t="s">
        <v>12605</v>
      </c>
      <c r="D7189" s="108"/>
      <c r="E7189" s="108" t="s">
        <v>12606</v>
      </c>
      <c r="F7189" s="107" t="s">
        <v>6954</v>
      </c>
      <c r="G7189" s="108"/>
      <c r="H7189" s="117">
        <v>138</v>
      </c>
      <c r="I7189" s="118">
        <v>124.2</v>
      </c>
      <c r="J7189" s="118">
        <v>110.4</v>
      </c>
    </row>
    <row r="7190" s="8" customFormat="1" spans="1:10">
      <c r="A7190" s="107" t="s">
        <v>308</v>
      </c>
      <c r="B7190" s="108">
        <v>331603028</v>
      </c>
      <c r="C7190" s="109" t="s">
        <v>12607</v>
      </c>
      <c r="D7190" s="110"/>
      <c r="E7190" s="108"/>
      <c r="F7190" s="107" t="s">
        <v>25</v>
      </c>
      <c r="G7190" s="108"/>
      <c r="H7190" s="107">
        <v>923</v>
      </c>
      <c r="I7190" s="112">
        <f t="shared" si="582"/>
        <v>830.7</v>
      </c>
      <c r="J7190" s="112">
        <f t="shared" ref="J7189:J7191" si="585">H7190*0.8</f>
        <v>738.4</v>
      </c>
    </row>
    <row r="7191" s="8" customFormat="1" spans="1:10">
      <c r="A7191" s="107" t="s">
        <v>308</v>
      </c>
      <c r="B7191" s="108">
        <v>331603029</v>
      </c>
      <c r="C7191" s="109" t="s">
        <v>12608</v>
      </c>
      <c r="D7191" s="108"/>
      <c r="E7191" s="108"/>
      <c r="F7191" s="107" t="s">
        <v>6954</v>
      </c>
      <c r="G7191" s="108"/>
      <c r="H7191" s="107">
        <v>570</v>
      </c>
      <c r="I7191" s="112">
        <f t="shared" si="582"/>
        <v>513</v>
      </c>
      <c r="J7191" s="112">
        <f t="shared" si="585"/>
        <v>456</v>
      </c>
    </row>
    <row r="7192" s="8" customFormat="1" ht="27" spans="1:10">
      <c r="A7192" s="107" t="s">
        <v>308</v>
      </c>
      <c r="B7192" s="108">
        <v>331603030</v>
      </c>
      <c r="C7192" s="109" t="s">
        <v>12609</v>
      </c>
      <c r="D7192" s="108" t="s">
        <v>12610</v>
      </c>
      <c r="E7192" s="108"/>
      <c r="F7192" s="107" t="s">
        <v>6954</v>
      </c>
      <c r="G7192" s="108"/>
      <c r="H7192" s="117">
        <v>1451</v>
      </c>
      <c r="I7192" s="118">
        <v>1305.9</v>
      </c>
      <c r="J7192" s="118">
        <v>1160.8</v>
      </c>
    </row>
    <row r="7193" s="8" customFormat="1" spans="1:10">
      <c r="A7193" s="107" t="s">
        <v>308</v>
      </c>
      <c r="B7193" s="108">
        <v>331603031</v>
      </c>
      <c r="C7193" s="109" t="s">
        <v>12611</v>
      </c>
      <c r="D7193" s="108"/>
      <c r="E7193" s="108"/>
      <c r="F7193" s="107" t="s">
        <v>6954</v>
      </c>
      <c r="G7193" s="108"/>
      <c r="H7193" s="107">
        <v>665</v>
      </c>
      <c r="I7193" s="112">
        <f t="shared" si="582"/>
        <v>598.5</v>
      </c>
      <c r="J7193" s="112">
        <f t="shared" ref="J7193:J7209" si="586">H7193*0.8</f>
        <v>532</v>
      </c>
    </row>
    <row r="7194" s="8" customFormat="1" spans="1:10">
      <c r="A7194" s="107" t="s">
        <v>308</v>
      </c>
      <c r="B7194" s="108">
        <v>331603032</v>
      </c>
      <c r="C7194" s="109" t="s">
        <v>12612</v>
      </c>
      <c r="D7194" s="108"/>
      <c r="E7194" s="108"/>
      <c r="F7194" s="107" t="s">
        <v>25</v>
      </c>
      <c r="G7194" s="108"/>
      <c r="H7194" s="107">
        <v>1577</v>
      </c>
      <c r="I7194" s="112">
        <f t="shared" si="582"/>
        <v>1419.3</v>
      </c>
      <c r="J7194" s="112">
        <f t="shared" si="586"/>
        <v>1261.6</v>
      </c>
    </row>
    <row r="7195" s="8" customFormat="1" spans="1:10">
      <c r="A7195" s="107" t="s">
        <v>308</v>
      </c>
      <c r="B7195" s="108">
        <v>331603033</v>
      </c>
      <c r="C7195" s="109" t="s">
        <v>12613</v>
      </c>
      <c r="D7195" s="108"/>
      <c r="E7195" s="108"/>
      <c r="F7195" s="107" t="s">
        <v>25</v>
      </c>
      <c r="G7195" s="108"/>
      <c r="H7195" s="107">
        <v>1472</v>
      </c>
      <c r="I7195" s="112">
        <f t="shared" si="582"/>
        <v>1324.8</v>
      </c>
      <c r="J7195" s="112">
        <f t="shared" si="586"/>
        <v>1177.6</v>
      </c>
    </row>
    <row r="7196" s="8" customFormat="1" spans="1:10">
      <c r="A7196" s="107" t="s">
        <v>308</v>
      </c>
      <c r="B7196" s="108">
        <v>331603034</v>
      </c>
      <c r="C7196" s="109" t="s">
        <v>12614</v>
      </c>
      <c r="D7196" s="110"/>
      <c r="E7196" s="108"/>
      <c r="F7196" s="107" t="s">
        <v>12615</v>
      </c>
      <c r="G7196" s="108" t="s">
        <v>12616</v>
      </c>
      <c r="H7196" s="107">
        <v>570</v>
      </c>
      <c r="I7196" s="112">
        <f t="shared" si="582"/>
        <v>513</v>
      </c>
      <c r="J7196" s="112">
        <f t="shared" si="586"/>
        <v>456</v>
      </c>
    </row>
    <row r="7197" s="8" customFormat="1" spans="1:10">
      <c r="A7197" s="107" t="s">
        <v>308</v>
      </c>
      <c r="B7197" s="108" t="s">
        <v>12617</v>
      </c>
      <c r="C7197" s="109" t="s">
        <v>12618</v>
      </c>
      <c r="D7197" s="108"/>
      <c r="E7197" s="108"/>
      <c r="F7197" s="107" t="s">
        <v>12619</v>
      </c>
      <c r="G7197" s="108"/>
      <c r="H7197" s="107">
        <v>570</v>
      </c>
      <c r="I7197" s="112">
        <f t="shared" si="582"/>
        <v>513</v>
      </c>
      <c r="J7197" s="112">
        <f t="shared" si="586"/>
        <v>456</v>
      </c>
    </row>
    <row r="7198" s="8" customFormat="1" spans="1:10">
      <c r="A7198" s="107" t="s">
        <v>308</v>
      </c>
      <c r="B7198" s="108" t="s">
        <v>12620</v>
      </c>
      <c r="C7198" s="120" t="s">
        <v>12621</v>
      </c>
      <c r="D7198" s="108"/>
      <c r="E7198" s="108"/>
      <c r="F7198" s="107" t="s">
        <v>12615</v>
      </c>
      <c r="G7198" s="108"/>
      <c r="H7198" s="107">
        <v>570</v>
      </c>
      <c r="I7198" s="112">
        <f t="shared" si="582"/>
        <v>513</v>
      </c>
      <c r="J7198" s="112">
        <f t="shared" si="586"/>
        <v>456</v>
      </c>
    </row>
    <row r="7199" s="8" customFormat="1" spans="1:10">
      <c r="A7199" s="107" t="s">
        <v>308</v>
      </c>
      <c r="B7199" s="108" t="s">
        <v>12622</v>
      </c>
      <c r="C7199" s="120" t="s">
        <v>12623</v>
      </c>
      <c r="D7199" s="108"/>
      <c r="E7199" s="108"/>
      <c r="F7199" s="107" t="s">
        <v>12619</v>
      </c>
      <c r="G7199" s="108"/>
      <c r="H7199" s="107">
        <v>570</v>
      </c>
      <c r="I7199" s="112">
        <f t="shared" si="582"/>
        <v>513</v>
      </c>
      <c r="J7199" s="112">
        <f t="shared" si="586"/>
        <v>456</v>
      </c>
    </row>
    <row r="7200" s="8" customFormat="1" spans="1:10">
      <c r="A7200" s="107" t="s">
        <v>308</v>
      </c>
      <c r="B7200" s="108">
        <v>331603035</v>
      </c>
      <c r="C7200" s="109" t="s">
        <v>12624</v>
      </c>
      <c r="D7200" s="108"/>
      <c r="E7200" s="108"/>
      <c r="F7200" s="107" t="s">
        <v>9947</v>
      </c>
      <c r="G7200" s="108"/>
      <c r="H7200" s="107">
        <v>760</v>
      </c>
      <c r="I7200" s="112">
        <f t="shared" si="582"/>
        <v>684</v>
      </c>
      <c r="J7200" s="112">
        <f t="shared" si="586"/>
        <v>608</v>
      </c>
    </row>
    <row r="7201" s="8" customFormat="1" spans="1:10">
      <c r="A7201" s="107" t="s">
        <v>308</v>
      </c>
      <c r="B7201" s="108">
        <v>331603036</v>
      </c>
      <c r="C7201" s="109" t="s">
        <v>12625</v>
      </c>
      <c r="D7201" s="108"/>
      <c r="E7201" s="108"/>
      <c r="F7201" s="107" t="s">
        <v>9947</v>
      </c>
      <c r="G7201" s="108"/>
      <c r="H7201" s="107">
        <v>1358</v>
      </c>
      <c r="I7201" s="112">
        <f t="shared" si="582"/>
        <v>1222.2</v>
      </c>
      <c r="J7201" s="112">
        <f t="shared" si="586"/>
        <v>1086.4</v>
      </c>
    </row>
    <row r="7202" s="8" customFormat="1" spans="1:10">
      <c r="A7202" s="107" t="s">
        <v>308</v>
      </c>
      <c r="B7202" s="108">
        <v>331603037</v>
      </c>
      <c r="C7202" s="109" t="s">
        <v>12626</v>
      </c>
      <c r="D7202" s="108"/>
      <c r="E7202" s="108"/>
      <c r="F7202" s="107" t="s">
        <v>9947</v>
      </c>
      <c r="G7202" s="108"/>
      <c r="H7202" s="107">
        <v>1358</v>
      </c>
      <c r="I7202" s="112">
        <f t="shared" si="582"/>
        <v>1222.2</v>
      </c>
      <c r="J7202" s="112">
        <f t="shared" si="586"/>
        <v>1086.4</v>
      </c>
    </row>
    <row r="7203" s="8" customFormat="1" spans="1:10">
      <c r="A7203" s="107" t="s">
        <v>308</v>
      </c>
      <c r="B7203" s="108">
        <v>331603038</v>
      </c>
      <c r="C7203" s="109" t="s">
        <v>12627</v>
      </c>
      <c r="D7203" s="108"/>
      <c r="E7203" s="108"/>
      <c r="F7203" s="107" t="s">
        <v>25</v>
      </c>
      <c r="G7203" s="108"/>
      <c r="H7203" s="107">
        <v>2090</v>
      </c>
      <c r="I7203" s="112">
        <f t="shared" si="582"/>
        <v>1881</v>
      </c>
      <c r="J7203" s="112">
        <f t="shared" si="586"/>
        <v>1672</v>
      </c>
    </row>
    <row r="7204" s="8" customFormat="1" spans="1:10">
      <c r="A7204" s="107" t="s">
        <v>308</v>
      </c>
      <c r="B7204" s="108">
        <v>331603039</v>
      </c>
      <c r="C7204" s="109" t="s">
        <v>12628</v>
      </c>
      <c r="D7204" s="110"/>
      <c r="E7204" s="108"/>
      <c r="F7204" s="107" t="s">
        <v>25</v>
      </c>
      <c r="G7204" s="108"/>
      <c r="H7204" s="107">
        <v>2090</v>
      </c>
      <c r="I7204" s="112">
        <f t="shared" si="582"/>
        <v>1881</v>
      </c>
      <c r="J7204" s="112">
        <f t="shared" si="586"/>
        <v>1672</v>
      </c>
    </row>
    <row r="7205" s="8" customFormat="1" spans="1:10">
      <c r="A7205" s="107" t="s">
        <v>308</v>
      </c>
      <c r="B7205" s="108" t="s">
        <v>12629</v>
      </c>
      <c r="C7205" s="120" t="s">
        <v>12630</v>
      </c>
      <c r="D7205" s="108"/>
      <c r="E7205" s="108"/>
      <c r="F7205" s="107" t="s">
        <v>25</v>
      </c>
      <c r="G7205" s="108"/>
      <c r="H7205" s="107">
        <v>2090</v>
      </c>
      <c r="I7205" s="112">
        <f t="shared" si="582"/>
        <v>1881</v>
      </c>
      <c r="J7205" s="112">
        <f t="shared" si="586"/>
        <v>1672</v>
      </c>
    </row>
    <row r="7206" s="8" customFormat="1" spans="1:10">
      <c r="A7206" s="107" t="s">
        <v>308</v>
      </c>
      <c r="B7206" s="108">
        <v>331603040</v>
      </c>
      <c r="C7206" s="109" t="s">
        <v>12631</v>
      </c>
      <c r="D7206" s="110"/>
      <c r="E7206" s="108"/>
      <c r="F7206" s="107" t="s">
        <v>25</v>
      </c>
      <c r="G7206" s="108"/>
      <c r="H7206" s="107">
        <v>2090</v>
      </c>
      <c r="I7206" s="112">
        <f t="shared" si="582"/>
        <v>1881</v>
      </c>
      <c r="J7206" s="112">
        <f t="shared" si="586"/>
        <v>1672</v>
      </c>
    </row>
    <row r="7207" s="8" customFormat="1" spans="1:10">
      <c r="A7207" s="107" t="s">
        <v>308</v>
      </c>
      <c r="B7207" s="108" t="s">
        <v>12632</v>
      </c>
      <c r="C7207" s="120" t="s">
        <v>12633</v>
      </c>
      <c r="D7207" s="108"/>
      <c r="E7207" s="108"/>
      <c r="F7207" s="107" t="s">
        <v>25</v>
      </c>
      <c r="G7207" s="108"/>
      <c r="H7207" s="107">
        <v>2090</v>
      </c>
      <c r="I7207" s="112">
        <f t="shared" si="582"/>
        <v>1881</v>
      </c>
      <c r="J7207" s="112">
        <f t="shared" si="586"/>
        <v>1672</v>
      </c>
    </row>
    <row r="7208" s="8" customFormat="1" spans="1:10">
      <c r="A7208" s="107" t="s">
        <v>308</v>
      </c>
      <c r="B7208" s="108">
        <v>331603041</v>
      </c>
      <c r="C7208" s="109" t="s">
        <v>12634</v>
      </c>
      <c r="D7208" s="108"/>
      <c r="E7208" s="108"/>
      <c r="F7208" s="107" t="s">
        <v>657</v>
      </c>
      <c r="G7208" s="108"/>
      <c r="H7208" s="107">
        <v>1045</v>
      </c>
      <c r="I7208" s="112">
        <f t="shared" si="582"/>
        <v>940.5</v>
      </c>
      <c r="J7208" s="112">
        <f t="shared" si="586"/>
        <v>836</v>
      </c>
    </row>
    <row r="7209" s="8" customFormat="1" spans="1:10">
      <c r="A7209" s="107" t="s">
        <v>308</v>
      </c>
      <c r="B7209" s="108">
        <v>331603042</v>
      </c>
      <c r="C7209" s="109" t="s">
        <v>12635</v>
      </c>
      <c r="D7209" s="108"/>
      <c r="E7209" s="108"/>
      <c r="F7209" s="107" t="s">
        <v>657</v>
      </c>
      <c r="G7209" s="108"/>
      <c r="H7209" s="107">
        <v>475</v>
      </c>
      <c r="I7209" s="112">
        <f t="shared" si="582"/>
        <v>427.5</v>
      </c>
      <c r="J7209" s="112">
        <f t="shared" si="586"/>
        <v>380</v>
      </c>
    </row>
    <row r="7210" s="8" customFormat="1" spans="1:10">
      <c r="A7210" s="107" t="s">
        <v>308</v>
      </c>
      <c r="B7210" s="108">
        <v>331603043</v>
      </c>
      <c r="C7210" s="109" t="s">
        <v>12636</v>
      </c>
      <c r="D7210" s="108"/>
      <c r="E7210" s="108" t="s">
        <v>12637</v>
      </c>
      <c r="F7210" s="107" t="s">
        <v>25</v>
      </c>
      <c r="G7210" s="108"/>
      <c r="H7210" s="117">
        <v>2763</v>
      </c>
      <c r="I7210" s="118">
        <v>2486.7</v>
      </c>
      <c r="J7210" s="118">
        <v>2210.4</v>
      </c>
    </row>
    <row r="7211" s="8" customFormat="1" spans="1:10">
      <c r="A7211" s="107" t="s">
        <v>308</v>
      </c>
      <c r="B7211" s="108">
        <v>331603044</v>
      </c>
      <c r="C7211" s="109" t="s">
        <v>12638</v>
      </c>
      <c r="D7211" s="108"/>
      <c r="E7211" s="108"/>
      <c r="F7211" s="107" t="s">
        <v>25</v>
      </c>
      <c r="G7211" s="108"/>
      <c r="H7211" s="107">
        <v>1520</v>
      </c>
      <c r="I7211" s="112">
        <f t="shared" si="582"/>
        <v>1368</v>
      </c>
      <c r="J7211" s="112">
        <f t="shared" ref="J7211:J7214" si="587">H7211*0.8</f>
        <v>1216</v>
      </c>
    </row>
    <row r="7212" s="8" customFormat="1" spans="1:10">
      <c r="A7212" s="107" t="s">
        <v>308</v>
      </c>
      <c r="B7212" s="108">
        <v>331603045</v>
      </c>
      <c r="C7212" s="109" t="s">
        <v>12639</v>
      </c>
      <c r="D7212" s="108" t="s">
        <v>12640</v>
      </c>
      <c r="E7212" s="108" t="s">
        <v>12542</v>
      </c>
      <c r="F7212" s="107" t="s">
        <v>25</v>
      </c>
      <c r="G7212" s="108"/>
      <c r="H7212" s="107">
        <v>855</v>
      </c>
      <c r="I7212" s="112">
        <f t="shared" si="582"/>
        <v>769.5</v>
      </c>
      <c r="J7212" s="112">
        <f t="shared" si="587"/>
        <v>684</v>
      </c>
    </row>
    <row r="7213" s="8" customFormat="1" spans="1:10">
      <c r="A7213" s="107" t="s">
        <v>308</v>
      </c>
      <c r="B7213" s="108" t="s">
        <v>12641</v>
      </c>
      <c r="C7213" s="120" t="s">
        <v>12642</v>
      </c>
      <c r="D7213" s="108"/>
      <c r="E7213" s="108"/>
      <c r="F7213" s="107" t="s">
        <v>25</v>
      </c>
      <c r="G7213" s="108"/>
      <c r="H7213" s="107">
        <v>855</v>
      </c>
      <c r="I7213" s="112">
        <f t="shared" si="582"/>
        <v>769.5</v>
      </c>
      <c r="J7213" s="112">
        <f t="shared" si="587"/>
        <v>684</v>
      </c>
    </row>
    <row r="7214" s="8" customFormat="1" spans="1:10">
      <c r="A7214" s="107" t="s">
        <v>308</v>
      </c>
      <c r="B7214" s="108">
        <v>331603046</v>
      </c>
      <c r="C7214" s="109" t="s">
        <v>12643</v>
      </c>
      <c r="D7214" s="108"/>
      <c r="E7214" s="108"/>
      <c r="F7214" s="107" t="s">
        <v>25</v>
      </c>
      <c r="G7214" s="108"/>
      <c r="H7214" s="107">
        <v>1520</v>
      </c>
      <c r="I7214" s="112">
        <f t="shared" si="582"/>
        <v>1368</v>
      </c>
      <c r="J7214" s="112">
        <f t="shared" si="587"/>
        <v>1216</v>
      </c>
    </row>
    <row r="7215" s="8" customFormat="1" spans="1:10">
      <c r="A7215" s="107" t="s">
        <v>308</v>
      </c>
      <c r="B7215" s="108">
        <v>331603047</v>
      </c>
      <c r="C7215" s="109" t="s">
        <v>12644</v>
      </c>
      <c r="D7215" s="108"/>
      <c r="E7215" s="108"/>
      <c r="F7215" s="107" t="s">
        <v>25</v>
      </c>
      <c r="G7215" s="108"/>
      <c r="H7215" s="107">
        <v>1077</v>
      </c>
      <c r="I7215" s="112">
        <f t="shared" si="582"/>
        <v>969.3</v>
      </c>
      <c r="J7215" s="113">
        <v>861.6</v>
      </c>
    </row>
    <row r="7216" s="8" customFormat="1" spans="1:10">
      <c r="A7216" s="107" t="s">
        <v>308</v>
      </c>
      <c r="B7216" s="108">
        <v>331603048</v>
      </c>
      <c r="C7216" s="109" t="s">
        <v>12645</v>
      </c>
      <c r="D7216" s="108"/>
      <c r="E7216" s="108"/>
      <c r="F7216" s="107" t="s">
        <v>25</v>
      </c>
      <c r="G7216" s="108"/>
      <c r="H7216" s="107">
        <v>1915</v>
      </c>
      <c r="I7216" s="112">
        <f t="shared" si="582"/>
        <v>1723.5</v>
      </c>
      <c r="J7216" s="113">
        <v>1532</v>
      </c>
    </row>
    <row r="7217" s="9" customFormat="1" ht="40.5" spans="1:10">
      <c r="A7217" s="113" t="s">
        <v>308</v>
      </c>
      <c r="B7217" s="167" t="s">
        <v>12646</v>
      </c>
      <c r="C7217" s="120" t="s">
        <v>12647</v>
      </c>
      <c r="D7217" s="121" t="s">
        <v>12648</v>
      </c>
      <c r="E7217" s="121"/>
      <c r="F7217" s="113" t="s">
        <v>25</v>
      </c>
      <c r="G7217" s="121"/>
      <c r="H7217" s="113">
        <v>337</v>
      </c>
      <c r="I7217" s="112">
        <f t="shared" si="582"/>
        <v>303.3</v>
      </c>
      <c r="J7217" s="112">
        <f t="shared" ref="J7217:J7237" si="588">H7217*0.8</f>
        <v>269.6</v>
      </c>
    </row>
    <row r="7218" s="8" customFormat="1" spans="1:10">
      <c r="A7218" s="107" t="s">
        <v>308</v>
      </c>
      <c r="B7218" s="108">
        <v>331604</v>
      </c>
      <c r="C7218" s="109" t="s">
        <v>12649</v>
      </c>
      <c r="D7218" s="108"/>
      <c r="E7218" s="108"/>
      <c r="F7218" s="107"/>
      <c r="G7218" s="108"/>
      <c r="H7218" s="107"/>
      <c r="I7218" s="112"/>
      <c r="J7218" s="112"/>
    </row>
    <row r="7219" s="8" customFormat="1" ht="28.5" spans="1:10">
      <c r="A7219" s="107" t="s">
        <v>308</v>
      </c>
      <c r="B7219" s="108">
        <v>331604001</v>
      </c>
      <c r="C7219" s="109" t="s">
        <v>12650</v>
      </c>
      <c r="D7219" s="108" t="s">
        <v>12651</v>
      </c>
      <c r="E7219" s="108"/>
      <c r="F7219" s="107" t="s">
        <v>12227</v>
      </c>
      <c r="G7219" s="108" t="s">
        <v>12652</v>
      </c>
      <c r="H7219" s="107">
        <v>1000</v>
      </c>
      <c r="I7219" s="112">
        <f t="shared" ref="I7219:I7264" si="589">H7219*0.9</f>
        <v>900</v>
      </c>
      <c r="J7219" s="112">
        <f t="shared" si="588"/>
        <v>800</v>
      </c>
    </row>
    <row r="7220" s="8" customFormat="1" ht="27" spans="1:10">
      <c r="A7220" s="107" t="s">
        <v>308</v>
      </c>
      <c r="B7220" s="108">
        <v>331604002</v>
      </c>
      <c r="C7220" s="109" t="s">
        <v>12653</v>
      </c>
      <c r="D7220" s="108" t="s">
        <v>12654</v>
      </c>
      <c r="E7220" s="108"/>
      <c r="F7220" s="107" t="s">
        <v>657</v>
      </c>
      <c r="G7220" s="108"/>
      <c r="H7220" s="107">
        <v>1890</v>
      </c>
      <c r="I7220" s="112">
        <f t="shared" si="589"/>
        <v>1701</v>
      </c>
      <c r="J7220" s="113">
        <v>1512</v>
      </c>
    </row>
    <row r="7221" s="8" customFormat="1" spans="1:10">
      <c r="A7221" s="107" t="s">
        <v>308</v>
      </c>
      <c r="B7221" s="108">
        <v>331604003</v>
      </c>
      <c r="C7221" s="109" t="s">
        <v>12655</v>
      </c>
      <c r="D7221" s="108"/>
      <c r="E7221" s="108" t="s">
        <v>12656</v>
      </c>
      <c r="F7221" s="107" t="s">
        <v>9947</v>
      </c>
      <c r="G7221" s="108"/>
      <c r="H7221" s="107">
        <v>950</v>
      </c>
      <c r="I7221" s="112">
        <f t="shared" si="589"/>
        <v>855</v>
      </c>
      <c r="J7221" s="112">
        <f t="shared" si="588"/>
        <v>760</v>
      </c>
    </row>
    <row r="7222" s="8" customFormat="1" spans="1:10">
      <c r="A7222" s="107" t="s">
        <v>308</v>
      </c>
      <c r="B7222" s="108">
        <v>331604004</v>
      </c>
      <c r="C7222" s="109" t="s">
        <v>12657</v>
      </c>
      <c r="D7222" s="108"/>
      <c r="E7222" s="108" t="s">
        <v>12656</v>
      </c>
      <c r="F7222" s="107" t="s">
        <v>25</v>
      </c>
      <c r="G7222" s="108"/>
      <c r="H7222" s="107">
        <v>950</v>
      </c>
      <c r="I7222" s="112">
        <f t="shared" si="589"/>
        <v>855</v>
      </c>
      <c r="J7222" s="112">
        <f t="shared" si="588"/>
        <v>760</v>
      </c>
    </row>
    <row r="7223" s="8" customFormat="1" spans="1:10">
      <c r="A7223" s="107" t="s">
        <v>308</v>
      </c>
      <c r="B7223" s="108">
        <v>331604005</v>
      </c>
      <c r="C7223" s="109" t="s">
        <v>12658</v>
      </c>
      <c r="D7223" s="108" t="s">
        <v>12659</v>
      </c>
      <c r="E7223" s="108"/>
      <c r="F7223" s="107" t="s">
        <v>25</v>
      </c>
      <c r="G7223" s="108"/>
      <c r="H7223" s="107">
        <v>1100</v>
      </c>
      <c r="I7223" s="112">
        <f t="shared" si="589"/>
        <v>990</v>
      </c>
      <c r="J7223" s="112">
        <f t="shared" si="588"/>
        <v>880</v>
      </c>
    </row>
    <row r="7224" s="8" customFormat="1" spans="1:10">
      <c r="A7224" s="107" t="s">
        <v>308</v>
      </c>
      <c r="B7224" s="108">
        <v>331604006</v>
      </c>
      <c r="C7224" s="109" t="s">
        <v>12660</v>
      </c>
      <c r="D7224" s="108" t="s">
        <v>12661</v>
      </c>
      <c r="E7224" s="108"/>
      <c r="F7224" s="107" t="s">
        <v>9947</v>
      </c>
      <c r="G7224" s="108"/>
      <c r="H7224" s="107">
        <v>1016</v>
      </c>
      <c r="I7224" s="112">
        <f t="shared" si="589"/>
        <v>914.4</v>
      </c>
      <c r="J7224" s="112">
        <f t="shared" si="588"/>
        <v>812.8</v>
      </c>
    </row>
    <row r="7225" s="8" customFormat="1" spans="1:10">
      <c r="A7225" s="107" t="s">
        <v>308</v>
      </c>
      <c r="B7225" s="108">
        <v>331604007</v>
      </c>
      <c r="C7225" s="109" t="s">
        <v>12662</v>
      </c>
      <c r="D7225" s="108" t="s">
        <v>12663</v>
      </c>
      <c r="E7225" s="108"/>
      <c r="F7225" s="107" t="s">
        <v>25</v>
      </c>
      <c r="G7225" s="108"/>
      <c r="H7225" s="107">
        <v>950</v>
      </c>
      <c r="I7225" s="112">
        <f t="shared" si="589"/>
        <v>855</v>
      </c>
      <c r="J7225" s="112">
        <f t="shared" si="588"/>
        <v>760</v>
      </c>
    </row>
    <row r="7226" s="8" customFormat="1" spans="1:10">
      <c r="A7226" s="107" t="s">
        <v>308</v>
      </c>
      <c r="B7226" s="108">
        <v>331604008</v>
      </c>
      <c r="C7226" s="109" t="s">
        <v>12664</v>
      </c>
      <c r="D7226" s="108" t="s">
        <v>12665</v>
      </c>
      <c r="E7226" s="108" t="s">
        <v>9033</v>
      </c>
      <c r="F7226" s="107" t="s">
        <v>25</v>
      </c>
      <c r="G7226" s="108"/>
      <c r="H7226" s="107">
        <v>1035</v>
      </c>
      <c r="I7226" s="112">
        <f t="shared" si="589"/>
        <v>931.5</v>
      </c>
      <c r="J7226" s="112">
        <f t="shared" si="588"/>
        <v>828</v>
      </c>
    </row>
    <row r="7227" s="8" customFormat="1" spans="1:10">
      <c r="A7227" s="107" t="s">
        <v>308</v>
      </c>
      <c r="B7227" s="108">
        <v>331604009</v>
      </c>
      <c r="C7227" s="109" t="s">
        <v>12666</v>
      </c>
      <c r="D7227" s="110"/>
      <c r="E7227" s="108" t="s">
        <v>9033</v>
      </c>
      <c r="F7227" s="107" t="s">
        <v>25</v>
      </c>
      <c r="G7227" s="108"/>
      <c r="H7227" s="107">
        <v>950</v>
      </c>
      <c r="I7227" s="112">
        <f t="shared" si="589"/>
        <v>855</v>
      </c>
      <c r="J7227" s="112">
        <f t="shared" si="588"/>
        <v>760</v>
      </c>
    </row>
    <row r="7228" s="8" customFormat="1" spans="1:10">
      <c r="A7228" s="107" t="s">
        <v>308</v>
      </c>
      <c r="B7228" s="108" t="s">
        <v>12667</v>
      </c>
      <c r="C7228" s="120" t="s">
        <v>12668</v>
      </c>
      <c r="D7228" s="108"/>
      <c r="E7228" s="108" t="s">
        <v>9033</v>
      </c>
      <c r="F7228" s="107" t="s">
        <v>25</v>
      </c>
      <c r="G7228" s="108"/>
      <c r="H7228" s="107">
        <v>950</v>
      </c>
      <c r="I7228" s="112">
        <f t="shared" si="589"/>
        <v>855</v>
      </c>
      <c r="J7228" s="112">
        <f t="shared" si="588"/>
        <v>760</v>
      </c>
    </row>
    <row r="7229" s="8" customFormat="1" spans="1:10">
      <c r="A7229" s="107" t="s">
        <v>308</v>
      </c>
      <c r="B7229" s="108" t="s">
        <v>12669</v>
      </c>
      <c r="C7229" s="120" t="s">
        <v>12670</v>
      </c>
      <c r="D7229" s="108"/>
      <c r="E7229" s="108" t="s">
        <v>9033</v>
      </c>
      <c r="F7229" s="107" t="s">
        <v>25</v>
      </c>
      <c r="G7229" s="108"/>
      <c r="H7229" s="107">
        <v>950</v>
      </c>
      <c r="I7229" s="112">
        <f t="shared" si="589"/>
        <v>855</v>
      </c>
      <c r="J7229" s="112">
        <f t="shared" si="588"/>
        <v>760</v>
      </c>
    </row>
    <row r="7230" s="8" customFormat="1" spans="1:10">
      <c r="A7230" s="107" t="s">
        <v>308</v>
      </c>
      <c r="B7230" s="108">
        <v>331604010</v>
      </c>
      <c r="C7230" s="109" t="s">
        <v>12671</v>
      </c>
      <c r="D7230" s="108"/>
      <c r="E7230" s="108" t="s">
        <v>12672</v>
      </c>
      <c r="F7230" s="107" t="s">
        <v>25</v>
      </c>
      <c r="G7230" s="108"/>
      <c r="H7230" s="107">
        <v>760</v>
      </c>
      <c r="I7230" s="112">
        <f t="shared" si="589"/>
        <v>684</v>
      </c>
      <c r="J7230" s="112">
        <f t="shared" si="588"/>
        <v>608</v>
      </c>
    </row>
    <row r="7231" s="8" customFormat="1" spans="1:10">
      <c r="A7231" s="107" t="s">
        <v>308</v>
      </c>
      <c r="B7231" s="108">
        <v>331604011</v>
      </c>
      <c r="C7231" s="109" t="s">
        <v>12673</v>
      </c>
      <c r="D7231" s="108"/>
      <c r="E7231" s="108"/>
      <c r="F7231" s="107" t="s">
        <v>9947</v>
      </c>
      <c r="G7231" s="108"/>
      <c r="H7231" s="107">
        <v>445</v>
      </c>
      <c r="I7231" s="112">
        <f t="shared" si="589"/>
        <v>400.5</v>
      </c>
      <c r="J7231" s="112">
        <f t="shared" si="588"/>
        <v>356</v>
      </c>
    </row>
    <row r="7232" s="8" customFormat="1" spans="1:10">
      <c r="A7232" s="107" t="s">
        <v>308</v>
      </c>
      <c r="B7232" s="108">
        <v>331604012</v>
      </c>
      <c r="C7232" s="109" t="s">
        <v>12674</v>
      </c>
      <c r="D7232" s="108"/>
      <c r="E7232" s="108"/>
      <c r="F7232" s="107" t="s">
        <v>9947</v>
      </c>
      <c r="G7232" s="108"/>
      <c r="H7232" s="107">
        <v>1340</v>
      </c>
      <c r="I7232" s="112">
        <f t="shared" si="589"/>
        <v>1206</v>
      </c>
      <c r="J7232" s="112">
        <f t="shared" si="588"/>
        <v>1072</v>
      </c>
    </row>
    <row r="7233" s="8" customFormat="1" spans="1:10">
      <c r="A7233" s="107" t="s">
        <v>308</v>
      </c>
      <c r="B7233" s="108">
        <v>331604013</v>
      </c>
      <c r="C7233" s="109" t="s">
        <v>12675</v>
      </c>
      <c r="D7233" s="108" t="s">
        <v>12676</v>
      </c>
      <c r="E7233" s="108" t="s">
        <v>9033</v>
      </c>
      <c r="F7233" s="107" t="s">
        <v>9947</v>
      </c>
      <c r="G7233" s="108"/>
      <c r="H7233" s="107">
        <v>1431</v>
      </c>
      <c r="I7233" s="112">
        <f t="shared" si="589"/>
        <v>1287.9</v>
      </c>
      <c r="J7233" s="112">
        <f t="shared" si="588"/>
        <v>1144.8</v>
      </c>
    </row>
    <row r="7234" s="8" customFormat="1" spans="1:10">
      <c r="A7234" s="107" t="s">
        <v>308</v>
      </c>
      <c r="B7234" s="108">
        <v>331604014</v>
      </c>
      <c r="C7234" s="109" t="s">
        <v>12677</v>
      </c>
      <c r="D7234" s="110"/>
      <c r="E7234" s="108"/>
      <c r="F7234" s="107" t="s">
        <v>12678</v>
      </c>
      <c r="G7234" s="110"/>
      <c r="H7234" s="107">
        <v>1080</v>
      </c>
      <c r="I7234" s="112">
        <f t="shared" si="589"/>
        <v>972</v>
      </c>
      <c r="J7234" s="112">
        <f t="shared" si="588"/>
        <v>864</v>
      </c>
    </row>
    <row r="7235" s="8" customFormat="1" spans="1:10">
      <c r="A7235" s="107" t="s">
        <v>308</v>
      </c>
      <c r="B7235" s="108" t="s">
        <v>12679</v>
      </c>
      <c r="C7235" s="120" t="s">
        <v>6930</v>
      </c>
      <c r="D7235" s="108"/>
      <c r="E7235" s="108"/>
      <c r="F7235" s="107" t="s">
        <v>12678</v>
      </c>
      <c r="G7235" s="108"/>
      <c r="H7235" s="107">
        <v>1296</v>
      </c>
      <c r="I7235" s="112">
        <f t="shared" si="589"/>
        <v>1166.4</v>
      </c>
      <c r="J7235" s="112">
        <f t="shared" si="588"/>
        <v>1036.8</v>
      </c>
    </row>
    <row r="7236" s="8" customFormat="1" spans="1:10">
      <c r="A7236" s="107" t="s">
        <v>308</v>
      </c>
      <c r="B7236" s="108" t="s">
        <v>12680</v>
      </c>
      <c r="C7236" s="120" t="s">
        <v>12681</v>
      </c>
      <c r="D7236" s="108"/>
      <c r="E7236" s="108"/>
      <c r="F7236" s="107" t="s">
        <v>12678</v>
      </c>
      <c r="G7236" s="108"/>
      <c r="H7236" s="107">
        <v>1080</v>
      </c>
      <c r="I7236" s="112">
        <f t="shared" si="589"/>
        <v>972</v>
      </c>
      <c r="J7236" s="112">
        <f t="shared" si="588"/>
        <v>864</v>
      </c>
    </row>
    <row r="7237" s="8" customFormat="1" spans="1:10">
      <c r="A7237" s="107" t="s">
        <v>308</v>
      </c>
      <c r="B7237" s="108" t="s">
        <v>12682</v>
      </c>
      <c r="C7237" s="120" t="s">
        <v>12683</v>
      </c>
      <c r="D7237" s="108"/>
      <c r="E7237" s="108"/>
      <c r="F7237" s="107" t="s">
        <v>12678</v>
      </c>
      <c r="G7237" s="108"/>
      <c r="H7237" s="107">
        <v>1296</v>
      </c>
      <c r="I7237" s="112">
        <f t="shared" si="589"/>
        <v>1166.4</v>
      </c>
      <c r="J7237" s="112">
        <f t="shared" si="588"/>
        <v>1036.8</v>
      </c>
    </row>
    <row r="7238" s="8" customFormat="1" ht="15" spans="1:10">
      <c r="A7238" s="107" t="s">
        <v>308</v>
      </c>
      <c r="B7238" s="108">
        <v>331604015</v>
      </c>
      <c r="C7238" s="109" t="s">
        <v>12684</v>
      </c>
      <c r="D7238" s="108"/>
      <c r="E7238" s="108" t="s">
        <v>12542</v>
      </c>
      <c r="F7238" s="107" t="s">
        <v>12685</v>
      </c>
      <c r="G7238" s="110"/>
      <c r="H7238" s="107">
        <v>718</v>
      </c>
      <c r="I7238" s="112">
        <f t="shared" si="589"/>
        <v>646.2</v>
      </c>
      <c r="J7238" s="113">
        <v>574.4</v>
      </c>
    </row>
    <row r="7239" s="8" customFormat="1" ht="27" spans="1:10">
      <c r="A7239" s="107" t="s">
        <v>308</v>
      </c>
      <c r="B7239" s="108" t="s">
        <v>12686</v>
      </c>
      <c r="C7239" s="120" t="s">
        <v>12687</v>
      </c>
      <c r="D7239" s="108"/>
      <c r="E7239" s="108"/>
      <c r="F7239" s="107" t="s">
        <v>1374</v>
      </c>
      <c r="G7239" s="108"/>
      <c r="H7239" s="107">
        <v>215.4</v>
      </c>
      <c r="I7239" s="112">
        <f t="shared" si="589"/>
        <v>193.86</v>
      </c>
      <c r="J7239" s="113">
        <v>172.32</v>
      </c>
    </row>
    <row r="7240" s="8" customFormat="1" spans="1:10">
      <c r="A7240" s="107" t="s">
        <v>308</v>
      </c>
      <c r="B7240" s="108">
        <v>331604016</v>
      </c>
      <c r="C7240" s="109" t="s">
        <v>12688</v>
      </c>
      <c r="D7240" s="108"/>
      <c r="E7240" s="108"/>
      <c r="F7240" s="107" t="s">
        <v>25</v>
      </c>
      <c r="G7240" s="108"/>
      <c r="H7240" s="107">
        <v>718</v>
      </c>
      <c r="I7240" s="112">
        <f t="shared" si="589"/>
        <v>646.2</v>
      </c>
      <c r="J7240" s="113">
        <v>574.4</v>
      </c>
    </row>
    <row r="7241" s="8" customFormat="1" spans="1:10">
      <c r="A7241" s="107" t="s">
        <v>308</v>
      </c>
      <c r="B7241" s="108">
        <v>331604017</v>
      </c>
      <c r="C7241" s="109" t="s">
        <v>12689</v>
      </c>
      <c r="D7241" s="108" t="s">
        <v>12665</v>
      </c>
      <c r="E7241" s="108"/>
      <c r="F7241" s="107" t="s">
        <v>9947</v>
      </c>
      <c r="G7241" s="108"/>
      <c r="H7241" s="107">
        <v>1380</v>
      </c>
      <c r="I7241" s="112">
        <f t="shared" si="589"/>
        <v>1242</v>
      </c>
      <c r="J7241" s="112">
        <f t="shared" ref="J7241:J7250" si="590">H7241*0.8</f>
        <v>1104</v>
      </c>
    </row>
    <row r="7242" s="8" customFormat="1" spans="1:10">
      <c r="A7242" s="107" t="s">
        <v>308</v>
      </c>
      <c r="B7242" s="108">
        <v>331604018</v>
      </c>
      <c r="C7242" s="109" t="s">
        <v>12690</v>
      </c>
      <c r="D7242" s="108"/>
      <c r="E7242" s="108"/>
      <c r="F7242" s="107" t="s">
        <v>12154</v>
      </c>
      <c r="G7242" s="108"/>
      <c r="H7242" s="117">
        <v>760</v>
      </c>
      <c r="I7242" s="118">
        <v>684</v>
      </c>
      <c r="J7242" s="118">
        <v>608</v>
      </c>
    </row>
    <row r="7243" s="8" customFormat="1" spans="1:10">
      <c r="A7243" s="107" t="s">
        <v>308</v>
      </c>
      <c r="B7243" s="108">
        <v>331604019</v>
      </c>
      <c r="C7243" s="109" t="s">
        <v>12691</v>
      </c>
      <c r="D7243" s="108" t="s">
        <v>12692</v>
      </c>
      <c r="E7243" s="108"/>
      <c r="F7243" s="107" t="s">
        <v>657</v>
      </c>
      <c r="G7243" s="108"/>
      <c r="H7243" s="107">
        <v>1000</v>
      </c>
      <c r="I7243" s="112">
        <f t="shared" si="589"/>
        <v>900</v>
      </c>
      <c r="J7243" s="112">
        <f t="shared" si="590"/>
        <v>800</v>
      </c>
    </row>
    <row r="7244" s="8" customFormat="1" spans="1:10">
      <c r="A7244" s="107" t="s">
        <v>308</v>
      </c>
      <c r="B7244" s="108" t="s">
        <v>12693</v>
      </c>
      <c r="C7244" s="120" t="s">
        <v>12694</v>
      </c>
      <c r="D7244" s="108"/>
      <c r="E7244" s="108"/>
      <c r="F7244" s="107" t="s">
        <v>657</v>
      </c>
      <c r="G7244" s="108"/>
      <c r="H7244" s="107">
        <v>1000</v>
      </c>
      <c r="I7244" s="112">
        <f t="shared" si="589"/>
        <v>900</v>
      </c>
      <c r="J7244" s="112">
        <f t="shared" si="590"/>
        <v>800</v>
      </c>
    </row>
    <row r="7245" s="8" customFormat="1" spans="1:10">
      <c r="A7245" s="107" t="s">
        <v>308</v>
      </c>
      <c r="B7245" s="108">
        <v>331604020</v>
      </c>
      <c r="C7245" s="109" t="s">
        <v>12695</v>
      </c>
      <c r="D7245" s="108" t="s">
        <v>12696</v>
      </c>
      <c r="E7245" s="108"/>
      <c r="F7245" s="107" t="s">
        <v>657</v>
      </c>
      <c r="G7245" s="108"/>
      <c r="H7245" s="107">
        <v>1710</v>
      </c>
      <c r="I7245" s="112">
        <f t="shared" si="589"/>
        <v>1539</v>
      </c>
      <c r="J7245" s="112">
        <f t="shared" si="590"/>
        <v>1368</v>
      </c>
    </row>
    <row r="7246" s="8" customFormat="1" ht="27" spans="1:10">
      <c r="A7246" s="107" t="s">
        <v>308</v>
      </c>
      <c r="B7246" s="108">
        <v>331604021</v>
      </c>
      <c r="C7246" s="109" t="s">
        <v>12697</v>
      </c>
      <c r="D7246" s="108" t="s">
        <v>12698</v>
      </c>
      <c r="E7246" s="108"/>
      <c r="F7246" s="107" t="s">
        <v>5154</v>
      </c>
      <c r="G7246" s="108"/>
      <c r="H7246" s="107">
        <v>4</v>
      </c>
      <c r="I7246" s="112">
        <f t="shared" si="589"/>
        <v>3.6</v>
      </c>
      <c r="J7246" s="112">
        <f t="shared" si="590"/>
        <v>3.2</v>
      </c>
    </row>
    <row r="7247" s="8" customFormat="1" spans="1:10">
      <c r="A7247" s="107" t="s">
        <v>308</v>
      </c>
      <c r="B7247" s="108" t="s">
        <v>12699</v>
      </c>
      <c r="C7247" s="120" t="s">
        <v>12700</v>
      </c>
      <c r="D7247" s="108"/>
      <c r="E7247" s="108"/>
      <c r="F7247" s="107" t="s">
        <v>5154</v>
      </c>
      <c r="G7247" s="108"/>
      <c r="H7247" s="107">
        <v>4</v>
      </c>
      <c r="I7247" s="112">
        <f t="shared" si="589"/>
        <v>3.6</v>
      </c>
      <c r="J7247" s="112">
        <f t="shared" si="590"/>
        <v>3.2</v>
      </c>
    </row>
    <row r="7248" s="8" customFormat="1" spans="1:10">
      <c r="A7248" s="107" t="s">
        <v>308</v>
      </c>
      <c r="B7248" s="108" t="s">
        <v>12701</v>
      </c>
      <c r="C7248" s="120" t="s">
        <v>12702</v>
      </c>
      <c r="D7248" s="108"/>
      <c r="E7248" s="108"/>
      <c r="F7248" s="107" t="s">
        <v>5154</v>
      </c>
      <c r="G7248" s="108"/>
      <c r="H7248" s="107">
        <v>4</v>
      </c>
      <c r="I7248" s="112">
        <f t="shared" si="589"/>
        <v>3.6</v>
      </c>
      <c r="J7248" s="112">
        <f t="shared" si="590"/>
        <v>3.2</v>
      </c>
    </row>
    <row r="7249" s="8" customFormat="1" ht="15" spans="1:10">
      <c r="A7249" s="107" t="s">
        <v>308</v>
      </c>
      <c r="B7249" s="108">
        <v>331604022</v>
      </c>
      <c r="C7249" s="109" t="s">
        <v>12703</v>
      </c>
      <c r="D7249" s="108"/>
      <c r="E7249" s="108"/>
      <c r="F7249" s="107" t="s">
        <v>12704</v>
      </c>
      <c r="G7249" s="108" t="s">
        <v>12705</v>
      </c>
      <c r="H7249" s="107">
        <v>332</v>
      </c>
      <c r="I7249" s="112">
        <f t="shared" si="589"/>
        <v>298.8</v>
      </c>
      <c r="J7249" s="112">
        <f t="shared" si="590"/>
        <v>265.6</v>
      </c>
    </row>
    <row r="7250" s="8" customFormat="1" spans="1:10">
      <c r="A7250" s="107" t="s">
        <v>308</v>
      </c>
      <c r="B7250" s="108">
        <v>331604023</v>
      </c>
      <c r="C7250" s="109" t="s">
        <v>12706</v>
      </c>
      <c r="D7250" s="108" t="s">
        <v>12707</v>
      </c>
      <c r="E7250" s="108"/>
      <c r="F7250" s="107" t="s">
        <v>657</v>
      </c>
      <c r="G7250" s="108"/>
      <c r="H7250" s="107">
        <v>190</v>
      </c>
      <c r="I7250" s="112">
        <f t="shared" si="589"/>
        <v>171</v>
      </c>
      <c r="J7250" s="112">
        <f t="shared" si="590"/>
        <v>152</v>
      </c>
    </row>
    <row r="7251" s="8" customFormat="1" spans="1:10">
      <c r="A7251" s="107" t="s">
        <v>308</v>
      </c>
      <c r="B7251" s="108">
        <v>331604024</v>
      </c>
      <c r="C7251" s="109" t="s">
        <v>12708</v>
      </c>
      <c r="D7251" s="108" t="s">
        <v>12709</v>
      </c>
      <c r="E7251" s="108"/>
      <c r="F7251" s="107" t="s">
        <v>657</v>
      </c>
      <c r="G7251" s="108"/>
      <c r="H7251" s="107">
        <v>978</v>
      </c>
      <c r="I7251" s="112">
        <f t="shared" si="589"/>
        <v>880.2</v>
      </c>
      <c r="J7251" s="113">
        <v>782.4</v>
      </c>
    </row>
    <row r="7252" s="8" customFormat="1" spans="1:10">
      <c r="A7252" s="107" t="s">
        <v>308</v>
      </c>
      <c r="B7252" s="119" t="s">
        <v>12710</v>
      </c>
      <c r="C7252" s="120" t="s">
        <v>12711</v>
      </c>
      <c r="D7252" s="108" t="s">
        <v>12709</v>
      </c>
      <c r="E7252" s="108"/>
      <c r="F7252" s="107" t="s">
        <v>657</v>
      </c>
      <c r="G7252" s="108"/>
      <c r="H7252" s="117">
        <v>1214</v>
      </c>
      <c r="I7252" s="118">
        <v>1092.6</v>
      </c>
      <c r="J7252" s="118">
        <v>971.2</v>
      </c>
    </row>
    <row r="7253" s="8" customFormat="1" spans="1:10">
      <c r="A7253" s="107" t="s">
        <v>308</v>
      </c>
      <c r="B7253" s="108">
        <v>331604025</v>
      </c>
      <c r="C7253" s="109" t="s">
        <v>12712</v>
      </c>
      <c r="D7253" s="108" t="s">
        <v>12713</v>
      </c>
      <c r="E7253" s="108"/>
      <c r="F7253" s="107" t="s">
        <v>657</v>
      </c>
      <c r="G7253" s="108"/>
      <c r="H7253" s="107">
        <v>1045</v>
      </c>
      <c r="I7253" s="112">
        <f t="shared" si="589"/>
        <v>940.5</v>
      </c>
      <c r="J7253" s="112">
        <f t="shared" ref="J7253:J7257" si="591">H7253*0.8</f>
        <v>836</v>
      </c>
    </row>
    <row r="7254" s="8" customFormat="1" spans="1:10">
      <c r="A7254" s="107" t="s">
        <v>308</v>
      </c>
      <c r="B7254" s="108" t="s">
        <v>12714</v>
      </c>
      <c r="C7254" s="120" t="s">
        <v>12715</v>
      </c>
      <c r="D7254" s="108" t="s">
        <v>12713</v>
      </c>
      <c r="E7254" s="108"/>
      <c r="F7254" s="107" t="s">
        <v>657</v>
      </c>
      <c r="G7254" s="108"/>
      <c r="H7254" s="107">
        <v>1045</v>
      </c>
      <c r="I7254" s="112">
        <f t="shared" si="589"/>
        <v>940.5</v>
      </c>
      <c r="J7254" s="112">
        <f t="shared" si="591"/>
        <v>836</v>
      </c>
    </row>
    <row r="7255" s="8" customFormat="1" spans="1:10">
      <c r="A7255" s="107" t="s">
        <v>308</v>
      </c>
      <c r="B7255" s="108" t="s">
        <v>12716</v>
      </c>
      <c r="C7255" s="120" t="s">
        <v>12717</v>
      </c>
      <c r="D7255" s="108" t="s">
        <v>12713</v>
      </c>
      <c r="E7255" s="108"/>
      <c r="F7255" s="107" t="s">
        <v>657</v>
      </c>
      <c r="G7255" s="108"/>
      <c r="H7255" s="107">
        <v>1045</v>
      </c>
      <c r="I7255" s="112">
        <f t="shared" si="589"/>
        <v>940.5</v>
      </c>
      <c r="J7255" s="112">
        <f t="shared" si="591"/>
        <v>836</v>
      </c>
    </row>
    <row r="7256" s="8" customFormat="1" spans="1:10">
      <c r="A7256" s="107" t="s">
        <v>308</v>
      </c>
      <c r="B7256" s="108">
        <v>331604026</v>
      </c>
      <c r="C7256" s="109" t="s">
        <v>12718</v>
      </c>
      <c r="D7256" s="108" t="s">
        <v>12719</v>
      </c>
      <c r="E7256" s="108"/>
      <c r="F7256" s="107" t="s">
        <v>657</v>
      </c>
      <c r="G7256" s="108"/>
      <c r="H7256" s="107">
        <v>1140</v>
      </c>
      <c r="I7256" s="112">
        <f t="shared" si="589"/>
        <v>1026</v>
      </c>
      <c r="J7256" s="112">
        <f t="shared" si="591"/>
        <v>912</v>
      </c>
    </row>
    <row r="7257" s="8" customFormat="1" spans="1:10">
      <c r="A7257" s="107" t="s">
        <v>308</v>
      </c>
      <c r="B7257" s="108">
        <v>331604027</v>
      </c>
      <c r="C7257" s="109" t="s">
        <v>12720</v>
      </c>
      <c r="D7257" s="108"/>
      <c r="E7257" s="108"/>
      <c r="F7257" s="107" t="s">
        <v>25</v>
      </c>
      <c r="G7257" s="108"/>
      <c r="H7257" s="107">
        <v>730</v>
      </c>
      <c r="I7257" s="112">
        <f t="shared" si="589"/>
        <v>657</v>
      </c>
      <c r="J7257" s="112">
        <f t="shared" si="591"/>
        <v>584</v>
      </c>
    </row>
    <row r="7258" s="8" customFormat="1" spans="1:10">
      <c r="A7258" s="107" t="s">
        <v>308</v>
      </c>
      <c r="B7258" s="108">
        <v>331604028</v>
      </c>
      <c r="C7258" s="109" t="s">
        <v>12721</v>
      </c>
      <c r="D7258" s="108" t="s">
        <v>12722</v>
      </c>
      <c r="E7258" s="108"/>
      <c r="F7258" s="107" t="s">
        <v>25</v>
      </c>
      <c r="G7258" s="108"/>
      <c r="H7258" s="107">
        <v>3591</v>
      </c>
      <c r="I7258" s="112">
        <f t="shared" si="589"/>
        <v>3231.9</v>
      </c>
      <c r="J7258" s="113">
        <v>2872.8</v>
      </c>
    </row>
    <row r="7259" s="8" customFormat="1" spans="1:10">
      <c r="A7259" s="107" t="s">
        <v>308</v>
      </c>
      <c r="B7259" s="108">
        <v>331604029</v>
      </c>
      <c r="C7259" s="109" t="s">
        <v>12723</v>
      </c>
      <c r="D7259" s="108" t="s">
        <v>12722</v>
      </c>
      <c r="E7259" s="108"/>
      <c r="F7259" s="107" t="s">
        <v>25</v>
      </c>
      <c r="G7259" s="108"/>
      <c r="H7259" s="117">
        <v>2155</v>
      </c>
      <c r="I7259" s="118">
        <v>1939.5</v>
      </c>
      <c r="J7259" s="118">
        <v>1724</v>
      </c>
    </row>
    <row r="7260" s="8" customFormat="1" spans="1:10">
      <c r="A7260" s="107" t="s">
        <v>308</v>
      </c>
      <c r="B7260" s="108">
        <v>331604030</v>
      </c>
      <c r="C7260" s="109" t="s">
        <v>12724</v>
      </c>
      <c r="D7260" s="108" t="s">
        <v>12722</v>
      </c>
      <c r="E7260" s="108"/>
      <c r="F7260" s="107" t="s">
        <v>25</v>
      </c>
      <c r="G7260" s="108"/>
      <c r="H7260" s="107">
        <v>1615</v>
      </c>
      <c r="I7260" s="112">
        <f t="shared" si="589"/>
        <v>1453.5</v>
      </c>
      <c r="J7260" s="112">
        <f t="shared" ref="J7259:J7264" si="592">H7260*0.8</f>
        <v>1292</v>
      </c>
    </row>
    <row r="7261" s="8" customFormat="1" spans="1:10">
      <c r="A7261" s="107" t="s">
        <v>308</v>
      </c>
      <c r="B7261" s="108">
        <v>331604031</v>
      </c>
      <c r="C7261" s="109" t="s">
        <v>12725</v>
      </c>
      <c r="D7261" s="108" t="s">
        <v>12722</v>
      </c>
      <c r="E7261" s="108"/>
      <c r="F7261" s="107" t="s">
        <v>25</v>
      </c>
      <c r="G7261" s="108"/>
      <c r="H7261" s="107">
        <v>1615</v>
      </c>
      <c r="I7261" s="112">
        <f t="shared" si="589"/>
        <v>1453.5</v>
      </c>
      <c r="J7261" s="112">
        <f t="shared" si="592"/>
        <v>1292</v>
      </c>
    </row>
    <row r="7262" s="8" customFormat="1" spans="1:10">
      <c r="A7262" s="107" t="s">
        <v>308</v>
      </c>
      <c r="B7262" s="108">
        <v>331604032</v>
      </c>
      <c r="C7262" s="109" t="s">
        <v>12726</v>
      </c>
      <c r="D7262" s="108"/>
      <c r="E7262" s="108"/>
      <c r="F7262" s="107" t="s">
        <v>25</v>
      </c>
      <c r="G7262" s="108"/>
      <c r="H7262" s="107">
        <v>1615</v>
      </c>
      <c r="I7262" s="112">
        <f t="shared" si="589"/>
        <v>1453.5</v>
      </c>
      <c r="J7262" s="112">
        <f t="shared" si="592"/>
        <v>1292</v>
      </c>
    </row>
    <row r="7263" s="8" customFormat="1" spans="1:10">
      <c r="A7263" s="107" t="s">
        <v>308</v>
      </c>
      <c r="B7263" s="108">
        <v>331604033</v>
      </c>
      <c r="C7263" s="109" t="s">
        <v>12727</v>
      </c>
      <c r="D7263" s="108"/>
      <c r="E7263" s="108"/>
      <c r="F7263" s="107" t="s">
        <v>25</v>
      </c>
      <c r="G7263" s="108"/>
      <c r="H7263" s="107">
        <v>1900</v>
      </c>
      <c r="I7263" s="112">
        <f t="shared" si="589"/>
        <v>1710</v>
      </c>
      <c r="J7263" s="112">
        <f t="shared" si="592"/>
        <v>1520</v>
      </c>
    </row>
    <row r="7264" s="8" customFormat="1" spans="1:10">
      <c r="A7264" s="107" t="s">
        <v>308</v>
      </c>
      <c r="B7264" s="108">
        <v>331604034</v>
      </c>
      <c r="C7264" s="109" t="s">
        <v>12728</v>
      </c>
      <c r="D7264" s="110"/>
      <c r="E7264" s="108"/>
      <c r="F7264" s="107" t="s">
        <v>25</v>
      </c>
      <c r="G7264" s="108"/>
      <c r="H7264" s="107">
        <v>1615</v>
      </c>
      <c r="I7264" s="112">
        <f t="shared" si="589"/>
        <v>1453.5</v>
      </c>
      <c r="J7264" s="112">
        <f t="shared" si="592"/>
        <v>1292</v>
      </c>
    </row>
    <row r="7265" s="8" customFormat="1" ht="30" customHeight="1" spans="1:10">
      <c r="A7265" s="67"/>
      <c r="B7265" s="60" t="s">
        <v>12729</v>
      </c>
      <c r="C7265" s="60" t="s">
        <v>12730</v>
      </c>
      <c r="D7265" s="52"/>
      <c r="E7265" s="52"/>
      <c r="F7265" s="67"/>
      <c r="G7265" s="52"/>
      <c r="H7265" s="180"/>
      <c r="I7265" s="112"/>
      <c r="J7265" s="112"/>
    </row>
    <row r="7266" s="8" customFormat="1" ht="27" spans="1:10">
      <c r="A7266" s="68" t="s">
        <v>308</v>
      </c>
      <c r="B7266" s="151" t="s">
        <v>12731</v>
      </c>
      <c r="C7266" s="151" t="s">
        <v>12732</v>
      </c>
      <c r="D7266" s="89"/>
      <c r="E7266" s="89"/>
      <c r="F7266" s="68"/>
      <c r="G7266" s="52" t="s">
        <v>12733</v>
      </c>
      <c r="H7266" s="181"/>
      <c r="I7266" s="112"/>
      <c r="J7266" s="112"/>
    </row>
    <row r="7267" s="8" customFormat="1" ht="46" customHeight="1" spans="1:10">
      <c r="A7267" s="68" t="s">
        <v>308</v>
      </c>
      <c r="B7267" s="89">
        <v>331701001</v>
      </c>
      <c r="C7267" s="60" t="s">
        <v>12734</v>
      </c>
      <c r="D7267" s="52" t="s">
        <v>12735</v>
      </c>
      <c r="E7267" s="70"/>
      <c r="F7267" s="67" t="s">
        <v>25</v>
      </c>
      <c r="G7267" s="52"/>
      <c r="H7267" s="107">
        <v>13000</v>
      </c>
      <c r="I7267" s="112">
        <f t="shared" ref="I7267:I7271" si="593">H7267*0.9</f>
        <v>11700</v>
      </c>
      <c r="J7267" s="112">
        <f t="shared" ref="J7267:J7271" si="594">H7267*0.8</f>
        <v>10400</v>
      </c>
    </row>
    <row r="7268" s="8" customFormat="1" ht="43" customHeight="1" spans="1:10">
      <c r="A7268" s="68" t="s">
        <v>308</v>
      </c>
      <c r="B7268" s="89">
        <v>331701002</v>
      </c>
      <c r="C7268" s="60" t="s">
        <v>12736</v>
      </c>
      <c r="D7268" s="52" t="s">
        <v>12737</v>
      </c>
      <c r="E7268" s="70"/>
      <c r="F7268" s="67" t="s">
        <v>25</v>
      </c>
      <c r="G7268" s="52"/>
      <c r="H7268" s="107">
        <v>10000</v>
      </c>
      <c r="I7268" s="112">
        <f t="shared" si="593"/>
        <v>9000</v>
      </c>
      <c r="J7268" s="112">
        <f t="shared" si="594"/>
        <v>8000</v>
      </c>
    </row>
    <row r="7269" s="8" customFormat="1" ht="67.5" spans="1:10">
      <c r="A7269" s="89" t="s">
        <v>308</v>
      </c>
      <c r="B7269" s="89">
        <v>331701003</v>
      </c>
      <c r="C7269" s="60" t="s">
        <v>12738</v>
      </c>
      <c r="D7269" s="52" t="s">
        <v>12739</v>
      </c>
      <c r="E7269" s="70"/>
      <c r="F7269" s="67" t="s">
        <v>25</v>
      </c>
      <c r="G7269" s="52"/>
      <c r="H7269" s="107">
        <v>15000</v>
      </c>
      <c r="I7269" s="107">
        <v>13500</v>
      </c>
      <c r="J7269" s="107">
        <v>12000</v>
      </c>
    </row>
    <row r="7270" s="8" customFormat="1" ht="67.5" spans="1:10">
      <c r="A7270" s="68" t="s">
        <v>308</v>
      </c>
      <c r="B7270" s="89" t="s">
        <v>12740</v>
      </c>
      <c r="C7270" s="60" t="s">
        <v>12741</v>
      </c>
      <c r="D7270" s="52" t="s">
        <v>12742</v>
      </c>
      <c r="E7270" s="52"/>
      <c r="F7270" s="68" t="s">
        <v>25</v>
      </c>
      <c r="G7270" s="52"/>
      <c r="H7270" s="107">
        <v>10000</v>
      </c>
      <c r="I7270" s="112">
        <f t="shared" si="593"/>
        <v>9000</v>
      </c>
      <c r="J7270" s="112">
        <f t="shared" si="594"/>
        <v>8000</v>
      </c>
    </row>
    <row r="7271" s="8" customFormat="1" ht="67.5" spans="1:10">
      <c r="A7271" s="68" t="s">
        <v>308</v>
      </c>
      <c r="B7271" s="89">
        <v>331701004</v>
      </c>
      <c r="C7271" s="60" t="s">
        <v>12743</v>
      </c>
      <c r="D7271" s="52" t="s">
        <v>12744</v>
      </c>
      <c r="E7271" s="70"/>
      <c r="F7271" s="67" t="s">
        <v>25</v>
      </c>
      <c r="G7271" s="52"/>
      <c r="H7271" s="107">
        <v>2460</v>
      </c>
      <c r="I7271" s="112">
        <f t="shared" si="593"/>
        <v>2214</v>
      </c>
      <c r="J7271" s="112">
        <f t="shared" si="594"/>
        <v>1968</v>
      </c>
    </row>
    <row r="7272" s="8" customFormat="1" ht="67.5" spans="1:10">
      <c r="A7272" s="68" t="s">
        <v>308</v>
      </c>
      <c r="B7272" s="89" t="s">
        <v>12745</v>
      </c>
      <c r="C7272" s="60" t="s">
        <v>12746</v>
      </c>
      <c r="D7272" s="52" t="s">
        <v>12744</v>
      </c>
      <c r="E7272" s="89"/>
      <c r="F7272" s="67" t="s">
        <v>25</v>
      </c>
      <c r="G7272" s="52"/>
      <c r="H7272" s="71">
        <v>3272</v>
      </c>
      <c r="I7272" s="71">
        <f>0.9*H7272</f>
        <v>2944.8</v>
      </c>
      <c r="J7272" s="71">
        <f>0.8*H7272</f>
        <v>2617.6</v>
      </c>
    </row>
    <row r="7273" s="8" customFormat="1" ht="67.5" spans="1:10">
      <c r="A7273" s="68" t="s">
        <v>308</v>
      </c>
      <c r="B7273" s="89">
        <v>331701005</v>
      </c>
      <c r="C7273" s="60" t="s">
        <v>12747</v>
      </c>
      <c r="D7273" s="52" t="s">
        <v>12748</v>
      </c>
      <c r="E7273" s="70"/>
      <c r="F7273" s="67" t="s">
        <v>25</v>
      </c>
      <c r="G7273" s="52"/>
      <c r="H7273" s="107">
        <v>4750</v>
      </c>
      <c r="I7273" s="112">
        <f>H7273*0.9</f>
        <v>4275</v>
      </c>
      <c r="J7273" s="112">
        <f>H7273*0.8</f>
        <v>3800</v>
      </c>
    </row>
    <row r="7274" s="8" customFormat="1" ht="67.5" spans="1:10">
      <c r="A7274" s="68" t="s">
        <v>308</v>
      </c>
      <c r="B7274" s="89">
        <v>331701006</v>
      </c>
      <c r="C7274" s="60" t="s">
        <v>12749</v>
      </c>
      <c r="D7274" s="52" t="s">
        <v>12750</v>
      </c>
      <c r="E7274" s="70"/>
      <c r="F7274" s="67" t="s">
        <v>25</v>
      </c>
      <c r="G7274" s="52"/>
      <c r="H7274" s="107">
        <v>3800</v>
      </c>
      <c r="I7274" s="112">
        <f>H7274*0.9</f>
        <v>3420</v>
      </c>
      <c r="J7274" s="112">
        <f>H7274*0.8</f>
        <v>3040</v>
      </c>
    </row>
    <row r="7275" s="8" customFormat="1" ht="67.5" spans="1:10">
      <c r="A7275" s="68" t="s">
        <v>308</v>
      </c>
      <c r="B7275" s="89">
        <v>331701007</v>
      </c>
      <c r="C7275" s="60" t="s">
        <v>12751</v>
      </c>
      <c r="D7275" s="52" t="s">
        <v>12752</v>
      </c>
      <c r="E7275" s="52" t="s">
        <v>12753</v>
      </c>
      <c r="F7275" s="67" t="s">
        <v>25</v>
      </c>
      <c r="G7275" s="52"/>
      <c r="H7275" s="107">
        <v>1650</v>
      </c>
      <c r="I7275" s="112">
        <v>1485</v>
      </c>
      <c r="J7275" s="112">
        <v>1320</v>
      </c>
    </row>
    <row r="7276" s="8" customFormat="1" spans="1:10">
      <c r="A7276" s="68" t="s">
        <v>308</v>
      </c>
      <c r="B7276" s="89" t="s">
        <v>12754</v>
      </c>
      <c r="C7276" s="58" t="s">
        <v>12755</v>
      </c>
      <c r="D7276" s="89"/>
      <c r="E7276" s="89"/>
      <c r="F7276" s="67" t="s">
        <v>25</v>
      </c>
      <c r="G7276" s="89"/>
      <c r="H7276" s="107">
        <v>165</v>
      </c>
      <c r="I7276" s="112">
        <v>148.5</v>
      </c>
      <c r="J7276" s="112">
        <v>132</v>
      </c>
    </row>
    <row r="7277" s="8" customFormat="1" spans="1:10">
      <c r="A7277" s="68" t="s">
        <v>308</v>
      </c>
      <c r="B7277" s="89" t="s">
        <v>12756</v>
      </c>
      <c r="C7277" s="58" t="s">
        <v>12757</v>
      </c>
      <c r="D7277" s="89"/>
      <c r="E7277" s="89"/>
      <c r="F7277" s="67" t="s">
        <v>25</v>
      </c>
      <c r="G7277" s="89"/>
      <c r="H7277" s="107">
        <v>1980</v>
      </c>
      <c r="I7277" s="112">
        <v>1782</v>
      </c>
      <c r="J7277" s="112">
        <v>1584</v>
      </c>
    </row>
    <row r="7278" s="8" customFormat="1" spans="1:10">
      <c r="A7278" s="68" t="s">
        <v>308</v>
      </c>
      <c r="B7278" s="89" t="s">
        <v>12758</v>
      </c>
      <c r="C7278" s="58" t="s">
        <v>12759</v>
      </c>
      <c r="D7278" s="89"/>
      <c r="E7278" s="89"/>
      <c r="F7278" s="67" t="s">
        <v>25</v>
      </c>
      <c r="G7278" s="89"/>
      <c r="H7278" s="107">
        <v>1980</v>
      </c>
      <c r="I7278" s="112">
        <v>1782</v>
      </c>
      <c r="J7278" s="112">
        <v>1584</v>
      </c>
    </row>
    <row r="7279" s="8" customFormat="1" spans="1:10">
      <c r="A7279" s="68"/>
      <c r="B7279" s="89">
        <v>331702</v>
      </c>
      <c r="C7279" s="60" t="s">
        <v>12760</v>
      </c>
      <c r="D7279" s="89"/>
      <c r="E7279" s="89"/>
      <c r="F7279" s="68"/>
      <c r="G7279" s="52" t="s">
        <v>12761</v>
      </c>
      <c r="H7279" s="180"/>
      <c r="I7279" s="112"/>
      <c r="J7279" s="112"/>
    </row>
    <row r="7280" s="8" customFormat="1" ht="40.5" spans="1:10">
      <c r="A7280" s="68" t="s">
        <v>308</v>
      </c>
      <c r="B7280" s="89">
        <v>331702001</v>
      </c>
      <c r="C7280" s="60" t="s">
        <v>12762</v>
      </c>
      <c r="D7280" s="52" t="s">
        <v>12763</v>
      </c>
      <c r="E7280" s="89"/>
      <c r="F7280" s="67" t="s">
        <v>25</v>
      </c>
      <c r="G7280" s="52"/>
      <c r="H7280" s="107">
        <v>2425</v>
      </c>
      <c r="I7280" s="112">
        <f t="shared" ref="I7280:I7282" si="595">H7280*0.9</f>
        <v>2182.5</v>
      </c>
      <c r="J7280" s="112">
        <f t="shared" ref="J7280:J7282" si="596">H7280*0.8</f>
        <v>1940</v>
      </c>
    </row>
    <row r="7281" s="8" customFormat="1" ht="40.5" spans="1:10">
      <c r="A7281" s="68" t="s">
        <v>308</v>
      </c>
      <c r="B7281" s="89">
        <v>331702002</v>
      </c>
      <c r="C7281" s="60" t="s">
        <v>12764</v>
      </c>
      <c r="D7281" s="52" t="s">
        <v>12765</v>
      </c>
      <c r="E7281" s="89"/>
      <c r="F7281" s="67" t="s">
        <v>25</v>
      </c>
      <c r="G7281" s="52"/>
      <c r="H7281" s="107">
        <v>2850</v>
      </c>
      <c r="I7281" s="112">
        <f t="shared" si="595"/>
        <v>2565</v>
      </c>
      <c r="J7281" s="112">
        <f t="shared" si="596"/>
        <v>2280</v>
      </c>
    </row>
    <row r="7282" s="8" customFormat="1" ht="40.5" spans="1:10">
      <c r="A7282" s="68" t="s">
        <v>308</v>
      </c>
      <c r="B7282" s="89">
        <v>331702003</v>
      </c>
      <c r="C7282" s="60" t="s">
        <v>12766</v>
      </c>
      <c r="D7282" s="52" t="s">
        <v>12767</v>
      </c>
      <c r="E7282" s="89"/>
      <c r="F7282" s="67" t="s">
        <v>25</v>
      </c>
      <c r="G7282" s="52"/>
      <c r="H7282" s="107">
        <v>1900</v>
      </c>
      <c r="I7282" s="112">
        <f t="shared" si="595"/>
        <v>1710</v>
      </c>
      <c r="J7282" s="112">
        <f t="shared" si="596"/>
        <v>1520</v>
      </c>
    </row>
    <row r="7283" s="8" customFormat="1" ht="40.5" spans="1:10">
      <c r="A7283" s="68" t="s">
        <v>308</v>
      </c>
      <c r="B7283" s="83">
        <v>331702004</v>
      </c>
      <c r="C7283" s="60" t="s">
        <v>12768</v>
      </c>
      <c r="D7283" s="73" t="s">
        <v>12769</v>
      </c>
      <c r="E7283" s="182"/>
      <c r="F7283" s="67" t="s">
        <v>25</v>
      </c>
      <c r="G7283" s="52"/>
      <c r="H7283" s="71">
        <v>2085</v>
      </c>
      <c r="I7283" s="71">
        <f>0.9*H7283</f>
        <v>1876.5</v>
      </c>
      <c r="J7283" s="71">
        <f>0.8*H7283</f>
        <v>1668</v>
      </c>
    </row>
    <row r="7284" s="8" customFormat="1" ht="40.5" spans="1:10">
      <c r="A7284" s="68" t="s">
        <v>308</v>
      </c>
      <c r="B7284" s="89">
        <v>331702005</v>
      </c>
      <c r="C7284" s="60" t="s">
        <v>12770</v>
      </c>
      <c r="D7284" s="52" t="s">
        <v>12771</v>
      </c>
      <c r="E7284" s="89"/>
      <c r="F7284" s="67" t="s">
        <v>25</v>
      </c>
      <c r="G7284" s="52"/>
      <c r="H7284" s="107">
        <v>2736</v>
      </c>
      <c r="I7284" s="112">
        <f>H7284*0.9</f>
        <v>2462.4</v>
      </c>
      <c r="J7284" s="112">
        <f>H7284*0.8</f>
        <v>2188.8</v>
      </c>
    </row>
    <row r="7285" s="8" customFormat="1" spans="1:10">
      <c r="A7285" s="68"/>
      <c r="B7285" s="89">
        <v>3318</v>
      </c>
      <c r="C7285" s="60" t="s">
        <v>12772</v>
      </c>
      <c r="D7285" s="52"/>
      <c r="E7285" s="89"/>
      <c r="F7285" s="68"/>
      <c r="G7285" s="52"/>
      <c r="H7285" s="107"/>
      <c r="I7285" s="112"/>
      <c r="J7285" s="112"/>
    </row>
    <row r="7286" s="8" customFormat="1" ht="233" customHeight="1" spans="1:10">
      <c r="A7286" s="183" t="s">
        <v>12773</v>
      </c>
      <c r="B7286" s="184"/>
      <c r="C7286" s="184"/>
      <c r="D7286" s="184"/>
      <c r="E7286" s="184"/>
      <c r="F7286" s="184"/>
      <c r="G7286" s="184"/>
      <c r="H7286" s="184"/>
      <c r="I7286" s="184"/>
      <c r="J7286" s="185"/>
    </row>
    <row r="7287" s="8" customFormat="1" ht="67.5" spans="1:10">
      <c r="A7287" s="71" t="s">
        <v>308</v>
      </c>
      <c r="B7287" s="73">
        <v>331800001</v>
      </c>
      <c r="C7287" s="73" t="s">
        <v>12774</v>
      </c>
      <c r="D7287" s="73" t="s">
        <v>12775</v>
      </c>
      <c r="E7287" s="84"/>
      <c r="F7287" s="90" t="s">
        <v>12776</v>
      </c>
      <c r="G7287" s="73"/>
      <c r="H7287" s="71">
        <v>1836</v>
      </c>
      <c r="I7287" s="186">
        <v>1652.4</v>
      </c>
      <c r="J7287" s="90">
        <v>1468.8</v>
      </c>
    </row>
    <row r="7288" s="8" customFormat="1" ht="27" spans="1:10">
      <c r="A7288" s="71" t="s">
        <v>308</v>
      </c>
      <c r="B7288" s="73" t="s">
        <v>12777</v>
      </c>
      <c r="C7288" s="73" t="s">
        <v>12778</v>
      </c>
      <c r="D7288" s="73" t="s">
        <v>12779</v>
      </c>
      <c r="E7288" s="84"/>
      <c r="F7288" s="90" t="s">
        <v>12776</v>
      </c>
      <c r="G7288" s="73"/>
      <c r="H7288" s="71" t="s">
        <v>12780</v>
      </c>
      <c r="I7288" s="71" t="s">
        <v>12780</v>
      </c>
      <c r="J7288" s="71" t="s">
        <v>12780</v>
      </c>
    </row>
    <row r="7289" s="8" customFormat="1" ht="27" spans="1:10">
      <c r="A7289" s="71" t="s">
        <v>308</v>
      </c>
      <c r="B7289" s="73" t="s">
        <v>12781</v>
      </c>
      <c r="C7289" s="73" t="s">
        <v>12782</v>
      </c>
      <c r="D7289" s="73" t="s">
        <v>12783</v>
      </c>
      <c r="E7289" s="84"/>
      <c r="F7289" s="90" t="s">
        <v>12776</v>
      </c>
      <c r="G7289" s="73"/>
      <c r="H7289" s="71" t="s">
        <v>12784</v>
      </c>
      <c r="I7289" s="71" t="s">
        <v>12784</v>
      </c>
      <c r="J7289" s="71" t="s">
        <v>12784</v>
      </c>
    </row>
    <row r="7290" s="8" customFormat="1" ht="81" spans="1:10">
      <c r="A7290" s="71" t="s">
        <v>308</v>
      </c>
      <c r="B7290" s="73">
        <v>331800002</v>
      </c>
      <c r="C7290" s="73" t="s">
        <v>12785</v>
      </c>
      <c r="D7290" s="73" t="s">
        <v>12786</v>
      </c>
      <c r="E7290" s="84"/>
      <c r="F7290" s="90" t="s">
        <v>4013</v>
      </c>
      <c r="G7290" s="73" t="s">
        <v>12787</v>
      </c>
      <c r="H7290" s="71">
        <v>9300</v>
      </c>
      <c r="I7290" s="71">
        <v>8370</v>
      </c>
      <c r="J7290" s="71">
        <v>7440</v>
      </c>
    </row>
    <row r="7291" s="8" customFormat="1" ht="27" spans="1:10">
      <c r="A7291" s="71" t="s">
        <v>308</v>
      </c>
      <c r="B7291" s="73" t="s">
        <v>12788</v>
      </c>
      <c r="C7291" s="73" t="s">
        <v>12789</v>
      </c>
      <c r="D7291" s="73" t="s">
        <v>12790</v>
      </c>
      <c r="E7291" s="84"/>
      <c r="F7291" s="90" t="s">
        <v>4013</v>
      </c>
      <c r="G7291" s="73"/>
      <c r="H7291" s="71" t="s">
        <v>12780</v>
      </c>
      <c r="I7291" s="71" t="s">
        <v>12780</v>
      </c>
      <c r="J7291" s="71" t="s">
        <v>12780</v>
      </c>
    </row>
    <row r="7292" s="8" customFormat="1" ht="27" spans="1:10">
      <c r="A7292" s="71" t="s">
        <v>308</v>
      </c>
      <c r="B7292" s="73" t="s">
        <v>12791</v>
      </c>
      <c r="C7292" s="73" t="s">
        <v>12792</v>
      </c>
      <c r="D7292" s="73" t="s">
        <v>12793</v>
      </c>
      <c r="E7292" s="84"/>
      <c r="F7292" s="90" t="s">
        <v>4013</v>
      </c>
      <c r="G7292" s="73"/>
      <c r="H7292" s="71" t="s">
        <v>12784</v>
      </c>
      <c r="I7292" s="71" t="s">
        <v>12784</v>
      </c>
      <c r="J7292" s="71" t="s">
        <v>12784</v>
      </c>
    </row>
    <row r="7293" s="8" customFormat="1" ht="27" spans="1:10">
      <c r="A7293" s="71" t="s">
        <v>308</v>
      </c>
      <c r="B7293" s="73" t="s">
        <v>12794</v>
      </c>
      <c r="C7293" s="73" t="s">
        <v>12795</v>
      </c>
      <c r="D7293" s="73" t="s">
        <v>12796</v>
      </c>
      <c r="E7293" s="84"/>
      <c r="F7293" s="90" t="s">
        <v>4013</v>
      </c>
      <c r="G7293" s="73"/>
      <c r="H7293" s="71" t="s">
        <v>12797</v>
      </c>
      <c r="I7293" s="71" t="s">
        <v>12797</v>
      </c>
      <c r="J7293" s="71" t="s">
        <v>12797</v>
      </c>
    </row>
    <row r="7294" s="8" customFormat="1" ht="67.5" spans="1:10">
      <c r="A7294" s="71" t="s">
        <v>73</v>
      </c>
      <c r="B7294" s="73">
        <v>331800003</v>
      </c>
      <c r="C7294" s="73" t="s">
        <v>12798</v>
      </c>
      <c r="D7294" s="73" t="s">
        <v>12799</v>
      </c>
      <c r="E7294" s="84"/>
      <c r="F7294" s="90" t="s">
        <v>12776</v>
      </c>
      <c r="G7294" s="73"/>
      <c r="H7294" s="71">
        <v>1400</v>
      </c>
      <c r="I7294" s="71">
        <v>1260</v>
      </c>
      <c r="J7294" s="71">
        <v>1120</v>
      </c>
    </row>
    <row r="7295" s="8" customFormat="1" ht="27" spans="1:10">
      <c r="A7295" s="71" t="s">
        <v>73</v>
      </c>
      <c r="B7295" s="73" t="s">
        <v>12800</v>
      </c>
      <c r="C7295" s="73" t="s">
        <v>12801</v>
      </c>
      <c r="D7295" s="73" t="s">
        <v>12802</v>
      </c>
      <c r="E7295" s="84"/>
      <c r="F7295" s="90" t="s">
        <v>12776</v>
      </c>
      <c r="G7295" s="73"/>
      <c r="H7295" s="71" t="s">
        <v>12780</v>
      </c>
      <c r="I7295" s="71" t="s">
        <v>12780</v>
      </c>
      <c r="J7295" s="71" t="s">
        <v>12780</v>
      </c>
    </row>
    <row r="7296" s="8" customFormat="1" ht="27" spans="1:10">
      <c r="A7296" s="71" t="s">
        <v>73</v>
      </c>
      <c r="B7296" s="73" t="s">
        <v>12803</v>
      </c>
      <c r="C7296" s="73" t="s">
        <v>12804</v>
      </c>
      <c r="D7296" s="73" t="s">
        <v>12805</v>
      </c>
      <c r="E7296" s="84"/>
      <c r="F7296" s="90" t="s">
        <v>12776</v>
      </c>
      <c r="G7296" s="73"/>
      <c r="H7296" s="71" t="s">
        <v>12806</v>
      </c>
      <c r="I7296" s="71" t="s">
        <v>12806</v>
      </c>
      <c r="J7296" s="71" t="s">
        <v>12806</v>
      </c>
    </row>
    <row r="7297" s="8" customFormat="1" ht="81" spans="1:10">
      <c r="A7297" s="71" t="s">
        <v>73</v>
      </c>
      <c r="B7297" s="73">
        <v>331800004</v>
      </c>
      <c r="C7297" s="73" t="s">
        <v>12807</v>
      </c>
      <c r="D7297" s="73" t="s">
        <v>12808</v>
      </c>
      <c r="E7297" s="84"/>
      <c r="F7297" s="90" t="s">
        <v>12776</v>
      </c>
      <c r="G7297" s="73"/>
      <c r="H7297" s="71">
        <v>1898</v>
      </c>
      <c r="I7297" s="186">
        <v>1708.2</v>
      </c>
      <c r="J7297" s="90">
        <v>1518.4</v>
      </c>
    </row>
    <row r="7298" s="8" customFormat="1" ht="27" spans="1:10">
      <c r="A7298" s="71" t="s">
        <v>73</v>
      </c>
      <c r="B7298" s="73" t="s">
        <v>12809</v>
      </c>
      <c r="C7298" s="73" t="s">
        <v>12810</v>
      </c>
      <c r="D7298" s="73" t="s">
        <v>12802</v>
      </c>
      <c r="E7298" s="84"/>
      <c r="F7298" s="90" t="s">
        <v>12776</v>
      </c>
      <c r="G7298" s="73"/>
      <c r="H7298" s="71" t="s">
        <v>12780</v>
      </c>
      <c r="I7298" s="71" t="s">
        <v>12780</v>
      </c>
      <c r="J7298" s="71" t="s">
        <v>12780</v>
      </c>
    </row>
    <row r="7299" s="8" customFormat="1" ht="27" spans="1:10">
      <c r="A7299" s="71" t="s">
        <v>73</v>
      </c>
      <c r="B7299" s="73" t="s">
        <v>12811</v>
      </c>
      <c r="C7299" s="73" t="s">
        <v>12812</v>
      </c>
      <c r="D7299" s="73" t="s">
        <v>12813</v>
      </c>
      <c r="E7299" s="84"/>
      <c r="F7299" s="90" t="s">
        <v>12776</v>
      </c>
      <c r="G7299" s="73"/>
      <c r="H7299" s="71" t="s">
        <v>12806</v>
      </c>
      <c r="I7299" s="71" t="s">
        <v>12806</v>
      </c>
      <c r="J7299" s="71" t="s">
        <v>12806</v>
      </c>
    </row>
    <row r="7300" s="8" customFormat="1" ht="94.5" spans="1:10">
      <c r="A7300" s="71" t="s">
        <v>73</v>
      </c>
      <c r="B7300" s="73">
        <v>331800005</v>
      </c>
      <c r="C7300" s="73" t="s">
        <v>12814</v>
      </c>
      <c r="D7300" s="73" t="s">
        <v>12815</v>
      </c>
      <c r="E7300" s="84"/>
      <c r="F7300" s="90" t="s">
        <v>12816</v>
      </c>
      <c r="G7300" s="73" t="s">
        <v>12817</v>
      </c>
      <c r="H7300" s="71">
        <v>9900</v>
      </c>
      <c r="I7300" s="71">
        <v>8910</v>
      </c>
      <c r="J7300" s="71">
        <v>7920</v>
      </c>
    </row>
    <row r="7301" s="8" customFormat="1" ht="27" spans="1:10">
      <c r="A7301" s="71" t="s">
        <v>73</v>
      </c>
      <c r="B7301" s="73" t="s">
        <v>12818</v>
      </c>
      <c r="C7301" s="73" t="s">
        <v>12819</v>
      </c>
      <c r="D7301" s="73" t="s">
        <v>12802</v>
      </c>
      <c r="E7301" s="84"/>
      <c r="F7301" s="90" t="s">
        <v>12816</v>
      </c>
      <c r="G7301" s="73"/>
      <c r="H7301" s="71" t="s">
        <v>12780</v>
      </c>
      <c r="I7301" s="71" t="s">
        <v>12780</v>
      </c>
      <c r="J7301" s="71" t="s">
        <v>12780</v>
      </c>
    </row>
    <row r="7302" s="8" customFormat="1" ht="67.5" spans="1:10">
      <c r="A7302" s="71" t="s">
        <v>73</v>
      </c>
      <c r="B7302" s="73">
        <v>331800006</v>
      </c>
      <c r="C7302" s="73" t="s">
        <v>12820</v>
      </c>
      <c r="D7302" s="73" t="s">
        <v>12821</v>
      </c>
      <c r="E7302" s="84"/>
      <c r="F7302" s="90" t="s">
        <v>12816</v>
      </c>
      <c r="G7302" s="73" t="s">
        <v>12822</v>
      </c>
      <c r="H7302" s="71">
        <v>6800</v>
      </c>
      <c r="I7302" s="71">
        <v>6120</v>
      </c>
      <c r="J7302" s="71">
        <v>5440</v>
      </c>
    </row>
    <row r="7303" s="8" customFormat="1" ht="27" spans="1:10">
      <c r="A7303" s="71" t="s">
        <v>73</v>
      </c>
      <c r="B7303" s="73" t="s">
        <v>12823</v>
      </c>
      <c r="C7303" s="73" t="s">
        <v>12824</v>
      </c>
      <c r="D7303" s="73" t="s">
        <v>12825</v>
      </c>
      <c r="E7303" s="84"/>
      <c r="F7303" s="90" t="s">
        <v>12816</v>
      </c>
      <c r="G7303" s="73"/>
      <c r="H7303" s="71" t="s">
        <v>12780</v>
      </c>
      <c r="I7303" s="71" t="s">
        <v>12780</v>
      </c>
      <c r="J7303" s="71" t="s">
        <v>12780</v>
      </c>
    </row>
    <row r="7304" s="8" customFormat="1" ht="94.5" spans="1:10">
      <c r="A7304" s="71" t="s">
        <v>308</v>
      </c>
      <c r="B7304" s="73">
        <v>331800007</v>
      </c>
      <c r="C7304" s="73" t="s">
        <v>12826</v>
      </c>
      <c r="D7304" s="73" t="s">
        <v>12827</v>
      </c>
      <c r="E7304" s="84"/>
      <c r="F7304" s="90" t="s">
        <v>12776</v>
      </c>
      <c r="G7304" s="73"/>
      <c r="H7304" s="71">
        <v>1388</v>
      </c>
      <c r="I7304" s="186">
        <v>1249.2</v>
      </c>
      <c r="J7304" s="90">
        <v>1110.4</v>
      </c>
    </row>
    <row r="7305" s="8" customFormat="1" ht="108" spans="1:10">
      <c r="A7305" s="71" t="s">
        <v>308</v>
      </c>
      <c r="B7305" s="73">
        <v>331800008</v>
      </c>
      <c r="C7305" s="73" t="s">
        <v>12828</v>
      </c>
      <c r="D7305" s="73" t="s">
        <v>12829</v>
      </c>
      <c r="E7305" s="84"/>
      <c r="F7305" s="90" t="s">
        <v>12776</v>
      </c>
      <c r="G7305" s="73"/>
      <c r="H7305" s="71">
        <v>2242</v>
      </c>
      <c r="I7305" s="186">
        <v>2017.8</v>
      </c>
      <c r="J7305" s="90">
        <v>1793.6</v>
      </c>
    </row>
    <row r="7306" s="8" customFormat="1" ht="108" spans="1:10">
      <c r="A7306" s="71" t="s">
        <v>308</v>
      </c>
      <c r="B7306" s="73">
        <v>331800009</v>
      </c>
      <c r="C7306" s="73" t="s">
        <v>12830</v>
      </c>
      <c r="D7306" s="73" t="s">
        <v>12831</v>
      </c>
      <c r="E7306" s="84"/>
      <c r="F7306" s="90" t="s">
        <v>12776</v>
      </c>
      <c r="G7306" s="73"/>
      <c r="H7306" s="71">
        <v>3748</v>
      </c>
      <c r="I7306" s="186">
        <v>3373.2</v>
      </c>
      <c r="J7306" s="90">
        <v>2998.4</v>
      </c>
    </row>
    <row r="7307" s="8" customFormat="1" ht="27" spans="1:10">
      <c r="A7307" s="71" t="s">
        <v>308</v>
      </c>
      <c r="B7307" s="73" t="s">
        <v>12832</v>
      </c>
      <c r="C7307" s="73" t="s">
        <v>12833</v>
      </c>
      <c r="D7307" s="73" t="s">
        <v>12834</v>
      </c>
      <c r="E7307" s="84"/>
      <c r="F7307" s="90" t="s">
        <v>25</v>
      </c>
      <c r="G7307" s="73"/>
      <c r="H7307" s="71">
        <v>900</v>
      </c>
      <c r="I7307" s="71">
        <v>810</v>
      </c>
      <c r="J7307" s="71">
        <v>720</v>
      </c>
    </row>
    <row r="7308" s="8" customFormat="1" ht="40.5" spans="1:10">
      <c r="A7308" s="71" t="s">
        <v>308</v>
      </c>
      <c r="B7308" s="73" t="s">
        <v>12835</v>
      </c>
      <c r="C7308" s="73" t="s">
        <v>12836</v>
      </c>
      <c r="D7308" s="73" t="s">
        <v>12837</v>
      </c>
      <c r="E7308" s="84"/>
      <c r="F7308" s="90" t="s">
        <v>25</v>
      </c>
      <c r="G7308" s="73"/>
      <c r="H7308" s="71">
        <v>2297</v>
      </c>
      <c r="I7308" s="186">
        <v>2067.3</v>
      </c>
      <c r="J7308" s="90">
        <v>1837.6</v>
      </c>
    </row>
    <row r="7309" s="8" customFormat="1" ht="94.5" spans="1:10">
      <c r="A7309" s="71" t="s">
        <v>308</v>
      </c>
      <c r="B7309" s="73">
        <v>331800010</v>
      </c>
      <c r="C7309" s="73" t="s">
        <v>12838</v>
      </c>
      <c r="D7309" s="73" t="s">
        <v>12839</v>
      </c>
      <c r="E7309" s="84"/>
      <c r="F7309" s="90" t="s">
        <v>12776</v>
      </c>
      <c r="G7309" s="73"/>
      <c r="H7309" s="71">
        <v>1188</v>
      </c>
      <c r="I7309" s="186">
        <v>1069.2</v>
      </c>
      <c r="J7309" s="90">
        <v>950.4</v>
      </c>
    </row>
    <row r="7310" s="8" customFormat="1" ht="54" spans="1:10">
      <c r="A7310" s="71" t="s">
        <v>308</v>
      </c>
      <c r="B7310" s="73">
        <v>331800011</v>
      </c>
      <c r="C7310" s="73" t="s">
        <v>12840</v>
      </c>
      <c r="D7310" s="73" t="s">
        <v>12841</v>
      </c>
      <c r="E7310" s="84"/>
      <c r="F7310" s="90" t="s">
        <v>12776</v>
      </c>
      <c r="G7310" s="73"/>
      <c r="H7310" s="71">
        <v>792</v>
      </c>
      <c r="I7310" s="186">
        <v>712.8</v>
      </c>
      <c r="J7310" s="90">
        <v>633.6</v>
      </c>
    </row>
    <row r="7311" s="8" customFormat="1" ht="81" spans="1:10">
      <c r="A7311" s="71" t="s">
        <v>73</v>
      </c>
      <c r="B7311" s="73">
        <v>331800012</v>
      </c>
      <c r="C7311" s="73" t="s">
        <v>12842</v>
      </c>
      <c r="D7311" s="73" t="s">
        <v>12843</v>
      </c>
      <c r="E7311" s="84"/>
      <c r="F7311" s="90" t="s">
        <v>12776</v>
      </c>
      <c r="G7311" s="73"/>
      <c r="H7311" s="71">
        <v>220</v>
      </c>
      <c r="I7311" s="71">
        <v>198</v>
      </c>
      <c r="J7311" s="90">
        <v>176</v>
      </c>
    </row>
    <row r="7312" s="8" customFormat="1" ht="121.5" spans="1:10">
      <c r="A7312" s="71" t="s">
        <v>73</v>
      </c>
      <c r="B7312" s="73">
        <v>331800013</v>
      </c>
      <c r="C7312" s="73" t="s">
        <v>12844</v>
      </c>
      <c r="D7312" s="187" t="s">
        <v>12845</v>
      </c>
      <c r="E7312" s="90"/>
      <c r="F7312" s="90" t="s">
        <v>4013</v>
      </c>
      <c r="G7312" s="71"/>
      <c r="H7312" s="71">
        <v>324</v>
      </c>
      <c r="I7312" s="186">
        <v>291.6</v>
      </c>
      <c r="J7312" s="90">
        <v>259.2</v>
      </c>
    </row>
    <row r="7313" s="8" customFormat="1" ht="67.5" spans="1:10">
      <c r="A7313" s="71" t="s">
        <v>73</v>
      </c>
      <c r="B7313" s="73">
        <v>331800014</v>
      </c>
      <c r="C7313" s="73" t="s">
        <v>12846</v>
      </c>
      <c r="D7313" s="73" t="s">
        <v>12847</v>
      </c>
      <c r="E7313" s="84"/>
      <c r="F7313" s="90" t="s">
        <v>12816</v>
      </c>
      <c r="G7313" s="73" t="s">
        <v>12848</v>
      </c>
      <c r="H7313" s="71">
        <v>566</v>
      </c>
      <c r="I7313" s="186">
        <v>509.4</v>
      </c>
      <c r="J7313" s="90">
        <v>452.8</v>
      </c>
    </row>
    <row r="7314" s="8" customFormat="1" ht="81" spans="1:10">
      <c r="A7314" s="71" t="s">
        <v>73</v>
      </c>
      <c r="B7314" s="73">
        <v>331800015</v>
      </c>
      <c r="C7314" s="73" t="s">
        <v>12849</v>
      </c>
      <c r="D7314" s="73" t="s">
        <v>12850</v>
      </c>
      <c r="E7314" s="84"/>
      <c r="F7314" s="90" t="s">
        <v>12816</v>
      </c>
      <c r="G7314" s="73" t="s">
        <v>12851</v>
      </c>
      <c r="H7314" s="71">
        <v>861</v>
      </c>
      <c r="I7314" s="186">
        <v>774.9</v>
      </c>
      <c r="J7314" s="90">
        <v>688.8</v>
      </c>
    </row>
    <row r="7315" s="8" customFormat="1" ht="29" customHeight="1" spans="1:10">
      <c r="A7315" s="145"/>
      <c r="B7315" s="44">
        <v>34</v>
      </c>
      <c r="C7315" s="144" t="s">
        <v>12852</v>
      </c>
      <c r="D7315" s="44"/>
      <c r="E7315" s="44"/>
      <c r="F7315" s="145"/>
      <c r="G7315" s="44"/>
      <c r="H7315" s="145"/>
      <c r="I7315" s="152"/>
      <c r="J7315" s="152"/>
    </row>
    <row r="7316" s="8" customFormat="1" ht="19" customHeight="1" spans="1:10">
      <c r="A7316" s="158" t="s">
        <v>12853</v>
      </c>
      <c r="B7316" s="158"/>
      <c r="C7316" s="158"/>
      <c r="D7316" s="158"/>
      <c r="E7316" s="158"/>
      <c r="F7316" s="158"/>
      <c r="G7316" s="158"/>
      <c r="H7316" s="158"/>
      <c r="I7316" s="158"/>
      <c r="J7316" s="159"/>
    </row>
    <row r="7317" s="8" customFormat="1" spans="1:10">
      <c r="A7317" s="107"/>
      <c r="B7317" s="108">
        <v>3401</v>
      </c>
      <c r="C7317" s="109" t="s">
        <v>12854</v>
      </c>
      <c r="D7317" s="108"/>
      <c r="E7317" s="108"/>
      <c r="F7317" s="107"/>
      <c r="G7317" s="108"/>
      <c r="H7317" s="107"/>
      <c r="I7317" s="112"/>
      <c r="J7317" s="112"/>
    </row>
    <row r="7318" s="8" customFormat="1" ht="54" spans="1:10">
      <c r="A7318" s="107" t="s">
        <v>73</v>
      </c>
      <c r="B7318" s="108">
        <v>340100001</v>
      </c>
      <c r="C7318" s="109" t="s">
        <v>12855</v>
      </c>
      <c r="D7318" s="108" t="s">
        <v>12856</v>
      </c>
      <c r="E7318" s="108"/>
      <c r="F7318" s="107" t="s">
        <v>12857</v>
      </c>
      <c r="G7318" s="108" t="s">
        <v>12858</v>
      </c>
      <c r="H7318" s="107">
        <v>12</v>
      </c>
      <c r="I7318" s="112">
        <f t="shared" ref="I7315:I7353" si="597">H7318*0.9</f>
        <v>10.8</v>
      </c>
      <c r="J7318" s="112">
        <f t="shared" ref="J7315:J7353" si="598">H7318*0.8</f>
        <v>9.6</v>
      </c>
    </row>
    <row r="7319" s="8" customFormat="1" ht="27" spans="1:10">
      <c r="A7319" s="107" t="s">
        <v>73</v>
      </c>
      <c r="B7319" s="108">
        <v>340100002</v>
      </c>
      <c r="C7319" s="109" t="s">
        <v>12859</v>
      </c>
      <c r="D7319" s="108" t="s">
        <v>12860</v>
      </c>
      <c r="E7319" s="108"/>
      <c r="F7319" s="107" t="s">
        <v>12857</v>
      </c>
      <c r="G7319" s="108"/>
      <c r="H7319" s="107">
        <v>11</v>
      </c>
      <c r="I7319" s="112">
        <f t="shared" si="597"/>
        <v>9.9</v>
      </c>
      <c r="J7319" s="112">
        <f t="shared" si="598"/>
        <v>8.8</v>
      </c>
    </row>
    <row r="7320" s="8" customFormat="1" spans="1:10">
      <c r="A7320" s="107" t="s">
        <v>73</v>
      </c>
      <c r="B7320" s="108">
        <v>340100003</v>
      </c>
      <c r="C7320" s="109" t="s">
        <v>12861</v>
      </c>
      <c r="D7320" s="108"/>
      <c r="E7320" s="108"/>
      <c r="F7320" s="107" t="s">
        <v>12857</v>
      </c>
      <c r="G7320" s="108"/>
      <c r="H7320" s="107">
        <v>11</v>
      </c>
      <c r="I7320" s="112">
        <f t="shared" si="597"/>
        <v>9.9</v>
      </c>
      <c r="J7320" s="112">
        <f t="shared" si="598"/>
        <v>8.8</v>
      </c>
    </row>
    <row r="7321" s="8" customFormat="1" ht="59" customHeight="1" spans="1:10">
      <c r="A7321" s="107" t="s">
        <v>73</v>
      </c>
      <c r="B7321" s="108">
        <v>340100004</v>
      </c>
      <c r="C7321" s="109" t="s">
        <v>12862</v>
      </c>
      <c r="D7321" s="108" t="s">
        <v>12863</v>
      </c>
      <c r="E7321" s="108"/>
      <c r="F7321" s="107" t="s">
        <v>12857</v>
      </c>
      <c r="G7321" s="108"/>
      <c r="H7321" s="107">
        <v>12</v>
      </c>
      <c r="I7321" s="112">
        <f t="shared" si="597"/>
        <v>10.8</v>
      </c>
      <c r="J7321" s="112">
        <f t="shared" si="598"/>
        <v>9.6</v>
      </c>
    </row>
    <row r="7322" s="8" customFormat="1" spans="1:10">
      <c r="A7322" s="107" t="s">
        <v>86</v>
      </c>
      <c r="B7322" s="108" t="s">
        <v>12864</v>
      </c>
      <c r="C7322" s="109" t="s">
        <v>12865</v>
      </c>
      <c r="D7322" s="108"/>
      <c r="E7322" s="108"/>
      <c r="F7322" s="107" t="s">
        <v>12857</v>
      </c>
      <c r="G7322" s="108"/>
      <c r="H7322" s="107">
        <v>12</v>
      </c>
      <c r="I7322" s="112">
        <f t="shared" si="597"/>
        <v>10.8</v>
      </c>
      <c r="J7322" s="112">
        <f t="shared" si="598"/>
        <v>9.6</v>
      </c>
    </row>
    <row r="7323" s="8" customFormat="1" spans="1:10">
      <c r="A7323" s="107" t="s">
        <v>73</v>
      </c>
      <c r="B7323" s="108">
        <v>340100005</v>
      </c>
      <c r="C7323" s="109" t="s">
        <v>12866</v>
      </c>
      <c r="D7323" s="108" t="s">
        <v>12867</v>
      </c>
      <c r="E7323" s="108"/>
      <c r="F7323" s="107" t="s">
        <v>12857</v>
      </c>
      <c r="G7323" s="108"/>
      <c r="H7323" s="107">
        <v>30</v>
      </c>
      <c r="I7323" s="112">
        <f t="shared" si="597"/>
        <v>27</v>
      </c>
      <c r="J7323" s="112">
        <f t="shared" si="598"/>
        <v>24</v>
      </c>
    </row>
    <row r="7324" s="8" customFormat="1" spans="1:10">
      <c r="A7324" s="107" t="s">
        <v>73</v>
      </c>
      <c r="B7324" s="108">
        <v>340100006</v>
      </c>
      <c r="C7324" s="109" t="s">
        <v>12868</v>
      </c>
      <c r="D7324" s="108" t="s">
        <v>12869</v>
      </c>
      <c r="E7324" s="108"/>
      <c r="F7324" s="107" t="s">
        <v>12857</v>
      </c>
      <c r="G7324" s="108"/>
      <c r="H7324" s="107">
        <v>14</v>
      </c>
      <c r="I7324" s="112">
        <f t="shared" si="597"/>
        <v>12.6</v>
      </c>
      <c r="J7324" s="112">
        <f t="shared" si="598"/>
        <v>11.2</v>
      </c>
    </row>
    <row r="7325" s="8" customFormat="1" ht="40.5" spans="1:10">
      <c r="A7325" s="107" t="s">
        <v>73</v>
      </c>
      <c r="B7325" s="108">
        <v>340100007</v>
      </c>
      <c r="C7325" s="109" t="s">
        <v>12870</v>
      </c>
      <c r="D7325" s="108" t="s">
        <v>12871</v>
      </c>
      <c r="E7325" s="108"/>
      <c r="F7325" s="107" t="s">
        <v>12872</v>
      </c>
      <c r="G7325" s="108"/>
      <c r="H7325" s="107">
        <v>30</v>
      </c>
      <c r="I7325" s="112">
        <f t="shared" si="597"/>
        <v>27</v>
      </c>
      <c r="J7325" s="112">
        <f t="shared" si="598"/>
        <v>24</v>
      </c>
    </row>
    <row r="7326" s="8" customFormat="1" ht="54" spans="1:10">
      <c r="A7326" s="107" t="s">
        <v>73</v>
      </c>
      <c r="B7326" s="108">
        <v>340100008</v>
      </c>
      <c r="C7326" s="109" t="s">
        <v>12873</v>
      </c>
      <c r="D7326" s="108" t="s">
        <v>12874</v>
      </c>
      <c r="E7326" s="108"/>
      <c r="F7326" s="107" t="s">
        <v>657</v>
      </c>
      <c r="G7326" s="108"/>
      <c r="H7326" s="107">
        <v>15</v>
      </c>
      <c r="I7326" s="112">
        <f t="shared" si="597"/>
        <v>13.5</v>
      </c>
      <c r="J7326" s="112">
        <f t="shared" si="598"/>
        <v>12</v>
      </c>
    </row>
    <row r="7327" s="8" customFormat="1" ht="67.5" spans="1:10">
      <c r="A7327" s="107" t="s">
        <v>73</v>
      </c>
      <c r="B7327" s="108">
        <v>340100009</v>
      </c>
      <c r="C7327" s="109" t="s">
        <v>12875</v>
      </c>
      <c r="D7327" s="108" t="s">
        <v>12876</v>
      </c>
      <c r="E7327" s="108"/>
      <c r="F7327" s="107" t="s">
        <v>657</v>
      </c>
      <c r="G7327" s="108"/>
      <c r="H7327" s="107">
        <v>19</v>
      </c>
      <c r="I7327" s="112">
        <f t="shared" si="597"/>
        <v>17.1</v>
      </c>
      <c r="J7327" s="112">
        <f t="shared" si="598"/>
        <v>15.2</v>
      </c>
    </row>
    <row r="7328" s="8" customFormat="1" ht="74" customHeight="1" spans="1:10">
      <c r="A7328" s="107" t="s">
        <v>73</v>
      </c>
      <c r="B7328" s="108">
        <v>340100010</v>
      </c>
      <c r="C7328" s="109" t="s">
        <v>12877</v>
      </c>
      <c r="D7328" s="108" t="s">
        <v>12878</v>
      </c>
      <c r="E7328" s="108"/>
      <c r="F7328" s="107" t="s">
        <v>657</v>
      </c>
      <c r="G7328" s="108"/>
      <c r="H7328" s="107">
        <v>16</v>
      </c>
      <c r="I7328" s="112">
        <f t="shared" si="597"/>
        <v>14.4</v>
      </c>
      <c r="J7328" s="112">
        <f t="shared" si="598"/>
        <v>12.8</v>
      </c>
    </row>
    <row r="7329" s="8" customFormat="1" ht="36" customHeight="1" spans="1:10">
      <c r="A7329" s="107" t="s">
        <v>73</v>
      </c>
      <c r="B7329" s="108">
        <v>340100011</v>
      </c>
      <c r="C7329" s="109" t="s">
        <v>12879</v>
      </c>
      <c r="D7329" s="108"/>
      <c r="E7329" s="108"/>
      <c r="F7329" s="107" t="s">
        <v>12880</v>
      </c>
      <c r="G7329" s="108"/>
      <c r="H7329" s="107">
        <v>17</v>
      </c>
      <c r="I7329" s="112">
        <f t="shared" si="597"/>
        <v>15.3</v>
      </c>
      <c r="J7329" s="112">
        <f t="shared" si="598"/>
        <v>13.6</v>
      </c>
    </row>
    <row r="7330" s="8" customFormat="1" ht="40.5" spans="1:10">
      <c r="A7330" s="107" t="s">
        <v>73</v>
      </c>
      <c r="B7330" s="108">
        <v>340100012</v>
      </c>
      <c r="C7330" s="109" t="s">
        <v>12881</v>
      </c>
      <c r="D7330" s="108" t="s">
        <v>12882</v>
      </c>
      <c r="E7330" s="108"/>
      <c r="F7330" s="107" t="s">
        <v>657</v>
      </c>
      <c r="G7330" s="108"/>
      <c r="H7330" s="107">
        <v>12</v>
      </c>
      <c r="I7330" s="112">
        <f t="shared" si="597"/>
        <v>10.8</v>
      </c>
      <c r="J7330" s="112">
        <f t="shared" si="598"/>
        <v>9.6</v>
      </c>
    </row>
    <row r="7331" s="8" customFormat="1" ht="27" spans="1:10">
      <c r="A7331" s="107" t="s">
        <v>73</v>
      </c>
      <c r="B7331" s="108">
        <v>340100013</v>
      </c>
      <c r="C7331" s="109" t="s">
        <v>12883</v>
      </c>
      <c r="D7331" s="108" t="s">
        <v>12884</v>
      </c>
      <c r="E7331" s="108"/>
      <c r="F7331" s="107" t="s">
        <v>657</v>
      </c>
      <c r="G7331" s="108"/>
      <c r="H7331" s="107">
        <v>14</v>
      </c>
      <c r="I7331" s="112">
        <f t="shared" si="597"/>
        <v>12.6</v>
      </c>
      <c r="J7331" s="112">
        <f t="shared" si="598"/>
        <v>11.2</v>
      </c>
    </row>
    <row r="7332" s="8" customFormat="1" spans="1:10">
      <c r="A7332" s="107" t="s">
        <v>73</v>
      </c>
      <c r="B7332" s="108">
        <v>340100014</v>
      </c>
      <c r="C7332" s="109" t="s">
        <v>12885</v>
      </c>
      <c r="D7332" s="108" t="s">
        <v>12886</v>
      </c>
      <c r="E7332" s="108"/>
      <c r="F7332" s="107" t="s">
        <v>25</v>
      </c>
      <c r="G7332" s="108"/>
      <c r="H7332" s="107">
        <v>23</v>
      </c>
      <c r="I7332" s="112">
        <f t="shared" si="597"/>
        <v>20.7</v>
      </c>
      <c r="J7332" s="112">
        <f t="shared" si="598"/>
        <v>18.4</v>
      </c>
    </row>
    <row r="7333" s="8" customFormat="1" ht="27" spans="1:10">
      <c r="A7333" s="107" t="s">
        <v>73</v>
      </c>
      <c r="B7333" s="108">
        <v>340100015</v>
      </c>
      <c r="C7333" s="109" t="s">
        <v>12887</v>
      </c>
      <c r="D7333" s="108" t="s">
        <v>12888</v>
      </c>
      <c r="E7333" s="108"/>
      <c r="F7333" s="107" t="s">
        <v>12889</v>
      </c>
      <c r="G7333" s="108"/>
      <c r="H7333" s="107">
        <v>11.5</v>
      </c>
      <c r="I7333" s="112">
        <f t="shared" si="597"/>
        <v>10.35</v>
      </c>
      <c r="J7333" s="112">
        <f t="shared" si="598"/>
        <v>9.2</v>
      </c>
    </row>
    <row r="7334" s="8" customFormat="1" spans="1:10">
      <c r="A7334" s="107" t="s">
        <v>73</v>
      </c>
      <c r="B7334" s="108">
        <v>340100016</v>
      </c>
      <c r="C7334" s="109" t="s">
        <v>12890</v>
      </c>
      <c r="D7334" s="108" t="s">
        <v>12891</v>
      </c>
      <c r="E7334" s="108"/>
      <c r="F7334" s="107" t="s">
        <v>6661</v>
      </c>
      <c r="G7334" s="108"/>
      <c r="H7334" s="107">
        <v>2</v>
      </c>
      <c r="I7334" s="112">
        <f t="shared" si="597"/>
        <v>1.8</v>
      </c>
      <c r="J7334" s="112">
        <f t="shared" si="598"/>
        <v>1.6</v>
      </c>
    </row>
    <row r="7335" s="8" customFormat="1" spans="1:10">
      <c r="A7335" s="107" t="s">
        <v>73</v>
      </c>
      <c r="B7335" s="108">
        <v>340100017</v>
      </c>
      <c r="C7335" s="109" t="s">
        <v>12892</v>
      </c>
      <c r="D7335" s="108" t="s">
        <v>12893</v>
      </c>
      <c r="E7335" s="108"/>
      <c r="F7335" s="107" t="s">
        <v>12880</v>
      </c>
      <c r="G7335" s="108"/>
      <c r="H7335" s="107">
        <v>12</v>
      </c>
      <c r="I7335" s="112">
        <f t="shared" si="597"/>
        <v>10.8</v>
      </c>
      <c r="J7335" s="112">
        <f t="shared" si="598"/>
        <v>9.6</v>
      </c>
    </row>
    <row r="7336" s="8" customFormat="1" ht="27" spans="1:10">
      <c r="A7336" s="107" t="s">
        <v>73</v>
      </c>
      <c r="B7336" s="108">
        <v>340100018</v>
      </c>
      <c r="C7336" s="109" t="s">
        <v>12894</v>
      </c>
      <c r="D7336" s="108" t="s">
        <v>12895</v>
      </c>
      <c r="E7336" s="108"/>
      <c r="F7336" s="107" t="s">
        <v>25</v>
      </c>
      <c r="G7336" s="108"/>
      <c r="H7336" s="107">
        <v>34</v>
      </c>
      <c r="I7336" s="112">
        <f t="shared" si="597"/>
        <v>30.6</v>
      </c>
      <c r="J7336" s="112">
        <f t="shared" si="598"/>
        <v>27.2</v>
      </c>
    </row>
    <row r="7337" s="8" customFormat="1" ht="40.5" spans="1:10">
      <c r="A7337" s="107" t="s">
        <v>73</v>
      </c>
      <c r="B7337" s="108">
        <v>340100019</v>
      </c>
      <c r="C7337" s="109" t="s">
        <v>12896</v>
      </c>
      <c r="D7337" s="108" t="s">
        <v>12897</v>
      </c>
      <c r="E7337" s="108"/>
      <c r="F7337" s="107" t="s">
        <v>12889</v>
      </c>
      <c r="G7337" s="108"/>
      <c r="H7337" s="107">
        <v>5</v>
      </c>
      <c r="I7337" s="112">
        <f t="shared" si="597"/>
        <v>4.5</v>
      </c>
      <c r="J7337" s="112">
        <f t="shared" si="598"/>
        <v>4</v>
      </c>
    </row>
    <row r="7338" s="8" customFormat="1" ht="40.5" spans="1:10">
      <c r="A7338" s="107" t="s">
        <v>73</v>
      </c>
      <c r="B7338" s="108">
        <v>340100020</v>
      </c>
      <c r="C7338" s="109" t="s">
        <v>12898</v>
      </c>
      <c r="D7338" s="108" t="s">
        <v>12899</v>
      </c>
      <c r="E7338" s="108"/>
      <c r="F7338" s="107" t="s">
        <v>12889</v>
      </c>
      <c r="G7338" s="108"/>
      <c r="H7338" s="107">
        <v>35</v>
      </c>
      <c r="I7338" s="112">
        <f t="shared" si="597"/>
        <v>31.5</v>
      </c>
      <c r="J7338" s="112">
        <f t="shared" si="598"/>
        <v>28</v>
      </c>
    </row>
    <row r="7339" s="8" customFormat="1" spans="1:10">
      <c r="A7339" s="107" t="s">
        <v>73</v>
      </c>
      <c r="B7339" s="108">
        <v>340100021</v>
      </c>
      <c r="C7339" s="109" t="s">
        <v>12900</v>
      </c>
      <c r="D7339" s="108" t="s">
        <v>12901</v>
      </c>
      <c r="E7339" s="108"/>
      <c r="F7339" s="107" t="s">
        <v>657</v>
      </c>
      <c r="G7339" s="108"/>
      <c r="H7339" s="107">
        <v>11.5</v>
      </c>
      <c r="I7339" s="112">
        <f t="shared" si="597"/>
        <v>10.35</v>
      </c>
      <c r="J7339" s="112">
        <f t="shared" si="598"/>
        <v>9.2</v>
      </c>
    </row>
    <row r="7340" s="8" customFormat="1" spans="1:10">
      <c r="A7340" s="107" t="s">
        <v>73</v>
      </c>
      <c r="B7340" s="108">
        <v>340100022</v>
      </c>
      <c r="C7340" s="109" t="s">
        <v>12902</v>
      </c>
      <c r="D7340" s="108" t="s">
        <v>12903</v>
      </c>
      <c r="E7340" s="108"/>
      <c r="F7340" s="107" t="s">
        <v>657</v>
      </c>
      <c r="G7340" s="110"/>
      <c r="H7340" s="107">
        <v>5.5</v>
      </c>
      <c r="I7340" s="112">
        <f t="shared" si="597"/>
        <v>4.95</v>
      </c>
      <c r="J7340" s="112">
        <f t="shared" si="598"/>
        <v>4.4</v>
      </c>
    </row>
    <row r="7341" s="8" customFormat="1" spans="1:10">
      <c r="A7341" s="107" t="s">
        <v>73</v>
      </c>
      <c r="B7341" s="108" t="s">
        <v>12904</v>
      </c>
      <c r="C7341" s="109" t="s">
        <v>12905</v>
      </c>
      <c r="D7341" s="108"/>
      <c r="E7341" s="108"/>
      <c r="F7341" s="107" t="s">
        <v>25</v>
      </c>
      <c r="G7341" s="108"/>
      <c r="H7341" s="107">
        <v>16.5</v>
      </c>
      <c r="I7341" s="112">
        <f t="shared" si="597"/>
        <v>14.85</v>
      </c>
      <c r="J7341" s="112">
        <f t="shared" si="598"/>
        <v>13.2</v>
      </c>
    </row>
    <row r="7342" s="8" customFormat="1" spans="1:10">
      <c r="A7342" s="107" t="s">
        <v>73</v>
      </c>
      <c r="B7342" s="108">
        <v>340100023</v>
      </c>
      <c r="C7342" s="109" t="s">
        <v>12906</v>
      </c>
      <c r="D7342" s="110"/>
      <c r="E7342" s="108"/>
      <c r="F7342" s="107" t="s">
        <v>25</v>
      </c>
      <c r="G7342" s="108"/>
      <c r="H7342" s="107">
        <v>20</v>
      </c>
      <c r="I7342" s="112">
        <f t="shared" si="597"/>
        <v>18</v>
      </c>
      <c r="J7342" s="112">
        <f t="shared" si="598"/>
        <v>16</v>
      </c>
    </row>
    <row r="7343" s="8" customFormat="1" spans="1:10">
      <c r="A7343" s="107" t="s">
        <v>73</v>
      </c>
      <c r="B7343" s="108" t="s">
        <v>12907</v>
      </c>
      <c r="C7343" s="109" t="s">
        <v>12908</v>
      </c>
      <c r="D7343" s="108"/>
      <c r="E7343" s="108"/>
      <c r="F7343" s="107" t="s">
        <v>25</v>
      </c>
      <c r="G7343" s="108"/>
      <c r="H7343" s="107">
        <v>20</v>
      </c>
      <c r="I7343" s="112">
        <f t="shared" si="597"/>
        <v>18</v>
      </c>
      <c r="J7343" s="112">
        <f t="shared" si="598"/>
        <v>16</v>
      </c>
    </row>
    <row r="7344" s="8" customFormat="1" spans="1:10">
      <c r="A7344" s="107" t="s">
        <v>73</v>
      </c>
      <c r="B7344" s="108" t="s">
        <v>12909</v>
      </c>
      <c r="C7344" s="109" t="s">
        <v>12910</v>
      </c>
      <c r="D7344" s="108"/>
      <c r="E7344" s="108"/>
      <c r="F7344" s="107" t="s">
        <v>25</v>
      </c>
      <c r="G7344" s="108"/>
      <c r="H7344" s="107">
        <v>20</v>
      </c>
      <c r="I7344" s="112">
        <f t="shared" si="597"/>
        <v>18</v>
      </c>
      <c r="J7344" s="112">
        <f t="shared" si="598"/>
        <v>16</v>
      </c>
    </row>
    <row r="7345" s="8" customFormat="1" spans="1:10">
      <c r="A7345" s="107" t="s">
        <v>73</v>
      </c>
      <c r="B7345" s="108" t="s">
        <v>12911</v>
      </c>
      <c r="C7345" s="109" t="s">
        <v>12912</v>
      </c>
      <c r="D7345" s="108"/>
      <c r="E7345" s="108"/>
      <c r="F7345" s="107" t="s">
        <v>25</v>
      </c>
      <c r="G7345" s="108"/>
      <c r="H7345" s="107">
        <v>20</v>
      </c>
      <c r="I7345" s="112">
        <f t="shared" si="597"/>
        <v>18</v>
      </c>
      <c r="J7345" s="112">
        <f t="shared" si="598"/>
        <v>16</v>
      </c>
    </row>
    <row r="7346" s="8" customFormat="1" spans="1:10">
      <c r="A7346" s="107" t="s">
        <v>73</v>
      </c>
      <c r="B7346" s="108" t="s">
        <v>12913</v>
      </c>
      <c r="C7346" s="109" t="s">
        <v>12914</v>
      </c>
      <c r="D7346" s="108"/>
      <c r="E7346" s="108"/>
      <c r="F7346" s="107" t="s">
        <v>25</v>
      </c>
      <c r="G7346" s="108"/>
      <c r="H7346" s="107">
        <v>20</v>
      </c>
      <c r="I7346" s="112">
        <f t="shared" si="597"/>
        <v>18</v>
      </c>
      <c r="J7346" s="112">
        <f t="shared" si="598"/>
        <v>16</v>
      </c>
    </row>
    <row r="7347" s="8" customFormat="1" spans="1:10">
      <c r="A7347" s="107" t="s">
        <v>73</v>
      </c>
      <c r="B7347" s="108" t="s">
        <v>12915</v>
      </c>
      <c r="C7347" s="109" t="s">
        <v>12916</v>
      </c>
      <c r="D7347" s="108"/>
      <c r="E7347" s="108"/>
      <c r="F7347" s="107" t="s">
        <v>25</v>
      </c>
      <c r="G7347" s="108"/>
      <c r="H7347" s="107">
        <v>20</v>
      </c>
      <c r="I7347" s="112">
        <f t="shared" si="597"/>
        <v>18</v>
      </c>
      <c r="J7347" s="112">
        <f t="shared" si="598"/>
        <v>16</v>
      </c>
    </row>
    <row r="7348" s="8" customFormat="1" ht="27" spans="1:10">
      <c r="A7348" s="107" t="s">
        <v>73</v>
      </c>
      <c r="B7348" s="108">
        <v>340100024</v>
      </c>
      <c r="C7348" s="109" t="s">
        <v>12917</v>
      </c>
      <c r="D7348" s="108" t="s">
        <v>12918</v>
      </c>
      <c r="E7348" s="108"/>
      <c r="F7348" s="107" t="s">
        <v>825</v>
      </c>
      <c r="G7348" s="108"/>
      <c r="H7348" s="107">
        <v>20</v>
      </c>
      <c r="I7348" s="112">
        <f t="shared" si="597"/>
        <v>18</v>
      </c>
      <c r="J7348" s="112">
        <f t="shared" si="598"/>
        <v>16</v>
      </c>
    </row>
    <row r="7349" s="8" customFormat="1" spans="1:10">
      <c r="A7349" s="107" t="s">
        <v>73</v>
      </c>
      <c r="B7349" s="108">
        <v>340100025</v>
      </c>
      <c r="C7349" s="109" t="s">
        <v>12919</v>
      </c>
      <c r="D7349" s="108"/>
      <c r="E7349" s="108"/>
      <c r="F7349" s="107" t="s">
        <v>657</v>
      </c>
      <c r="G7349" s="108"/>
      <c r="H7349" s="107">
        <v>14</v>
      </c>
      <c r="I7349" s="112">
        <f t="shared" si="597"/>
        <v>12.6</v>
      </c>
      <c r="J7349" s="112">
        <f t="shared" si="598"/>
        <v>11.2</v>
      </c>
    </row>
    <row r="7350" s="8" customFormat="1" ht="27" spans="1:10">
      <c r="A7350" s="107" t="s">
        <v>73</v>
      </c>
      <c r="B7350" s="108">
        <v>340100026</v>
      </c>
      <c r="C7350" s="109" t="s">
        <v>12920</v>
      </c>
      <c r="D7350" s="108" t="s">
        <v>12921</v>
      </c>
      <c r="E7350" s="108"/>
      <c r="F7350" s="107" t="s">
        <v>12889</v>
      </c>
      <c r="G7350" s="108"/>
      <c r="H7350" s="107">
        <v>11</v>
      </c>
      <c r="I7350" s="112">
        <f t="shared" si="597"/>
        <v>9.9</v>
      </c>
      <c r="J7350" s="112">
        <f t="shared" si="598"/>
        <v>8.8</v>
      </c>
    </row>
    <row r="7351" s="8" customFormat="1" spans="1:10">
      <c r="A7351" s="107" t="s">
        <v>73</v>
      </c>
      <c r="B7351" s="108">
        <v>340100027</v>
      </c>
      <c r="C7351" s="109" t="s">
        <v>12922</v>
      </c>
      <c r="D7351" s="108"/>
      <c r="E7351" s="108"/>
      <c r="F7351" s="107" t="s">
        <v>657</v>
      </c>
      <c r="G7351" s="108"/>
      <c r="H7351" s="107">
        <v>4</v>
      </c>
      <c r="I7351" s="112">
        <f t="shared" si="597"/>
        <v>3.6</v>
      </c>
      <c r="J7351" s="112">
        <f t="shared" si="598"/>
        <v>3.2</v>
      </c>
    </row>
    <row r="7352" s="8" customFormat="1" spans="1:10">
      <c r="A7352" s="107" t="s">
        <v>73</v>
      </c>
      <c r="B7352" s="108" t="s">
        <v>12923</v>
      </c>
      <c r="C7352" s="109" t="s">
        <v>12924</v>
      </c>
      <c r="D7352" s="108"/>
      <c r="E7352" s="108"/>
      <c r="F7352" s="107" t="s">
        <v>25</v>
      </c>
      <c r="G7352" s="108"/>
      <c r="H7352" s="107">
        <v>196</v>
      </c>
      <c r="I7352" s="112">
        <f t="shared" si="597"/>
        <v>176.4</v>
      </c>
      <c r="J7352" s="112">
        <f t="shared" si="598"/>
        <v>156.8</v>
      </c>
    </row>
    <row r="7353" s="8" customFormat="1" spans="1:10">
      <c r="A7353" s="107" t="s">
        <v>73</v>
      </c>
      <c r="B7353" s="108" t="s">
        <v>12925</v>
      </c>
      <c r="C7353" s="109" t="s">
        <v>12926</v>
      </c>
      <c r="D7353" s="108"/>
      <c r="E7353" s="108"/>
      <c r="F7353" s="107" t="s">
        <v>25</v>
      </c>
      <c r="G7353" s="108"/>
      <c r="H7353" s="107">
        <v>43</v>
      </c>
      <c r="I7353" s="112">
        <f t="shared" si="597"/>
        <v>38.7</v>
      </c>
      <c r="J7353" s="112">
        <f t="shared" si="598"/>
        <v>34.4</v>
      </c>
    </row>
    <row r="7354" s="8" customFormat="1" spans="1:10">
      <c r="A7354" s="107"/>
      <c r="B7354" s="108">
        <v>3402</v>
      </c>
      <c r="C7354" s="109" t="s">
        <v>12927</v>
      </c>
      <c r="D7354" s="108"/>
      <c r="E7354" s="108"/>
      <c r="F7354" s="107"/>
      <c r="G7354" s="108"/>
      <c r="H7354" s="107"/>
      <c r="I7354" s="112"/>
      <c r="J7354" s="112"/>
    </row>
    <row r="7355" s="8" customFormat="1" spans="1:10">
      <c r="A7355" s="107" t="s">
        <v>86</v>
      </c>
      <c r="B7355" s="108">
        <v>340200001</v>
      </c>
      <c r="C7355" s="109" t="s">
        <v>12928</v>
      </c>
      <c r="D7355" s="108"/>
      <c r="E7355" s="108"/>
      <c r="F7355" s="107" t="s">
        <v>25</v>
      </c>
      <c r="G7355" s="108"/>
      <c r="H7355" s="107">
        <v>19</v>
      </c>
      <c r="I7355" s="112">
        <f t="shared" ref="I7355:I7365" si="599">H7355*0.9</f>
        <v>17.1</v>
      </c>
      <c r="J7355" s="112">
        <f t="shared" ref="J7355:J7365" si="600">H7355*0.8</f>
        <v>15.2</v>
      </c>
    </row>
    <row r="7356" s="8" customFormat="1" spans="1:10">
      <c r="A7356" s="107" t="s">
        <v>86</v>
      </c>
      <c r="B7356" s="108">
        <v>340200002</v>
      </c>
      <c r="C7356" s="109" t="s">
        <v>12929</v>
      </c>
      <c r="D7356" s="110"/>
      <c r="E7356" s="108"/>
      <c r="F7356" s="107" t="s">
        <v>25</v>
      </c>
      <c r="G7356" s="108"/>
      <c r="H7356" s="107">
        <v>57</v>
      </c>
      <c r="I7356" s="112">
        <f t="shared" si="599"/>
        <v>51.3</v>
      </c>
      <c r="J7356" s="112">
        <f t="shared" si="600"/>
        <v>45.6</v>
      </c>
    </row>
    <row r="7357" s="8" customFormat="1" spans="1:10">
      <c r="A7357" s="107" t="s">
        <v>86</v>
      </c>
      <c r="B7357" s="108" t="s">
        <v>12930</v>
      </c>
      <c r="C7357" s="109" t="s">
        <v>12931</v>
      </c>
      <c r="D7357" s="108"/>
      <c r="E7357" s="108"/>
      <c r="F7357" s="107" t="s">
        <v>25</v>
      </c>
      <c r="G7357" s="108"/>
      <c r="H7357" s="107">
        <v>57</v>
      </c>
      <c r="I7357" s="112">
        <f t="shared" si="599"/>
        <v>51.3</v>
      </c>
      <c r="J7357" s="112">
        <f t="shared" si="600"/>
        <v>45.6</v>
      </c>
    </row>
    <row r="7358" s="8" customFormat="1" ht="40.5" spans="1:10">
      <c r="A7358" s="107" t="s">
        <v>86</v>
      </c>
      <c r="B7358" s="108">
        <v>340200003</v>
      </c>
      <c r="C7358" s="109" t="s">
        <v>12932</v>
      </c>
      <c r="D7358" s="108" t="s">
        <v>12933</v>
      </c>
      <c r="E7358" s="108"/>
      <c r="F7358" s="107" t="s">
        <v>25</v>
      </c>
      <c r="G7358" s="108" t="s">
        <v>12934</v>
      </c>
      <c r="H7358" s="107">
        <v>20</v>
      </c>
      <c r="I7358" s="112">
        <f t="shared" si="599"/>
        <v>18</v>
      </c>
      <c r="J7358" s="112">
        <f t="shared" si="600"/>
        <v>16</v>
      </c>
    </row>
    <row r="7359" s="8" customFormat="1" ht="27" spans="1:10">
      <c r="A7359" s="107" t="s">
        <v>86</v>
      </c>
      <c r="B7359" s="108">
        <v>340200004</v>
      </c>
      <c r="C7359" s="109" t="s">
        <v>12935</v>
      </c>
      <c r="D7359" s="108" t="s">
        <v>12936</v>
      </c>
      <c r="E7359" s="130"/>
      <c r="F7359" s="107" t="s">
        <v>11962</v>
      </c>
      <c r="G7359" s="108"/>
      <c r="H7359" s="107">
        <v>19</v>
      </c>
      <c r="I7359" s="112">
        <f t="shared" si="599"/>
        <v>17.1</v>
      </c>
      <c r="J7359" s="112">
        <f t="shared" si="600"/>
        <v>15.2</v>
      </c>
    </row>
    <row r="7360" s="8" customFormat="1" spans="1:10">
      <c r="A7360" s="107" t="s">
        <v>86</v>
      </c>
      <c r="B7360" s="108">
        <v>340200005</v>
      </c>
      <c r="C7360" s="109" t="s">
        <v>12937</v>
      </c>
      <c r="D7360" s="108" t="s">
        <v>12938</v>
      </c>
      <c r="E7360" s="108"/>
      <c r="F7360" s="107" t="s">
        <v>25</v>
      </c>
      <c r="G7360" s="108"/>
      <c r="H7360" s="107">
        <v>15</v>
      </c>
      <c r="I7360" s="112">
        <f t="shared" si="599"/>
        <v>13.5</v>
      </c>
      <c r="J7360" s="112">
        <f t="shared" si="600"/>
        <v>12</v>
      </c>
    </row>
    <row r="7361" s="8" customFormat="1" spans="1:10">
      <c r="A7361" s="107" t="s">
        <v>86</v>
      </c>
      <c r="B7361" s="108">
        <v>340200006</v>
      </c>
      <c r="C7361" s="109" t="s">
        <v>12939</v>
      </c>
      <c r="D7361" s="108"/>
      <c r="E7361" s="108"/>
      <c r="F7361" s="107" t="s">
        <v>25</v>
      </c>
      <c r="G7361" s="108"/>
      <c r="H7361" s="107">
        <v>55</v>
      </c>
      <c r="I7361" s="112">
        <f t="shared" si="599"/>
        <v>49.5</v>
      </c>
      <c r="J7361" s="112">
        <f t="shared" si="600"/>
        <v>44</v>
      </c>
    </row>
    <row r="7362" s="8" customFormat="1" spans="1:10">
      <c r="A7362" s="107" t="s">
        <v>86</v>
      </c>
      <c r="B7362" s="108">
        <v>340200007</v>
      </c>
      <c r="C7362" s="109" t="s">
        <v>12940</v>
      </c>
      <c r="D7362" s="110"/>
      <c r="E7362" s="108"/>
      <c r="F7362" s="107" t="s">
        <v>25</v>
      </c>
      <c r="G7362" s="108"/>
      <c r="H7362" s="107">
        <v>23</v>
      </c>
      <c r="I7362" s="112">
        <f t="shared" si="599"/>
        <v>20.7</v>
      </c>
      <c r="J7362" s="112">
        <f t="shared" si="600"/>
        <v>18.4</v>
      </c>
    </row>
    <row r="7363" s="8" customFormat="1" spans="1:10">
      <c r="A7363" s="107" t="s">
        <v>86</v>
      </c>
      <c r="B7363" s="119" t="s">
        <v>12941</v>
      </c>
      <c r="C7363" s="120" t="s">
        <v>12942</v>
      </c>
      <c r="D7363" s="108"/>
      <c r="E7363" s="108"/>
      <c r="F7363" s="107" t="s">
        <v>25</v>
      </c>
      <c r="G7363" s="108"/>
      <c r="H7363" s="107">
        <v>23</v>
      </c>
      <c r="I7363" s="112">
        <f t="shared" si="599"/>
        <v>20.7</v>
      </c>
      <c r="J7363" s="112">
        <f t="shared" si="600"/>
        <v>18.4</v>
      </c>
    </row>
    <row r="7364" s="8" customFormat="1" spans="1:10">
      <c r="A7364" s="107" t="s">
        <v>86</v>
      </c>
      <c r="B7364" s="119" t="s">
        <v>12943</v>
      </c>
      <c r="C7364" s="120" t="s">
        <v>12944</v>
      </c>
      <c r="D7364" s="108"/>
      <c r="E7364" s="108"/>
      <c r="F7364" s="107" t="s">
        <v>25</v>
      </c>
      <c r="G7364" s="108"/>
      <c r="H7364" s="107">
        <v>23</v>
      </c>
      <c r="I7364" s="112">
        <f t="shared" si="599"/>
        <v>20.7</v>
      </c>
      <c r="J7364" s="112">
        <f t="shared" si="600"/>
        <v>18.4</v>
      </c>
    </row>
    <row r="7365" s="8" customFormat="1" ht="27" spans="1:10">
      <c r="A7365" s="107" t="s">
        <v>86</v>
      </c>
      <c r="B7365" s="108">
        <v>340200008</v>
      </c>
      <c r="C7365" s="109" t="s">
        <v>12945</v>
      </c>
      <c r="D7365" s="108" t="s">
        <v>12946</v>
      </c>
      <c r="E7365" s="108"/>
      <c r="F7365" s="107" t="s">
        <v>25</v>
      </c>
      <c r="G7365" s="108"/>
      <c r="H7365" s="107">
        <v>42</v>
      </c>
      <c r="I7365" s="112">
        <f t="shared" si="599"/>
        <v>37.8</v>
      </c>
      <c r="J7365" s="112">
        <f t="shared" si="600"/>
        <v>33.6</v>
      </c>
    </row>
    <row r="7366" s="8" customFormat="1" ht="54" spans="1:10">
      <c r="A7366" s="68" t="s">
        <v>86</v>
      </c>
      <c r="B7366" s="89" t="s">
        <v>12947</v>
      </c>
      <c r="C7366" s="52" t="s">
        <v>12948</v>
      </c>
      <c r="D7366" s="73" t="s">
        <v>12949</v>
      </c>
      <c r="E7366" s="83"/>
      <c r="F7366" s="71" t="s">
        <v>25</v>
      </c>
      <c r="G7366" s="73" t="s">
        <v>12950</v>
      </c>
      <c r="H7366" s="90">
        <v>54</v>
      </c>
      <c r="I7366" s="71">
        <f>0.9*H7366</f>
        <v>48.6</v>
      </c>
      <c r="J7366" s="71">
        <f>0.8*H7366</f>
        <v>43.2</v>
      </c>
    </row>
    <row r="7367" s="8" customFormat="1" ht="20.25" customHeight="1" spans="1:10">
      <c r="A7367" s="107" t="s">
        <v>86</v>
      </c>
      <c r="B7367" s="108">
        <v>340200009</v>
      </c>
      <c r="C7367" s="109" t="s">
        <v>12951</v>
      </c>
      <c r="D7367" s="108"/>
      <c r="E7367" s="108"/>
      <c r="F7367" s="107" t="s">
        <v>25</v>
      </c>
      <c r="G7367" s="108"/>
      <c r="H7367" s="107">
        <v>76</v>
      </c>
      <c r="I7367" s="112">
        <f t="shared" ref="I7367:I7386" si="601">H7367*0.9</f>
        <v>68.4</v>
      </c>
      <c r="J7367" s="112">
        <f t="shared" ref="J7367:J7386" si="602">H7367*0.8</f>
        <v>60.8</v>
      </c>
    </row>
    <row r="7368" s="8" customFormat="1" ht="20.25" customHeight="1" spans="1:10">
      <c r="A7368" s="107" t="s">
        <v>86</v>
      </c>
      <c r="B7368" s="108">
        <v>340200010</v>
      </c>
      <c r="C7368" s="109" t="s">
        <v>12952</v>
      </c>
      <c r="D7368" s="108"/>
      <c r="E7368" s="108"/>
      <c r="F7368" s="107" t="s">
        <v>25</v>
      </c>
      <c r="G7368" s="108"/>
      <c r="H7368" s="107">
        <v>47</v>
      </c>
      <c r="I7368" s="112">
        <f t="shared" si="601"/>
        <v>42.3</v>
      </c>
      <c r="J7368" s="112">
        <f t="shared" si="602"/>
        <v>37.6</v>
      </c>
    </row>
    <row r="7369" s="8" customFormat="1" ht="67.5" spans="1:10">
      <c r="A7369" s="107" t="s">
        <v>86</v>
      </c>
      <c r="B7369" s="108">
        <v>340200011</v>
      </c>
      <c r="C7369" s="60" t="s">
        <v>12953</v>
      </c>
      <c r="D7369" s="52" t="s">
        <v>12954</v>
      </c>
      <c r="E7369" s="68"/>
      <c r="F7369" s="67" t="s">
        <v>25</v>
      </c>
      <c r="G7369" s="108"/>
      <c r="H7369" s="107">
        <v>47</v>
      </c>
      <c r="I7369" s="112">
        <f t="shared" si="601"/>
        <v>42.3</v>
      </c>
      <c r="J7369" s="112">
        <f t="shared" si="602"/>
        <v>37.6</v>
      </c>
    </row>
    <row r="7370" s="8" customFormat="1" ht="20.25" customHeight="1" spans="1:10">
      <c r="A7370" s="107" t="s">
        <v>86</v>
      </c>
      <c r="B7370" s="108">
        <v>340200012</v>
      </c>
      <c r="C7370" s="109" t="s">
        <v>12955</v>
      </c>
      <c r="D7370" s="110"/>
      <c r="E7370" s="108"/>
      <c r="F7370" s="107" t="s">
        <v>25</v>
      </c>
      <c r="G7370" s="108"/>
      <c r="H7370" s="107">
        <v>40</v>
      </c>
      <c r="I7370" s="112">
        <f t="shared" si="601"/>
        <v>36</v>
      </c>
      <c r="J7370" s="112">
        <f t="shared" si="602"/>
        <v>32</v>
      </c>
    </row>
    <row r="7371" s="8" customFormat="1" ht="20.25" customHeight="1" spans="1:10">
      <c r="A7371" s="107" t="s">
        <v>86</v>
      </c>
      <c r="B7371" s="162" t="s">
        <v>12956</v>
      </c>
      <c r="C7371" s="188" t="s">
        <v>12957</v>
      </c>
      <c r="D7371" s="108"/>
      <c r="E7371" s="108"/>
      <c r="F7371" s="107" t="s">
        <v>25</v>
      </c>
      <c r="G7371" s="108"/>
      <c r="H7371" s="107">
        <v>40</v>
      </c>
      <c r="I7371" s="112">
        <f t="shared" si="601"/>
        <v>36</v>
      </c>
      <c r="J7371" s="112">
        <f t="shared" si="602"/>
        <v>32</v>
      </c>
    </row>
    <row r="7372" s="8" customFormat="1" ht="94.5" spans="1:10">
      <c r="A7372" s="107" t="s">
        <v>86</v>
      </c>
      <c r="B7372" s="108">
        <v>340200013</v>
      </c>
      <c r="C7372" s="109" t="s">
        <v>12958</v>
      </c>
      <c r="D7372" s="110"/>
      <c r="E7372" s="108"/>
      <c r="F7372" s="107" t="s">
        <v>25</v>
      </c>
      <c r="G7372" s="108" t="s">
        <v>12959</v>
      </c>
      <c r="H7372" s="107">
        <v>47</v>
      </c>
      <c r="I7372" s="112">
        <f t="shared" si="601"/>
        <v>42.3</v>
      </c>
      <c r="J7372" s="112">
        <f t="shared" si="602"/>
        <v>37.6</v>
      </c>
    </row>
    <row r="7373" s="8" customFormat="1" ht="94.5" spans="1:10">
      <c r="A7373" s="107" t="s">
        <v>86</v>
      </c>
      <c r="B7373" s="162" t="s">
        <v>12960</v>
      </c>
      <c r="C7373" s="188" t="s">
        <v>12961</v>
      </c>
      <c r="D7373" s="108"/>
      <c r="E7373" s="108"/>
      <c r="F7373" s="107" t="s">
        <v>25</v>
      </c>
      <c r="G7373" s="108" t="s">
        <v>12959</v>
      </c>
      <c r="H7373" s="107">
        <v>47</v>
      </c>
      <c r="I7373" s="112">
        <f t="shared" si="601"/>
        <v>42.3</v>
      </c>
      <c r="J7373" s="112">
        <f t="shared" si="602"/>
        <v>37.6</v>
      </c>
    </row>
    <row r="7374" s="8" customFormat="1" spans="1:10">
      <c r="A7374" s="107" t="s">
        <v>86</v>
      </c>
      <c r="B7374" s="108">
        <v>340200014</v>
      </c>
      <c r="C7374" s="109" t="s">
        <v>12962</v>
      </c>
      <c r="D7374" s="108"/>
      <c r="E7374" s="108"/>
      <c r="F7374" s="107" t="s">
        <v>25</v>
      </c>
      <c r="G7374" s="108"/>
      <c r="H7374" s="107">
        <v>42</v>
      </c>
      <c r="I7374" s="112">
        <f t="shared" si="601"/>
        <v>37.8</v>
      </c>
      <c r="J7374" s="112">
        <f t="shared" si="602"/>
        <v>33.6</v>
      </c>
    </row>
    <row r="7375" s="8" customFormat="1" spans="1:10">
      <c r="A7375" s="107" t="s">
        <v>86</v>
      </c>
      <c r="B7375" s="108">
        <v>340200015</v>
      </c>
      <c r="C7375" s="109" t="s">
        <v>12963</v>
      </c>
      <c r="D7375" s="108"/>
      <c r="E7375" s="108"/>
      <c r="F7375" s="107" t="s">
        <v>25</v>
      </c>
      <c r="G7375" s="108"/>
      <c r="H7375" s="107">
        <v>47</v>
      </c>
      <c r="I7375" s="112">
        <f t="shared" si="601"/>
        <v>42.3</v>
      </c>
      <c r="J7375" s="112">
        <f t="shared" si="602"/>
        <v>37.6</v>
      </c>
    </row>
    <row r="7376" s="8" customFormat="1" spans="1:10">
      <c r="A7376" s="107" t="s">
        <v>86</v>
      </c>
      <c r="B7376" s="108">
        <v>340200016</v>
      </c>
      <c r="C7376" s="109" t="s">
        <v>12964</v>
      </c>
      <c r="D7376" s="108"/>
      <c r="E7376" s="108"/>
      <c r="F7376" s="107" t="s">
        <v>25</v>
      </c>
      <c r="G7376" s="108"/>
      <c r="H7376" s="107">
        <v>9</v>
      </c>
      <c r="I7376" s="112">
        <f t="shared" si="601"/>
        <v>8.1</v>
      </c>
      <c r="J7376" s="112">
        <f t="shared" si="602"/>
        <v>7.2</v>
      </c>
    </row>
    <row r="7377" s="8" customFormat="1" spans="1:10">
      <c r="A7377" s="107" t="s">
        <v>86</v>
      </c>
      <c r="B7377" s="108">
        <v>340200017</v>
      </c>
      <c r="C7377" s="109" t="s">
        <v>12965</v>
      </c>
      <c r="D7377" s="108"/>
      <c r="E7377" s="108"/>
      <c r="F7377" s="107" t="s">
        <v>25</v>
      </c>
      <c r="G7377" s="108"/>
      <c r="H7377" s="107">
        <v>47</v>
      </c>
      <c r="I7377" s="112">
        <f t="shared" si="601"/>
        <v>42.3</v>
      </c>
      <c r="J7377" s="112">
        <f t="shared" si="602"/>
        <v>37.6</v>
      </c>
    </row>
    <row r="7378" s="8" customFormat="1" spans="1:10">
      <c r="A7378" s="107" t="s">
        <v>86</v>
      </c>
      <c r="B7378" s="108">
        <v>340200018</v>
      </c>
      <c r="C7378" s="109" t="s">
        <v>12966</v>
      </c>
      <c r="D7378" s="110"/>
      <c r="E7378" s="108"/>
      <c r="F7378" s="107" t="s">
        <v>25</v>
      </c>
      <c r="G7378" s="108"/>
      <c r="H7378" s="107">
        <v>47</v>
      </c>
      <c r="I7378" s="112">
        <f t="shared" si="601"/>
        <v>42.3</v>
      </c>
      <c r="J7378" s="112">
        <f t="shared" si="602"/>
        <v>37.6</v>
      </c>
    </row>
    <row r="7379" s="8" customFormat="1" spans="1:10">
      <c r="A7379" s="107" t="s">
        <v>86</v>
      </c>
      <c r="B7379" s="108" t="s">
        <v>12967</v>
      </c>
      <c r="C7379" s="109" t="s">
        <v>12968</v>
      </c>
      <c r="D7379" s="108"/>
      <c r="E7379" s="108"/>
      <c r="F7379" s="107" t="s">
        <v>25</v>
      </c>
      <c r="G7379" s="108"/>
      <c r="H7379" s="107">
        <v>47</v>
      </c>
      <c r="I7379" s="112">
        <f t="shared" si="601"/>
        <v>42.3</v>
      </c>
      <c r="J7379" s="112">
        <f t="shared" si="602"/>
        <v>37.6</v>
      </c>
    </row>
    <row r="7380" s="8" customFormat="1" spans="1:10">
      <c r="A7380" s="107" t="s">
        <v>86</v>
      </c>
      <c r="B7380" s="108">
        <v>340200019</v>
      </c>
      <c r="C7380" s="109" t="s">
        <v>12969</v>
      </c>
      <c r="D7380" s="108"/>
      <c r="E7380" s="108"/>
      <c r="F7380" s="107" t="s">
        <v>25</v>
      </c>
      <c r="G7380" s="108"/>
      <c r="H7380" s="107">
        <v>46</v>
      </c>
      <c r="I7380" s="112">
        <f t="shared" si="601"/>
        <v>41.4</v>
      </c>
      <c r="J7380" s="112">
        <f t="shared" si="602"/>
        <v>36.8</v>
      </c>
    </row>
    <row r="7381" s="8" customFormat="1" ht="40.5" spans="1:10">
      <c r="A7381" s="107" t="s">
        <v>73</v>
      </c>
      <c r="B7381" s="108">
        <v>340200020</v>
      </c>
      <c r="C7381" s="109" t="s">
        <v>12970</v>
      </c>
      <c r="D7381" s="108" t="s">
        <v>12971</v>
      </c>
      <c r="E7381" s="108"/>
      <c r="F7381" s="107" t="s">
        <v>12972</v>
      </c>
      <c r="G7381" s="108"/>
      <c r="H7381" s="117">
        <v>17</v>
      </c>
      <c r="I7381" s="118">
        <v>15.3</v>
      </c>
      <c r="J7381" s="118">
        <v>13.6</v>
      </c>
    </row>
    <row r="7382" s="8" customFormat="1" ht="24.75" customHeight="1" spans="1:10">
      <c r="A7382" s="107" t="s">
        <v>73</v>
      </c>
      <c r="B7382" s="108">
        <v>340200021</v>
      </c>
      <c r="C7382" s="60" t="s">
        <v>12973</v>
      </c>
      <c r="D7382" s="52" t="s">
        <v>12974</v>
      </c>
      <c r="E7382" s="68"/>
      <c r="F7382" s="68" t="s">
        <v>12975</v>
      </c>
      <c r="G7382" s="108"/>
      <c r="H7382" s="107">
        <v>30</v>
      </c>
      <c r="I7382" s="112">
        <f t="shared" si="601"/>
        <v>27</v>
      </c>
      <c r="J7382" s="112">
        <f t="shared" si="602"/>
        <v>24</v>
      </c>
    </row>
    <row r="7383" s="8" customFormat="1" ht="27" spans="1:10">
      <c r="A7383" s="107" t="s">
        <v>73</v>
      </c>
      <c r="B7383" s="108">
        <v>340200022</v>
      </c>
      <c r="C7383" s="60" t="s">
        <v>12976</v>
      </c>
      <c r="D7383" s="52" t="s">
        <v>12977</v>
      </c>
      <c r="E7383" s="89"/>
      <c r="F7383" s="67" t="s">
        <v>25</v>
      </c>
      <c r="G7383" s="73" t="s">
        <v>12978</v>
      </c>
      <c r="H7383" s="107">
        <v>15</v>
      </c>
      <c r="I7383" s="112">
        <f t="shared" si="601"/>
        <v>13.5</v>
      </c>
      <c r="J7383" s="112">
        <f t="shared" si="602"/>
        <v>12</v>
      </c>
    </row>
    <row r="7384" s="8" customFormat="1" spans="1:10">
      <c r="A7384" s="107" t="s">
        <v>73</v>
      </c>
      <c r="B7384" s="108">
        <v>340200023</v>
      </c>
      <c r="C7384" s="109" t="s">
        <v>12979</v>
      </c>
      <c r="D7384" s="108"/>
      <c r="E7384" s="108"/>
      <c r="F7384" s="107" t="s">
        <v>12972</v>
      </c>
      <c r="G7384" s="108"/>
      <c r="H7384" s="107">
        <v>25</v>
      </c>
      <c r="I7384" s="112">
        <f t="shared" si="601"/>
        <v>22.5</v>
      </c>
      <c r="J7384" s="112">
        <f t="shared" si="602"/>
        <v>20</v>
      </c>
    </row>
    <row r="7385" s="8" customFormat="1" ht="54" spans="1:10">
      <c r="A7385" s="107" t="s">
        <v>73</v>
      </c>
      <c r="B7385" s="108">
        <v>340200024</v>
      </c>
      <c r="C7385" s="60" t="s">
        <v>12980</v>
      </c>
      <c r="D7385" s="73" t="s">
        <v>12981</v>
      </c>
      <c r="E7385" s="108"/>
      <c r="F7385" s="107" t="s">
        <v>25</v>
      </c>
      <c r="G7385" s="108"/>
      <c r="H7385" s="107">
        <v>10</v>
      </c>
      <c r="I7385" s="112">
        <f t="shared" si="601"/>
        <v>9</v>
      </c>
      <c r="J7385" s="112">
        <f t="shared" si="602"/>
        <v>8</v>
      </c>
    </row>
    <row r="7386" s="8" customFormat="1" ht="22.5" customHeight="1" spans="1:10">
      <c r="A7386" s="107" t="s">
        <v>73</v>
      </c>
      <c r="B7386" s="108">
        <v>340200025</v>
      </c>
      <c r="C7386" s="109" t="s">
        <v>12982</v>
      </c>
      <c r="D7386" s="108"/>
      <c r="E7386" s="108" t="s">
        <v>12983</v>
      </c>
      <c r="F7386" s="107" t="s">
        <v>25</v>
      </c>
      <c r="G7386" s="108"/>
      <c r="H7386" s="107">
        <v>10</v>
      </c>
      <c r="I7386" s="112">
        <f t="shared" si="601"/>
        <v>9</v>
      </c>
      <c r="J7386" s="112">
        <f t="shared" si="602"/>
        <v>8</v>
      </c>
    </row>
    <row r="7387" s="8" customFormat="1" ht="40.5" spans="1:10">
      <c r="A7387" s="68" t="s">
        <v>73</v>
      </c>
      <c r="B7387" s="89" t="s">
        <v>12984</v>
      </c>
      <c r="C7387" s="60" t="s">
        <v>12985</v>
      </c>
      <c r="D7387" s="73" t="s">
        <v>12986</v>
      </c>
      <c r="E7387" s="89"/>
      <c r="F7387" s="67" t="s">
        <v>25</v>
      </c>
      <c r="G7387" s="73" t="s">
        <v>12987</v>
      </c>
      <c r="H7387" s="90">
        <v>52</v>
      </c>
      <c r="I7387" s="71">
        <f>0.9*H7387</f>
        <v>46.8</v>
      </c>
      <c r="J7387" s="71">
        <f>0.8*H7387</f>
        <v>41.6</v>
      </c>
    </row>
    <row r="7388" s="8" customFormat="1" spans="1:10">
      <c r="A7388" s="107" t="s">
        <v>73</v>
      </c>
      <c r="B7388" s="108">
        <v>340200026</v>
      </c>
      <c r="C7388" s="109" t="s">
        <v>12988</v>
      </c>
      <c r="D7388" s="110"/>
      <c r="E7388" s="108"/>
      <c r="F7388" s="107" t="s">
        <v>12889</v>
      </c>
      <c r="G7388" s="108"/>
      <c r="H7388" s="107">
        <v>18</v>
      </c>
      <c r="I7388" s="112">
        <f t="shared" ref="I7388:I7393" si="603">H7388*0.9</f>
        <v>16.2</v>
      </c>
      <c r="J7388" s="112">
        <f t="shared" ref="J7388:J7393" si="604">H7388*0.8</f>
        <v>14.4</v>
      </c>
    </row>
    <row r="7389" s="8" customFormat="1" spans="1:10">
      <c r="A7389" s="107" t="s">
        <v>73</v>
      </c>
      <c r="B7389" s="108" t="s">
        <v>12989</v>
      </c>
      <c r="C7389" s="108" t="s">
        <v>12990</v>
      </c>
      <c r="D7389" s="110"/>
      <c r="E7389" s="108"/>
      <c r="F7389" s="107" t="s">
        <v>12889</v>
      </c>
      <c r="G7389" s="108"/>
      <c r="H7389" s="107">
        <v>18</v>
      </c>
      <c r="I7389" s="112">
        <f t="shared" si="603"/>
        <v>16.2</v>
      </c>
      <c r="J7389" s="112">
        <f t="shared" si="604"/>
        <v>14.4</v>
      </c>
    </row>
    <row r="7390" s="8" customFormat="1" spans="1:10">
      <c r="A7390" s="107" t="s">
        <v>73</v>
      </c>
      <c r="B7390" s="108" t="s">
        <v>12991</v>
      </c>
      <c r="C7390" s="108" t="s">
        <v>12992</v>
      </c>
      <c r="D7390" s="110"/>
      <c r="E7390" s="108"/>
      <c r="F7390" s="107" t="s">
        <v>12889</v>
      </c>
      <c r="G7390" s="108"/>
      <c r="H7390" s="107">
        <v>18</v>
      </c>
      <c r="I7390" s="112">
        <f t="shared" si="603"/>
        <v>16.2</v>
      </c>
      <c r="J7390" s="112">
        <f t="shared" si="604"/>
        <v>14.4</v>
      </c>
    </row>
    <row r="7391" s="8" customFormat="1" spans="1:10">
      <c r="A7391" s="107" t="s">
        <v>73</v>
      </c>
      <c r="B7391" s="108" t="s">
        <v>12993</v>
      </c>
      <c r="C7391" s="108" t="s">
        <v>12994</v>
      </c>
      <c r="D7391" s="110"/>
      <c r="E7391" s="108"/>
      <c r="F7391" s="107" t="s">
        <v>12889</v>
      </c>
      <c r="G7391" s="108"/>
      <c r="H7391" s="107">
        <v>18</v>
      </c>
      <c r="I7391" s="112">
        <f t="shared" si="603"/>
        <v>16.2</v>
      </c>
      <c r="J7391" s="112">
        <f t="shared" si="604"/>
        <v>14.4</v>
      </c>
    </row>
    <row r="7392" s="8" customFormat="1" spans="1:10">
      <c r="A7392" s="107" t="s">
        <v>73</v>
      </c>
      <c r="B7392" s="108" t="s">
        <v>12995</v>
      </c>
      <c r="C7392" s="108" t="s">
        <v>12996</v>
      </c>
      <c r="D7392" s="110"/>
      <c r="E7392" s="108"/>
      <c r="F7392" s="107" t="s">
        <v>12889</v>
      </c>
      <c r="G7392" s="108"/>
      <c r="H7392" s="117">
        <v>32</v>
      </c>
      <c r="I7392" s="118">
        <v>28.8</v>
      </c>
      <c r="J7392" s="118">
        <v>25.6</v>
      </c>
    </row>
    <row r="7393" s="8" customFormat="1" spans="1:10">
      <c r="A7393" s="107" t="s">
        <v>73</v>
      </c>
      <c r="B7393" s="108">
        <v>340200027</v>
      </c>
      <c r="C7393" s="109" t="s">
        <v>12997</v>
      </c>
      <c r="D7393" s="108" t="s">
        <v>12998</v>
      </c>
      <c r="E7393" s="110"/>
      <c r="F7393" s="107" t="s">
        <v>25</v>
      </c>
      <c r="G7393" s="108"/>
      <c r="H7393" s="107">
        <v>19</v>
      </c>
      <c r="I7393" s="112">
        <f t="shared" si="603"/>
        <v>17.1</v>
      </c>
      <c r="J7393" s="112">
        <f t="shared" si="604"/>
        <v>15.2</v>
      </c>
    </row>
    <row r="7394" s="8" customFormat="1" ht="40.5" spans="1:10">
      <c r="A7394" s="68" t="s">
        <v>73</v>
      </c>
      <c r="B7394" s="83" t="s">
        <v>12999</v>
      </c>
      <c r="C7394" s="73" t="s">
        <v>13000</v>
      </c>
      <c r="D7394" s="73" t="s">
        <v>13001</v>
      </c>
      <c r="E7394" s="130"/>
      <c r="F7394" s="90" t="s">
        <v>25</v>
      </c>
      <c r="G7394" s="119"/>
      <c r="H7394" s="90">
        <v>49</v>
      </c>
      <c r="I7394" s="71">
        <f>0.9*H7394</f>
        <v>44.1</v>
      </c>
      <c r="J7394" s="71">
        <f>0.8*H7394</f>
        <v>39.2</v>
      </c>
    </row>
    <row r="7395" s="8" customFormat="1" spans="1:10">
      <c r="A7395" s="107" t="s">
        <v>73</v>
      </c>
      <c r="B7395" s="108">
        <v>340200028</v>
      </c>
      <c r="C7395" s="109" t="s">
        <v>13002</v>
      </c>
      <c r="D7395" s="108"/>
      <c r="E7395" s="108"/>
      <c r="F7395" s="107" t="s">
        <v>12972</v>
      </c>
      <c r="G7395" s="119"/>
      <c r="H7395" s="107">
        <v>3.5</v>
      </c>
      <c r="I7395" s="112">
        <f t="shared" ref="I7395:I7398" si="605">H7395*0.9</f>
        <v>3.15</v>
      </c>
      <c r="J7395" s="112">
        <f t="shared" ref="J7395:J7398" si="606">H7395*0.8</f>
        <v>2.8</v>
      </c>
    </row>
    <row r="7396" s="8" customFormat="1" ht="40.5" spans="1:10">
      <c r="A7396" s="107" t="s">
        <v>73</v>
      </c>
      <c r="B7396" s="108">
        <v>340200029</v>
      </c>
      <c r="C7396" s="109" t="s">
        <v>13003</v>
      </c>
      <c r="D7396" s="108" t="s">
        <v>13004</v>
      </c>
      <c r="E7396" s="108"/>
      <c r="F7396" s="107" t="s">
        <v>25</v>
      </c>
      <c r="G7396" s="108"/>
      <c r="H7396" s="107">
        <v>29</v>
      </c>
      <c r="I7396" s="112">
        <f t="shared" si="605"/>
        <v>26.1</v>
      </c>
      <c r="J7396" s="112">
        <f t="shared" si="606"/>
        <v>23.2</v>
      </c>
    </row>
    <row r="7397" s="8" customFormat="1" spans="1:10">
      <c r="A7397" s="107" t="s">
        <v>73</v>
      </c>
      <c r="B7397" s="108">
        <v>340200030</v>
      </c>
      <c r="C7397" s="109" t="s">
        <v>13005</v>
      </c>
      <c r="D7397" s="108"/>
      <c r="E7397" s="108"/>
      <c r="F7397" s="107" t="s">
        <v>25</v>
      </c>
      <c r="G7397" s="108"/>
      <c r="H7397" s="107">
        <v>19</v>
      </c>
      <c r="I7397" s="112">
        <f t="shared" si="605"/>
        <v>17.1</v>
      </c>
      <c r="J7397" s="112">
        <f t="shared" si="606"/>
        <v>15.2</v>
      </c>
    </row>
    <row r="7398" s="8" customFormat="1" ht="33" customHeight="1" spans="1:10">
      <c r="A7398" s="107" t="s">
        <v>73</v>
      </c>
      <c r="B7398" s="52">
        <v>340200031</v>
      </c>
      <c r="C7398" s="109" t="s">
        <v>13006</v>
      </c>
      <c r="D7398" s="108" t="s">
        <v>13007</v>
      </c>
      <c r="E7398" s="108" t="s">
        <v>13008</v>
      </c>
      <c r="F7398" s="107" t="s">
        <v>12972</v>
      </c>
      <c r="G7398" s="52" t="s">
        <v>13009</v>
      </c>
      <c r="H7398" s="117">
        <v>22</v>
      </c>
      <c r="I7398" s="118">
        <v>19.8</v>
      </c>
      <c r="J7398" s="118">
        <v>17.6</v>
      </c>
    </row>
    <row r="7399" s="8" customFormat="1" ht="54" spans="1:10">
      <c r="A7399" s="67" t="s">
        <v>73</v>
      </c>
      <c r="B7399" s="52" t="s">
        <v>13010</v>
      </c>
      <c r="C7399" s="52" t="s">
        <v>13011</v>
      </c>
      <c r="D7399" s="73" t="s">
        <v>13012</v>
      </c>
      <c r="E7399" s="71"/>
      <c r="F7399" s="71" t="s">
        <v>25</v>
      </c>
      <c r="G7399" s="73" t="s">
        <v>13013</v>
      </c>
      <c r="H7399" s="90">
        <v>47</v>
      </c>
      <c r="I7399" s="71">
        <f>0.9*H7399</f>
        <v>42.3</v>
      </c>
      <c r="J7399" s="71">
        <f>0.8*H7399</f>
        <v>37.6</v>
      </c>
    </row>
    <row r="7400" s="8" customFormat="1" ht="81" spans="1:10">
      <c r="A7400" s="67" t="s">
        <v>73</v>
      </c>
      <c r="B7400" s="52" t="s">
        <v>13014</v>
      </c>
      <c r="C7400" s="52" t="s">
        <v>13015</v>
      </c>
      <c r="D7400" s="73" t="s">
        <v>13016</v>
      </c>
      <c r="E7400" s="71"/>
      <c r="F7400" s="71" t="s">
        <v>25</v>
      </c>
      <c r="G7400" s="73" t="s">
        <v>13017</v>
      </c>
      <c r="H7400" s="90">
        <v>73</v>
      </c>
      <c r="I7400" s="71">
        <f>0.9*H7400</f>
        <v>65.7</v>
      </c>
      <c r="J7400" s="71">
        <f>0.8*H7400</f>
        <v>58.4</v>
      </c>
    </row>
    <row r="7401" s="8" customFormat="1" spans="1:10">
      <c r="A7401" s="107" t="s">
        <v>73</v>
      </c>
      <c r="B7401" s="108">
        <v>340200032</v>
      </c>
      <c r="C7401" s="109" t="s">
        <v>13018</v>
      </c>
      <c r="D7401" s="108"/>
      <c r="E7401" s="108"/>
      <c r="F7401" s="107" t="s">
        <v>12972</v>
      </c>
      <c r="G7401" s="108"/>
      <c r="H7401" s="107">
        <v>28</v>
      </c>
      <c r="I7401" s="112">
        <f t="shared" ref="I7401:I7408" si="607">H7401*0.9</f>
        <v>25.2</v>
      </c>
      <c r="J7401" s="112">
        <f t="shared" ref="J7401:J7408" si="608">H7401*0.8</f>
        <v>22.4</v>
      </c>
    </row>
    <row r="7402" s="8" customFormat="1" spans="1:10">
      <c r="A7402" s="107" t="s">
        <v>73</v>
      </c>
      <c r="B7402" s="108">
        <v>340200033</v>
      </c>
      <c r="C7402" s="109" t="s">
        <v>13019</v>
      </c>
      <c r="D7402" s="108"/>
      <c r="E7402" s="108"/>
      <c r="F7402" s="107" t="s">
        <v>6661</v>
      </c>
      <c r="G7402" s="108"/>
      <c r="H7402" s="107">
        <v>47</v>
      </c>
      <c r="I7402" s="112">
        <f t="shared" si="607"/>
        <v>42.3</v>
      </c>
      <c r="J7402" s="112">
        <f t="shared" si="608"/>
        <v>37.6</v>
      </c>
    </row>
    <row r="7403" s="8" customFormat="1" spans="1:10">
      <c r="A7403" s="107" t="s">
        <v>73</v>
      </c>
      <c r="B7403" s="108">
        <v>340200034</v>
      </c>
      <c r="C7403" s="109" t="s">
        <v>13020</v>
      </c>
      <c r="D7403" s="108"/>
      <c r="E7403" s="108"/>
      <c r="F7403" s="107" t="s">
        <v>6661</v>
      </c>
      <c r="G7403" s="108"/>
      <c r="H7403" s="117">
        <v>54</v>
      </c>
      <c r="I7403" s="118">
        <v>48.6</v>
      </c>
      <c r="J7403" s="118">
        <v>43.2</v>
      </c>
    </row>
    <row r="7404" s="8" customFormat="1" spans="1:10">
      <c r="A7404" s="107" t="s">
        <v>73</v>
      </c>
      <c r="B7404" s="108">
        <v>340200035</v>
      </c>
      <c r="C7404" s="109" t="s">
        <v>13021</v>
      </c>
      <c r="D7404" s="108"/>
      <c r="E7404" s="108"/>
      <c r="F7404" s="107" t="s">
        <v>6661</v>
      </c>
      <c r="G7404" s="108"/>
      <c r="H7404" s="107">
        <v>47</v>
      </c>
      <c r="I7404" s="112">
        <f t="shared" si="607"/>
        <v>42.3</v>
      </c>
      <c r="J7404" s="112">
        <f t="shared" si="608"/>
        <v>37.6</v>
      </c>
    </row>
    <row r="7405" s="8" customFormat="1" spans="1:10">
      <c r="A7405" s="107" t="s">
        <v>73</v>
      </c>
      <c r="B7405" s="108">
        <v>340200036</v>
      </c>
      <c r="C7405" s="109" t="s">
        <v>13022</v>
      </c>
      <c r="D7405" s="108"/>
      <c r="E7405" s="108"/>
      <c r="F7405" s="107" t="s">
        <v>25</v>
      </c>
      <c r="G7405" s="108"/>
      <c r="H7405" s="107">
        <v>38</v>
      </c>
      <c r="I7405" s="112">
        <f t="shared" si="607"/>
        <v>34.2</v>
      </c>
      <c r="J7405" s="112">
        <f t="shared" si="608"/>
        <v>30.4</v>
      </c>
    </row>
    <row r="7406" s="8" customFormat="1" spans="1:10">
      <c r="A7406" s="107" t="s">
        <v>73</v>
      </c>
      <c r="B7406" s="108">
        <v>340200037</v>
      </c>
      <c r="C7406" s="109" t="s">
        <v>13023</v>
      </c>
      <c r="D7406" s="108"/>
      <c r="E7406" s="108"/>
      <c r="F7406" s="107" t="s">
        <v>25</v>
      </c>
      <c r="G7406" s="108"/>
      <c r="H7406" s="117">
        <v>23</v>
      </c>
      <c r="I7406" s="118">
        <v>20.7</v>
      </c>
      <c r="J7406" s="118">
        <v>18.4</v>
      </c>
    </row>
    <row r="7407" s="8" customFormat="1" spans="1:10">
      <c r="A7407" s="107" t="s">
        <v>73</v>
      </c>
      <c r="B7407" s="108">
        <v>340200038</v>
      </c>
      <c r="C7407" s="109" t="s">
        <v>13024</v>
      </c>
      <c r="D7407" s="108"/>
      <c r="E7407" s="108"/>
      <c r="F7407" s="107" t="s">
        <v>25</v>
      </c>
      <c r="G7407" s="108"/>
      <c r="H7407" s="117">
        <v>44</v>
      </c>
      <c r="I7407" s="118">
        <v>39.6</v>
      </c>
      <c r="J7407" s="118">
        <v>35.2</v>
      </c>
    </row>
    <row r="7408" s="8" customFormat="1" ht="40.5" spans="1:10">
      <c r="A7408" s="107" t="s">
        <v>86</v>
      </c>
      <c r="B7408" s="108">
        <v>340200039</v>
      </c>
      <c r="C7408" s="109" t="s">
        <v>13025</v>
      </c>
      <c r="D7408" s="108" t="s">
        <v>13026</v>
      </c>
      <c r="E7408" s="108"/>
      <c r="F7408" s="107" t="s">
        <v>25</v>
      </c>
      <c r="G7408" s="52" t="s">
        <v>13027</v>
      </c>
      <c r="H7408" s="107">
        <v>38</v>
      </c>
      <c r="I7408" s="112">
        <f t="shared" si="607"/>
        <v>34.2</v>
      </c>
      <c r="J7408" s="112">
        <f t="shared" si="608"/>
        <v>30.4</v>
      </c>
    </row>
    <row r="7409" s="8" customFormat="1" ht="95" customHeight="1" spans="1:10">
      <c r="A7409" s="67" t="s">
        <v>73</v>
      </c>
      <c r="B7409" s="52" t="s">
        <v>13028</v>
      </c>
      <c r="C7409" s="60" t="s">
        <v>13029</v>
      </c>
      <c r="D7409" s="52" t="s">
        <v>13030</v>
      </c>
      <c r="E7409" s="67"/>
      <c r="F7409" s="67" t="s">
        <v>25</v>
      </c>
      <c r="G7409" s="52" t="s">
        <v>13031</v>
      </c>
      <c r="H7409" s="90">
        <v>114</v>
      </c>
      <c r="I7409" s="71">
        <f>0.9*H7409</f>
        <v>102.6</v>
      </c>
      <c r="J7409" s="71">
        <f>0.8*H7409</f>
        <v>91.2</v>
      </c>
    </row>
    <row r="7410" s="8" customFormat="1" ht="67.5" spans="1:10">
      <c r="A7410" s="107" t="s">
        <v>73</v>
      </c>
      <c r="B7410" s="108">
        <v>340200040</v>
      </c>
      <c r="C7410" s="109" t="s">
        <v>13032</v>
      </c>
      <c r="D7410" s="108" t="s">
        <v>13033</v>
      </c>
      <c r="E7410" s="108"/>
      <c r="F7410" s="107" t="s">
        <v>4975</v>
      </c>
      <c r="G7410" s="108"/>
      <c r="H7410" s="107">
        <v>35</v>
      </c>
      <c r="I7410" s="112">
        <f t="shared" ref="I7410:I7413" si="609">H7410*0.9</f>
        <v>31.5</v>
      </c>
      <c r="J7410" s="112">
        <f t="shared" ref="J7410:J7413" si="610">H7410*0.8</f>
        <v>28</v>
      </c>
    </row>
    <row r="7411" s="8" customFormat="1" ht="67.5" spans="1:10">
      <c r="A7411" s="107" t="s">
        <v>73</v>
      </c>
      <c r="B7411" s="108">
        <v>340200041</v>
      </c>
      <c r="C7411" s="109" t="s">
        <v>13034</v>
      </c>
      <c r="D7411" s="108" t="s">
        <v>13035</v>
      </c>
      <c r="E7411" s="108"/>
      <c r="F7411" s="107" t="s">
        <v>4975</v>
      </c>
      <c r="G7411" s="108"/>
      <c r="H7411" s="117">
        <v>72</v>
      </c>
      <c r="I7411" s="118">
        <v>64.8</v>
      </c>
      <c r="J7411" s="118">
        <v>57.6</v>
      </c>
    </row>
    <row r="7412" s="8" customFormat="1" spans="1:10">
      <c r="A7412" s="107" t="s">
        <v>73</v>
      </c>
      <c r="B7412" s="108" t="s">
        <v>13036</v>
      </c>
      <c r="C7412" s="109" t="s">
        <v>13037</v>
      </c>
      <c r="D7412" s="108"/>
      <c r="E7412" s="108"/>
      <c r="F7412" s="107" t="s">
        <v>4975</v>
      </c>
      <c r="G7412" s="108"/>
      <c r="H7412" s="107">
        <v>57</v>
      </c>
      <c r="I7412" s="112">
        <f t="shared" si="609"/>
        <v>51.3</v>
      </c>
      <c r="J7412" s="112">
        <f t="shared" si="610"/>
        <v>45.6</v>
      </c>
    </row>
    <row r="7413" s="8" customFormat="1" ht="67.5" spans="1:10">
      <c r="A7413" s="107" t="s">
        <v>73</v>
      </c>
      <c r="B7413" s="108">
        <v>340200042</v>
      </c>
      <c r="C7413" s="109" t="s">
        <v>13038</v>
      </c>
      <c r="D7413" s="108" t="s">
        <v>13039</v>
      </c>
      <c r="E7413" s="108"/>
      <c r="F7413" s="107" t="s">
        <v>4975</v>
      </c>
      <c r="G7413" s="108"/>
      <c r="H7413" s="117">
        <v>70</v>
      </c>
      <c r="I7413" s="118">
        <v>63</v>
      </c>
      <c r="J7413" s="118">
        <v>56</v>
      </c>
    </row>
    <row r="7414" s="8" customFormat="1" ht="54" spans="1:10">
      <c r="A7414" s="67" t="s">
        <v>73</v>
      </c>
      <c r="B7414" s="52" t="s">
        <v>13040</v>
      </c>
      <c r="C7414" s="73" t="s">
        <v>13041</v>
      </c>
      <c r="D7414" s="73" t="s">
        <v>13042</v>
      </c>
      <c r="E7414" s="71"/>
      <c r="F7414" s="71" t="s">
        <v>25</v>
      </c>
      <c r="G7414" s="73" t="s">
        <v>13043</v>
      </c>
      <c r="H7414" s="90">
        <v>59</v>
      </c>
      <c r="I7414" s="71">
        <f>0.9*H7414</f>
        <v>53.1</v>
      </c>
      <c r="J7414" s="71">
        <f>0.8*H7414</f>
        <v>47.2</v>
      </c>
    </row>
    <row r="7415" s="9" customFormat="1" ht="67.5" spans="1:10">
      <c r="A7415" s="113" t="s">
        <v>86</v>
      </c>
      <c r="B7415" s="167" t="s">
        <v>13044</v>
      </c>
      <c r="C7415" s="120" t="s">
        <v>13045</v>
      </c>
      <c r="D7415" s="121" t="s">
        <v>13046</v>
      </c>
      <c r="E7415" s="121"/>
      <c r="F7415" s="113" t="s">
        <v>25</v>
      </c>
      <c r="G7415" s="121" t="s">
        <v>13047</v>
      </c>
      <c r="H7415" s="113">
        <v>20</v>
      </c>
      <c r="I7415" s="112">
        <f>H7415*0.9</f>
        <v>18</v>
      </c>
      <c r="J7415" s="112">
        <f>H7415*0.8</f>
        <v>16</v>
      </c>
    </row>
    <row r="7416" s="9" customFormat="1" ht="27" spans="1:10">
      <c r="A7416" s="113" t="s">
        <v>86</v>
      </c>
      <c r="B7416" s="167" t="s">
        <v>13048</v>
      </c>
      <c r="C7416" s="120" t="s">
        <v>13049</v>
      </c>
      <c r="D7416" s="121" t="s">
        <v>13050</v>
      </c>
      <c r="E7416" s="121"/>
      <c r="F7416" s="113" t="s">
        <v>25</v>
      </c>
      <c r="G7416" s="121" t="s">
        <v>13051</v>
      </c>
      <c r="H7416" s="113">
        <v>10</v>
      </c>
      <c r="I7416" s="112">
        <f>H7416*0.9</f>
        <v>9</v>
      </c>
      <c r="J7416" s="112">
        <f>H7416*0.8</f>
        <v>8</v>
      </c>
    </row>
    <row r="7417" s="8" customFormat="1" ht="15" spans="1:10">
      <c r="A7417" s="99" t="s">
        <v>13052</v>
      </c>
      <c r="B7417" s="100"/>
      <c r="C7417" s="100"/>
      <c r="D7417" s="100"/>
      <c r="E7417" s="100"/>
      <c r="F7417" s="100"/>
      <c r="G7417" s="100"/>
      <c r="H7417" s="100"/>
      <c r="I7417" s="100"/>
      <c r="J7417" s="104"/>
    </row>
    <row r="7418" s="8" customFormat="1" ht="15" spans="1:10">
      <c r="A7418" s="189" t="s">
        <v>3</v>
      </c>
      <c r="B7418" s="190"/>
      <c r="C7418" s="190"/>
      <c r="D7418" s="190"/>
      <c r="E7418" s="190"/>
      <c r="F7418" s="190"/>
      <c r="G7418" s="190"/>
      <c r="H7418" s="190"/>
      <c r="I7418" s="190"/>
      <c r="J7418" s="191"/>
    </row>
    <row r="7419" s="8" customFormat="1" ht="15" spans="1:10">
      <c r="A7419" s="189" t="s">
        <v>13053</v>
      </c>
      <c r="B7419" s="190"/>
      <c r="C7419" s="190"/>
      <c r="D7419" s="190"/>
      <c r="E7419" s="190"/>
      <c r="F7419" s="190"/>
      <c r="G7419" s="190"/>
      <c r="H7419" s="190"/>
      <c r="I7419" s="190"/>
      <c r="J7419" s="191"/>
    </row>
    <row r="7420" s="8" customFormat="1" ht="15" spans="1:10">
      <c r="A7420" s="189" t="s">
        <v>13054</v>
      </c>
      <c r="B7420" s="190"/>
      <c r="C7420" s="190"/>
      <c r="D7420" s="190"/>
      <c r="E7420" s="190"/>
      <c r="F7420" s="190"/>
      <c r="G7420" s="190"/>
      <c r="H7420" s="190"/>
      <c r="I7420" s="190"/>
      <c r="J7420" s="191"/>
    </row>
    <row r="7421" s="8" customFormat="1" ht="15" spans="1:10">
      <c r="A7421" s="189" t="s">
        <v>13055</v>
      </c>
      <c r="B7421" s="190"/>
      <c r="C7421" s="190"/>
      <c r="D7421" s="190"/>
      <c r="E7421" s="190"/>
      <c r="F7421" s="190"/>
      <c r="G7421" s="190"/>
      <c r="H7421" s="190"/>
      <c r="I7421" s="190"/>
      <c r="J7421" s="191"/>
    </row>
    <row r="7422" s="8" customFormat="1" ht="27" spans="1:10">
      <c r="A7422" s="149" t="s">
        <v>9</v>
      </c>
      <c r="B7422" s="149" t="s">
        <v>10</v>
      </c>
      <c r="C7422" s="150" t="s">
        <v>11</v>
      </c>
      <c r="D7422" s="149" t="s">
        <v>12</v>
      </c>
      <c r="E7422" s="149" t="s">
        <v>13</v>
      </c>
      <c r="F7422" s="149" t="s">
        <v>14</v>
      </c>
      <c r="G7422" s="149" t="s">
        <v>15</v>
      </c>
      <c r="H7422" s="149" t="s">
        <v>16</v>
      </c>
      <c r="I7422" s="149" t="s">
        <v>17</v>
      </c>
      <c r="J7422" s="149" t="s">
        <v>18</v>
      </c>
    </row>
    <row r="7423" s="8" customFormat="1" spans="1:10">
      <c r="A7423" s="107"/>
      <c r="B7423" s="108">
        <v>41</v>
      </c>
      <c r="C7423" s="109" t="s">
        <v>13056</v>
      </c>
      <c r="D7423" s="108"/>
      <c r="E7423" s="108" t="s">
        <v>491</v>
      </c>
      <c r="F7423" s="107"/>
      <c r="G7423" s="108"/>
      <c r="H7423" s="107"/>
      <c r="I7423" s="112"/>
      <c r="J7423" s="112"/>
    </row>
    <row r="7424" s="8" customFormat="1" spans="1:10">
      <c r="A7424" s="107" t="s">
        <v>73</v>
      </c>
      <c r="B7424" s="108">
        <v>410000001</v>
      </c>
      <c r="C7424" s="109" t="s">
        <v>13057</v>
      </c>
      <c r="D7424" s="108" t="s">
        <v>13058</v>
      </c>
      <c r="E7424" s="108"/>
      <c r="F7424" s="107" t="s">
        <v>13059</v>
      </c>
      <c r="G7424" s="108"/>
      <c r="H7424" s="107">
        <v>13</v>
      </c>
      <c r="I7424" s="112">
        <f t="shared" ref="I7424:I7428" si="611">H7424*0.9</f>
        <v>11.7</v>
      </c>
      <c r="J7424" s="113">
        <v>10.4</v>
      </c>
    </row>
    <row r="7425" s="8" customFormat="1" spans="1:10">
      <c r="A7425" s="107" t="s">
        <v>73</v>
      </c>
      <c r="B7425" s="108">
        <v>410000002</v>
      </c>
      <c r="C7425" s="109" t="s">
        <v>13060</v>
      </c>
      <c r="D7425" s="108" t="s">
        <v>13058</v>
      </c>
      <c r="E7425" s="108"/>
      <c r="F7425" s="107" t="s">
        <v>13059</v>
      </c>
      <c r="G7425" s="108"/>
      <c r="H7425" s="117">
        <v>78</v>
      </c>
      <c r="I7425" s="118">
        <v>70.2</v>
      </c>
      <c r="J7425" s="118">
        <v>62.4</v>
      </c>
    </row>
    <row r="7426" s="8" customFormat="1" spans="1:10">
      <c r="A7426" s="107" t="s">
        <v>73</v>
      </c>
      <c r="B7426" s="108">
        <v>410000003</v>
      </c>
      <c r="C7426" s="109" t="s">
        <v>13061</v>
      </c>
      <c r="D7426" s="108" t="s">
        <v>13058</v>
      </c>
      <c r="E7426" s="108"/>
      <c r="F7426" s="107" t="s">
        <v>13062</v>
      </c>
      <c r="G7426" s="110"/>
      <c r="H7426" s="117">
        <v>19</v>
      </c>
      <c r="I7426" s="118">
        <v>17.1</v>
      </c>
      <c r="J7426" s="118">
        <v>15.2</v>
      </c>
    </row>
    <row r="7427" s="8" customFormat="1" ht="27" spans="1:10">
      <c r="A7427" s="107" t="s">
        <v>73</v>
      </c>
      <c r="B7427" s="108" t="s">
        <v>13063</v>
      </c>
      <c r="C7427" s="109" t="s">
        <v>13064</v>
      </c>
      <c r="D7427" s="108"/>
      <c r="E7427" s="108"/>
      <c r="F7427" s="107" t="s">
        <v>13062</v>
      </c>
      <c r="G7427" s="108"/>
      <c r="H7427" s="117">
        <v>18</v>
      </c>
      <c r="I7427" s="118">
        <v>16.2</v>
      </c>
      <c r="J7427" s="118">
        <v>14.4</v>
      </c>
    </row>
    <row r="7428" s="8" customFormat="1" ht="25.5" customHeight="1" spans="1:10">
      <c r="A7428" s="107" t="s">
        <v>73</v>
      </c>
      <c r="B7428" s="108">
        <v>410000004</v>
      </c>
      <c r="C7428" s="109" t="s">
        <v>13065</v>
      </c>
      <c r="D7428" s="108" t="s">
        <v>13058</v>
      </c>
      <c r="E7428" s="108"/>
      <c r="F7428" s="107" t="s">
        <v>657</v>
      </c>
      <c r="G7428" s="108"/>
      <c r="H7428" s="107">
        <v>16</v>
      </c>
      <c r="I7428" s="112">
        <f t="shared" si="611"/>
        <v>14.4</v>
      </c>
      <c r="J7428" s="113">
        <v>12.8</v>
      </c>
    </row>
    <row r="7429" s="8" customFormat="1" ht="46" customHeight="1" spans="1:10">
      <c r="A7429" s="107" t="s">
        <v>73</v>
      </c>
      <c r="B7429" s="108">
        <v>410000005</v>
      </c>
      <c r="C7429" s="109" t="s">
        <v>13066</v>
      </c>
      <c r="D7429" s="52" t="s">
        <v>13067</v>
      </c>
      <c r="E7429" s="108"/>
      <c r="F7429" s="107"/>
      <c r="G7429" s="108"/>
      <c r="H7429" s="107"/>
      <c r="I7429" s="112"/>
      <c r="J7429" s="112"/>
    </row>
    <row r="7430" s="8" customFormat="1" ht="24.75" customHeight="1" spans="1:10">
      <c r="A7430" s="107" t="s">
        <v>73</v>
      </c>
      <c r="B7430" s="108" t="s">
        <v>13068</v>
      </c>
      <c r="C7430" s="109" t="s">
        <v>13069</v>
      </c>
      <c r="D7430" s="70"/>
      <c r="E7430" s="108"/>
      <c r="F7430" s="107" t="s">
        <v>25</v>
      </c>
      <c r="G7430" s="108" t="s">
        <v>13070</v>
      </c>
      <c r="H7430" s="107">
        <v>31</v>
      </c>
      <c r="I7430" s="112">
        <f t="shared" ref="I7430:I7433" si="612">H7430*0.9</f>
        <v>27.9</v>
      </c>
      <c r="J7430" s="112">
        <f t="shared" ref="J7430:J7433" si="613">H7430*0.8</f>
        <v>24.8</v>
      </c>
    </row>
    <row r="7431" s="8" customFormat="1" ht="27" spans="1:10">
      <c r="A7431" s="107" t="s">
        <v>73</v>
      </c>
      <c r="B7431" s="108" t="s">
        <v>13071</v>
      </c>
      <c r="C7431" s="109" t="s">
        <v>13072</v>
      </c>
      <c r="D7431" s="70"/>
      <c r="E7431" s="108"/>
      <c r="F7431" s="107" t="s">
        <v>25</v>
      </c>
      <c r="G7431" s="108" t="s">
        <v>13073</v>
      </c>
      <c r="H7431" s="107">
        <v>28</v>
      </c>
      <c r="I7431" s="112">
        <f t="shared" si="612"/>
        <v>25.2</v>
      </c>
      <c r="J7431" s="113">
        <v>22.4</v>
      </c>
    </row>
    <row r="7432" s="8" customFormat="1" ht="27" spans="1:10">
      <c r="A7432" s="107" t="s">
        <v>73</v>
      </c>
      <c r="B7432" s="108" t="s">
        <v>13074</v>
      </c>
      <c r="C7432" s="109" t="s">
        <v>13075</v>
      </c>
      <c r="D7432" s="70"/>
      <c r="E7432" s="108"/>
      <c r="F7432" s="107" t="s">
        <v>25</v>
      </c>
      <c r="G7432" s="108" t="s">
        <v>13076</v>
      </c>
      <c r="H7432" s="107">
        <v>15</v>
      </c>
      <c r="I7432" s="112">
        <f t="shared" si="612"/>
        <v>13.5</v>
      </c>
      <c r="J7432" s="112">
        <f t="shared" si="613"/>
        <v>12</v>
      </c>
    </row>
    <row r="7433" s="8" customFormat="1" ht="22.5" customHeight="1" spans="1:10">
      <c r="A7433" s="107" t="s">
        <v>73</v>
      </c>
      <c r="B7433" s="108" t="s">
        <v>13077</v>
      </c>
      <c r="C7433" s="109" t="s">
        <v>13078</v>
      </c>
      <c r="D7433" s="70"/>
      <c r="E7433" s="108"/>
      <c r="F7433" s="107" t="s">
        <v>25</v>
      </c>
      <c r="G7433" s="108" t="s">
        <v>13079</v>
      </c>
      <c r="H7433" s="117">
        <v>11</v>
      </c>
      <c r="I7433" s="118">
        <v>9.9</v>
      </c>
      <c r="J7433" s="118">
        <v>8.8</v>
      </c>
    </row>
    <row r="7434" s="8" customFormat="1" spans="1:10">
      <c r="A7434" s="107" t="s">
        <v>73</v>
      </c>
      <c r="B7434" s="108">
        <v>410000006</v>
      </c>
      <c r="C7434" s="109" t="s">
        <v>13080</v>
      </c>
      <c r="D7434" s="108" t="s">
        <v>13058</v>
      </c>
      <c r="E7434" s="108"/>
      <c r="F7434" s="107"/>
      <c r="G7434" s="108"/>
      <c r="H7434" s="107"/>
      <c r="I7434" s="112"/>
      <c r="J7434" s="112"/>
    </row>
    <row r="7435" s="8" customFormat="1" spans="1:10">
      <c r="A7435" s="107" t="s">
        <v>73</v>
      </c>
      <c r="B7435" s="108" t="s">
        <v>13081</v>
      </c>
      <c r="C7435" s="109" t="s">
        <v>13082</v>
      </c>
      <c r="D7435" s="108" t="s">
        <v>13058</v>
      </c>
      <c r="E7435" s="108"/>
      <c r="F7435" s="107" t="s">
        <v>25</v>
      </c>
      <c r="G7435" s="108"/>
      <c r="H7435" s="107">
        <v>23</v>
      </c>
      <c r="I7435" s="112">
        <f t="shared" ref="I7435:I7439" si="614">H7435*0.9</f>
        <v>20.7</v>
      </c>
      <c r="J7435" s="113">
        <v>18.4</v>
      </c>
    </row>
    <row r="7436" s="8" customFormat="1" spans="1:10">
      <c r="A7436" s="107" t="s">
        <v>73</v>
      </c>
      <c r="B7436" s="108" t="s">
        <v>13083</v>
      </c>
      <c r="C7436" s="109" t="s">
        <v>13084</v>
      </c>
      <c r="D7436" s="108" t="s">
        <v>13058</v>
      </c>
      <c r="E7436" s="108"/>
      <c r="F7436" s="107" t="s">
        <v>25</v>
      </c>
      <c r="G7436" s="108"/>
      <c r="H7436" s="117">
        <v>44</v>
      </c>
      <c r="I7436" s="118">
        <v>39.6</v>
      </c>
      <c r="J7436" s="118">
        <v>35.2</v>
      </c>
    </row>
    <row r="7437" s="8" customFormat="1" spans="1:10">
      <c r="A7437" s="107" t="s">
        <v>73</v>
      </c>
      <c r="B7437" s="108" t="s">
        <v>13085</v>
      </c>
      <c r="C7437" s="109" t="s">
        <v>13086</v>
      </c>
      <c r="D7437" s="108" t="s">
        <v>13058</v>
      </c>
      <c r="E7437" s="108"/>
      <c r="F7437" s="107" t="s">
        <v>25</v>
      </c>
      <c r="G7437" s="108"/>
      <c r="H7437" s="117">
        <v>83</v>
      </c>
      <c r="I7437" s="118">
        <v>74.7</v>
      </c>
      <c r="J7437" s="118">
        <v>66.4</v>
      </c>
    </row>
    <row r="7438" s="8" customFormat="1" spans="1:10">
      <c r="A7438" s="107" t="s">
        <v>73</v>
      </c>
      <c r="B7438" s="108">
        <v>410000007</v>
      </c>
      <c r="C7438" s="109" t="s">
        <v>13087</v>
      </c>
      <c r="D7438" s="108" t="s">
        <v>13058</v>
      </c>
      <c r="E7438" s="108"/>
      <c r="F7438" s="107" t="s">
        <v>25</v>
      </c>
      <c r="G7438" s="108" t="s">
        <v>13088</v>
      </c>
      <c r="H7438" s="107">
        <v>36</v>
      </c>
      <c r="I7438" s="112">
        <f t="shared" si="614"/>
        <v>32.4</v>
      </c>
      <c r="J7438" s="113">
        <v>28.8</v>
      </c>
    </row>
    <row r="7439" s="8" customFormat="1" ht="27" spans="1:10">
      <c r="A7439" s="107" t="s">
        <v>73</v>
      </c>
      <c r="B7439" s="108" t="s">
        <v>13089</v>
      </c>
      <c r="C7439" s="109" t="s">
        <v>13090</v>
      </c>
      <c r="D7439" s="108"/>
      <c r="E7439" s="108"/>
      <c r="F7439" s="107" t="s">
        <v>25</v>
      </c>
      <c r="G7439" s="108"/>
      <c r="H7439" s="107">
        <v>10</v>
      </c>
      <c r="I7439" s="112">
        <f t="shared" si="614"/>
        <v>9</v>
      </c>
      <c r="J7439" s="113">
        <v>8</v>
      </c>
    </row>
    <row r="7440" s="8" customFormat="1" spans="1:10">
      <c r="A7440" s="107" t="s">
        <v>73</v>
      </c>
      <c r="B7440" s="108">
        <v>410000008</v>
      </c>
      <c r="C7440" s="109" t="s">
        <v>13091</v>
      </c>
      <c r="D7440" s="108" t="s">
        <v>13058</v>
      </c>
      <c r="E7440" s="108"/>
      <c r="F7440" s="107" t="s">
        <v>13062</v>
      </c>
      <c r="G7440" s="110"/>
      <c r="H7440" s="71">
        <v>51</v>
      </c>
      <c r="I7440" s="71">
        <f>0.9*H7440</f>
        <v>45.9</v>
      </c>
      <c r="J7440" s="71">
        <f>0.8*H7440</f>
        <v>40.8</v>
      </c>
    </row>
    <row r="7441" s="8" customFormat="1" ht="27" spans="1:10">
      <c r="A7441" s="107" t="s">
        <v>73</v>
      </c>
      <c r="B7441" s="108" t="s">
        <v>13092</v>
      </c>
      <c r="C7441" s="109" t="s">
        <v>13093</v>
      </c>
      <c r="D7441" s="108"/>
      <c r="E7441" s="108"/>
      <c r="F7441" s="107" t="s">
        <v>13062</v>
      </c>
      <c r="G7441" s="108"/>
      <c r="H7441" s="90">
        <v>10</v>
      </c>
      <c r="I7441" s="71">
        <v>9</v>
      </c>
      <c r="J7441" s="71">
        <v>8</v>
      </c>
    </row>
    <row r="7442" s="8" customFormat="1" spans="1:10">
      <c r="A7442" s="107" t="s">
        <v>73</v>
      </c>
      <c r="B7442" s="108">
        <v>410000009</v>
      </c>
      <c r="C7442" s="109" t="s">
        <v>13094</v>
      </c>
      <c r="D7442" s="108" t="s">
        <v>13058</v>
      </c>
      <c r="E7442" s="108"/>
      <c r="F7442" s="107" t="s">
        <v>25</v>
      </c>
      <c r="G7442" s="108"/>
      <c r="H7442" s="117">
        <v>67</v>
      </c>
      <c r="I7442" s="118">
        <v>60.3</v>
      </c>
      <c r="J7442" s="118">
        <v>53.6</v>
      </c>
    </row>
    <row r="7443" s="8" customFormat="1" spans="1:10">
      <c r="A7443" s="107" t="s">
        <v>73</v>
      </c>
      <c r="B7443" s="108">
        <v>410000010</v>
      </c>
      <c r="C7443" s="109" t="s">
        <v>13095</v>
      </c>
      <c r="D7443" s="108" t="s">
        <v>13058</v>
      </c>
      <c r="E7443" s="108"/>
      <c r="F7443" s="107" t="s">
        <v>13096</v>
      </c>
      <c r="G7443" s="108"/>
      <c r="H7443" s="107">
        <v>47</v>
      </c>
      <c r="I7443" s="112">
        <f t="shared" ref="I7442:I7448" si="615">H7443*0.9</f>
        <v>42.3</v>
      </c>
      <c r="J7443" s="112">
        <f t="shared" ref="J7443:J7448" si="616">H7443*0.8</f>
        <v>37.6</v>
      </c>
    </row>
    <row r="7444" s="8" customFormat="1" spans="1:10">
      <c r="A7444" s="107" t="s">
        <v>73</v>
      </c>
      <c r="B7444" s="108">
        <v>410000011</v>
      </c>
      <c r="C7444" s="109" t="s">
        <v>13097</v>
      </c>
      <c r="D7444" s="108"/>
      <c r="E7444" s="108"/>
      <c r="F7444" s="107" t="s">
        <v>25</v>
      </c>
      <c r="G7444" s="108" t="s">
        <v>13098</v>
      </c>
      <c r="H7444" s="117">
        <v>61</v>
      </c>
      <c r="I7444" s="118">
        <v>54.9</v>
      </c>
      <c r="J7444" s="118">
        <v>48.8</v>
      </c>
    </row>
    <row r="7445" s="8" customFormat="1" spans="1:10">
      <c r="A7445" s="107" t="s">
        <v>73</v>
      </c>
      <c r="B7445" s="108" t="s">
        <v>13099</v>
      </c>
      <c r="C7445" s="109" t="s">
        <v>13100</v>
      </c>
      <c r="D7445" s="108"/>
      <c r="E7445" s="108"/>
      <c r="F7445" s="107" t="s">
        <v>13101</v>
      </c>
      <c r="G7445" s="108"/>
      <c r="H7445" s="117">
        <v>18</v>
      </c>
      <c r="I7445" s="118">
        <v>16.2</v>
      </c>
      <c r="J7445" s="118">
        <v>14.4</v>
      </c>
    </row>
    <row r="7446" s="8" customFormat="1" spans="1:10">
      <c r="A7446" s="107" t="s">
        <v>73</v>
      </c>
      <c r="B7446" s="108">
        <v>410000012</v>
      </c>
      <c r="C7446" s="109" t="s">
        <v>13102</v>
      </c>
      <c r="D7446" s="108"/>
      <c r="E7446" s="108"/>
      <c r="F7446" s="107" t="s">
        <v>25</v>
      </c>
      <c r="G7446" s="108" t="s">
        <v>13098</v>
      </c>
      <c r="H7446" s="107">
        <v>40</v>
      </c>
      <c r="I7446" s="112">
        <f t="shared" si="615"/>
        <v>36</v>
      </c>
      <c r="J7446" s="112">
        <f t="shared" si="616"/>
        <v>32</v>
      </c>
    </row>
    <row r="7447" s="8" customFormat="1" spans="1:10">
      <c r="A7447" s="107" t="s">
        <v>73</v>
      </c>
      <c r="B7447" s="108" t="s">
        <v>13103</v>
      </c>
      <c r="C7447" s="109" t="s">
        <v>13104</v>
      </c>
      <c r="D7447" s="108"/>
      <c r="E7447" s="108"/>
      <c r="F7447" s="107" t="s">
        <v>13101</v>
      </c>
      <c r="G7447" s="108"/>
      <c r="H7447" s="107">
        <v>14</v>
      </c>
      <c r="I7447" s="112">
        <f t="shared" si="615"/>
        <v>12.6</v>
      </c>
      <c r="J7447" s="112">
        <f t="shared" si="616"/>
        <v>11.2</v>
      </c>
    </row>
    <row r="7448" s="8" customFormat="1" spans="1:10">
      <c r="A7448" s="107" t="s">
        <v>73</v>
      </c>
      <c r="B7448" s="108">
        <v>410000013</v>
      </c>
      <c r="C7448" s="109" t="s">
        <v>13105</v>
      </c>
      <c r="D7448" s="108" t="s">
        <v>13106</v>
      </c>
      <c r="E7448" s="108"/>
      <c r="F7448" s="107" t="s">
        <v>13107</v>
      </c>
      <c r="G7448" s="108"/>
      <c r="H7448" s="107">
        <v>38</v>
      </c>
      <c r="I7448" s="112">
        <f t="shared" si="615"/>
        <v>34.2</v>
      </c>
      <c r="J7448" s="112">
        <f t="shared" si="616"/>
        <v>30.4</v>
      </c>
    </row>
    <row r="7449" s="8" customFormat="1" ht="27" spans="1:10">
      <c r="A7449" s="107"/>
      <c r="B7449" s="108">
        <v>42</v>
      </c>
      <c r="C7449" s="109" t="s">
        <v>13108</v>
      </c>
      <c r="D7449" s="108" t="s">
        <v>13109</v>
      </c>
      <c r="E7449" s="108"/>
      <c r="F7449" s="107"/>
      <c r="G7449" s="108"/>
      <c r="H7449" s="107"/>
      <c r="I7449" s="112"/>
      <c r="J7449" s="112"/>
    </row>
    <row r="7450" s="8" customFormat="1" spans="1:10">
      <c r="A7450" s="107" t="s">
        <v>73</v>
      </c>
      <c r="B7450" s="108">
        <v>420000001</v>
      </c>
      <c r="C7450" s="109" t="s">
        <v>13110</v>
      </c>
      <c r="D7450" s="108"/>
      <c r="E7450" s="108"/>
      <c r="F7450" s="107" t="s">
        <v>25</v>
      </c>
      <c r="G7450" s="110"/>
      <c r="H7450" s="107"/>
      <c r="I7450" s="112"/>
      <c r="J7450" s="112"/>
    </row>
    <row r="7451" s="8" customFormat="1" spans="1:10">
      <c r="A7451" s="107" t="s">
        <v>73</v>
      </c>
      <c r="B7451" s="108" t="s">
        <v>13111</v>
      </c>
      <c r="C7451" s="109" t="s">
        <v>13112</v>
      </c>
      <c r="D7451" s="110"/>
      <c r="E7451" s="108"/>
      <c r="F7451" s="107" t="s">
        <v>25</v>
      </c>
      <c r="G7451" s="108"/>
      <c r="H7451" s="107">
        <v>207</v>
      </c>
      <c r="I7451" s="112">
        <f t="shared" ref="I7451:I7514" si="617">H7451*0.9</f>
        <v>186.3</v>
      </c>
      <c r="J7451" s="113">
        <v>165.6</v>
      </c>
    </row>
    <row r="7452" s="8" customFormat="1" ht="27" spans="1:10">
      <c r="A7452" s="107" t="s">
        <v>73</v>
      </c>
      <c r="B7452" s="108" t="s">
        <v>13113</v>
      </c>
      <c r="C7452" s="109" t="s">
        <v>13114</v>
      </c>
      <c r="D7452" s="108"/>
      <c r="E7452" s="108"/>
      <c r="F7452" s="107" t="s">
        <v>25</v>
      </c>
      <c r="G7452" s="108"/>
      <c r="H7452" s="107">
        <v>207</v>
      </c>
      <c r="I7452" s="112">
        <f t="shared" si="617"/>
        <v>186.3</v>
      </c>
      <c r="J7452" s="113">
        <v>165.6</v>
      </c>
    </row>
    <row r="7453" s="8" customFormat="1" ht="27" spans="1:10">
      <c r="A7453" s="107" t="s">
        <v>73</v>
      </c>
      <c r="B7453" s="108" t="s">
        <v>13115</v>
      </c>
      <c r="C7453" s="109" t="s">
        <v>13116</v>
      </c>
      <c r="D7453" s="108"/>
      <c r="E7453" s="108"/>
      <c r="F7453" s="107" t="s">
        <v>25</v>
      </c>
      <c r="G7453" s="108"/>
      <c r="H7453" s="107">
        <v>103.5</v>
      </c>
      <c r="I7453" s="112">
        <f t="shared" si="617"/>
        <v>93.15</v>
      </c>
      <c r="J7453" s="113">
        <v>82.8</v>
      </c>
    </row>
    <row r="7454" s="8" customFormat="1" spans="1:10">
      <c r="A7454" s="107" t="s">
        <v>73</v>
      </c>
      <c r="B7454" s="108" t="s">
        <v>13117</v>
      </c>
      <c r="C7454" s="109" t="s">
        <v>13118</v>
      </c>
      <c r="D7454" s="108"/>
      <c r="E7454" s="108"/>
      <c r="F7454" s="107" t="s">
        <v>25</v>
      </c>
      <c r="G7454" s="108"/>
      <c r="H7454" s="107">
        <v>207</v>
      </c>
      <c r="I7454" s="112">
        <f t="shared" si="617"/>
        <v>186.3</v>
      </c>
      <c r="J7454" s="113">
        <v>165.6</v>
      </c>
    </row>
    <row r="7455" s="8" customFormat="1" ht="27" spans="1:10">
      <c r="A7455" s="107" t="s">
        <v>73</v>
      </c>
      <c r="B7455" s="108" t="s">
        <v>13119</v>
      </c>
      <c r="C7455" s="109" t="s">
        <v>13120</v>
      </c>
      <c r="D7455" s="108"/>
      <c r="E7455" s="108"/>
      <c r="F7455" s="107" t="s">
        <v>25</v>
      </c>
      <c r="G7455" s="108"/>
      <c r="H7455" s="107">
        <v>207</v>
      </c>
      <c r="I7455" s="112">
        <f t="shared" si="617"/>
        <v>186.3</v>
      </c>
      <c r="J7455" s="113">
        <v>165.6</v>
      </c>
    </row>
    <row r="7456" s="8" customFormat="1" ht="27" spans="1:10">
      <c r="A7456" s="107" t="s">
        <v>73</v>
      </c>
      <c r="B7456" s="108" t="s">
        <v>13121</v>
      </c>
      <c r="C7456" s="109" t="s">
        <v>13122</v>
      </c>
      <c r="D7456" s="108"/>
      <c r="E7456" s="108"/>
      <c r="F7456" s="107" t="s">
        <v>25</v>
      </c>
      <c r="G7456" s="108"/>
      <c r="H7456" s="107">
        <v>103.5</v>
      </c>
      <c r="I7456" s="112">
        <f t="shared" si="617"/>
        <v>93.15</v>
      </c>
      <c r="J7456" s="113">
        <v>82.8</v>
      </c>
    </row>
    <row r="7457" s="8" customFormat="1" spans="1:10">
      <c r="A7457" s="107" t="s">
        <v>73</v>
      </c>
      <c r="B7457" s="108" t="s">
        <v>13123</v>
      </c>
      <c r="C7457" s="109" t="s">
        <v>13124</v>
      </c>
      <c r="D7457" s="108"/>
      <c r="E7457" s="108"/>
      <c r="F7457" s="107" t="s">
        <v>25</v>
      </c>
      <c r="G7457" s="108"/>
      <c r="H7457" s="117">
        <v>175</v>
      </c>
      <c r="I7457" s="118">
        <v>157.5</v>
      </c>
      <c r="J7457" s="118">
        <v>140</v>
      </c>
    </row>
    <row r="7458" s="8" customFormat="1" ht="27" spans="1:10">
      <c r="A7458" s="107" t="s">
        <v>73</v>
      </c>
      <c r="B7458" s="108" t="s">
        <v>13125</v>
      </c>
      <c r="C7458" s="109" t="s">
        <v>13126</v>
      </c>
      <c r="D7458" s="108"/>
      <c r="E7458" s="108"/>
      <c r="F7458" s="107" t="s">
        <v>25</v>
      </c>
      <c r="G7458" s="108"/>
      <c r="H7458" s="107">
        <v>103</v>
      </c>
      <c r="I7458" s="112">
        <f t="shared" si="617"/>
        <v>92.7</v>
      </c>
      <c r="J7458" s="112">
        <f t="shared" ref="J7457:J7474" si="618">H7458*0.8</f>
        <v>82.4</v>
      </c>
    </row>
    <row r="7459" s="8" customFormat="1" ht="27" spans="1:10">
      <c r="A7459" s="107" t="s">
        <v>73</v>
      </c>
      <c r="B7459" s="108" t="s">
        <v>13127</v>
      </c>
      <c r="C7459" s="109" t="s">
        <v>13128</v>
      </c>
      <c r="D7459" s="108"/>
      <c r="E7459" s="108"/>
      <c r="F7459" s="107" t="s">
        <v>25</v>
      </c>
      <c r="G7459" s="108"/>
      <c r="H7459" s="107">
        <v>51.5</v>
      </c>
      <c r="I7459" s="112">
        <f t="shared" si="617"/>
        <v>46.35</v>
      </c>
      <c r="J7459" s="112">
        <f t="shared" si="618"/>
        <v>41.2</v>
      </c>
    </row>
    <row r="7460" s="8" customFormat="1" spans="1:10">
      <c r="A7460" s="107" t="s">
        <v>73</v>
      </c>
      <c r="B7460" s="108" t="s">
        <v>13129</v>
      </c>
      <c r="C7460" s="109" t="s">
        <v>13130</v>
      </c>
      <c r="D7460" s="108"/>
      <c r="E7460" s="108"/>
      <c r="F7460" s="107" t="s">
        <v>25</v>
      </c>
      <c r="G7460" s="108"/>
      <c r="H7460" s="107">
        <v>142</v>
      </c>
      <c r="I7460" s="112">
        <f t="shared" si="617"/>
        <v>127.8</v>
      </c>
      <c r="J7460" s="112">
        <f t="shared" si="618"/>
        <v>113.6</v>
      </c>
    </row>
    <row r="7461" s="8" customFormat="1" ht="27" spans="1:10">
      <c r="A7461" s="107" t="s">
        <v>73</v>
      </c>
      <c r="B7461" s="108" t="s">
        <v>13131</v>
      </c>
      <c r="C7461" s="109" t="s">
        <v>13132</v>
      </c>
      <c r="D7461" s="108"/>
      <c r="E7461" s="108"/>
      <c r="F7461" s="107" t="s">
        <v>25</v>
      </c>
      <c r="G7461" s="108"/>
      <c r="H7461" s="107">
        <v>142</v>
      </c>
      <c r="I7461" s="112">
        <f t="shared" si="617"/>
        <v>127.8</v>
      </c>
      <c r="J7461" s="112">
        <f t="shared" si="618"/>
        <v>113.6</v>
      </c>
    </row>
    <row r="7462" s="8" customFormat="1" ht="27" spans="1:10">
      <c r="A7462" s="107" t="s">
        <v>73</v>
      </c>
      <c r="B7462" s="108" t="s">
        <v>13133</v>
      </c>
      <c r="C7462" s="109" t="s">
        <v>13134</v>
      </c>
      <c r="D7462" s="108"/>
      <c r="E7462" s="108"/>
      <c r="F7462" s="107" t="s">
        <v>25</v>
      </c>
      <c r="G7462" s="108"/>
      <c r="H7462" s="107">
        <v>71</v>
      </c>
      <c r="I7462" s="112">
        <f t="shared" si="617"/>
        <v>63.9</v>
      </c>
      <c r="J7462" s="112">
        <f t="shared" si="618"/>
        <v>56.8</v>
      </c>
    </row>
    <row r="7463" s="8" customFormat="1" spans="1:10">
      <c r="A7463" s="107" t="s">
        <v>73</v>
      </c>
      <c r="B7463" s="108" t="s">
        <v>13135</v>
      </c>
      <c r="C7463" s="109" t="s">
        <v>13136</v>
      </c>
      <c r="D7463" s="108"/>
      <c r="E7463" s="108"/>
      <c r="F7463" s="107" t="s">
        <v>25</v>
      </c>
      <c r="G7463" s="108"/>
      <c r="H7463" s="107">
        <v>152</v>
      </c>
      <c r="I7463" s="112">
        <f t="shared" si="617"/>
        <v>136.8</v>
      </c>
      <c r="J7463" s="112">
        <f t="shared" si="618"/>
        <v>121.6</v>
      </c>
    </row>
    <row r="7464" s="8" customFormat="1" ht="27" spans="1:10">
      <c r="A7464" s="107" t="s">
        <v>73</v>
      </c>
      <c r="B7464" s="108" t="s">
        <v>13137</v>
      </c>
      <c r="C7464" s="109" t="s">
        <v>13138</v>
      </c>
      <c r="D7464" s="108"/>
      <c r="E7464" s="108"/>
      <c r="F7464" s="107" t="s">
        <v>25</v>
      </c>
      <c r="G7464" s="108"/>
      <c r="H7464" s="107">
        <v>152</v>
      </c>
      <c r="I7464" s="112">
        <f t="shared" si="617"/>
        <v>136.8</v>
      </c>
      <c r="J7464" s="112">
        <f t="shared" si="618"/>
        <v>121.6</v>
      </c>
    </row>
    <row r="7465" s="8" customFormat="1" ht="27" spans="1:10">
      <c r="A7465" s="107" t="s">
        <v>73</v>
      </c>
      <c r="B7465" s="108" t="s">
        <v>13139</v>
      </c>
      <c r="C7465" s="109" t="s">
        <v>13140</v>
      </c>
      <c r="D7465" s="108"/>
      <c r="E7465" s="108"/>
      <c r="F7465" s="107" t="s">
        <v>25</v>
      </c>
      <c r="G7465" s="108"/>
      <c r="H7465" s="107">
        <v>76</v>
      </c>
      <c r="I7465" s="112">
        <f t="shared" si="617"/>
        <v>68.4</v>
      </c>
      <c r="J7465" s="112">
        <f t="shared" si="618"/>
        <v>60.8</v>
      </c>
    </row>
    <row r="7466" s="8" customFormat="1" spans="1:10">
      <c r="A7466" s="107" t="s">
        <v>73</v>
      </c>
      <c r="B7466" s="108" t="s">
        <v>13141</v>
      </c>
      <c r="C7466" s="109" t="s">
        <v>13142</v>
      </c>
      <c r="D7466" s="108"/>
      <c r="E7466" s="108"/>
      <c r="F7466" s="107" t="s">
        <v>25</v>
      </c>
      <c r="G7466" s="108"/>
      <c r="H7466" s="117">
        <v>355</v>
      </c>
      <c r="I7466" s="118">
        <v>319.5</v>
      </c>
      <c r="J7466" s="118">
        <v>284</v>
      </c>
    </row>
    <row r="7467" s="8" customFormat="1" ht="27" spans="1:10">
      <c r="A7467" s="107" t="s">
        <v>73</v>
      </c>
      <c r="B7467" s="108" t="s">
        <v>13143</v>
      </c>
      <c r="C7467" s="109" t="s">
        <v>13144</v>
      </c>
      <c r="D7467" s="108"/>
      <c r="E7467" s="108"/>
      <c r="F7467" s="107" t="s">
        <v>25</v>
      </c>
      <c r="G7467" s="108"/>
      <c r="H7467" s="107">
        <v>200</v>
      </c>
      <c r="I7467" s="112">
        <f t="shared" si="617"/>
        <v>180</v>
      </c>
      <c r="J7467" s="112">
        <f t="shared" si="618"/>
        <v>160</v>
      </c>
    </row>
    <row r="7468" s="8" customFormat="1" ht="27" spans="1:10">
      <c r="A7468" s="107" t="s">
        <v>73</v>
      </c>
      <c r="B7468" s="108" t="s">
        <v>13145</v>
      </c>
      <c r="C7468" s="109" t="s">
        <v>13146</v>
      </c>
      <c r="D7468" s="108"/>
      <c r="E7468" s="108"/>
      <c r="F7468" s="107" t="s">
        <v>25</v>
      </c>
      <c r="G7468" s="108"/>
      <c r="H7468" s="107">
        <v>100</v>
      </c>
      <c r="I7468" s="112">
        <f t="shared" si="617"/>
        <v>90</v>
      </c>
      <c r="J7468" s="112">
        <f t="shared" si="618"/>
        <v>80</v>
      </c>
    </row>
    <row r="7469" s="8" customFormat="1" spans="1:10">
      <c r="A7469" s="107" t="s">
        <v>73</v>
      </c>
      <c r="B7469" s="108" t="s">
        <v>13147</v>
      </c>
      <c r="C7469" s="109" t="s">
        <v>13148</v>
      </c>
      <c r="D7469" s="108"/>
      <c r="E7469" s="108"/>
      <c r="F7469" s="107" t="s">
        <v>25</v>
      </c>
      <c r="G7469" s="108"/>
      <c r="H7469" s="107">
        <v>193</v>
      </c>
      <c r="I7469" s="112">
        <f t="shared" si="617"/>
        <v>173.7</v>
      </c>
      <c r="J7469" s="112">
        <f t="shared" si="618"/>
        <v>154.4</v>
      </c>
    </row>
    <row r="7470" s="8" customFormat="1" ht="27" spans="1:10">
      <c r="A7470" s="107" t="s">
        <v>73</v>
      </c>
      <c r="B7470" s="108" t="s">
        <v>13149</v>
      </c>
      <c r="C7470" s="109" t="s">
        <v>13150</v>
      </c>
      <c r="D7470" s="108"/>
      <c r="E7470" s="108"/>
      <c r="F7470" s="107" t="s">
        <v>25</v>
      </c>
      <c r="G7470" s="108"/>
      <c r="H7470" s="107">
        <v>193</v>
      </c>
      <c r="I7470" s="112">
        <f t="shared" si="617"/>
        <v>173.7</v>
      </c>
      <c r="J7470" s="112">
        <f t="shared" si="618"/>
        <v>154.4</v>
      </c>
    </row>
    <row r="7471" s="8" customFormat="1" ht="27" spans="1:10">
      <c r="A7471" s="107" t="s">
        <v>73</v>
      </c>
      <c r="B7471" s="108" t="s">
        <v>13151</v>
      </c>
      <c r="C7471" s="109" t="s">
        <v>13152</v>
      </c>
      <c r="D7471" s="108"/>
      <c r="E7471" s="108"/>
      <c r="F7471" s="107" t="s">
        <v>25</v>
      </c>
      <c r="G7471" s="108"/>
      <c r="H7471" s="107">
        <v>96.5</v>
      </c>
      <c r="I7471" s="112">
        <f t="shared" si="617"/>
        <v>86.85</v>
      </c>
      <c r="J7471" s="112">
        <f t="shared" si="618"/>
        <v>77.2</v>
      </c>
    </row>
    <row r="7472" s="8" customFormat="1" spans="1:10">
      <c r="A7472" s="107" t="s">
        <v>73</v>
      </c>
      <c r="B7472" s="108" t="s">
        <v>13153</v>
      </c>
      <c r="C7472" s="109" t="s">
        <v>13154</v>
      </c>
      <c r="D7472" s="108"/>
      <c r="E7472" s="108"/>
      <c r="F7472" s="107" t="s">
        <v>25</v>
      </c>
      <c r="G7472" s="108"/>
      <c r="H7472" s="107">
        <v>150</v>
      </c>
      <c r="I7472" s="112">
        <f t="shared" si="617"/>
        <v>135</v>
      </c>
      <c r="J7472" s="112">
        <f t="shared" si="618"/>
        <v>120</v>
      </c>
    </row>
    <row r="7473" s="8" customFormat="1" ht="27" spans="1:10">
      <c r="A7473" s="107" t="s">
        <v>73</v>
      </c>
      <c r="B7473" s="108" t="s">
        <v>13155</v>
      </c>
      <c r="C7473" s="109" t="s">
        <v>13156</v>
      </c>
      <c r="D7473" s="108"/>
      <c r="E7473" s="108"/>
      <c r="F7473" s="107" t="s">
        <v>25</v>
      </c>
      <c r="G7473" s="108"/>
      <c r="H7473" s="107">
        <v>150</v>
      </c>
      <c r="I7473" s="112">
        <f t="shared" si="617"/>
        <v>135</v>
      </c>
      <c r="J7473" s="112">
        <f t="shared" si="618"/>
        <v>120</v>
      </c>
    </row>
    <row r="7474" s="8" customFormat="1" ht="27" spans="1:10">
      <c r="A7474" s="107" t="s">
        <v>73</v>
      </c>
      <c r="B7474" s="119" t="s">
        <v>13157</v>
      </c>
      <c r="C7474" s="120" t="s">
        <v>13158</v>
      </c>
      <c r="D7474" s="108"/>
      <c r="E7474" s="108"/>
      <c r="F7474" s="107" t="s">
        <v>25</v>
      </c>
      <c r="G7474" s="108"/>
      <c r="H7474" s="107">
        <v>75</v>
      </c>
      <c r="I7474" s="112">
        <f t="shared" si="617"/>
        <v>67.5</v>
      </c>
      <c r="J7474" s="112">
        <f t="shared" si="618"/>
        <v>60</v>
      </c>
    </row>
    <row r="7475" s="8" customFormat="1" spans="1:10">
      <c r="A7475" s="107" t="s">
        <v>73</v>
      </c>
      <c r="B7475" s="108" t="s">
        <v>13159</v>
      </c>
      <c r="C7475" s="109" t="s">
        <v>13160</v>
      </c>
      <c r="D7475" s="108"/>
      <c r="E7475" s="108"/>
      <c r="F7475" s="107" t="s">
        <v>25</v>
      </c>
      <c r="G7475" s="108"/>
      <c r="H7475" s="107">
        <v>173</v>
      </c>
      <c r="I7475" s="112">
        <f t="shared" si="617"/>
        <v>155.7</v>
      </c>
      <c r="J7475" s="113">
        <v>138.4</v>
      </c>
    </row>
    <row r="7476" s="8" customFormat="1" ht="27" spans="1:10">
      <c r="A7476" s="107" t="s">
        <v>73</v>
      </c>
      <c r="B7476" s="108" t="s">
        <v>13161</v>
      </c>
      <c r="C7476" s="109" t="s">
        <v>13162</v>
      </c>
      <c r="D7476" s="108"/>
      <c r="E7476" s="108"/>
      <c r="F7476" s="107" t="s">
        <v>25</v>
      </c>
      <c r="G7476" s="108"/>
      <c r="H7476" s="107">
        <v>173</v>
      </c>
      <c r="I7476" s="112">
        <f t="shared" si="617"/>
        <v>155.7</v>
      </c>
      <c r="J7476" s="113">
        <v>138.4</v>
      </c>
    </row>
    <row r="7477" s="8" customFormat="1" ht="27" spans="1:10">
      <c r="A7477" s="107" t="s">
        <v>73</v>
      </c>
      <c r="B7477" s="108" t="s">
        <v>13163</v>
      </c>
      <c r="C7477" s="109" t="s">
        <v>13164</v>
      </c>
      <c r="D7477" s="108"/>
      <c r="E7477" s="108"/>
      <c r="F7477" s="107" t="s">
        <v>25</v>
      </c>
      <c r="G7477" s="108"/>
      <c r="H7477" s="107">
        <v>86.5</v>
      </c>
      <c r="I7477" s="112">
        <f t="shared" si="617"/>
        <v>77.85</v>
      </c>
      <c r="J7477" s="113">
        <v>69.2</v>
      </c>
    </row>
    <row r="7478" s="8" customFormat="1" spans="1:10">
      <c r="A7478" s="107" t="s">
        <v>73</v>
      </c>
      <c r="B7478" s="108" t="s">
        <v>13165</v>
      </c>
      <c r="C7478" s="109" t="s">
        <v>13166</v>
      </c>
      <c r="D7478" s="108"/>
      <c r="E7478" s="108"/>
      <c r="F7478" s="107" t="s">
        <v>25</v>
      </c>
      <c r="G7478" s="108"/>
      <c r="H7478" s="107">
        <v>93</v>
      </c>
      <c r="I7478" s="112">
        <f t="shared" si="617"/>
        <v>83.7</v>
      </c>
      <c r="J7478" s="113">
        <v>74.4</v>
      </c>
    </row>
    <row r="7479" s="8" customFormat="1" ht="27" spans="1:10">
      <c r="A7479" s="107" t="s">
        <v>73</v>
      </c>
      <c r="B7479" s="108" t="s">
        <v>13167</v>
      </c>
      <c r="C7479" s="109" t="s">
        <v>13168</v>
      </c>
      <c r="D7479" s="108"/>
      <c r="E7479" s="108"/>
      <c r="F7479" s="107" t="s">
        <v>25</v>
      </c>
      <c r="G7479" s="108"/>
      <c r="H7479" s="107">
        <v>93</v>
      </c>
      <c r="I7479" s="112">
        <f t="shared" si="617"/>
        <v>83.7</v>
      </c>
      <c r="J7479" s="133">
        <v>74.4</v>
      </c>
    </row>
    <row r="7480" s="8" customFormat="1" ht="27" spans="1:10">
      <c r="A7480" s="107" t="s">
        <v>73</v>
      </c>
      <c r="B7480" s="108" t="s">
        <v>13169</v>
      </c>
      <c r="C7480" s="109" t="s">
        <v>13170</v>
      </c>
      <c r="D7480" s="108"/>
      <c r="E7480" s="108"/>
      <c r="F7480" s="107" t="s">
        <v>25</v>
      </c>
      <c r="G7480" s="108"/>
      <c r="H7480" s="107">
        <v>46.5</v>
      </c>
      <c r="I7480" s="112">
        <f t="shared" si="617"/>
        <v>41.85</v>
      </c>
      <c r="J7480" s="133">
        <v>37.2</v>
      </c>
    </row>
    <row r="7481" s="8" customFormat="1" spans="1:10">
      <c r="A7481" s="107" t="s">
        <v>73</v>
      </c>
      <c r="B7481" s="108" t="s">
        <v>13171</v>
      </c>
      <c r="C7481" s="109" t="s">
        <v>13172</v>
      </c>
      <c r="D7481" s="108"/>
      <c r="E7481" s="108"/>
      <c r="F7481" s="107" t="s">
        <v>25</v>
      </c>
      <c r="G7481" s="108"/>
      <c r="H7481" s="107">
        <v>85</v>
      </c>
      <c r="I7481" s="112">
        <f t="shared" si="617"/>
        <v>76.5</v>
      </c>
      <c r="J7481" s="113">
        <v>68</v>
      </c>
    </row>
    <row r="7482" s="8" customFormat="1" ht="27" spans="1:10">
      <c r="A7482" s="107" t="s">
        <v>73</v>
      </c>
      <c r="B7482" s="108" t="s">
        <v>13173</v>
      </c>
      <c r="C7482" s="109" t="s">
        <v>13174</v>
      </c>
      <c r="D7482" s="108"/>
      <c r="E7482" s="108"/>
      <c r="F7482" s="107" t="s">
        <v>25</v>
      </c>
      <c r="G7482" s="108"/>
      <c r="H7482" s="107">
        <v>85</v>
      </c>
      <c r="I7482" s="112">
        <f t="shared" si="617"/>
        <v>76.5</v>
      </c>
      <c r="J7482" s="133">
        <v>68</v>
      </c>
    </row>
    <row r="7483" s="8" customFormat="1" ht="27" spans="1:10">
      <c r="A7483" s="107" t="s">
        <v>73</v>
      </c>
      <c r="B7483" s="108" t="s">
        <v>13175</v>
      </c>
      <c r="C7483" s="109" t="s">
        <v>13176</v>
      </c>
      <c r="D7483" s="108"/>
      <c r="E7483" s="108"/>
      <c r="F7483" s="107" t="s">
        <v>25</v>
      </c>
      <c r="G7483" s="108"/>
      <c r="H7483" s="107">
        <v>42.5</v>
      </c>
      <c r="I7483" s="112">
        <f t="shared" si="617"/>
        <v>38.25</v>
      </c>
      <c r="J7483" s="113">
        <v>34</v>
      </c>
    </row>
    <row r="7484" s="8" customFormat="1" spans="1:10">
      <c r="A7484" s="107" t="s">
        <v>73</v>
      </c>
      <c r="B7484" s="108" t="s">
        <v>13177</v>
      </c>
      <c r="C7484" s="109" t="s">
        <v>13178</v>
      </c>
      <c r="D7484" s="108"/>
      <c r="E7484" s="108"/>
      <c r="F7484" s="107" t="s">
        <v>25</v>
      </c>
      <c r="G7484" s="108"/>
      <c r="H7484" s="107">
        <v>42.5</v>
      </c>
      <c r="I7484" s="112">
        <f t="shared" si="617"/>
        <v>38.25</v>
      </c>
      <c r="J7484" s="113">
        <v>34</v>
      </c>
    </row>
    <row r="7485" s="8" customFormat="1" spans="1:10">
      <c r="A7485" s="107" t="s">
        <v>73</v>
      </c>
      <c r="B7485" s="108" t="s">
        <v>13179</v>
      </c>
      <c r="C7485" s="109" t="s">
        <v>13180</v>
      </c>
      <c r="D7485" s="108"/>
      <c r="E7485" s="108"/>
      <c r="F7485" s="107" t="s">
        <v>25</v>
      </c>
      <c r="G7485" s="108"/>
      <c r="H7485" s="107">
        <v>142</v>
      </c>
      <c r="I7485" s="112">
        <f t="shared" si="617"/>
        <v>127.8</v>
      </c>
      <c r="J7485" s="112">
        <f t="shared" ref="J7485:J7515" si="619">H7485*0.8</f>
        <v>113.6</v>
      </c>
    </row>
    <row r="7486" s="8" customFormat="1" ht="27" spans="1:10">
      <c r="A7486" s="107" t="s">
        <v>73</v>
      </c>
      <c r="B7486" s="108" t="s">
        <v>13181</v>
      </c>
      <c r="C7486" s="109" t="s">
        <v>13182</v>
      </c>
      <c r="D7486" s="108"/>
      <c r="E7486" s="108"/>
      <c r="F7486" s="107" t="s">
        <v>25</v>
      </c>
      <c r="G7486" s="108"/>
      <c r="H7486" s="107">
        <v>142</v>
      </c>
      <c r="I7486" s="112">
        <f t="shared" si="617"/>
        <v>127.8</v>
      </c>
      <c r="J7486" s="112">
        <f t="shared" si="619"/>
        <v>113.6</v>
      </c>
    </row>
    <row r="7487" s="8" customFormat="1" ht="27" spans="1:10">
      <c r="A7487" s="107" t="s">
        <v>73</v>
      </c>
      <c r="B7487" s="108" t="s">
        <v>13183</v>
      </c>
      <c r="C7487" s="109" t="s">
        <v>13184</v>
      </c>
      <c r="D7487" s="108"/>
      <c r="E7487" s="108"/>
      <c r="F7487" s="107" t="s">
        <v>25</v>
      </c>
      <c r="G7487" s="108"/>
      <c r="H7487" s="107">
        <v>71</v>
      </c>
      <c r="I7487" s="112">
        <f t="shared" si="617"/>
        <v>63.9</v>
      </c>
      <c r="J7487" s="112">
        <f t="shared" si="619"/>
        <v>56.8</v>
      </c>
    </row>
    <row r="7488" s="8" customFormat="1" spans="1:10">
      <c r="A7488" s="107" t="s">
        <v>73</v>
      </c>
      <c r="B7488" s="108" t="s">
        <v>13185</v>
      </c>
      <c r="C7488" s="109" t="s">
        <v>13186</v>
      </c>
      <c r="D7488" s="108"/>
      <c r="E7488" s="108"/>
      <c r="F7488" s="107" t="s">
        <v>25</v>
      </c>
      <c r="G7488" s="108"/>
      <c r="H7488" s="117">
        <v>267</v>
      </c>
      <c r="I7488" s="118">
        <v>240.3</v>
      </c>
      <c r="J7488" s="118">
        <v>213.6</v>
      </c>
    </row>
    <row r="7489" s="8" customFormat="1" ht="27" spans="1:10">
      <c r="A7489" s="107" t="s">
        <v>73</v>
      </c>
      <c r="B7489" s="108" t="s">
        <v>13187</v>
      </c>
      <c r="C7489" s="109" t="s">
        <v>13188</v>
      </c>
      <c r="D7489" s="108"/>
      <c r="E7489" s="108"/>
      <c r="F7489" s="107" t="s">
        <v>25</v>
      </c>
      <c r="G7489" s="108"/>
      <c r="H7489" s="107">
        <v>142</v>
      </c>
      <c r="I7489" s="112">
        <f t="shared" si="617"/>
        <v>127.8</v>
      </c>
      <c r="J7489" s="112">
        <f t="shared" si="619"/>
        <v>113.6</v>
      </c>
    </row>
    <row r="7490" s="8" customFormat="1" ht="27" spans="1:10">
      <c r="A7490" s="107" t="s">
        <v>73</v>
      </c>
      <c r="B7490" s="108" t="s">
        <v>13189</v>
      </c>
      <c r="C7490" s="109" t="s">
        <v>13190</v>
      </c>
      <c r="D7490" s="108"/>
      <c r="E7490" s="108"/>
      <c r="F7490" s="107" t="s">
        <v>25</v>
      </c>
      <c r="G7490" s="108"/>
      <c r="H7490" s="107">
        <v>71</v>
      </c>
      <c r="I7490" s="112">
        <f t="shared" si="617"/>
        <v>63.9</v>
      </c>
      <c r="J7490" s="112">
        <f t="shared" si="619"/>
        <v>56.8</v>
      </c>
    </row>
    <row r="7491" s="8" customFormat="1" spans="1:10">
      <c r="A7491" s="107" t="s">
        <v>73</v>
      </c>
      <c r="B7491" s="108" t="s">
        <v>13191</v>
      </c>
      <c r="C7491" s="109" t="s">
        <v>13192</v>
      </c>
      <c r="D7491" s="108"/>
      <c r="E7491" s="108"/>
      <c r="F7491" s="107" t="s">
        <v>25</v>
      </c>
      <c r="G7491" s="108"/>
      <c r="H7491" s="107">
        <v>200</v>
      </c>
      <c r="I7491" s="112">
        <f t="shared" si="617"/>
        <v>180</v>
      </c>
      <c r="J7491" s="112">
        <f t="shared" si="619"/>
        <v>160</v>
      </c>
    </row>
    <row r="7492" s="8" customFormat="1" ht="27" spans="1:10">
      <c r="A7492" s="107" t="s">
        <v>73</v>
      </c>
      <c r="B7492" s="108" t="s">
        <v>13193</v>
      </c>
      <c r="C7492" s="109" t="s">
        <v>13194</v>
      </c>
      <c r="D7492" s="108"/>
      <c r="E7492" s="108"/>
      <c r="F7492" s="107" t="s">
        <v>25</v>
      </c>
      <c r="G7492" s="108"/>
      <c r="H7492" s="107">
        <v>200</v>
      </c>
      <c r="I7492" s="112">
        <f t="shared" si="617"/>
        <v>180</v>
      </c>
      <c r="J7492" s="112">
        <f t="shared" si="619"/>
        <v>160</v>
      </c>
    </row>
    <row r="7493" s="8" customFormat="1" ht="27" spans="1:10">
      <c r="A7493" s="107" t="s">
        <v>73</v>
      </c>
      <c r="B7493" s="108" t="s">
        <v>13195</v>
      </c>
      <c r="C7493" s="109" t="s">
        <v>13196</v>
      </c>
      <c r="D7493" s="108"/>
      <c r="E7493" s="108"/>
      <c r="F7493" s="107" t="s">
        <v>25</v>
      </c>
      <c r="G7493" s="108"/>
      <c r="H7493" s="107">
        <v>100</v>
      </c>
      <c r="I7493" s="112">
        <f t="shared" si="617"/>
        <v>90</v>
      </c>
      <c r="J7493" s="112">
        <f t="shared" si="619"/>
        <v>80</v>
      </c>
    </row>
    <row r="7494" s="8" customFormat="1" spans="1:10">
      <c r="A7494" s="107" t="s">
        <v>73</v>
      </c>
      <c r="B7494" s="108" t="s">
        <v>13197</v>
      </c>
      <c r="C7494" s="109" t="s">
        <v>13198</v>
      </c>
      <c r="D7494" s="108"/>
      <c r="E7494" s="108"/>
      <c r="F7494" s="107" t="s">
        <v>25</v>
      </c>
      <c r="G7494" s="108"/>
      <c r="H7494" s="107">
        <v>237</v>
      </c>
      <c r="I7494" s="112">
        <f t="shared" si="617"/>
        <v>213.3</v>
      </c>
      <c r="J7494" s="112">
        <f t="shared" si="619"/>
        <v>189.6</v>
      </c>
    </row>
    <row r="7495" s="8" customFormat="1" ht="27" spans="1:10">
      <c r="A7495" s="107" t="s">
        <v>73</v>
      </c>
      <c r="B7495" s="108" t="s">
        <v>13199</v>
      </c>
      <c r="C7495" s="109" t="s">
        <v>13200</v>
      </c>
      <c r="D7495" s="108"/>
      <c r="E7495" s="108"/>
      <c r="F7495" s="107" t="s">
        <v>25</v>
      </c>
      <c r="G7495" s="108"/>
      <c r="H7495" s="107">
        <v>237</v>
      </c>
      <c r="I7495" s="112">
        <f t="shared" si="617"/>
        <v>213.3</v>
      </c>
      <c r="J7495" s="112">
        <f t="shared" si="619"/>
        <v>189.6</v>
      </c>
    </row>
    <row r="7496" s="8" customFormat="1" ht="27" spans="1:10">
      <c r="A7496" s="107" t="s">
        <v>73</v>
      </c>
      <c r="B7496" s="108" t="s">
        <v>13201</v>
      </c>
      <c r="C7496" s="109" t="s">
        <v>13202</v>
      </c>
      <c r="D7496" s="108"/>
      <c r="E7496" s="108"/>
      <c r="F7496" s="107" t="s">
        <v>25</v>
      </c>
      <c r="G7496" s="108"/>
      <c r="H7496" s="107">
        <v>118.5</v>
      </c>
      <c r="I7496" s="112">
        <f t="shared" si="617"/>
        <v>106.65</v>
      </c>
      <c r="J7496" s="112">
        <f t="shared" si="619"/>
        <v>94.8</v>
      </c>
    </row>
    <row r="7497" s="8" customFormat="1" spans="1:10">
      <c r="A7497" s="107" t="s">
        <v>73</v>
      </c>
      <c r="B7497" s="108" t="s">
        <v>13203</v>
      </c>
      <c r="C7497" s="109" t="s">
        <v>13204</v>
      </c>
      <c r="D7497" s="108"/>
      <c r="E7497" s="108"/>
      <c r="F7497" s="107" t="s">
        <v>25</v>
      </c>
      <c r="G7497" s="108"/>
      <c r="H7497" s="107">
        <v>266</v>
      </c>
      <c r="I7497" s="112">
        <f t="shared" si="617"/>
        <v>239.4</v>
      </c>
      <c r="J7497" s="112">
        <f t="shared" si="619"/>
        <v>212.8</v>
      </c>
    </row>
    <row r="7498" s="8" customFormat="1" ht="27" spans="1:10">
      <c r="A7498" s="107" t="s">
        <v>73</v>
      </c>
      <c r="B7498" s="108" t="s">
        <v>13205</v>
      </c>
      <c r="C7498" s="109" t="s">
        <v>13206</v>
      </c>
      <c r="D7498" s="108"/>
      <c r="E7498" s="108"/>
      <c r="F7498" s="107" t="s">
        <v>25</v>
      </c>
      <c r="G7498" s="108"/>
      <c r="H7498" s="107">
        <v>266</v>
      </c>
      <c r="I7498" s="112">
        <f t="shared" si="617"/>
        <v>239.4</v>
      </c>
      <c r="J7498" s="112">
        <f t="shared" si="619"/>
        <v>212.8</v>
      </c>
    </row>
    <row r="7499" s="8" customFormat="1" ht="27" spans="1:10">
      <c r="A7499" s="107" t="s">
        <v>73</v>
      </c>
      <c r="B7499" s="108" t="s">
        <v>13207</v>
      </c>
      <c r="C7499" s="109" t="s">
        <v>13208</v>
      </c>
      <c r="D7499" s="108"/>
      <c r="E7499" s="108"/>
      <c r="F7499" s="107" t="s">
        <v>25</v>
      </c>
      <c r="G7499" s="108"/>
      <c r="H7499" s="107">
        <v>133</v>
      </c>
      <c r="I7499" s="112">
        <f t="shared" si="617"/>
        <v>119.7</v>
      </c>
      <c r="J7499" s="112">
        <f t="shared" si="619"/>
        <v>106.4</v>
      </c>
    </row>
    <row r="7500" s="8" customFormat="1" spans="1:10">
      <c r="A7500" s="107" t="s">
        <v>73</v>
      </c>
      <c r="B7500" s="108" t="s">
        <v>13209</v>
      </c>
      <c r="C7500" s="109" t="s">
        <v>13210</v>
      </c>
      <c r="D7500" s="108"/>
      <c r="E7500" s="108"/>
      <c r="F7500" s="107" t="s">
        <v>25</v>
      </c>
      <c r="G7500" s="108"/>
      <c r="H7500" s="107">
        <v>180</v>
      </c>
      <c r="I7500" s="112">
        <f t="shared" si="617"/>
        <v>162</v>
      </c>
      <c r="J7500" s="112">
        <f t="shared" si="619"/>
        <v>144</v>
      </c>
    </row>
    <row r="7501" s="8" customFormat="1" ht="27" spans="1:10">
      <c r="A7501" s="107" t="s">
        <v>73</v>
      </c>
      <c r="B7501" s="108" t="s">
        <v>13211</v>
      </c>
      <c r="C7501" s="109" t="s">
        <v>13212</v>
      </c>
      <c r="D7501" s="108"/>
      <c r="E7501" s="108"/>
      <c r="F7501" s="107" t="s">
        <v>25</v>
      </c>
      <c r="G7501" s="108"/>
      <c r="H7501" s="107">
        <v>180</v>
      </c>
      <c r="I7501" s="112">
        <f t="shared" si="617"/>
        <v>162</v>
      </c>
      <c r="J7501" s="112">
        <f t="shared" si="619"/>
        <v>144</v>
      </c>
    </row>
    <row r="7502" s="8" customFormat="1" ht="27" spans="1:10">
      <c r="A7502" s="107" t="s">
        <v>73</v>
      </c>
      <c r="B7502" s="108" t="s">
        <v>13213</v>
      </c>
      <c r="C7502" s="109" t="s">
        <v>13214</v>
      </c>
      <c r="D7502" s="108"/>
      <c r="E7502" s="108"/>
      <c r="F7502" s="107" t="s">
        <v>25</v>
      </c>
      <c r="G7502" s="108"/>
      <c r="H7502" s="107">
        <v>90</v>
      </c>
      <c r="I7502" s="112">
        <f t="shared" si="617"/>
        <v>81</v>
      </c>
      <c r="J7502" s="112">
        <f t="shared" si="619"/>
        <v>72</v>
      </c>
    </row>
    <row r="7503" s="8" customFormat="1" spans="1:10">
      <c r="A7503" s="107" t="s">
        <v>73</v>
      </c>
      <c r="B7503" s="108" t="s">
        <v>13215</v>
      </c>
      <c r="C7503" s="109" t="s">
        <v>13216</v>
      </c>
      <c r="D7503" s="108"/>
      <c r="E7503" s="108"/>
      <c r="F7503" s="107" t="s">
        <v>25</v>
      </c>
      <c r="G7503" s="108"/>
      <c r="H7503" s="117">
        <v>243</v>
      </c>
      <c r="I7503" s="118">
        <v>218.7</v>
      </c>
      <c r="J7503" s="118">
        <v>194.4</v>
      </c>
    </row>
    <row r="7504" s="8" customFormat="1" ht="27" spans="1:10">
      <c r="A7504" s="107" t="s">
        <v>73</v>
      </c>
      <c r="B7504" s="108" t="s">
        <v>13217</v>
      </c>
      <c r="C7504" s="109" t="s">
        <v>13218</v>
      </c>
      <c r="D7504" s="108"/>
      <c r="E7504" s="108"/>
      <c r="F7504" s="107" t="s">
        <v>25</v>
      </c>
      <c r="G7504" s="108"/>
      <c r="H7504" s="107">
        <v>142</v>
      </c>
      <c r="I7504" s="112">
        <f t="shared" si="617"/>
        <v>127.8</v>
      </c>
      <c r="J7504" s="112">
        <f t="shared" si="619"/>
        <v>113.6</v>
      </c>
    </row>
    <row r="7505" s="8" customFormat="1" ht="27" spans="1:10">
      <c r="A7505" s="107" t="s">
        <v>73</v>
      </c>
      <c r="B7505" s="108" t="s">
        <v>13219</v>
      </c>
      <c r="C7505" s="109" t="s">
        <v>13220</v>
      </c>
      <c r="D7505" s="108"/>
      <c r="E7505" s="108"/>
      <c r="F7505" s="107" t="s">
        <v>25</v>
      </c>
      <c r="G7505" s="108"/>
      <c r="H7505" s="107">
        <v>71</v>
      </c>
      <c r="I7505" s="112">
        <f t="shared" si="617"/>
        <v>63.9</v>
      </c>
      <c r="J7505" s="112">
        <f t="shared" si="619"/>
        <v>56.8</v>
      </c>
    </row>
    <row r="7506" s="8" customFormat="1" spans="1:10">
      <c r="A7506" s="107" t="s">
        <v>73</v>
      </c>
      <c r="B7506" s="108" t="s">
        <v>13221</v>
      </c>
      <c r="C7506" s="109" t="s">
        <v>13222</v>
      </c>
      <c r="D7506" s="108"/>
      <c r="E7506" s="108"/>
      <c r="F7506" s="107" t="s">
        <v>25</v>
      </c>
      <c r="G7506" s="108"/>
      <c r="H7506" s="107">
        <v>145</v>
      </c>
      <c r="I7506" s="112">
        <f t="shared" si="617"/>
        <v>130.5</v>
      </c>
      <c r="J7506" s="112">
        <f t="shared" si="619"/>
        <v>116</v>
      </c>
    </row>
    <row r="7507" s="8" customFormat="1" ht="27" spans="1:10">
      <c r="A7507" s="107" t="s">
        <v>73</v>
      </c>
      <c r="B7507" s="108" t="s">
        <v>13223</v>
      </c>
      <c r="C7507" s="109" t="s">
        <v>13224</v>
      </c>
      <c r="D7507" s="108"/>
      <c r="E7507" s="108"/>
      <c r="F7507" s="107" t="s">
        <v>25</v>
      </c>
      <c r="G7507" s="108"/>
      <c r="H7507" s="107">
        <v>145</v>
      </c>
      <c r="I7507" s="112">
        <f t="shared" si="617"/>
        <v>130.5</v>
      </c>
      <c r="J7507" s="112">
        <f t="shared" si="619"/>
        <v>116</v>
      </c>
    </row>
    <row r="7508" s="8" customFormat="1" ht="27" spans="1:10">
      <c r="A7508" s="107" t="s">
        <v>73</v>
      </c>
      <c r="B7508" s="108" t="s">
        <v>13225</v>
      </c>
      <c r="C7508" s="109" t="s">
        <v>13226</v>
      </c>
      <c r="D7508" s="108"/>
      <c r="E7508" s="108"/>
      <c r="F7508" s="107" t="s">
        <v>25</v>
      </c>
      <c r="G7508" s="108"/>
      <c r="H7508" s="107">
        <v>72.5</v>
      </c>
      <c r="I7508" s="112">
        <f t="shared" si="617"/>
        <v>65.25</v>
      </c>
      <c r="J7508" s="112">
        <f t="shared" si="619"/>
        <v>58</v>
      </c>
    </row>
    <row r="7509" s="8" customFormat="1" spans="1:10">
      <c r="A7509" s="107" t="s">
        <v>73</v>
      </c>
      <c r="B7509" s="108" t="s">
        <v>13227</v>
      </c>
      <c r="C7509" s="109" t="s">
        <v>13228</v>
      </c>
      <c r="D7509" s="108"/>
      <c r="E7509" s="108"/>
      <c r="F7509" s="107" t="s">
        <v>25</v>
      </c>
      <c r="G7509" s="108"/>
      <c r="H7509" s="107">
        <v>52</v>
      </c>
      <c r="I7509" s="112">
        <f t="shared" si="617"/>
        <v>46.8</v>
      </c>
      <c r="J7509" s="112">
        <f t="shared" si="619"/>
        <v>41.6</v>
      </c>
    </row>
    <row r="7510" s="8" customFormat="1" ht="27" spans="1:10">
      <c r="A7510" s="107" t="s">
        <v>73</v>
      </c>
      <c r="B7510" s="108" t="s">
        <v>13229</v>
      </c>
      <c r="C7510" s="109" t="s">
        <v>13230</v>
      </c>
      <c r="D7510" s="108"/>
      <c r="E7510" s="108"/>
      <c r="F7510" s="107" t="s">
        <v>25</v>
      </c>
      <c r="G7510" s="108"/>
      <c r="H7510" s="107">
        <v>52</v>
      </c>
      <c r="I7510" s="112">
        <f t="shared" si="617"/>
        <v>46.8</v>
      </c>
      <c r="J7510" s="112">
        <f t="shared" si="619"/>
        <v>41.6</v>
      </c>
    </row>
    <row r="7511" s="8" customFormat="1" ht="27" spans="1:10">
      <c r="A7511" s="107" t="s">
        <v>73</v>
      </c>
      <c r="B7511" s="108" t="s">
        <v>13231</v>
      </c>
      <c r="C7511" s="109" t="s">
        <v>13232</v>
      </c>
      <c r="D7511" s="108"/>
      <c r="E7511" s="108"/>
      <c r="F7511" s="107" t="s">
        <v>25</v>
      </c>
      <c r="G7511" s="108"/>
      <c r="H7511" s="107">
        <v>26</v>
      </c>
      <c r="I7511" s="112">
        <f t="shared" si="617"/>
        <v>23.4</v>
      </c>
      <c r="J7511" s="112">
        <f t="shared" si="619"/>
        <v>20.8</v>
      </c>
    </row>
    <row r="7512" s="8" customFormat="1" spans="1:10">
      <c r="A7512" s="107" t="s">
        <v>73</v>
      </c>
      <c r="B7512" s="108" t="s">
        <v>13233</v>
      </c>
      <c r="C7512" s="120" t="s">
        <v>13234</v>
      </c>
      <c r="D7512" s="108"/>
      <c r="E7512" s="108"/>
      <c r="F7512" s="107" t="s">
        <v>25</v>
      </c>
      <c r="G7512" s="108"/>
      <c r="H7512" s="107">
        <v>26</v>
      </c>
      <c r="I7512" s="112">
        <f t="shared" si="617"/>
        <v>23.4</v>
      </c>
      <c r="J7512" s="112">
        <f t="shared" si="619"/>
        <v>20.8</v>
      </c>
    </row>
    <row r="7513" s="8" customFormat="1" spans="1:10">
      <c r="A7513" s="107" t="s">
        <v>73</v>
      </c>
      <c r="B7513" s="108" t="s">
        <v>13235</v>
      </c>
      <c r="C7513" s="109" t="s">
        <v>13236</v>
      </c>
      <c r="D7513" s="108"/>
      <c r="E7513" s="108"/>
      <c r="F7513" s="107" t="s">
        <v>25</v>
      </c>
      <c r="G7513" s="108"/>
      <c r="H7513" s="107">
        <v>260</v>
      </c>
      <c r="I7513" s="112">
        <f t="shared" si="617"/>
        <v>234</v>
      </c>
      <c r="J7513" s="112">
        <f t="shared" si="619"/>
        <v>208</v>
      </c>
    </row>
    <row r="7514" s="8" customFormat="1" spans="1:10">
      <c r="A7514" s="107" t="s">
        <v>73</v>
      </c>
      <c r="B7514" s="108" t="s">
        <v>13237</v>
      </c>
      <c r="C7514" s="109" t="s">
        <v>13238</v>
      </c>
      <c r="D7514" s="108"/>
      <c r="E7514" s="108"/>
      <c r="F7514" s="107" t="s">
        <v>25</v>
      </c>
      <c r="G7514" s="108"/>
      <c r="H7514" s="107">
        <v>520</v>
      </c>
      <c r="I7514" s="112">
        <f t="shared" si="617"/>
        <v>468</v>
      </c>
      <c r="J7514" s="112">
        <f t="shared" si="619"/>
        <v>416</v>
      </c>
    </row>
    <row r="7515" s="8" customFormat="1" spans="1:10">
      <c r="A7515" s="107" t="s">
        <v>73</v>
      </c>
      <c r="B7515" s="108">
        <v>420000002</v>
      </c>
      <c r="C7515" s="109" t="s">
        <v>13239</v>
      </c>
      <c r="D7515" s="108"/>
      <c r="E7515" s="108"/>
      <c r="F7515" s="107" t="s">
        <v>25</v>
      </c>
      <c r="G7515" s="108"/>
      <c r="H7515" s="117">
        <v>398</v>
      </c>
      <c r="I7515" s="118">
        <v>358.2</v>
      </c>
      <c r="J7515" s="118">
        <v>318.4</v>
      </c>
    </row>
    <row r="7516" s="8" customFormat="1" spans="1:10">
      <c r="A7516" s="107" t="s">
        <v>73</v>
      </c>
      <c r="B7516" s="108">
        <v>420000003</v>
      </c>
      <c r="C7516" s="109" t="s">
        <v>13240</v>
      </c>
      <c r="D7516" s="108"/>
      <c r="E7516" s="108"/>
      <c r="F7516" s="107" t="s">
        <v>25</v>
      </c>
      <c r="G7516" s="108"/>
      <c r="H7516" s="107" t="s">
        <v>314</v>
      </c>
      <c r="I7516" s="107" t="s">
        <v>314</v>
      </c>
      <c r="J7516" s="107" t="s">
        <v>314</v>
      </c>
    </row>
    <row r="7517" s="8" customFormat="1" ht="27" spans="1:10">
      <c r="A7517" s="107" t="s">
        <v>308</v>
      </c>
      <c r="B7517" s="108">
        <v>420000004</v>
      </c>
      <c r="C7517" s="109" t="s">
        <v>13241</v>
      </c>
      <c r="D7517" s="108" t="s">
        <v>13242</v>
      </c>
      <c r="E7517" s="108"/>
      <c r="F7517" s="107" t="s">
        <v>25</v>
      </c>
      <c r="G7517" s="110"/>
      <c r="H7517" s="107">
        <v>811</v>
      </c>
      <c r="I7517" s="112">
        <f t="shared" ref="I7515:I7519" si="620">H7517*0.9</f>
        <v>729.9</v>
      </c>
      <c r="J7517" s="113">
        <v>648.8</v>
      </c>
    </row>
    <row r="7518" s="8" customFormat="1" ht="27" spans="1:10">
      <c r="A7518" s="107" t="s">
        <v>308</v>
      </c>
      <c r="B7518" s="108" t="s">
        <v>13243</v>
      </c>
      <c r="C7518" s="109" t="s">
        <v>13244</v>
      </c>
      <c r="D7518" s="108"/>
      <c r="E7518" s="108"/>
      <c r="F7518" s="107" t="s">
        <v>25</v>
      </c>
      <c r="G7518" s="108"/>
      <c r="H7518" s="107">
        <v>405.5</v>
      </c>
      <c r="I7518" s="112">
        <f t="shared" si="620"/>
        <v>364.95</v>
      </c>
      <c r="J7518" s="133">
        <v>324.4</v>
      </c>
    </row>
    <row r="7519" s="8" customFormat="1" ht="27" spans="1:10">
      <c r="A7519" s="107" t="s">
        <v>308</v>
      </c>
      <c r="B7519" s="108" t="s">
        <v>13245</v>
      </c>
      <c r="C7519" s="109" t="s">
        <v>13246</v>
      </c>
      <c r="D7519" s="108"/>
      <c r="E7519" s="108"/>
      <c r="F7519" s="107" t="s">
        <v>25</v>
      </c>
      <c r="G7519" s="108"/>
      <c r="H7519" s="107">
        <v>405.5</v>
      </c>
      <c r="I7519" s="112">
        <f t="shared" si="620"/>
        <v>364.95</v>
      </c>
      <c r="J7519" s="113">
        <v>324.4</v>
      </c>
    </row>
    <row r="7520" s="8" customFormat="1" spans="1:10">
      <c r="A7520" s="107" t="s">
        <v>73</v>
      </c>
      <c r="B7520" s="108">
        <v>420000005</v>
      </c>
      <c r="C7520" s="109" t="s">
        <v>13247</v>
      </c>
      <c r="D7520" s="108"/>
      <c r="E7520" s="108"/>
      <c r="F7520" s="107" t="s">
        <v>25</v>
      </c>
      <c r="G7520" s="110"/>
      <c r="H7520" s="107"/>
      <c r="I7520" s="112"/>
      <c r="J7520" s="112"/>
    </row>
    <row r="7521" s="8" customFormat="1" spans="1:10">
      <c r="A7521" s="107" t="s">
        <v>73</v>
      </c>
      <c r="B7521" s="108" t="s">
        <v>13248</v>
      </c>
      <c r="C7521" s="109" t="s">
        <v>13249</v>
      </c>
      <c r="D7521" s="108"/>
      <c r="E7521" s="108"/>
      <c r="F7521" s="107" t="s">
        <v>25</v>
      </c>
      <c r="G7521" s="108"/>
      <c r="H7521" s="107">
        <v>134</v>
      </c>
      <c r="I7521" s="112">
        <f t="shared" ref="I7521:I7550" si="621">H7521*0.9</f>
        <v>120.6</v>
      </c>
      <c r="J7521" s="113">
        <v>107.2</v>
      </c>
    </row>
    <row r="7522" s="8" customFormat="1" spans="1:10">
      <c r="A7522" s="107" t="s">
        <v>73</v>
      </c>
      <c r="B7522" s="108" t="s">
        <v>13250</v>
      </c>
      <c r="C7522" s="109" t="s">
        <v>13251</v>
      </c>
      <c r="D7522" s="108"/>
      <c r="E7522" s="108"/>
      <c r="F7522" s="107" t="s">
        <v>25</v>
      </c>
      <c r="G7522" s="108"/>
      <c r="H7522" s="107">
        <v>268</v>
      </c>
      <c r="I7522" s="112">
        <f t="shared" si="621"/>
        <v>241.2</v>
      </c>
      <c r="J7522" s="113">
        <v>214.4</v>
      </c>
    </row>
    <row r="7523" s="8" customFormat="1" spans="1:10">
      <c r="A7523" s="107" t="s">
        <v>73</v>
      </c>
      <c r="B7523" s="108" t="s">
        <v>13252</v>
      </c>
      <c r="C7523" s="109" t="s">
        <v>13253</v>
      </c>
      <c r="D7523" s="108"/>
      <c r="E7523" s="108"/>
      <c r="F7523" s="107" t="s">
        <v>25</v>
      </c>
      <c r="G7523" s="108"/>
      <c r="H7523" s="107">
        <v>46</v>
      </c>
      <c r="I7523" s="112">
        <f t="shared" si="621"/>
        <v>41.4</v>
      </c>
      <c r="J7523" s="112">
        <f t="shared" ref="J7523:J7544" si="622">H7523*0.8</f>
        <v>36.8</v>
      </c>
    </row>
    <row r="7524" s="8" customFormat="1" spans="1:10">
      <c r="A7524" s="107" t="s">
        <v>73</v>
      </c>
      <c r="B7524" s="108" t="s">
        <v>13254</v>
      </c>
      <c r="C7524" s="109" t="s">
        <v>13255</v>
      </c>
      <c r="D7524" s="108"/>
      <c r="E7524" s="108"/>
      <c r="F7524" s="107" t="s">
        <v>25</v>
      </c>
      <c r="G7524" s="108"/>
      <c r="H7524" s="107">
        <v>92</v>
      </c>
      <c r="I7524" s="112">
        <f t="shared" si="621"/>
        <v>82.8</v>
      </c>
      <c r="J7524" s="112">
        <f t="shared" si="622"/>
        <v>73.6</v>
      </c>
    </row>
    <row r="7525" s="8" customFormat="1" spans="1:10">
      <c r="A7525" s="107" t="s">
        <v>73</v>
      </c>
      <c r="B7525" s="108" t="s">
        <v>13256</v>
      </c>
      <c r="C7525" s="109" t="s">
        <v>13257</v>
      </c>
      <c r="D7525" s="108"/>
      <c r="E7525" s="108"/>
      <c r="F7525" s="107" t="s">
        <v>25</v>
      </c>
      <c r="G7525" s="108"/>
      <c r="H7525" s="107">
        <v>20</v>
      </c>
      <c r="I7525" s="112">
        <f t="shared" si="621"/>
        <v>18</v>
      </c>
      <c r="J7525" s="113">
        <v>16</v>
      </c>
    </row>
    <row r="7526" s="8" customFormat="1" spans="1:10">
      <c r="A7526" s="107" t="s">
        <v>73</v>
      </c>
      <c r="B7526" s="108" t="s">
        <v>13258</v>
      </c>
      <c r="C7526" s="109" t="s">
        <v>13259</v>
      </c>
      <c r="D7526" s="108"/>
      <c r="E7526" s="108"/>
      <c r="F7526" s="107" t="s">
        <v>25</v>
      </c>
      <c r="G7526" s="108"/>
      <c r="H7526" s="107">
        <v>40</v>
      </c>
      <c r="I7526" s="112">
        <f t="shared" si="621"/>
        <v>36</v>
      </c>
      <c r="J7526" s="113">
        <v>32</v>
      </c>
    </row>
    <row r="7527" s="8" customFormat="1" spans="1:10">
      <c r="A7527" s="107" t="s">
        <v>73</v>
      </c>
      <c r="B7527" s="108" t="s">
        <v>13260</v>
      </c>
      <c r="C7527" s="109" t="s">
        <v>13261</v>
      </c>
      <c r="D7527" s="108"/>
      <c r="E7527" s="108"/>
      <c r="F7527" s="107" t="s">
        <v>25</v>
      </c>
      <c r="G7527" s="108"/>
      <c r="H7527" s="107">
        <v>74</v>
      </c>
      <c r="I7527" s="112">
        <f t="shared" si="621"/>
        <v>66.6</v>
      </c>
      <c r="J7527" s="112">
        <f t="shared" si="622"/>
        <v>59.2</v>
      </c>
    </row>
    <row r="7528" s="8" customFormat="1" spans="1:10">
      <c r="A7528" s="107" t="s">
        <v>73</v>
      </c>
      <c r="B7528" s="108" t="s">
        <v>13262</v>
      </c>
      <c r="C7528" s="109" t="s">
        <v>13263</v>
      </c>
      <c r="D7528" s="108"/>
      <c r="E7528" s="108"/>
      <c r="F7528" s="107" t="s">
        <v>25</v>
      </c>
      <c r="G7528" s="108"/>
      <c r="H7528" s="107">
        <v>148</v>
      </c>
      <c r="I7528" s="112">
        <f t="shared" si="621"/>
        <v>133.2</v>
      </c>
      <c r="J7528" s="112">
        <f t="shared" si="622"/>
        <v>118.4</v>
      </c>
    </row>
    <row r="7529" s="8" customFormat="1" spans="1:10">
      <c r="A7529" s="107" t="s">
        <v>73</v>
      </c>
      <c r="B7529" s="108" t="s">
        <v>13264</v>
      </c>
      <c r="C7529" s="109" t="s">
        <v>13265</v>
      </c>
      <c r="D7529" s="108"/>
      <c r="E7529" s="108"/>
      <c r="F7529" s="107" t="s">
        <v>25</v>
      </c>
      <c r="G7529" s="108"/>
      <c r="H7529" s="107">
        <v>85</v>
      </c>
      <c r="I7529" s="112">
        <f t="shared" si="621"/>
        <v>76.5</v>
      </c>
      <c r="J7529" s="112">
        <f t="shared" si="622"/>
        <v>68</v>
      </c>
    </row>
    <row r="7530" s="8" customFormat="1" spans="1:10">
      <c r="A7530" s="107" t="s">
        <v>73</v>
      </c>
      <c r="B7530" s="108" t="s">
        <v>13266</v>
      </c>
      <c r="C7530" s="109" t="s">
        <v>13267</v>
      </c>
      <c r="D7530" s="108"/>
      <c r="E7530" s="108"/>
      <c r="F7530" s="107" t="s">
        <v>25</v>
      </c>
      <c r="G7530" s="108"/>
      <c r="H7530" s="107">
        <v>170</v>
      </c>
      <c r="I7530" s="112">
        <f t="shared" si="621"/>
        <v>153</v>
      </c>
      <c r="J7530" s="112">
        <f t="shared" si="622"/>
        <v>136</v>
      </c>
    </row>
    <row r="7531" s="8" customFormat="1" spans="1:10">
      <c r="A7531" s="107" t="s">
        <v>73</v>
      </c>
      <c r="B7531" s="108" t="s">
        <v>13268</v>
      </c>
      <c r="C7531" s="109" t="s">
        <v>13269</v>
      </c>
      <c r="D7531" s="108"/>
      <c r="E7531" s="108"/>
      <c r="F7531" s="107" t="s">
        <v>25</v>
      </c>
      <c r="G7531" s="108"/>
      <c r="H7531" s="107">
        <v>115</v>
      </c>
      <c r="I7531" s="112">
        <f t="shared" si="621"/>
        <v>103.5</v>
      </c>
      <c r="J7531" s="112">
        <f t="shared" si="622"/>
        <v>92</v>
      </c>
    </row>
    <row r="7532" s="8" customFormat="1" spans="1:10">
      <c r="A7532" s="107" t="s">
        <v>73</v>
      </c>
      <c r="B7532" s="108" t="s">
        <v>13270</v>
      </c>
      <c r="C7532" s="109" t="s">
        <v>13271</v>
      </c>
      <c r="D7532" s="108"/>
      <c r="E7532" s="108"/>
      <c r="F7532" s="107" t="s">
        <v>25</v>
      </c>
      <c r="G7532" s="108"/>
      <c r="H7532" s="107">
        <v>230</v>
      </c>
      <c r="I7532" s="112">
        <f t="shared" si="621"/>
        <v>207</v>
      </c>
      <c r="J7532" s="112">
        <f t="shared" si="622"/>
        <v>184</v>
      </c>
    </row>
    <row r="7533" s="8" customFormat="1" spans="1:10">
      <c r="A7533" s="107" t="s">
        <v>73</v>
      </c>
      <c r="B7533" s="108" t="s">
        <v>13272</v>
      </c>
      <c r="C7533" s="109" t="s">
        <v>13273</v>
      </c>
      <c r="D7533" s="108"/>
      <c r="E7533" s="108"/>
      <c r="F7533" s="107" t="s">
        <v>25</v>
      </c>
      <c r="G7533" s="108"/>
      <c r="H7533" s="107">
        <v>46</v>
      </c>
      <c r="I7533" s="112">
        <f t="shared" si="621"/>
        <v>41.4</v>
      </c>
      <c r="J7533" s="112">
        <f t="shared" si="622"/>
        <v>36.8</v>
      </c>
    </row>
    <row r="7534" s="8" customFormat="1" spans="1:10">
      <c r="A7534" s="107" t="s">
        <v>73</v>
      </c>
      <c r="B7534" s="108" t="s">
        <v>13274</v>
      </c>
      <c r="C7534" s="109" t="s">
        <v>13275</v>
      </c>
      <c r="D7534" s="108"/>
      <c r="E7534" s="108"/>
      <c r="F7534" s="107" t="s">
        <v>25</v>
      </c>
      <c r="G7534" s="108"/>
      <c r="H7534" s="107">
        <v>92</v>
      </c>
      <c r="I7534" s="112">
        <f t="shared" si="621"/>
        <v>82.8</v>
      </c>
      <c r="J7534" s="112">
        <f t="shared" si="622"/>
        <v>73.6</v>
      </c>
    </row>
    <row r="7535" s="8" customFormat="1" spans="1:10">
      <c r="A7535" s="107" t="s">
        <v>73</v>
      </c>
      <c r="B7535" s="108" t="s">
        <v>13276</v>
      </c>
      <c r="C7535" s="109" t="s">
        <v>13277</v>
      </c>
      <c r="D7535" s="108"/>
      <c r="E7535" s="108"/>
      <c r="F7535" s="107" t="s">
        <v>25</v>
      </c>
      <c r="G7535" s="108"/>
      <c r="H7535" s="107">
        <v>31</v>
      </c>
      <c r="I7535" s="112">
        <f t="shared" si="621"/>
        <v>27.9</v>
      </c>
      <c r="J7535" s="112">
        <f t="shared" si="622"/>
        <v>24.8</v>
      </c>
    </row>
    <row r="7536" s="8" customFormat="1" spans="1:10">
      <c r="A7536" s="107" t="s">
        <v>73</v>
      </c>
      <c r="B7536" s="108" t="s">
        <v>13278</v>
      </c>
      <c r="C7536" s="109" t="s">
        <v>13279</v>
      </c>
      <c r="D7536" s="108"/>
      <c r="E7536" s="108"/>
      <c r="F7536" s="107" t="s">
        <v>25</v>
      </c>
      <c r="G7536" s="108"/>
      <c r="H7536" s="107">
        <v>62</v>
      </c>
      <c r="I7536" s="112">
        <f t="shared" si="621"/>
        <v>55.8</v>
      </c>
      <c r="J7536" s="112">
        <f t="shared" si="622"/>
        <v>49.6</v>
      </c>
    </row>
    <row r="7537" s="8" customFormat="1" spans="1:10">
      <c r="A7537" s="107" t="s">
        <v>73</v>
      </c>
      <c r="B7537" s="108" t="s">
        <v>13280</v>
      </c>
      <c r="C7537" s="109" t="s">
        <v>13281</v>
      </c>
      <c r="D7537" s="108"/>
      <c r="E7537" s="108"/>
      <c r="F7537" s="107" t="s">
        <v>25</v>
      </c>
      <c r="G7537" s="108"/>
      <c r="H7537" s="107">
        <v>91</v>
      </c>
      <c r="I7537" s="112">
        <f t="shared" si="621"/>
        <v>81.9</v>
      </c>
      <c r="J7537" s="112">
        <f t="shared" si="622"/>
        <v>72.8</v>
      </c>
    </row>
    <row r="7538" s="8" customFormat="1" spans="1:10">
      <c r="A7538" s="107" t="s">
        <v>73</v>
      </c>
      <c r="B7538" s="108" t="s">
        <v>13282</v>
      </c>
      <c r="C7538" s="109" t="s">
        <v>13283</v>
      </c>
      <c r="D7538" s="108"/>
      <c r="E7538" s="108"/>
      <c r="F7538" s="107" t="s">
        <v>25</v>
      </c>
      <c r="G7538" s="108"/>
      <c r="H7538" s="107">
        <v>182</v>
      </c>
      <c r="I7538" s="112">
        <f t="shared" si="621"/>
        <v>163.8</v>
      </c>
      <c r="J7538" s="112">
        <f t="shared" si="622"/>
        <v>145.6</v>
      </c>
    </row>
    <row r="7539" s="8" customFormat="1" spans="1:10">
      <c r="A7539" s="107" t="s">
        <v>73</v>
      </c>
      <c r="B7539" s="108" t="s">
        <v>13284</v>
      </c>
      <c r="C7539" s="109" t="s">
        <v>13285</v>
      </c>
      <c r="D7539" s="108"/>
      <c r="E7539" s="108"/>
      <c r="F7539" s="107" t="s">
        <v>25</v>
      </c>
      <c r="G7539" s="108"/>
      <c r="H7539" s="107">
        <v>64</v>
      </c>
      <c r="I7539" s="112">
        <f t="shared" si="621"/>
        <v>57.6</v>
      </c>
      <c r="J7539" s="112">
        <f t="shared" si="622"/>
        <v>51.2</v>
      </c>
    </row>
    <row r="7540" s="8" customFormat="1" spans="1:10">
      <c r="A7540" s="107" t="s">
        <v>73</v>
      </c>
      <c r="B7540" s="108" t="s">
        <v>13286</v>
      </c>
      <c r="C7540" s="109" t="s">
        <v>13287</v>
      </c>
      <c r="D7540" s="108"/>
      <c r="E7540" s="108"/>
      <c r="F7540" s="107" t="s">
        <v>25</v>
      </c>
      <c r="G7540" s="108"/>
      <c r="H7540" s="107">
        <v>128</v>
      </c>
      <c r="I7540" s="112">
        <f t="shared" si="621"/>
        <v>115.2</v>
      </c>
      <c r="J7540" s="112">
        <f t="shared" si="622"/>
        <v>102.4</v>
      </c>
    </row>
    <row r="7541" s="8" customFormat="1" spans="1:10">
      <c r="A7541" s="107" t="s">
        <v>73</v>
      </c>
      <c r="B7541" s="108" t="s">
        <v>13288</v>
      </c>
      <c r="C7541" s="109" t="s">
        <v>13289</v>
      </c>
      <c r="D7541" s="108"/>
      <c r="E7541" s="108"/>
      <c r="F7541" s="107" t="s">
        <v>25</v>
      </c>
      <c r="G7541" s="108"/>
      <c r="H7541" s="107">
        <v>156</v>
      </c>
      <c r="I7541" s="112">
        <f t="shared" si="621"/>
        <v>140.4</v>
      </c>
      <c r="J7541" s="112">
        <f t="shared" si="622"/>
        <v>124.8</v>
      </c>
    </row>
    <row r="7542" s="8" customFormat="1" spans="1:10">
      <c r="A7542" s="107" t="s">
        <v>73</v>
      </c>
      <c r="B7542" s="108" t="s">
        <v>13290</v>
      </c>
      <c r="C7542" s="109" t="s">
        <v>13291</v>
      </c>
      <c r="D7542" s="108"/>
      <c r="E7542" s="108"/>
      <c r="F7542" s="107" t="s">
        <v>25</v>
      </c>
      <c r="G7542" s="108"/>
      <c r="H7542" s="107">
        <v>312</v>
      </c>
      <c r="I7542" s="112">
        <f t="shared" si="621"/>
        <v>280.8</v>
      </c>
      <c r="J7542" s="112">
        <f t="shared" si="622"/>
        <v>249.6</v>
      </c>
    </row>
    <row r="7543" s="8" customFormat="1" spans="1:10">
      <c r="A7543" s="107" t="s">
        <v>73</v>
      </c>
      <c r="B7543" s="108" t="s">
        <v>13292</v>
      </c>
      <c r="C7543" s="109" t="s">
        <v>13293</v>
      </c>
      <c r="D7543" s="108"/>
      <c r="E7543" s="108"/>
      <c r="F7543" s="107" t="s">
        <v>25</v>
      </c>
      <c r="G7543" s="108"/>
      <c r="H7543" s="107">
        <v>85</v>
      </c>
      <c r="I7543" s="112">
        <f t="shared" si="621"/>
        <v>76.5</v>
      </c>
      <c r="J7543" s="112">
        <f t="shared" si="622"/>
        <v>68</v>
      </c>
    </row>
    <row r="7544" s="8" customFormat="1" spans="1:10">
      <c r="A7544" s="107" t="s">
        <v>73</v>
      </c>
      <c r="B7544" s="108" t="s">
        <v>13294</v>
      </c>
      <c r="C7544" s="109" t="s">
        <v>13295</v>
      </c>
      <c r="D7544" s="108"/>
      <c r="E7544" s="108"/>
      <c r="F7544" s="107" t="s">
        <v>25</v>
      </c>
      <c r="G7544" s="108"/>
      <c r="H7544" s="107">
        <v>170</v>
      </c>
      <c r="I7544" s="112">
        <f t="shared" si="621"/>
        <v>153</v>
      </c>
      <c r="J7544" s="112">
        <f t="shared" si="622"/>
        <v>136</v>
      </c>
    </row>
    <row r="7545" s="8" customFormat="1" spans="1:10">
      <c r="A7545" s="107" t="s">
        <v>73</v>
      </c>
      <c r="B7545" s="108">
        <v>420000006</v>
      </c>
      <c r="C7545" s="109" t="s">
        <v>13296</v>
      </c>
      <c r="D7545" s="108" t="s">
        <v>13297</v>
      </c>
      <c r="E7545" s="108" t="s">
        <v>13298</v>
      </c>
      <c r="F7545" s="107" t="s">
        <v>25</v>
      </c>
      <c r="G7545" s="108"/>
      <c r="H7545" s="107">
        <v>549</v>
      </c>
      <c r="I7545" s="112">
        <f t="shared" si="621"/>
        <v>494.1</v>
      </c>
      <c r="J7545" s="113">
        <v>439.2</v>
      </c>
    </row>
    <row r="7546" s="8" customFormat="1" spans="1:10">
      <c r="A7546" s="107" t="s">
        <v>73</v>
      </c>
      <c r="B7546" s="108">
        <v>420000007</v>
      </c>
      <c r="C7546" s="109" t="s">
        <v>13299</v>
      </c>
      <c r="D7546" s="108" t="s">
        <v>13297</v>
      </c>
      <c r="E7546" s="108" t="s">
        <v>13298</v>
      </c>
      <c r="F7546" s="107" t="s">
        <v>25</v>
      </c>
      <c r="G7546" s="108"/>
      <c r="H7546" s="117">
        <v>315</v>
      </c>
      <c r="I7546" s="118">
        <v>283.5</v>
      </c>
      <c r="J7546" s="118">
        <v>252</v>
      </c>
    </row>
    <row r="7547" s="8" customFormat="1" spans="1:10">
      <c r="A7547" s="107" t="s">
        <v>73</v>
      </c>
      <c r="B7547" s="108" t="s">
        <v>13300</v>
      </c>
      <c r="C7547" s="109" t="s">
        <v>13301</v>
      </c>
      <c r="D7547" s="108" t="s">
        <v>13297</v>
      </c>
      <c r="E7547" s="108" t="s">
        <v>13298</v>
      </c>
      <c r="F7547" s="107" t="s">
        <v>25</v>
      </c>
      <c r="G7547" s="108"/>
      <c r="H7547" s="107">
        <v>220</v>
      </c>
      <c r="I7547" s="112">
        <f t="shared" si="621"/>
        <v>198</v>
      </c>
      <c r="J7547" s="113">
        <v>176</v>
      </c>
    </row>
    <row r="7548" s="8" customFormat="1" spans="1:10">
      <c r="A7548" s="107" t="s">
        <v>73</v>
      </c>
      <c r="B7548" s="108" t="s">
        <v>13302</v>
      </c>
      <c r="C7548" s="109" t="s">
        <v>13303</v>
      </c>
      <c r="D7548" s="108" t="s">
        <v>13297</v>
      </c>
      <c r="E7548" s="108" t="s">
        <v>13298</v>
      </c>
      <c r="F7548" s="107" t="s">
        <v>25</v>
      </c>
      <c r="G7548" s="108"/>
      <c r="H7548" s="107">
        <v>220</v>
      </c>
      <c r="I7548" s="112">
        <f t="shared" si="621"/>
        <v>198</v>
      </c>
      <c r="J7548" s="113">
        <v>176</v>
      </c>
    </row>
    <row r="7549" s="8" customFormat="1" spans="1:10">
      <c r="A7549" s="107" t="s">
        <v>73</v>
      </c>
      <c r="B7549" s="108">
        <v>420000008</v>
      </c>
      <c r="C7549" s="109" t="s">
        <v>13304</v>
      </c>
      <c r="D7549" s="108"/>
      <c r="E7549" s="108"/>
      <c r="F7549" s="107" t="s">
        <v>25</v>
      </c>
      <c r="G7549" s="108"/>
      <c r="H7549" s="117">
        <v>86</v>
      </c>
      <c r="I7549" s="118">
        <v>77.4</v>
      </c>
      <c r="J7549" s="118">
        <v>68.8</v>
      </c>
    </row>
    <row r="7550" s="8" customFormat="1" ht="27" spans="1:10">
      <c r="A7550" s="107" t="s">
        <v>73</v>
      </c>
      <c r="B7550" s="108">
        <v>420000009</v>
      </c>
      <c r="C7550" s="109" t="s">
        <v>13305</v>
      </c>
      <c r="D7550" s="108" t="s">
        <v>13306</v>
      </c>
      <c r="E7550" s="108"/>
      <c r="F7550" s="107" t="s">
        <v>25</v>
      </c>
      <c r="G7550" s="108"/>
      <c r="H7550" s="107">
        <v>500</v>
      </c>
      <c r="I7550" s="112">
        <f t="shared" si="621"/>
        <v>450</v>
      </c>
      <c r="J7550" s="112">
        <f>H7550*0.8</f>
        <v>400</v>
      </c>
    </row>
    <row r="7551" s="8" customFormat="1" spans="1:10">
      <c r="A7551" s="107" t="s">
        <v>73</v>
      </c>
      <c r="B7551" s="108">
        <v>420000010</v>
      </c>
      <c r="C7551" s="109" t="s">
        <v>13307</v>
      </c>
      <c r="D7551" s="108"/>
      <c r="E7551" s="108"/>
      <c r="F7551" s="107" t="s">
        <v>25</v>
      </c>
      <c r="G7551" s="108"/>
      <c r="H7551" s="107" t="s">
        <v>314</v>
      </c>
      <c r="I7551" s="107" t="s">
        <v>314</v>
      </c>
      <c r="J7551" s="107" t="s">
        <v>314</v>
      </c>
    </row>
    <row r="7552" s="8" customFormat="1" spans="1:10">
      <c r="A7552" s="107" t="s">
        <v>73</v>
      </c>
      <c r="B7552" s="108">
        <v>420000011</v>
      </c>
      <c r="C7552" s="109" t="s">
        <v>13308</v>
      </c>
      <c r="D7552" s="108"/>
      <c r="E7552" s="108"/>
      <c r="F7552" s="107" t="s">
        <v>25</v>
      </c>
      <c r="G7552" s="108"/>
      <c r="H7552" s="107">
        <v>116</v>
      </c>
      <c r="I7552" s="112">
        <f t="shared" ref="I7552:I7559" si="623">H7552*0.9</f>
        <v>104.4</v>
      </c>
      <c r="J7552" s="113">
        <v>92.8</v>
      </c>
    </row>
    <row r="7553" s="8" customFormat="1" ht="27" spans="1:10">
      <c r="A7553" s="107" t="s">
        <v>73</v>
      </c>
      <c r="B7553" s="108">
        <v>420000012</v>
      </c>
      <c r="C7553" s="109" t="s">
        <v>13309</v>
      </c>
      <c r="D7553" s="108" t="s">
        <v>13310</v>
      </c>
      <c r="E7553" s="108"/>
      <c r="F7553" s="107" t="s">
        <v>25</v>
      </c>
      <c r="G7553" s="108"/>
      <c r="H7553" s="107">
        <v>220</v>
      </c>
      <c r="I7553" s="112">
        <f t="shared" si="623"/>
        <v>198</v>
      </c>
      <c r="J7553" s="113">
        <v>176</v>
      </c>
    </row>
    <row r="7554" s="8" customFormat="1" ht="51.75" customHeight="1" spans="1:10">
      <c r="A7554" s="107" t="s">
        <v>73</v>
      </c>
      <c r="B7554" s="108">
        <v>420000013</v>
      </c>
      <c r="C7554" s="109" t="s">
        <v>13311</v>
      </c>
      <c r="D7554" s="52" t="s">
        <v>13312</v>
      </c>
      <c r="E7554" s="108" t="s">
        <v>491</v>
      </c>
      <c r="F7554" s="107" t="s">
        <v>657</v>
      </c>
      <c r="G7554" s="108"/>
      <c r="H7554" s="107">
        <v>34</v>
      </c>
      <c r="I7554" s="112">
        <f t="shared" si="623"/>
        <v>30.6</v>
      </c>
      <c r="J7554" s="113">
        <v>27.2</v>
      </c>
    </row>
    <row r="7555" s="8" customFormat="1" spans="1:10">
      <c r="A7555" s="107" t="s">
        <v>73</v>
      </c>
      <c r="B7555" s="108">
        <v>420000014</v>
      </c>
      <c r="C7555" s="109" t="s">
        <v>13313</v>
      </c>
      <c r="D7555" s="108" t="s">
        <v>13314</v>
      </c>
      <c r="E7555" s="108"/>
      <c r="F7555" s="107" t="s">
        <v>25</v>
      </c>
      <c r="G7555" s="108"/>
      <c r="H7555" s="107">
        <v>60</v>
      </c>
      <c r="I7555" s="112">
        <f t="shared" si="623"/>
        <v>54</v>
      </c>
      <c r="J7555" s="112">
        <f t="shared" ref="J7555:J7559" si="624">H7555*0.8</f>
        <v>48</v>
      </c>
    </row>
    <row r="7556" s="8" customFormat="1" spans="1:10">
      <c r="A7556" s="107" t="s">
        <v>73</v>
      </c>
      <c r="B7556" s="108">
        <v>420000015</v>
      </c>
      <c r="C7556" s="109" t="s">
        <v>13315</v>
      </c>
      <c r="D7556" s="108" t="s">
        <v>6845</v>
      </c>
      <c r="E7556" s="108"/>
      <c r="F7556" s="107" t="s">
        <v>25</v>
      </c>
      <c r="G7556" s="108"/>
      <c r="H7556" s="107">
        <v>20</v>
      </c>
      <c r="I7556" s="112">
        <f t="shared" si="623"/>
        <v>18</v>
      </c>
      <c r="J7556" s="112">
        <f t="shared" si="624"/>
        <v>16</v>
      </c>
    </row>
    <row r="7557" s="8" customFormat="1" ht="27" spans="1:10">
      <c r="A7557" s="107" t="s">
        <v>73</v>
      </c>
      <c r="B7557" s="108">
        <v>420000016</v>
      </c>
      <c r="C7557" s="109" t="s">
        <v>13316</v>
      </c>
      <c r="D7557" s="108" t="s">
        <v>13317</v>
      </c>
      <c r="E7557" s="108" t="s">
        <v>13318</v>
      </c>
      <c r="F7557" s="107" t="s">
        <v>25</v>
      </c>
      <c r="G7557" s="108"/>
      <c r="H7557" s="107">
        <v>220</v>
      </c>
      <c r="I7557" s="112">
        <f t="shared" si="623"/>
        <v>198</v>
      </c>
      <c r="J7557" s="112">
        <f t="shared" si="624"/>
        <v>176</v>
      </c>
    </row>
    <row r="7558" s="8" customFormat="1" spans="1:10">
      <c r="A7558" s="107" t="s">
        <v>73</v>
      </c>
      <c r="B7558" s="108">
        <v>420000017</v>
      </c>
      <c r="C7558" s="109" t="s">
        <v>13319</v>
      </c>
      <c r="D7558" s="108" t="s">
        <v>13320</v>
      </c>
      <c r="E7558" s="108"/>
      <c r="F7558" s="107" t="s">
        <v>25</v>
      </c>
      <c r="G7558" s="108"/>
      <c r="H7558" s="107">
        <v>114</v>
      </c>
      <c r="I7558" s="112">
        <f t="shared" si="623"/>
        <v>102.6</v>
      </c>
      <c r="J7558" s="112">
        <f t="shared" si="624"/>
        <v>91.2</v>
      </c>
    </row>
    <row r="7559" s="8" customFormat="1" spans="1:10">
      <c r="A7559" s="107" t="s">
        <v>73</v>
      </c>
      <c r="B7559" s="108" t="s">
        <v>13321</v>
      </c>
      <c r="C7559" s="109" t="s">
        <v>13322</v>
      </c>
      <c r="D7559" s="108"/>
      <c r="E7559" s="108" t="s">
        <v>13298</v>
      </c>
      <c r="F7559" s="107" t="s">
        <v>25</v>
      </c>
      <c r="G7559" s="108"/>
      <c r="H7559" s="107">
        <v>157</v>
      </c>
      <c r="I7559" s="112">
        <f t="shared" si="623"/>
        <v>141.3</v>
      </c>
      <c r="J7559" s="112">
        <f t="shared" si="624"/>
        <v>125.6</v>
      </c>
    </row>
    <row r="7560" s="8" customFormat="1" spans="1:10">
      <c r="A7560" s="107"/>
      <c r="B7560" s="108">
        <v>43</v>
      </c>
      <c r="C7560" s="109" t="s">
        <v>13323</v>
      </c>
      <c r="D7560" s="108"/>
      <c r="E7560" s="108"/>
      <c r="F7560" s="107"/>
      <c r="G7560" s="108"/>
      <c r="H7560" s="107"/>
      <c r="I7560" s="112"/>
      <c r="J7560" s="112"/>
    </row>
    <row r="7561" s="8" customFormat="1" ht="40.5" spans="1:10">
      <c r="A7561" s="107" t="s">
        <v>73</v>
      </c>
      <c r="B7561" s="108">
        <v>430000001</v>
      </c>
      <c r="C7561" s="109" t="s">
        <v>13324</v>
      </c>
      <c r="D7561" s="108" t="s">
        <v>13325</v>
      </c>
      <c r="E7561" s="108"/>
      <c r="F7561" s="107" t="s">
        <v>13326</v>
      </c>
      <c r="G7561" s="110"/>
      <c r="H7561" s="107">
        <v>13</v>
      </c>
      <c r="I7561" s="112">
        <f t="shared" ref="I7561:I7592" si="625">H7561*0.9</f>
        <v>11.7</v>
      </c>
      <c r="J7561" s="112">
        <f t="shared" ref="J7561:J7592" si="626">H7561*0.8</f>
        <v>10.4</v>
      </c>
    </row>
    <row r="7562" s="8" customFormat="1" spans="1:10">
      <c r="A7562" s="107" t="s">
        <v>73</v>
      </c>
      <c r="B7562" s="108" t="s">
        <v>13327</v>
      </c>
      <c r="C7562" s="109" t="s">
        <v>13328</v>
      </c>
      <c r="D7562" s="108"/>
      <c r="E7562" s="108"/>
      <c r="F7562" s="107" t="s">
        <v>13101</v>
      </c>
      <c r="G7562" s="108"/>
      <c r="H7562" s="107">
        <v>3</v>
      </c>
      <c r="I7562" s="112">
        <f t="shared" si="625"/>
        <v>2.7</v>
      </c>
      <c r="J7562" s="112">
        <f t="shared" si="626"/>
        <v>2.4</v>
      </c>
    </row>
    <row r="7563" s="8" customFormat="1" spans="1:10">
      <c r="A7563" s="107" t="s">
        <v>73</v>
      </c>
      <c r="B7563" s="108">
        <v>430000002</v>
      </c>
      <c r="C7563" s="109" t="s">
        <v>13329</v>
      </c>
      <c r="D7563" s="108"/>
      <c r="E7563" s="108" t="s">
        <v>13330</v>
      </c>
      <c r="F7563" s="107" t="s">
        <v>13326</v>
      </c>
      <c r="G7563" s="110"/>
      <c r="H7563" s="117">
        <v>28</v>
      </c>
      <c r="I7563" s="118">
        <v>25.2</v>
      </c>
      <c r="J7563" s="118">
        <v>22.4</v>
      </c>
    </row>
    <row r="7564" s="8" customFormat="1" spans="1:10">
      <c r="A7564" s="107" t="s">
        <v>73</v>
      </c>
      <c r="B7564" s="108" t="s">
        <v>13331</v>
      </c>
      <c r="C7564" s="109" t="s">
        <v>13332</v>
      </c>
      <c r="D7564" s="108"/>
      <c r="E7564" s="108"/>
      <c r="F7564" s="107" t="s">
        <v>13101</v>
      </c>
      <c r="G7564" s="108"/>
      <c r="H7564" s="117">
        <v>4</v>
      </c>
      <c r="I7564" s="118">
        <v>3.6</v>
      </c>
      <c r="J7564" s="118">
        <v>3.2</v>
      </c>
    </row>
    <row r="7565" s="8" customFormat="1" ht="40.5" spans="1:10">
      <c r="A7565" s="107" t="s">
        <v>73</v>
      </c>
      <c r="B7565" s="108">
        <v>430000003</v>
      </c>
      <c r="C7565" s="109" t="s">
        <v>13333</v>
      </c>
      <c r="D7565" s="108" t="s">
        <v>13334</v>
      </c>
      <c r="E7565" s="108"/>
      <c r="F7565" s="107" t="s">
        <v>13326</v>
      </c>
      <c r="G7565" s="110"/>
      <c r="H7565" s="107">
        <v>19</v>
      </c>
      <c r="I7565" s="112">
        <f t="shared" si="625"/>
        <v>17.1</v>
      </c>
      <c r="J7565" s="112">
        <f t="shared" si="626"/>
        <v>15.2</v>
      </c>
    </row>
    <row r="7566" s="8" customFormat="1" spans="1:10">
      <c r="A7566" s="107" t="s">
        <v>73</v>
      </c>
      <c r="B7566" s="108" t="s">
        <v>13335</v>
      </c>
      <c r="C7566" s="109" t="s">
        <v>13336</v>
      </c>
      <c r="D7566" s="108"/>
      <c r="E7566" s="108"/>
      <c r="F7566" s="107" t="s">
        <v>13101</v>
      </c>
      <c r="G7566" s="108"/>
      <c r="H7566" s="107">
        <v>3</v>
      </c>
      <c r="I7566" s="112">
        <f t="shared" si="625"/>
        <v>2.7</v>
      </c>
      <c r="J7566" s="112">
        <f t="shared" si="626"/>
        <v>2.4</v>
      </c>
    </row>
    <row r="7567" s="8" customFormat="1" spans="1:10">
      <c r="A7567" s="107" t="s">
        <v>73</v>
      </c>
      <c r="B7567" s="108">
        <v>430000004</v>
      </c>
      <c r="C7567" s="109" t="s">
        <v>13337</v>
      </c>
      <c r="D7567" s="108"/>
      <c r="E7567" s="108"/>
      <c r="F7567" s="107" t="s">
        <v>657</v>
      </c>
      <c r="G7567" s="108"/>
      <c r="H7567" s="107">
        <v>3.5</v>
      </c>
      <c r="I7567" s="112">
        <f t="shared" si="625"/>
        <v>3.15</v>
      </c>
      <c r="J7567" s="112">
        <f t="shared" si="626"/>
        <v>2.8</v>
      </c>
    </row>
    <row r="7568" s="8" customFormat="1" ht="67.5" spans="1:10">
      <c r="A7568" s="107" t="s">
        <v>73</v>
      </c>
      <c r="B7568" s="108">
        <v>430000005</v>
      </c>
      <c r="C7568" s="109" t="s">
        <v>13338</v>
      </c>
      <c r="D7568" s="108" t="s">
        <v>13339</v>
      </c>
      <c r="E7568" s="108"/>
      <c r="F7568" s="107" t="s">
        <v>13340</v>
      </c>
      <c r="G7568" s="110"/>
      <c r="H7568" s="107">
        <v>12</v>
      </c>
      <c r="I7568" s="112">
        <f t="shared" si="625"/>
        <v>10.8</v>
      </c>
      <c r="J7568" s="112">
        <f t="shared" si="626"/>
        <v>9.6</v>
      </c>
    </row>
    <row r="7569" s="8" customFormat="1" spans="1:10">
      <c r="A7569" s="107" t="s">
        <v>73</v>
      </c>
      <c r="B7569" s="108" t="s">
        <v>13341</v>
      </c>
      <c r="C7569" s="109" t="s">
        <v>13342</v>
      </c>
      <c r="D7569" s="108"/>
      <c r="E7569" s="108"/>
      <c r="F7569" s="107" t="s">
        <v>13101</v>
      </c>
      <c r="G7569" s="108"/>
      <c r="H7569" s="107">
        <v>3</v>
      </c>
      <c r="I7569" s="112">
        <f t="shared" si="625"/>
        <v>2.7</v>
      </c>
      <c r="J7569" s="112">
        <f t="shared" si="626"/>
        <v>2.4</v>
      </c>
    </row>
    <row r="7570" s="8" customFormat="1" spans="1:10">
      <c r="A7570" s="107" t="s">
        <v>73</v>
      </c>
      <c r="B7570" s="108">
        <v>430000006</v>
      </c>
      <c r="C7570" s="109" t="s">
        <v>13343</v>
      </c>
      <c r="D7570" s="108"/>
      <c r="E7570" s="108"/>
      <c r="F7570" s="107" t="s">
        <v>25</v>
      </c>
      <c r="G7570" s="108"/>
      <c r="H7570" s="107">
        <v>9.5</v>
      </c>
      <c r="I7570" s="112">
        <f t="shared" si="625"/>
        <v>8.55</v>
      </c>
      <c r="J7570" s="112">
        <f t="shared" si="626"/>
        <v>7.6</v>
      </c>
    </row>
    <row r="7571" s="8" customFormat="1" spans="1:10">
      <c r="A7571" s="107" t="s">
        <v>73</v>
      </c>
      <c r="B7571" s="108">
        <v>430000007</v>
      </c>
      <c r="C7571" s="109" t="s">
        <v>13344</v>
      </c>
      <c r="D7571" s="108"/>
      <c r="E7571" s="108"/>
      <c r="F7571" s="107" t="s">
        <v>25</v>
      </c>
      <c r="G7571" s="108"/>
      <c r="H7571" s="117">
        <v>12</v>
      </c>
      <c r="I7571" s="118">
        <v>10.8</v>
      </c>
      <c r="J7571" s="118">
        <v>9.6</v>
      </c>
    </row>
    <row r="7572" s="8" customFormat="1" spans="1:10">
      <c r="A7572" s="107" t="s">
        <v>73</v>
      </c>
      <c r="B7572" s="108">
        <v>430000008</v>
      </c>
      <c r="C7572" s="109" t="s">
        <v>13345</v>
      </c>
      <c r="D7572" s="108"/>
      <c r="E7572" s="108"/>
      <c r="F7572" s="107" t="s">
        <v>13346</v>
      </c>
      <c r="G7572" s="108"/>
      <c r="H7572" s="117">
        <v>22.5</v>
      </c>
      <c r="I7572" s="118">
        <v>20.25</v>
      </c>
      <c r="J7572" s="118">
        <v>18</v>
      </c>
    </row>
    <row r="7573" s="8" customFormat="1" spans="1:10">
      <c r="A7573" s="107" t="s">
        <v>73</v>
      </c>
      <c r="B7573" s="108">
        <v>430000009</v>
      </c>
      <c r="C7573" s="109" t="s">
        <v>13347</v>
      </c>
      <c r="D7573" s="110"/>
      <c r="E7573" s="108"/>
      <c r="F7573" s="107" t="s">
        <v>25</v>
      </c>
      <c r="G7573" s="108"/>
      <c r="H7573" s="117">
        <v>24</v>
      </c>
      <c r="I7573" s="118">
        <v>21.6</v>
      </c>
      <c r="J7573" s="118">
        <v>19.2</v>
      </c>
    </row>
    <row r="7574" s="8" customFormat="1" spans="1:10">
      <c r="A7574" s="107" t="s">
        <v>73</v>
      </c>
      <c r="B7574" s="108" t="s">
        <v>13348</v>
      </c>
      <c r="C7574" s="109" t="s">
        <v>13349</v>
      </c>
      <c r="D7574" s="110"/>
      <c r="E7574" s="108"/>
      <c r="F7574" s="107" t="s">
        <v>25</v>
      </c>
      <c r="G7574" s="108"/>
      <c r="H7574" s="107">
        <v>12</v>
      </c>
      <c r="I7574" s="112">
        <f t="shared" si="625"/>
        <v>10.8</v>
      </c>
      <c r="J7574" s="112">
        <f t="shared" si="626"/>
        <v>9.6</v>
      </c>
    </row>
    <row r="7575" s="8" customFormat="1" spans="1:10">
      <c r="A7575" s="107" t="s">
        <v>73</v>
      </c>
      <c r="B7575" s="108">
        <v>430000010</v>
      </c>
      <c r="C7575" s="109" t="s">
        <v>13350</v>
      </c>
      <c r="D7575" s="110"/>
      <c r="E7575" s="108"/>
      <c r="F7575" s="107" t="s">
        <v>13351</v>
      </c>
      <c r="G7575" s="110"/>
      <c r="H7575" s="107">
        <v>15</v>
      </c>
      <c r="I7575" s="112">
        <f t="shared" si="625"/>
        <v>13.5</v>
      </c>
      <c r="J7575" s="112">
        <f t="shared" si="626"/>
        <v>12</v>
      </c>
    </row>
    <row r="7576" s="8" customFormat="1" spans="1:10">
      <c r="A7576" s="107" t="s">
        <v>73</v>
      </c>
      <c r="B7576" s="108" t="s">
        <v>13352</v>
      </c>
      <c r="C7576" s="109" t="s">
        <v>13353</v>
      </c>
      <c r="D7576" s="108"/>
      <c r="E7576" s="108"/>
      <c r="F7576" s="107" t="s">
        <v>13101</v>
      </c>
      <c r="G7576" s="108"/>
      <c r="H7576" s="117">
        <v>7</v>
      </c>
      <c r="I7576" s="118">
        <v>6.3</v>
      </c>
      <c r="J7576" s="118">
        <v>5.6</v>
      </c>
    </row>
    <row r="7577" s="8" customFormat="1" spans="1:10">
      <c r="A7577" s="107" t="s">
        <v>73</v>
      </c>
      <c r="B7577" s="108" t="s">
        <v>13354</v>
      </c>
      <c r="C7577" s="109" t="s">
        <v>13355</v>
      </c>
      <c r="D7577" s="108"/>
      <c r="E7577" s="108"/>
      <c r="F7577" s="107" t="s">
        <v>13351</v>
      </c>
      <c r="G7577" s="108"/>
      <c r="H7577" s="107">
        <v>15</v>
      </c>
      <c r="I7577" s="112">
        <f t="shared" si="625"/>
        <v>13.5</v>
      </c>
      <c r="J7577" s="112">
        <f t="shared" si="626"/>
        <v>12</v>
      </c>
    </row>
    <row r="7578" s="8" customFormat="1" spans="1:10">
      <c r="A7578" s="107" t="s">
        <v>73</v>
      </c>
      <c r="B7578" s="108" t="s">
        <v>13356</v>
      </c>
      <c r="C7578" s="109" t="s">
        <v>13357</v>
      </c>
      <c r="D7578" s="108"/>
      <c r="E7578" s="108"/>
      <c r="F7578" s="107" t="s">
        <v>13101</v>
      </c>
      <c r="G7578" s="108"/>
      <c r="H7578" s="107">
        <v>5</v>
      </c>
      <c r="I7578" s="112">
        <f t="shared" si="625"/>
        <v>4.5</v>
      </c>
      <c r="J7578" s="112">
        <f t="shared" si="626"/>
        <v>4</v>
      </c>
    </row>
    <row r="7579" s="8" customFormat="1" spans="1:10">
      <c r="A7579" s="107" t="s">
        <v>73</v>
      </c>
      <c r="B7579" s="108">
        <v>430000011</v>
      </c>
      <c r="C7579" s="109" t="s">
        <v>13358</v>
      </c>
      <c r="D7579" s="110"/>
      <c r="E7579" s="108" t="s">
        <v>491</v>
      </c>
      <c r="F7579" s="107" t="s">
        <v>13101</v>
      </c>
      <c r="G7579" s="108"/>
      <c r="H7579" s="117">
        <v>13</v>
      </c>
      <c r="I7579" s="118">
        <v>11.7</v>
      </c>
      <c r="J7579" s="118">
        <v>10.4</v>
      </c>
    </row>
    <row r="7580" s="8" customFormat="1" spans="1:10">
      <c r="A7580" s="107" t="s">
        <v>73</v>
      </c>
      <c r="B7580" s="108" t="s">
        <v>13359</v>
      </c>
      <c r="C7580" s="109" t="s">
        <v>13360</v>
      </c>
      <c r="D7580" s="110"/>
      <c r="E7580" s="108" t="s">
        <v>491</v>
      </c>
      <c r="F7580" s="107" t="s">
        <v>13101</v>
      </c>
      <c r="G7580" s="108"/>
      <c r="H7580" s="107">
        <v>7</v>
      </c>
      <c r="I7580" s="112">
        <f t="shared" si="625"/>
        <v>6.3</v>
      </c>
      <c r="J7580" s="112">
        <f t="shared" si="626"/>
        <v>5.6</v>
      </c>
    </row>
    <row r="7581" s="8" customFormat="1" spans="1:10">
      <c r="A7581" s="107" t="s">
        <v>73</v>
      </c>
      <c r="B7581" s="108" t="s">
        <v>13361</v>
      </c>
      <c r="C7581" s="109" t="s">
        <v>13362</v>
      </c>
      <c r="D7581" s="110"/>
      <c r="E7581" s="108" t="s">
        <v>491</v>
      </c>
      <c r="F7581" s="107" t="s">
        <v>13101</v>
      </c>
      <c r="G7581" s="108"/>
      <c r="H7581" s="117">
        <v>14</v>
      </c>
      <c r="I7581" s="118">
        <v>12.6</v>
      </c>
      <c r="J7581" s="118">
        <v>11.2</v>
      </c>
    </row>
    <row r="7582" s="8" customFormat="1" spans="1:10">
      <c r="A7582" s="107" t="s">
        <v>73</v>
      </c>
      <c r="B7582" s="108" t="s">
        <v>13363</v>
      </c>
      <c r="C7582" s="109" t="s">
        <v>13364</v>
      </c>
      <c r="D7582" s="110"/>
      <c r="E7582" s="108" t="s">
        <v>491</v>
      </c>
      <c r="F7582" s="107" t="s">
        <v>13101</v>
      </c>
      <c r="G7582" s="108"/>
      <c r="H7582" s="107">
        <v>7</v>
      </c>
      <c r="I7582" s="112">
        <f t="shared" si="625"/>
        <v>6.3</v>
      </c>
      <c r="J7582" s="112">
        <f t="shared" si="626"/>
        <v>5.6</v>
      </c>
    </row>
    <row r="7583" s="8" customFormat="1" spans="1:10">
      <c r="A7583" s="107" t="s">
        <v>73</v>
      </c>
      <c r="B7583" s="108" t="s">
        <v>13365</v>
      </c>
      <c r="C7583" s="109" t="s">
        <v>13366</v>
      </c>
      <c r="D7583" s="110"/>
      <c r="E7583" s="108" t="s">
        <v>491</v>
      </c>
      <c r="F7583" s="107" t="s">
        <v>13101</v>
      </c>
      <c r="G7583" s="108"/>
      <c r="H7583" s="107">
        <v>7</v>
      </c>
      <c r="I7583" s="112">
        <f t="shared" si="625"/>
        <v>6.3</v>
      </c>
      <c r="J7583" s="112">
        <f t="shared" si="626"/>
        <v>5.6</v>
      </c>
    </row>
    <row r="7584" s="8" customFormat="1" spans="1:10">
      <c r="A7584" s="107" t="s">
        <v>73</v>
      </c>
      <c r="B7584" s="108" t="s">
        <v>13367</v>
      </c>
      <c r="C7584" s="109" t="s">
        <v>13368</v>
      </c>
      <c r="D7584" s="110"/>
      <c r="E7584" s="108" t="s">
        <v>491</v>
      </c>
      <c r="F7584" s="107" t="s">
        <v>13101</v>
      </c>
      <c r="G7584" s="108"/>
      <c r="H7584" s="117">
        <v>14</v>
      </c>
      <c r="I7584" s="118">
        <v>12.6</v>
      </c>
      <c r="J7584" s="118">
        <v>11.2</v>
      </c>
    </row>
    <row r="7585" s="8" customFormat="1" spans="1:10">
      <c r="A7585" s="107" t="s">
        <v>73</v>
      </c>
      <c r="B7585" s="108">
        <v>430000012</v>
      </c>
      <c r="C7585" s="109" t="s">
        <v>13369</v>
      </c>
      <c r="D7585" s="110"/>
      <c r="E7585" s="108"/>
      <c r="F7585" s="107" t="s">
        <v>13370</v>
      </c>
      <c r="G7585" s="108"/>
      <c r="H7585" s="117">
        <v>21</v>
      </c>
      <c r="I7585" s="118">
        <v>18.9</v>
      </c>
      <c r="J7585" s="118">
        <v>16.8</v>
      </c>
    </row>
    <row r="7586" s="8" customFormat="1" spans="1:10">
      <c r="A7586" s="107" t="s">
        <v>73</v>
      </c>
      <c r="B7586" s="108" t="s">
        <v>13371</v>
      </c>
      <c r="C7586" s="109" t="s">
        <v>13372</v>
      </c>
      <c r="D7586" s="108"/>
      <c r="E7586" s="108"/>
      <c r="F7586" s="107" t="s">
        <v>13370</v>
      </c>
      <c r="G7586" s="108"/>
      <c r="H7586" s="107">
        <v>12</v>
      </c>
      <c r="I7586" s="112">
        <f t="shared" si="625"/>
        <v>10.8</v>
      </c>
      <c r="J7586" s="112">
        <f t="shared" si="626"/>
        <v>9.6</v>
      </c>
    </row>
    <row r="7587" s="8" customFormat="1" spans="1:10">
      <c r="A7587" s="107" t="s">
        <v>73</v>
      </c>
      <c r="B7587" s="108" t="s">
        <v>13373</v>
      </c>
      <c r="C7587" s="109" t="s">
        <v>13374</v>
      </c>
      <c r="D7587" s="108"/>
      <c r="E7587" s="108"/>
      <c r="F7587" s="107" t="s">
        <v>13370</v>
      </c>
      <c r="G7587" s="108"/>
      <c r="H7587" s="107">
        <v>12</v>
      </c>
      <c r="I7587" s="112">
        <f t="shared" si="625"/>
        <v>10.8</v>
      </c>
      <c r="J7587" s="112">
        <f t="shared" si="626"/>
        <v>9.6</v>
      </c>
    </row>
    <row r="7588" s="8" customFormat="1" spans="1:10">
      <c r="A7588" s="107" t="s">
        <v>73</v>
      </c>
      <c r="B7588" s="108" t="s">
        <v>13375</v>
      </c>
      <c r="C7588" s="109" t="s">
        <v>13376</v>
      </c>
      <c r="D7588" s="108"/>
      <c r="E7588" s="108"/>
      <c r="F7588" s="107" t="s">
        <v>13370</v>
      </c>
      <c r="G7588" s="108"/>
      <c r="H7588" s="107">
        <v>12</v>
      </c>
      <c r="I7588" s="112">
        <f t="shared" si="625"/>
        <v>10.8</v>
      </c>
      <c r="J7588" s="112">
        <f t="shared" si="626"/>
        <v>9.6</v>
      </c>
    </row>
    <row r="7589" s="8" customFormat="1" spans="1:10">
      <c r="A7589" s="107" t="s">
        <v>73</v>
      </c>
      <c r="B7589" s="108">
        <v>430000013</v>
      </c>
      <c r="C7589" s="109" t="s">
        <v>13377</v>
      </c>
      <c r="D7589" s="108"/>
      <c r="E7589" s="108"/>
      <c r="F7589" s="107" t="s">
        <v>13101</v>
      </c>
      <c r="G7589" s="108"/>
      <c r="H7589" s="107">
        <v>10</v>
      </c>
      <c r="I7589" s="112">
        <f t="shared" si="625"/>
        <v>9</v>
      </c>
      <c r="J7589" s="112">
        <f t="shared" si="626"/>
        <v>8</v>
      </c>
    </row>
    <row r="7590" s="8" customFormat="1" ht="27" spans="1:10">
      <c r="A7590" s="107" t="s">
        <v>73</v>
      </c>
      <c r="B7590" s="108">
        <v>430000014</v>
      </c>
      <c r="C7590" s="109" t="s">
        <v>13378</v>
      </c>
      <c r="D7590" s="108" t="s">
        <v>13379</v>
      </c>
      <c r="E7590" s="108"/>
      <c r="F7590" s="107" t="s">
        <v>13326</v>
      </c>
      <c r="G7590" s="110"/>
      <c r="H7590" s="107">
        <v>20</v>
      </c>
      <c r="I7590" s="112">
        <f t="shared" si="625"/>
        <v>18</v>
      </c>
      <c r="J7590" s="112">
        <f t="shared" si="626"/>
        <v>16</v>
      </c>
    </row>
    <row r="7591" s="8" customFormat="1" spans="1:10">
      <c r="A7591" s="107" t="s">
        <v>73</v>
      </c>
      <c r="B7591" s="108" t="s">
        <v>13380</v>
      </c>
      <c r="C7591" s="109" t="s">
        <v>13381</v>
      </c>
      <c r="D7591" s="110"/>
      <c r="E7591" s="108"/>
      <c r="F7591" s="107" t="s">
        <v>13101</v>
      </c>
      <c r="G7591" s="110"/>
      <c r="H7591" s="117">
        <v>7</v>
      </c>
      <c r="I7591" s="118">
        <v>6.3</v>
      </c>
      <c r="J7591" s="118">
        <v>5.6</v>
      </c>
    </row>
    <row r="7592" s="8" customFormat="1" spans="1:10">
      <c r="A7592" s="107" t="s">
        <v>73</v>
      </c>
      <c r="B7592" s="108">
        <v>430000015</v>
      </c>
      <c r="C7592" s="109" t="s">
        <v>13382</v>
      </c>
      <c r="D7592" s="108"/>
      <c r="E7592" s="108"/>
      <c r="F7592" s="107" t="s">
        <v>25</v>
      </c>
      <c r="G7592" s="108"/>
      <c r="H7592" s="117">
        <v>125</v>
      </c>
      <c r="I7592" s="118">
        <v>112.5</v>
      </c>
      <c r="J7592" s="118">
        <v>100</v>
      </c>
    </row>
    <row r="7593" s="8" customFormat="1" spans="1:10">
      <c r="A7593" s="107" t="s">
        <v>73</v>
      </c>
      <c r="B7593" s="108">
        <v>430000016</v>
      </c>
      <c r="C7593" s="109" t="s">
        <v>13383</v>
      </c>
      <c r="D7593" s="108"/>
      <c r="E7593" s="108"/>
      <c r="F7593" s="113"/>
      <c r="G7593" s="110"/>
      <c r="H7593" s="107"/>
      <c r="I7593" s="112"/>
      <c r="J7593" s="112"/>
    </row>
    <row r="7594" s="8" customFormat="1" spans="1:10">
      <c r="A7594" s="112" t="s">
        <v>73</v>
      </c>
      <c r="B7594" s="119" t="s">
        <v>13384</v>
      </c>
      <c r="C7594" s="109" t="s">
        <v>13385</v>
      </c>
      <c r="D7594" s="108" t="s">
        <v>13386</v>
      </c>
      <c r="E7594" s="108"/>
      <c r="F7594" s="113" t="s">
        <v>13340</v>
      </c>
      <c r="G7594" s="110"/>
      <c r="H7594" s="107">
        <v>14</v>
      </c>
      <c r="I7594" s="112">
        <f t="shared" ref="I7594:I7620" si="627">H7594*0.9</f>
        <v>12.6</v>
      </c>
      <c r="J7594" s="112">
        <f t="shared" ref="J7594:J7620" si="628">H7594*0.8</f>
        <v>11.2</v>
      </c>
    </row>
    <row r="7595" s="8" customFormat="1" spans="1:10">
      <c r="A7595" s="107" t="s">
        <v>73</v>
      </c>
      <c r="B7595" s="108" t="s">
        <v>13387</v>
      </c>
      <c r="C7595" s="120" t="s">
        <v>13388</v>
      </c>
      <c r="D7595" s="108"/>
      <c r="E7595" s="108"/>
      <c r="F7595" s="113" t="s">
        <v>13389</v>
      </c>
      <c r="G7595" s="108"/>
      <c r="H7595" s="107">
        <v>10</v>
      </c>
      <c r="I7595" s="112">
        <f t="shared" si="627"/>
        <v>9</v>
      </c>
      <c r="J7595" s="112">
        <f t="shared" si="628"/>
        <v>8</v>
      </c>
    </row>
    <row r="7596" s="8" customFormat="1" ht="54" spans="1:10">
      <c r="A7596" s="112" t="s">
        <v>73</v>
      </c>
      <c r="B7596" s="119" t="s">
        <v>13390</v>
      </c>
      <c r="C7596" s="109" t="s">
        <v>13391</v>
      </c>
      <c r="D7596" s="108" t="s">
        <v>13392</v>
      </c>
      <c r="E7596" s="108"/>
      <c r="F7596" s="112" t="s">
        <v>25</v>
      </c>
      <c r="G7596" s="108"/>
      <c r="H7596" s="107">
        <v>76</v>
      </c>
      <c r="I7596" s="112">
        <f t="shared" si="627"/>
        <v>68.4</v>
      </c>
      <c r="J7596" s="112">
        <f t="shared" si="628"/>
        <v>60.8</v>
      </c>
    </row>
    <row r="7597" s="8" customFormat="1" spans="1:10">
      <c r="A7597" s="107" t="s">
        <v>73</v>
      </c>
      <c r="B7597" s="108">
        <v>430000017</v>
      </c>
      <c r="C7597" s="109" t="s">
        <v>13393</v>
      </c>
      <c r="D7597" s="108"/>
      <c r="E7597" s="108"/>
      <c r="F7597" s="107" t="s">
        <v>13101</v>
      </c>
      <c r="G7597" s="108"/>
      <c r="H7597" s="117">
        <v>22</v>
      </c>
      <c r="I7597" s="118">
        <v>19.8</v>
      </c>
      <c r="J7597" s="118">
        <v>17.6</v>
      </c>
    </row>
    <row r="7598" s="8" customFormat="1" spans="1:10">
      <c r="A7598" s="107" t="s">
        <v>73</v>
      </c>
      <c r="B7598" s="108">
        <v>430000018</v>
      </c>
      <c r="C7598" s="109" t="s">
        <v>13394</v>
      </c>
      <c r="D7598" s="108"/>
      <c r="E7598" s="108"/>
      <c r="F7598" s="107" t="s">
        <v>13340</v>
      </c>
      <c r="G7598" s="110"/>
      <c r="H7598" s="107">
        <v>28</v>
      </c>
      <c r="I7598" s="112">
        <f t="shared" si="627"/>
        <v>25.2</v>
      </c>
      <c r="J7598" s="112">
        <f t="shared" si="628"/>
        <v>22.4</v>
      </c>
    </row>
    <row r="7599" s="8" customFormat="1" spans="1:10">
      <c r="A7599" s="107" t="s">
        <v>73</v>
      </c>
      <c r="B7599" s="108" t="s">
        <v>13395</v>
      </c>
      <c r="C7599" s="109" t="s">
        <v>13396</v>
      </c>
      <c r="D7599" s="108"/>
      <c r="E7599" s="108"/>
      <c r="F7599" s="107" t="s">
        <v>13101</v>
      </c>
      <c r="G7599" s="108"/>
      <c r="H7599" s="107">
        <v>15</v>
      </c>
      <c r="I7599" s="112">
        <f t="shared" si="627"/>
        <v>13.5</v>
      </c>
      <c r="J7599" s="112">
        <f t="shared" si="628"/>
        <v>12</v>
      </c>
    </row>
    <row r="7600" s="8" customFormat="1" spans="1:10">
      <c r="A7600" s="107" t="s">
        <v>73</v>
      </c>
      <c r="B7600" s="108">
        <v>430000019</v>
      </c>
      <c r="C7600" s="109" t="s">
        <v>13397</v>
      </c>
      <c r="D7600" s="108" t="s">
        <v>13398</v>
      </c>
      <c r="E7600" s="108" t="s">
        <v>13399</v>
      </c>
      <c r="F7600" s="107" t="s">
        <v>13340</v>
      </c>
      <c r="G7600" s="110"/>
      <c r="H7600" s="107">
        <v>19</v>
      </c>
      <c r="I7600" s="112">
        <f t="shared" si="627"/>
        <v>17.1</v>
      </c>
      <c r="J7600" s="112">
        <f t="shared" si="628"/>
        <v>15.2</v>
      </c>
    </row>
    <row r="7601" s="8" customFormat="1" spans="1:10">
      <c r="A7601" s="107" t="s">
        <v>73</v>
      </c>
      <c r="B7601" s="108" t="s">
        <v>13400</v>
      </c>
      <c r="C7601" s="109" t="s">
        <v>13401</v>
      </c>
      <c r="D7601" s="108"/>
      <c r="E7601" s="108"/>
      <c r="F7601" s="107" t="s">
        <v>13101</v>
      </c>
      <c r="G7601" s="108"/>
      <c r="H7601" s="107">
        <v>10</v>
      </c>
      <c r="I7601" s="112">
        <f t="shared" si="627"/>
        <v>9</v>
      </c>
      <c r="J7601" s="112">
        <f t="shared" si="628"/>
        <v>8</v>
      </c>
    </row>
    <row r="7602" s="8" customFormat="1" ht="54" spans="1:10">
      <c r="A7602" s="107" t="s">
        <v>73</v>
      </c>
      <c r="B7602" s="108">
        <v>430000020</v>
      </c>
      <c r="C7602" s="109" t="s">
        <v>13402</v>
      </c>
      <c r="D7602" s="108" t="s">
        <v>13403</v>
      </c>
      <c r="E7602" s="108"/>
      <c r="F7602" s="107" t="s">
        <v>13340</v>
      </c>
      <c r="G7602" s="110"/>
      <c r="H7602" s="107">
        <v>19</v>
      </c>
      <c r="I7602" s="112">
        <f t="shared" si="627"/>
        <v>17.1</v>
      </c>
      <c r="J7602" s="112">
        <f t="shared" si="628"/>
        <v>15.2</v>
      </c>
    </row>
    <row r="7603" s="8" customFormat="1" spans="1:10">
      <c r="A7603" s="107" t="s">
        <v>73</v>
      </c>
      <c r="B7603" s="108" t="s">
        <v>13404</v>
      </c>
      <c r="C7603" s="109" t="s">
        <v>13405</v>
      </c>
      <c r="D7603" s="108"/>
      <c r="E7603" s="108"/>
      <c r="F7603" s="107" t="s">
        <v>13101</v>
      </c>
      <c r="G7603" s="108"/>
      <c r="H7603" s="117">
        <v>11</v>
      </c>
      <c r="I7603" s="118">
        <v>9.9</v>
      </c>
      <c r="J7603" s="118">
        <v>8.8</v>
      </c>
    </row>
    <row r="7604" s="8" customFormat="1" ht="27" spans="1:10">
      <c r="A7604" s="107" t="s">
        <v>73</v>
      </c>
      <c r="B7604" s="108">
        <v>430000021</v>
      </c>
      <c r="C7604" s="109" t="s">
        <v>13406</v>
      </c>
      <c r="D7604" s="108" t="s">
        <v>13407</v>
      </c>
      <c r="E7604" s="108"/>
      <c r="F7604" s="107" t="s">
        <v>13101</v>
      </c>
      <c r="G7604" s="108"/>
      <c r="H7604" s="117">
        <v>19</v>
      </c>
      <c r="I7604" s="118">
        <v>17.1</v>
      </c>
      <c r="J7604" s="118">
        <v>15.2</v>
      </c>
    </row>
    <row r="7605" s="8" customFormat="1" spans="1:10">
      <c r="A7605" s="107" t="s">
        <v>73</v>
      </c>
      <c r="B7605" s="108">
        <v>430000022</v>
      </c>
      <c r="C7605" s="109" t="s">
        <v>13408</v>
      </c>
      <c r="D7605" s="110"/>
      <c r="E7605" s="108" t="s">
        <v>491</v>
      </c>
      <c r="F7605" s="107" t="s">
        <v>13340</v>
      </c>
      <c r="G7605" s="110"/>
      <c r="H7605" s="117">
        <v>22.5</v>
      </c>
      <c r="I7605" s="118">
        <v>20.25</v>
      </c>
      <c r="J7605" s="118">
        <v>18</v>
      </c>
    </row>
    <row r="7606" s="8" customFormat="1" spans="1:10">
      <c r="A7606" s="107" t="s">
        <v>73</v>
      </c>
      <c r="B7606" s="108" t="s">
        <v>13409</v>
      </c>
      <c r="C7606" s="109" t="s">
        <v>13410</v>
      </c>
      <c r="D7606" s="108"/>
      <c r="E7606" s="108"/>
      <c r="F7606" s="107" t="s">
        <v>13101</v>
      </c>
      <c r="G7606" s="108"/>
      <c r="H7606" s="117">
        <v>12</v>
      </c>
      <c r="I7606" s="118">
        <v>10.8</v>
      </c>
      <c r="J7606" s="118">
        <v>9.6</v>
      </c>
    </row>
    <row r="7607" s="8" customFormat="1" spans="1:10">
      <c r="A7607" s="107" t="s">
        <v>73</v>
      </c>
      <c r="B7607" s="108" t="s">
        <v>13411</v>
      </c>
      <c r="C7607" s="109" t="s">
        <v>13412</v>
      </c>
      <c r="D7607" s="108"/>
      <c r="E7607" s="108" t="s">
        <v>491</v>
      </c>
      <c r="F7607" s="107" t="s">
        <v>13340</v>
      </c>
      <c r="G7607" s="108"/>
      <c r="H7607" s="107">
        <v>15</v>
      </c>
      <c r="I7607" s="112">
        <f t="shared" si="627"/>
        <v>13.5</v>
      </c>
      <c r="J7607" s="112">
        <f t="shared" si="628"/>
        <v>12</v>
      </c>
    </row>
    <row r="7608" s="8" customFormat="1" spans="1:10">
      <c r="A7608" s="107" t="s">
        <v>73</v>
      </c>
      <c r="B7608" s="108" t="s">
        <v>13413</v>
      </c>
      <c r="C7608" s="109" t="s">
        <v>13414</v>
      </c>
      <c r="D7608" s="108"/>
      <c r="E7608" s="108"/>
      <c r="F7608" s="107" t="s">
        <v>13101</v>
      </c>
      <c r="G7608" s="108"/>
      <c r="H7608" s="107">
        <v>8</v>
      </c>
      <c r="I7608" s="112">
        <f t="shared" si="627"/>
        <v>7.2</v>
      </c>
      <c r="J7608" s="112">
        <f t="shared" si="628"/>
        <v>6.4</v>
      </c>
    </row>
    <row r="7609" s="8" customFormat="1" ht="27" spans="1:10">
      <c r="A7609" s="107" t="s">
        <v>73</v>
      </c>
      <c r="B7609" s="108">
        <v>430000023</v>
      </c>
      <c r="C7609" s="109" t="s">
        <v>13415</v>
      </c>
      <c r="D7609" s="108" t="s">
        <v>13416</v>
      </c>
      <c r="E7609" s="108"/>
      <c r="F7609" s="107" t="s">
        <v>13101</v>
      </c>
      <c r="G7609" s="108"/>
      <c r="H7609" s="107">
        <v>5</v>
      </c>
      <c r="I7609" s="112">
        <f t="shared" si="627"/>
        <v>4.5</v>
      </c>
      <c r="J7609" s="112">
        <f t="shared" si="628"/>
        <v>4</v>
      </c>
    </row>
    <row r="7610" s="8" customFormat="1" ht="108" spans="1:10">
      <c r="A7610" s="107" t="s">
        <v>73</v>
      </c>
      <c r="B7610" s="108">
        <v>430000024</v>
      </c>
      <c r="C7610" s="109" t="s">
        <v>13417</v>
      </c>
      <c r="D7610" s="108" t="s">
        <v>13418</v>
      </c>
      <c r="E7610" s="108"/>
      <c r="F7610" s="107" t="s">
        <v>13101</v>
      </c>
      <c r="G7610" s="108" t="s">
        <v>13419</v>
      </c>
      <c r="H7610" s="107">
        <v>14</v>
      </c>
      <c r="I7610" s="112">
        <f t="shared" si="627"/>
        <v>12.6</v>
      </c>
      <c r="J7610" s="112">
        <f t="shared" si="628"/>
        <v>11.2</v>
      </c>
    </row>
    <row r="7611" s="8" customFormat="1" ht="108" spans="1:10">
      <c r="A7611" s="107" t="s">
        <v>73</v>
      </c>
      <c r="B7611" s="108" t="s">
        <v>13420</v>
      </c>
      <c r="C7611" s="109" t="s">
        <v>13421</v>
      </c>
      <c r="D7611" s="108" t="s">
        <v>13418</v>
      </c>
      <c r="E7611" s="108"/>
      <c r="F7611" s="107" t="s">
        <v>25</v>
      </c>
      <c r="G7611" s="108"/>
      <c r="H7611" s="107">
        <v>60</v>
      </c>
      <c r="I7611" s="112">
        <f t="shared" si="627"/>
        <v>54</v>
      </c>
      <c r="J7611" s="112">
        <f t="shared" si="628"/>
        <v>48</v>
      </c>
    </row>
    <row r="7612" s="8" customFormat="1" ht="67.5" spans="1:10">
      <c r="A7612" s="107" t="s">
        <v>73</v>
      </c>
      <c r="B7612" s="108" t="s">
        <v>13422</v>
      </c>
      <c r="C7612" s="109" t="s">
        <v>13423</v>
      </c>
      <c r="D7612" s="108" t="s">
        <v>13424</v>
      </c>
      <c r="E7612" s="108"/>
      <c r="F7612" s="107" t="s">
        <v>13101</v>
      </c>
      <c r="G7612" s="108"/>
      <c r="H7612" s="117">
        <v>17</v>
      </c>
      <c r="I7612" s="118">
        <v>15.3</v>
      </c>
      <c r="J7612" s="118">
        <v>13.6</v>
      </c>
    </row>
    <row r="7613" s="8" customFormat="1" ht="67.5" spans="1:10">
      <c r="A7613" s="107" t="s">
        <v>73</v>
      </c>
      <c r="B7613" s="108" t="s">
        <v>13425</v>
      </c>
      <c r="C7613" s="109" t="s">
        <v>13426</v>
      </c>
      <c r="D7613" s="108" t="s">
        <v>13424</v>
      </c>
      <c r="E7613" s="108"/>
      <c r="F7613" s="107" t="s">
        <v>25</v>
      </c>
      <c r="G7613" s="108"/>
      <c r="H7613" s="107">
        <v>60</v>
      </c>
      <c r="I7613" s="112">
        <f t="shared" si="627"/>
        <v>54</v>
      </c>
      <c r="J7613" s="112">
        <f t="shared" si="628"/>
        <v>48</v>
      </c>
    </row>
    <row r="7614" s="8" customFormat="1" ht="27" spans="1:10">
      <c r="A7614" s="107" t="s">
        <v>73</v>
      </c>
      <c r="B7614" s="108">
        <v>430000025</v>
      </c>
      <c r="C7614" s="109" t="s">
        <v>13427</v>
      </c>
      <c r="D7614" s="108" t="s">
        <v>13428</v>
      </c>
      <c r="E7614" s="108"/>
      <c r="F7614" s="107" t="s">
        <v>25</v>
      </c>
      <c r="G7614" s="108"/>
      <c r="H7614" s="117">
        <v>12</v>
      </c>
      <c r="I7614" s="118">
        <v>10.8</v>
      </c>
      <c r="J7614" s="118">
        <v>9.6</v>
      </c>
    </row>
    <row r="7615" s="8" customFormat="1" ht="27" spans="1:10">
      <c r="A7615" s="107" t="s">
        <v>73</v>
      </c>
      <c r="B7615" s="108">
        <v>430000026</v>
      </c>
      <c r="C7615" s="109" t="s">
        <v>13429</v>
      </c>
      <c r="D7615" s="108" t="s">
        <v>13430</v>
      </c>
      <c r="E7615" s="108"/>
      <c r="F7615" s="107" t="s">
        <v>25</v>
      </c>
      <c r="G7615" s="108" t="s">
        <v>13431</v>
      </c>
      <c r="H7615" s="117">
        <v>19</v>
      </c>
      <c r="I7615" s="118">
        <v>17.1</v>
      </c>
      <c r="J7615" s="118">
        <v>15.2</v>
      </c>
    </row>
    <row r="7616" s="8" customFormat="1" spans="1:10">
      <c r="A7616" s="107" t="s">
        <v>73</v>
      </c>
      <c r="B7616" s="108" t="s">
        <v>13432</v>
      </c>
      <c r="C7616" s="109" t="s">
        <v>13433</v>
      </c>
      <c r="D7616" s="108"/>
      <c r="E7616" s="108"/>
      <c r="F7616" s="107" t="s">
        <v>13434</v>
      </c>
      <c r="G7616" s="108"/>
      <c r="H7616" s="117">
        <v>5.5</v>
      </c>
      <c r="I7616" s="118">
        <v>4.95</v>
      </c>
      <c r="J7616" s="118">
        <v>4.4</v>
      </c>
    </row>
    <row r="7617" s="8" customFormat="1" spans="1:10">
      <c r="A7617" s="107" t="s">
        <v>73</v>
      </c>
      <c r="B7617" s="108">
        <v>430000027</v>
      </c>
      <c r="C7617" s="109" t="s">
        <v>13435</v>
      </c>
      <c r="D7617" s="110"/>
      <c r="E7617" s="108"/>
      <c r="F7617" s="107" t="s">
        <v>25</v>
      </c>
      <c r="G7617" s="110"/>
      <c r="H7617" s="107">
        <v>18</v>
      </c>
      <c r="I7617" s="112">
        <f t="shared" si="627"/>
        <v>16.2</v>
      </c>
      <c r="J7617" s="112">
        <f t="shared" si="628"/>
        <v>14.4</v>
      </c>
    </row>
    <row r="7618" s="8" customFormat="1" spans="1:10">
      <c r="A7618" s="107" t="s">
        <v>73</v>
      </c>
      <c r="B7618" s="108" t="s">
        <v>13436</v>
      </c>
      <c r="C7618" s="109" t="s">
        <v>13437</v>
      </c>
      <c r="D7618" s="108"/>
      <c r="E7618" s="108"/>
      <c r="F7618" s="107" t="s">
        <v>25</v>
      </c>
      <c r="G7618" s="108"/>
      <c r="H7618" s="107">
        <v>19.8</v>
      </c>
      <c r="I7618" s="112">
        <f t="shared" si="627"/>
        <v>17.82</v>
      </c>
      <c r="J7618" s="112">
        <f t="shared" si="628"/>
        <v>15.84</v>
      </c>
    </row>
    <row r="7619" s="8" customFormat="1" spans="1:10">
      <c r="A7619" s="107" t="s">
        <v>73</v>
      </c>
      <c r="B7619" s="108">
        <v>430000028</v>
      </c>
      <c r="C7619" s="109" t="s">
        <v>13438</v>
      </c>
      <c r="D7619" s="110"/>
      <c r="E7619" s="108"/>
      <c r="F7619" s="107" t="s">
        <v>13101</v>
      </c>
      <c r="G7619" s="108"/>
      <c r="H7619" s="107">
        <v>6</v>
      </c>
      <c r="I7619" s="112">
        <f t="shared" si="627"/>
        <v>5.4</v>
      </c>
      <c r="J7619" s="112">
        <f t="shared" si="628"/>
        <v>4.8</v>
      </c>
    </row>
    <row r="7620" s="8" customFormat="1" spans="1:10">
      <c r="A7620" s="107" t="s">
        <v>73</v>
      </c>
      <c r="B7620" s="108" t="s">
        <v>13439</v>
      </c>
      <c r="C7620" s="109" t="s">
        <v>13440</v>
      </c>
      <c r="D7620" s="108"/>
      <c r="E7620" s="108"/>
      <c r="F7620" s="107" t="s">
        <v>13101</v>
      </c>
      <c r="G7620" s="108"/>
      <c r="H7620" s="107">
        <v>6</v>
      </c>
      <c r="I7620" s="112">
        <f t="shared" si="627"/>
        <v>5.4</v>
      </c>
      <c r="J7620" s="112">
        <f t="shared" si="628"/>
        <v>4.8</v>
      </c>
    </row>
    <row r="7621" s="8" customFormat="1" spans="1:10">
      <c r="A7621" s="107"/>
      <c r="B7621" s="108">
        <v>44</v>
      </c>
      <c r="C7621" s="109" t="s">
        <v>13441</v>
      </c>
      <c r="D7621" s="108"/>
      <c r="E7621" s="108"/>
      <c r="F7621" s="107"/>
      <c r="G7621" s="108"/>
      <c r="H7621" s="107"/>
      <c r="I7621" s="112"/>
      <c r="J7621" s="112"/>
    </row>
    <row r="7622" s="8" customFormat="1" ht="27" spans="1:10">
      <c r="A7622" s="107" t="s">
        <v>73</v>
      </c>
      <c r="B7622" s="108">
        <v>440000001</v>
      </c>
      <c r="C7622" s="109" t="s">
        <v>13442</v>
      </c>
      <c r="D7622" s="108" t="s">
        <v>13443</v>
      </c>
      <c r="E7622" s="108"/>
      <c r="F7622" s="107" t="s">
        <v>13340</v>
      </c>
      <c r="G7622" s="110"/>
      <c r="H7622" s="107">
        <v>20</v>
      </c>
      <c r="I7622" s="112">
        <f>H7622*0.9</f>
        <v>18</v>
      </c>
      <c r="J7622" s="112">
        <f>H7622*0.8</f>
        <v>16</v>
      </c>
    </row>
    <row r="7623" s="8" customFormat="1" spans="1:10">
      <c r="A7623" s="107" t="s">
        <v>73</v>
      </c>
      <c r="B7623" s="108" t="s">
        <v>13444</v>
      </c>
      <c r="C7623" s="109" t="s">
        <v>13445</v>
      </c>
      <c r="D7623" s="108"/>
      <c r="E7623" s="108"/>
      <c r="F7623" s="107" t="s">
        <v>13101</v>
      </c>
      <c r="G7623" s="108"/>
      <c r="H7623" s="107">
        <v>5</v>
      </c>
      <c r="I7623" s="112">
        <f>H7623*0.9</f>
        <v>4.5</v>
      </c>
      <c r="J7623" s="112">
        <f>H7623*0.8</f>
        <v>4</v>
      </c>
    </row>
    <row r="7624" s="8" customFormat="1" ht="27" spans="1:10">
      <c r="A7624" s="107" t="s">
        <v>73</v>
      </c>
      <c r="B7624" s="108">
        <v>440000002</v>
      </c>
      <c r="C7624" s="109" t="s">
        <v>13446</v>
      </c>
      <c r="D7624" s="109" t="s">
        <v>13447</v>
      </c>
      <c r="E7624" s="108" t="s">
        <v>491</v>
      </c>
      <c r="F7624" s="107" t="s">
        <v>13340</v>
      </c>
      <c r="G7624" s="110"/>
      <c r="H7624" s="117">
        <v>20</v>
      </c>
      <c r="I7624" s="118">
        <v>18</v>
      </c>
      <c r="J7624" s="118">
        <v>16</v>
      </c>
    </row>
    <row r="7625" s="8" customFormat="1" spans="1:10">
      <c r="A7625" s="107" t="s">
        <v>73</v>
      </c>
      <c r="B7625" s="108" t="s">
        <v>13448</v>
      </c>
      <c r="C7625" s="109" t="s">
        <v>13449</v>
      </c>
      <c r="D7625" s="108"/>
      <c r="E7625" s="108"/>
      <c r="F7625" s="107" t="s">
        <v>13101</v>
      </c>
      <c r="G7625" s="108"/>
      <c r="H7625" s="117">
        <v>8</v>
      </c>
      <c r="I7625" s="118">
        <v>7.2</v>
      </c>
      <c r="J7625" s="118">
        <v>6.4</v>
      </c>
    </row>
    <row r="7626" s="8" customFormat="1" spans="1:10">
      <c r="A7626" s="107" t="s">
        <v>73</v>
      </c>
      <c r="B7626" s="108">
        <v>440000003</v>
      </c>
      <c r="C7626" s="109" t="s">
        <v>13450</v>
      </c>
      <c r="D7626" s="110"/>
      <c r="E7626" s="108"/>
      <c r="F7626" s="107" t="s">
        <v>13340</v>
      </c>
      <c r="G7626" s="110"/>
      <c r="H7626" s="107">
        <v>11</v>
      </c>
      <c r="I7626" s="112">
        <f>H7626*0.9</f>
        <v>9.9</v>
      </c>
      <c r="J7626" s="112">
        <f>H7626*0.8</f>
        <v>8.8</v>
      </c>
    </row>
    <row r="7627" s="8" customFormat="1" spans="1:10">
      <c r="A7627" s="107" t="s">
        <v>73</v>
      </c>
      <c r="B7627" s="108" t="s">
        <v>13451</v>
      </c>
      <c r="C7627" s="109" t="s">
        <v>13452</v>
      </c>
      <c r="D7627" s="108"/>
      <c r="E7627" s="108"/>
      <c r="F7627" s="107" t="s">
        <v>13101</v>
      </c>
      <c r="G7627" s="108"/>
      <c r="H7627" s="107">
        <v>4</v>
      </c>
      <c r="I7627" s="112">
        <f>H7627*0.9</f>
        <v>3.6</v>
      </c>
      <c r="J7627" s="112">
        <f>H7627*0.8</f>
        <v>3.2</v>
      </c>
    </row>
    <row r="7628" s="8" customFormat="1" spans="1:10">
      <c r="A7628" s="107" t="s">
        <v>73</v>
      </c>
      <c r="B7628" s="108" t="s">
        <v>13453</v>
      </c>
      <c r="C7628" s="109" t="s">
        <v>13454</v>
      </c>
      <c r="D7628" s="108"/>
      <c r="E7628" s="108"/>
      <c r="F7628" s="107" t="s">
        <v>13340</v>
      </c>
      <c r="G7628" s="108"/>
      <c r="H7628" s="107">
        <v>11</v>
      </c>
      <c r="I7628" s="112">
        <f>H7628*0.9</f>
        <v>9.9</v>
      </c>
      <c r="J7628" s="112">
        <f>H7628*0.8</f>
        <v>8.8</v>
      </c>
    </row>
    <row r="7629" s="8" customFormat="1" spans="1:10">
      <c r="A7629" s="107" t="s">
        <v>73</v>
      </c>
      <c r="B7629" s="108" t="s">
        <v>13455</v>
      </c>
      <c r="C7629" s="109" t="s">
        <v>13456</v>
      </c>
      <c r="D7629" s="108"/>
      <c r="E7629" s="108"/>
      <c r="F7629" s="107" t="s">
        <v>13101</v>
      </c>
      <c r="G7629" s="108"/>
      <c r="H7629" s="107">
        <v>4</v>
      </c>
      <c r="I7629" s="112">
        <f>H7629*0.9</f>
        <v>3.6</v>
      </c>
      <c r="J7629" s="112">
        <f>H7629*0.8</f>
        <v>3.2</v>
      </c>
    </row>
    <row r="7630" s="8" customFormat="1" ht="27" spans="1:10">
      <c r="A7630" s="107" t="s">
        <v>73</v>
      </c>
      <c r="B7630" s="108">
        <v>440000004</v>
      </c>
      <c r="C7630" s="109" t="s">
        <v>13457</v>
      </c>
      <c r="D7630" s="108" t="s">
        <v>13458</v>
      </c>
      <c r="E7630" s="108"/>
      <c r="F7630" s="107" t="s">
        <v>13459</v>
      </c>
      <c r="G7630" s="110"/>
      <c r="H7630" s="117">
        <v>9</v>
      </c>
      <c r="I7630" s="118">
        <v>8.1</v>
      </c>
      <c r="J7630" s="118">
        <v>7.2</v>
      </c>
    </row>
    <row r="7631" s="8" customFormat="1" spans="1:10">
      <c r="A7631" s="107" t="s">
        <v>73</v>
      </c>
      <c r="B7631" s="108" t="s">
        <v>13460</v>
      </c>
      <c r="C7631" s="109" t="s">
        <v>13461</v>
      </c>
      <c r="D7631" s="108"/>
      <c r="E7631" s="108"/>
      <c r="F7631" s="107" t="s">
        <v>13462</v>
      </c>
      <c r="G7631" s="108"/>
      <c r="H7631" s="117">
        <v>3</v>
      </c>
      <c r="I7631" s="118">
        <v>2.7</v>
      </c>
      <c r="J7631" s="118">
        <v>2.4</v>
      </c>
    </row>
    <row r="7632" s="8" customFormat="1" spans="1:10">
      <c r="A7632" s="107" t="s">
        <v>73</v>
      </c>
      <c r="B7632" s="108">
        <v>440000005</v>
      </c>
      <c r="C7632" s="109" t="s">
        <v>13463</v>
      </c>
      <c r="D7632" s="110"/>
      <c r="E7632" s="108"/>
      <c r="F7632" s="107" t="s">
        <v>13464</v>
      </c>
      <c r="G7632" s="108"/>
      <c r="H7632" s="107">
        <v>7</v>
      </c>
      <c r="I7632" s="112">
        <f>H7632*0.9</f>
        <v>6.3</v>
      </c>
      <c r="J7632" s="112">
        <f>H7632*0.8</f>
        <v>5.6</v>
      </c>
    </row>
    <row r="7633" s="8" customFormat="1" spans="1:10">
      <c r="A7633" s="107" t="s">
        <v>73</v>
      </c>
      <c r="B7633" s="108" t="s">
        <v>13465</v>
      </c>
      <c r="C7633" s="109" t="s">
        <v>13466</v>
      </c>
      <c r="D7633" s="110"/>
      <c r="E7633" s="108"/>
      <c r="F7633" s="107" t="s">
        <v>13464</v>
      </c>
      <c r="G7633" s="108"/>
      <c r="H7633" s="117">
        <v>10</v>
      </c>
      <c r="I7633" s="118">
        <v>9</v>
      </c>
      <c r="J7633" s="118">
        <v>8</v>
      </c>
    </row>
    <row r="7634" s="8" customFormat="1" spans="1:10">
      <c r="A7634" s="107" t="s">
        <v>73</v>
      </c>
      <c r="B7634" s="108" t="s">
        <v>13467</v>
      </c>
      <c r="C7634" s="109" t="s">
        <v>13468</v>
      </c>
      <c r="D7634" s="110"/>
      <c r="E7634" s="108"/>
      <c r="F7634" s="107" t="s">
        <v>13464</v>
      </c>
      <c r="G7634" s="108"/>
      <c r="H7634" s="117">
        <v>10</v>
      </c>
      <c r="I7634" s="118">
        <v>9</v>
      </c>
      <c r="J7634" s="118">
        <v>8</v>
      </c>
    </row>
    <row r="7635" s="8" customFormat="1" spans="1:10">
      <c r="A7635" s="107" t="s">
        <v>73</v>
      </c>
      <c r="B7635" s="108" t="s">
        <v>13469</v>
      </c>
      <c r="C7635" s="60" t="s">
        <v>13470</v>
      </c>
      <c r="D7635" s="110"/>
      <c r="E7635" s="108"/>
      <c r="F7635" s="107" t="s">
        <v>13464</v>
      </c>
      <c r="G7635" s="108"/>
      <c r="H7635" s="117">
        <v>10</v>
      </c>
      <c r="I7635" s="118">
        <v>9</v>
      </c>
      <c r="J7635" s="118">
        <v>8</v>
      </c>
    </row>
    <row r="7636" s="8" customFormat="1" spans="1:10">
      <c r="A7636" s="107" t="s">
        <v>73</v>
      </c>
      <c r="B7636" s="108">
        <v>440000006</v>
      </c>
      <c r="C7636" s="109" t="s">
        <v>13471</v>
      </c>
      <c r="D7636" s="108"/>
      <c r="E7636" s="108"/>
      <c r="F7636" s="107" t="s">
        <v>25</v>
      </c>
      <c r="G7636" s="108"/>
      <c r="H7636" s="117">
        <v>20</v>
      </c>
      <c r="I7636" s="118">
        <v>18</v>
      </c>
      <c r="J7636" s="118">
        <v>16</v>
      </c>
    </row>
    <row r="7637" s="8" customFormat="1" ht="27" spans="1:10">
      <c r="A7637" s="107" t="s">
        <v>73</v>
      </c>
      <c r="B7637" s="108">
        <v>440000007</v>
      </c>
      <c r="C7637" s="109" t="s">
        <v>13472</v>
      </c>
      <c r="D7637" s="110"/>
      <c r="E7637" s="108" t="s">
        <v>13473</v>
      </c>
      <c r="F7637" s="107" t="s">
        <v>25</v>
      </c>
      <c r="G7637" s="108" t="s">
        <v>13474</v>
      </c>
      <c r="H7637" s="117">
        <v>25</v>
      </c>
      <c r="I7637" s="118">
        <v>22.5</v>
      </c>
      <c r="J7637" s="118">
        <v>20</v>
      </c>
    </row>
    <row r="7638" s="8" customFormat="1" spans="1:10">
      <c r="A7638" s="107" t="s">
        <v>73</v>
      </c>
      <c r="B7638" s="108" t="s">
        <v>13475</v>
      </c>
      <c r="C7638" s="109" t="s">
        <v>13476</v>
      </c>
      <c r="D7638" s="108"/>
      <c r="E7638" s="108"/>
      <c r="F7638" s="107" t="s">
        <v>13101</v>
      </c>
      <c r="G7638" s="108"/>
      <c r="H7638" s="117">
        <v>6</v>
      </c>
      <c r="I7638" s="118">
        <v>5.4</v>
      </c>
      <c r="J7638" s="118">
        <v>4.8</v>
      </c>
    </row>
    <row r="7639" s="8" customFormat="1" ht="27" spans="1:10">
      <c r="A7639" s="107" t="s">
        <v>73</v>
      </c>
      <c r="B7639" s="108" t="s">
        <v>13477</v>
      </c>
      <c r="C7639" s="109" t="s">
        <v>13478</v>
      </c>
      <c r="D7639" s="108"/>
      <c r="E7639" s="108" t="s">
        <v>13473</v>
      </c>
      <c r="F7639" s="107" t="s">
        <v>25</v>
      </c>
      <c r="G7639" s="108" t="s">
        <v>13474</v>
      </c>
      <c r="H7639" s="117">
        <v>30</v>
      </c>
      <c r="I7639" s="118">
        <v>27</v>
      </c>
      <c r="J7639" s="118">
        <v>24</v>
      </c>
    </row>
    <row r="7640" s="8" customFormat="1" spans="1:10">
      <c r="A7640" s="107" t="s">
        <v>73</v>
      </c>
      <c r="B7640" s="108" t="s">
        <v>13479</v>
      </c>
      <c r="C7640" s="109" t="s">
        <v>13480</v>
      </c>
      <c r="D7640" s="108"/>
      <c r="E7640" s="108"/>
      <c r="F7640" s="107" t="s">
        <v>13101</v>
      </c>
      <c r="G7640" s="108"/>
      <c r="H7640" s="107">
        <v>5</v>
      </c>
      <c r="I7640" s="112">
        <f>H7640*0.9</f>
        <v>4.5</v>
      </c>
      <c r="J7640" s="112">
        <f>H7640*0.8</f>
        <v>4</v>
      </c>
    </row>
    <row r="7641" s="8" customFormat="1" spans="1:10">
      <c r="A7641" s="107" t="s">
        <v>73</v>
      </c>
      <c r="B7641" s="108">
        <v>440000008</v>
      </c>
      <c r="C7641" s="109" t="s">
        <v>13481</v>
      </c>
      <c r="D7641" s="110"/>
      <c r="E7641" s="108"/>
      <c r="F7641" s="107" t="s">
        <v>657</v>
      </c>
      <c r="G7641" s="108"/>
      <c r="H7641" s="107">
        <v>18</v>
      </c>
      <c r="I7641" s="112">
        <f>H7641*0.9</f>
        <v>16.2</v>
      </c>
      <c r="J7641" s="112">
        <f>H7641*0.8</f>
        <v>14.4</v>
      </c>
    </row>
    <row r="7642" s="8" customFormat="1" spans="1:10">
      <c r="A7642" s="107" t="s">
        <v>73</v>
      </c>
      <c r="B7642" s="108" t="s">
        <v>13482</v>
      </c>
      <c r="C7642" s="109" t="s">
        <v>13483</v>
      </c>
      <c r="D7642" s="108"/>
      <c r="E7642" s="108"/>
      <c r="F7642" s="107" t="s">
        <v>657</v>
      </c>
      <c r="G7642" s="108"/>
      <c r="H7642" s="117">
        <v>24</v>
      </c>
      <c r="I7642" s="118">
        <v>21.6</v>
      </c>
      <c r="J7642" s="118">
        <v>19.2</v>
      </c>
    </row>
    <row r="7643" s="8" customFormat="1" spans="1:10">
      <c r="A7643" s="107"/>
      <c r="B7643" s="108">
        <v>45</v>
      </c>
      <c r="C7643" s="109" t="s">
        <v>13484</v>
      </c>
      <c r="D7643" s="108"/>
      <c r="E7643" s="108"/>
      <c r="F7643" s="107"/>
      <c r="G7643" s="108"/>
      <c r="H7643" s="107"/>
      <c r="I7643" s="112"/>
      <c r="J7643" s="112"/>
    </row>
    <row r="7644" s="8" customFormat="1" spans="1:10">
      <c r="A7644" s="107" t="s">
        <v>73</v>
      </c>
      <c r="B7644" s="108">
        <v>450000001</v>
      </c>
      <c r="C7644" s="109" t="s">
        <v>13485</v>
      </c>
      <c r="D7644" s="108"/>
      <c r="E7644" s="108"/>
      <c r="F7644" s="107" t="s">
        <v>25</v>
      </c>
      <c r="G7644" s="108"/>
      <c r="H7644" s="117">
        <v>38</v>
      </c>
      <c r="I7644" s="118">
        <v>34.2</v>
      </c>
      <c r="J7644" s="118">
        <v>30.4</v>
      </c>
    </row>
    <row r="7645" s="8" customFormat="1" spans="1:10">
      <c r="A7645" s="107" t="s">
        <v>73</v>
      </c>
      <c r="B7645" s="108">
        <v>450000002</v>
      </c>
      <c r="C7645" s="109" t="s">
        <v>13486</v>
      </c>
      <c r="D7645" s="108"/>
      <c r="E7645" s="108"/>
      <c r="F7645" s="107" t="s">
        <v>25</v>
      </c>
      <c r="G7645" s="108"/>
      <c r="H7645" s="107">
        <v>48</v>
      </c>
      <c r="I7645" s="112">
        <f t="shared" ref="I7644:I7658" si="629">H7645*0.9</f>
        <v>43.2</v>
      </c>
      <c r="J7645" s="113">
        <v>38.4</v>
      </c>
    </row>
    <row r="7646" s="8" customFormat="1" spans="1:10">
      <c r="A7646" s="107" t="s">
        <v>73</v>
      </c>
      <c r="B7646" s="108">
        <v>450000003</v>
      </c>
      <c r="C7646" s="109" t="s">
        <v>13487</v>
      </c>
      <c r="D7646" s="110"/>
      <c r="E7646" s="108"/>
      <c r="F7646" s="107" t="s">
        <v>25</v>
      </c>
      <c r="G7646" s="108"/>
      <c r="H7646" s="117">
        <v>84</v>
      </c>
      <c r="I7646" s="118">
        <v>75.6</v>
      </c>
      <c r="J7646" s="118">
        <v>67.2</v>
      </c>
    </row>
    <row r="7647" s="8" customFormat="1" spans="1:10">
      <c r="A7647" s="107" t="s">
        <v>73</v>
      </c>
      <c r="B7647" s="108" t="s">
        <v>13488</v>
      </c>
      <c r="C7647" s="109" t="s">
        <v>13489</v>
      </c>
      <c r="D7647" s="108"/>
      <c r="E7647" s="108"/>
      <c r="F7647" s="107" t="s">
        <v>25</v>
      </c>
      <c r="G7647" s="108"/>
      <c r="H7647" s="117">
        <v>76</v>
      </c>
      <c r="I7647" s="118">
        <v>68.4</v>
      </c>
      <c r="J7647" s="118">
        <v>60.8</v>
      </c>
    </row>
    <row r="7648" s="8" customFormat="1" spans="1:10">
      <c r="A7648" s="107" t="s">
        <v>73</v>
      </c>
      <c r="B7648" s="108">
        <v>450000004</v>
      </c>
      <c r="C7648" s="109" t="s">
        <v>13490</v>
      </c>
      <c r="D7648" s="108"/>
      <c r="E7648" s="108"/>
      <c r="F7648" s="107" t="s">
        <v>25</v>
      </c>
      <c r="G7648" s="108"/>
      <c r="H7648" s="107">
        <v>34</v>
      </c>
      <c r="I7648" s="112">
        <f t="shared" si="629"/>
        <v>30.6</v>
      </c>
      <c r="J7648" s="113">
        <v>27.2</v>
      </c>
    </row>
    <row r="7649" s="8" customFormat="1" spans="1:10">
      <c r="A7649" s="107" t="s">
        <v>73</v>
      </c>
      <c r="B7649" s="108">
        <v>450000005</v>
      </c>
      <c r="C7649" s="109" t="s">
        <v>13491</v>
      </c>
      <c r="D7649" s="108"/>
      <c r="E7649" s="108"/>
      <c r="F7649" s="107" t="s">
        <v>25</v>
      </c>
      <c r="G7649" s="108"/>
      <c r="H7649" s="107">
        <v>60</v>
      </c>
      <c r="I7649" s="112">
        <f t="shared" si="629"/>
        <v>54</v>
      </c>
      <c r="J7649" s="113">
        <v>48</v>
      </c>
    </row>
    <row r="7650" s="8" customFormat="1" spans="1:10">
      <c r="A7650" s="107" t="s">
        <v>73</v>
      </c>
      <c r="B7650" s="108">
        <v>450000006</v>
      </c>
      <c r="C7650" s="109" t="s">
        <v>13492</v>
      </c>
      <c r="D7650" s="110"/>
      <c r="E7650" s="108"/>
      <c r="F7650" s="107" t="s">
        <v>25</v>
      </c>
      <c r="G7650" s="108"/>
      <c r="H7650" s="107">
        <v>60</v>
      </c>
      <c r="I7650" s="112">
        <f t="shared" si="629"/>
        <v>54</v>
      </c>
      <c r="J7650" s="113">
        <v>48</v>
      </c>
    </row>
    <row r="7651" s="8" customFormat="1" spans="1:10">
      <c r="A7651" s="107" t="s">
        <v>73</v>
      </c>
      <c r="B7651" s="108" t="s">
        <v>13493</v>
      </c>
      <c r="C7651" s="109" t="s">
        <v>13494</v>
      </c>
      <c r="D7651" s="108"/>
      <c r="E7651" s="108"/>
      <c r="F7651" s="107" t="s">
        <v>25</v>
      </c>
      <c r="G7651" s="108"/>
      <c r="H7651" s="117">
        <v>93</v>
      </c>
      <c r="I7651" s="118">
        <v>83.7</v>
      </c>
      <c r="J7651" s="118">
        <v>74.4</v>
      </c>
    </row>
    <row r="7652" s="8" customFormat="1" spans="1:10">
      <c r="A7652" s="107" t="s">
        <v>73</v>
      </c>
      <c r="B7652" s="108">
        <v>450000007</v>
      </c>
      <c r="C7652" s="109" t="s">
        <v>13495</v>
      </c>
      <c r="D7652" s="108"/>
      <c r="E7652" s="108"/>
      <c r="F7652" s="107" t="s">
        <v>25</v>
      </c>
      <c r="G7652" s="108"/>
      <c r="H7652" s="107">
        <v>34</v>
      </c>
      <c r="I7652" s="112">
        <f t="shared" si="629"/>
        <v>30.6</v>
      </c>
      <c r="J7652" s="113">
        <v>27.2</v>
      </c>
    </row>
    <row r="7653" s="8" customFormat="1" spans="1:10">
      <c r="A7653" s="107" t="s">
        <v>73</v>
      </c>
      <c r="B7653" s="108">
        <v>450000008</v>
      </c>
      <c r="C7653" s="109" t="s">
        <v>13496</v>
      </c>
      <c r="D7653" s="110"/>
      <c r="E7653" s="108"/>
      <c r="F7653" s="107" t="s">
        <v>25</v>
      </c>
      <c r="G7653" s="108"/>
      <c r="H7653" s="107">
        <v>56</v>
      </c>
      <c r="I7653" s="112">
        <f t="shared" si="629"/>
        <v>50.4</v>
      </c>
      <c r="J7653" s="113">
        <v>44.8</v>
      </c>
    </row>
    <row r="7654" s="8" customFormat="1" ht="27" spans="1:10">
      <c r="A7654" s="107" t="s">
        <v>73</v>
      </c>
      <c r="B7654" s="108" t="s">
        <v>13497</v>
      </c>
      <c r="C7654" s="109" t="s">
        <v>13498</v>
      </c>
      <c r="D7654" s="109" t="s">
        <v>13499</v>
      </c>
      <c r="E7654" s="108"/>
      <c r="F7654" s="107" t="s">
        <v>25</v>
      </c>
      <c r="G7654" s="108"/>
      <c r="H7654" s="107">
        <v>56</v>
      </c>
      <c r="I7654" s="112">
        <f t="shared" si="629"/>
        <v>50.4</v>
      </c>
      <c r="J7654" s="113">
        <v>44.8</v>
      </c>
    </row>
    <row r="7655" s="8" customFormat="1" ht="27" spans="1:10">
      <c r="A7655" s="107" t="s">
        <v>73</v>
      </c>
      <c r="B7655" s="108" t="s">
        <v>13500</v>
      </c>
      <c r="C7655" s="109" t="s">
        <v>13501</v>
      </c>
      <c r="D7655" s="109" t="s">
        <v>13502</v>
      </c>
      <c r="E7655" s="108"/>
      <c r="F7655" s="107" t="s">
        <v>25</v>
      </c>
      <c r="G7655" s="108"/>
      <c r="H7655" s="117">
        <v>76</v>
      </c>
      <c r="I7655" s="118">
        <v>68.4</v>
      </c>
      <c r="J7655" s="118">
        <v>60.8</v>
      </c>
    </row>
    <row r="7656" s="8" customFormat="1" spans="1:10">
      <c r="A7656" s="107" t="s">
        <v>73</v>
      </c>
      <c r="B7656" s="108">
        <v>450000009</v>
      </c>
      <c r="C7656" s="109" t="s">
        <v>13503</v>
      </c>
      <c r="D7656" s="108"/>
      <c r="E7656" s="108"/>
      <c r="F7656" s="107" t="s">
        <v>25</v>
      </c>
      <c r="G7656" s="108" t="s">
        <v>13504</v>
      </c>
      <c r="H7656" s="107">
        <v>24</v>
      </c>
      <c r="I7656" s="112">
        <f t="shared" si="629"/>
        <v>21.6</v>
      </c>
      <c r="J7656" s="113">
        <v>19.2</v>
      </c>
    </row>
    <row r="7657" s="8" customFormat="1" spans="1:10">
      <c r="A7657" s="107" t="s">
        <v>73</v>
      </c>
      <c r="B7657" s="108" t="s">
        <v>13505</v>
      </c>
      <c r="C7657" s="109" t="s">
        <v>13506</v>
      </c>
      <c r="D7657" s="108"/>
      <c r="E7657" s="108"/>
      <c r="F7657" s="107" t="s">
        <v>13507</v>
      </c>
      <c r="G7657" s="108"/>
      <c r="H7657" s="117">
        <v>20</v>
      </c>
      <c r="I7657" s="118">
        <v>18</v>
      </c>
      <c r="J7657" s="118">
        <v>16</v>
      </c>
    </row>
    <row r="7658" s="8" customFormat="1" spans="1:10">
      <c r="A7658" s="107" t="s">
        <v>73</v>
      </c>
      <c r="B7658" s="108">
        <v>450000010</v>
      </c>
      <c r="C7658" s="109" t="s">
        <v>13508</v>
      </c>
      <c r="D7658" s="108"/>
      <c r="E7658" s="108"/>
      <c r="F7658" s="107" t="s">
        <v>25</v>
      </c>
      <c r="G7658" s="108"/>
      <c r="H7658" s="117">
        <v>43</v>
      </c>
      <c r="I7658" s="118">
        <v>38.7</v>
      </c>
      <c r="J7658" s="118">
        <v>34.4</v>
      </c>
    </row>
    <row r="7659" s="8" customFormat="1" spans="1:10">
      <c r="A7659" s="107" t="s">
        <v>73</v>
      </c>
      <c r="B7659" s="108">
        <v>450000011</v>
      </c>
      <c r="C7659" s="109" t="s">
        <v>13509</v>
      </c>
      <c r="D7659" s="108"/>
      <c r="E7659" s="108"/>
      <c r="F7659" s="107" t="s">
        <v>13351</v>
      </c>
      <c r="G7659" s="110"/>
      <c r="H7659" s="71">
        <v>40</v>
      </c>
      <c r="I7659" s="71">
        <f>0.9*H7659</f>
        <v>36</v>
      </c>
      <c r="J7659" s="71">
        <f>0.8*H7659</f>
        <v>32</v>
      </c>
    </row>
    <row r="7660" s="8" customFormat="1" ht="27" spans="1:16382">
      <c r="A7660" s="107" t="s">
        <v>73</v>
      </c>
      <c r="B7660" s="108" t="s">
        <v>13510</v>
      </c>
      <c r="C7660" s="109" t="s">
        <v>13511</v>
      </c>
      <c r="D7660" s="108"/>
      <c r="E7660" s="108"/>
      <c r="F7660" s="107" t="s">
        <v>13101</v>
      </c>
      <c r="G7660" s="110"/>
      <c r="H7660" s="90">
        <v>10</v>
      </c>
      <c r="I7660" s="71">
        <f>0.9*H7660</f>
        <v>9</v>
      </c>
      <c r="J7660" s="71">
        <f>0.8*H7660</f>
        <v>8</v>
      </c>
      <c r="K7660" s="19"/>
      <c r="L7660" s="19"/>
      <c r="M7660" s="19"/>
      <c r="N7660" s="19"/>
      <c r="O7660" s="19"/>
      <c r="P7660" s="19"/>
      <c r="Q7660" s="19"/>
      <c r="R7660" s="19"/>
      <c r="S7660" s="19"/>
      <c r="T7660" s="19"/>
      <c r="U7660" s="19"/>
      <c r="V7660" s="19"/>
      <c r="W7660" s="19"/>
      <c r="X7660" s="19"/>
      <c r="Y7660" s="19"/>
      <c r="Z7660" s="19"/>
      <c r="AA7660" s="19"/>
      <c r="AB7660" s="19"/>
      <c r="AC7660" s="19"/>
      <c r="AD7660" s="19"/>
      <c r="AE7660" s="19"/>
      <c r="AF7660" s="19"/>
      <c r="AG7660" s="19"/>
      <c r="AH7660" s="19"/>
      <c r="AI7660" s="19"/>
      <c r="AJ7660" s="19"/>
      <c r="AK7660" s="19"/>
      <c r="AL7660" s="19"/>
      <c r="AM7660" s="19"/>
      <c r="AN7660" s="19"/>
      <c r="AO7660" s="19"/>
      <c r="AP7660" s="19"/>
      <c r="AQ7660" s="19"/>
      <c r="AR7660" s="19"/>
      <c r="AS7660" s="19"/>
      <c r="AT7660" s="19"/>
      <c r="AU7660" s="19"/>
      <c r="AV7660" s="19"/>
      <c r="AW7660" s="19"/>
      <c r="AX7660" s="19"/>
      <c r="AY7660" s="19"/>
      <c r="AZ7660" s="19"/>
      <c r="BA7660" s="19"/>
      <c r="BB7660" s="19"/>
      <c r="BC7660" s="19"/>
      <c r="BD7660" s="19"/>
      <c r="BE7660" s="19"/>
      <c r="BF7660" s="19"/>
      <c r="BG7660" s="19"/>
      <c r="BH7660" s="19"/>
      <c r="BI7660" s="19"/>
      <c r="BJ7660" s="19"/>
      <c r="BK7660" s="19"/>
      <c r="BL7660" s="19"/>
      <c r="BM7660" s="19"/>
      <c r="BN7660" s="19"/>
      <c r="BO7660" s="19"/>
      <c r="BP7660" s="19"/>
      <c r="BQ7660" s="19"/>
      <c r="BR7660" s="19"/>
      <c r="BS7660" s="19"/>
      <c r="BT7660" s="19"/>
      <c r="BU7660" s="19"/>
      <c r="BV7660" s="19"/>
      <c r="BW7660" s="19"/>
      <c r="BX7660" s="19"/>
      <c r="BY7660" s="19"/>
      <c r="BZ7660" s="19"/>
      <c r="CA7660" s="19"/>
      <c r="CB7660" s="19"/>
      <c r="CC7660" s="19"/>
      <c r="CD7660" s="19"/>
      <c r="CE7660" s="19"/>
      <c r="CF7660" s="19"/>
      <c r="CG7660" s="19"/>
      <c r="CH7660" s="19"/>
      <c r="CI7660" s="19"/>
      <c r="CJ7660" s="19"/>
      <c r="CK7660" s="19"/>
      <c r="CL7660" s="19"/>
      <c r="CM7660" s="19"/>
      <c r="CN7660" s="19"/>
      <c r="CO7660" s="19"/>
      <c r="CP7660" s="19"/>
      <c r="CQ7660" s="19"/>
      <c r="CR7660" s="19"/>
      <c r="CS7660" s="19"/>
      <c r="CT7660" s="19"/>
      <c r="CU7660" s="19"/>
      <c r="CV7660" s="19"/>
      <c r="CW7660" s="19"/>
      <c r="CX7660" s="19"/>
      <c r="CY7660" s="19"/>
      <c r="CZ7660" s="19"/>
      <c r="DA7660" s="19"/>
      <c r="DB7660" s="19"/>
      <c r="DC7660" s="19"/>
      <c r="DD7660" s="19"/>
      <c r="DE7660" s="19"/>
      <c r="DF7660" s="19"/>
      <c r="DG7660" s="19"/>
      <c r="DH7660" s="19"/>
      <c r="DI7660" s="19"/>
      <c r="DJ7660" s="19"/>
      <c r="DK7660" s="19"/>
      <c r="DL7660" s="19"/>
      <c r="DM7660" s="19"/>
      <c r="DN7660" s="19"/>
      <c r="DO7660" s="19"/>
      <c r="DP7660" s="19"/>
      <c r="DQ7660" s="19"/>
      <c r="DR7660" s="19"/>
      <c r="DS7660" s="19"/>
      <c r="DT7660" s="19"/>
      <c r="DU7660" s="19"/>
      <c r="DV7660" s="19"/>
      <c r="DW7660" s="19"/>
      <c r="DX7660" s="19"/>
      <c r="DY7660" s="19"/>
      <c r="DZ7660" s="19"/>
      <c r="EA7660" s="19"/>
      <c r="EB7660" s="19"/>
      <c r="EC7660" s="19"/>
      <c r="ED7660" s="19"/>
      <c r="EE7660" s="19"/>
      <c r="EF7660" s="19"/>
      <c r="EG7660" s="19"/>
      <c r="EH7660" s="19"/>
      <c r="EI7660" s="19"/>
      <c r="EJ7660" s="19"/>
      <c r="EK7660" s="19"/>
      <c r="EL7660" s="19"/>
      <c r="EM7660" s="19"/>
      <c r="EN7660" s="19"/>
      <c r="EO7660" s="19"/>
      <c r="EP7660" s="19"/>
      <c r="EQ7660" s="19"/>
      <c r="ER7660" s="19"/>
      <c r="ES7660" s="19"/>
      <c r="ET7660" s="19"/>
      <c r="EU7660" s="19"/>
      <c r="EV7660" s="19"/>
      <c r="EW7660" s="19"/>
      <c r="EX7660" s="19"/>
      <c r="EY7660" s="19"/>
      <c r="EZ7660" s="19"/>
      <c r="FA7660" s="19"/>
      <c r="FB7660" s="19"/>
      <c r="FC7660" s="19"/>
      <c r="FD7660" s="19"/>
      <c r="FE7660" s="19"/>
      <c r="FF7660" s="19"/>
      <c r="FG7660" s="19"/>
      <c r="FH7660" s="19"/>
      <c r="FI7660" s="19"/>
      <c r="FJ7660" s="19"/>
      <c r="FK7660" s="19"/>
      <c r="FL7660" s="19"/>
      <c r="FM7660" s="19"/>
      <c r="FN7660" s="19"/>
      <c r="FO7660" s="19"/>
      <c r="FP7660" s="19"/>
      <c r="FQ7660" s="19"/>
      <c r="FR7660" s="19"/>
      <c r="FS7660" s="19"/>
      <c r="FT7660" s="19"/>
      <c r="FU7660" s="19"/>
      <c r="FV7660" s="19"/>
      <c r="FW7660" s="19"/>
      <c r="FX7660" s="19"/>
      <c r="FY7660" s="19"/>
      <c r="FZ7660" s="19"/>
      <c r="GA7660" s="19"/>
      <c r="GB7660" s="19"/>
      <c r="GC7660" s="19"/>
      <c r="GD7660" s="19"/>
      <c r="GE7660" s="19"/>
      <c r="GF7660" s="19"/>
      <c r="GG7660" s="19"/>
      <c r="GH7660" s="19"/>
      <c r="GI7660" s="19"/>
      <c r="GJ7660" s="19"/>
      <c r="GK7660" s="19"/>
      <c r="GL7660" s="19"/>
      <c r="GM7660" s="19"/>
      <c r="GN7660" s="19"/>
      <c r="GO7660" s="19"/>
      <c r="GP7660" s="19"/>
      <c r="GQ7660" s="19"/>
      <c r="GR7660" s="19"/>
      <c r="GS7660" s="19"/>
      <c r="GT7660" s="19"/>
      <c r="GU7660" s="19"/>
      <c r="GV7660" s="19"/>
      <c r="GW7660" s="19"/>
      <c r="GX7660" s="19"/>
      <c r="GY7660" s="19"/>
      <c r="GZ7660" s="19"/>
      <c r="HA7660" s="19"/>
      <c r="HB7660" s="19"/>
      <c r="HC7660" s="19"/>
      <c r="HD7660" s="19"/>
      <c r="HE7660" s="19"/>
      <c r="HF7660" s="19"/>
      <c r="HG7660" s="19"/>
      <c r="HH7660" s="19"/>
      <c r="HI7660" s="19"/>
      <c r="HJ7660" s="19"/>
      <c r="HK7660" s="19"/>
      <c r="HL7660" s="19"/>
      <c r="HM7660" s="19"/>
      <c r="HN7660" s="19"/>
      <c r="HO7660" s="19"/>
      <c r="HP7660" s="19"/>
      <c r="HQ7660" s="19"/>
      <c r="HR7660" s="19"/>
      <c r="HS7660" s="19"/>
      <c r="HT7660" s="19"/>
      <c r="HU7660" s="19"/>
      <c r="HV7660" s="19"/>
      <c r="HW7660" s="19"/>
      <c r="HX7660" s="19"/>
      <c r="HY7660" s="19"/>
      <c r="HZ7660" s="19"/>
      <c r="IA7660" s="19"/>
      <c r="IB7660" s="19"/>
      <c r="IC7660" s="19"/>
      <c r="ID7660" s="19"/>
      <c r="IE7660" s="19"/>
      <c r="IF7660" s="19"/>
      <c r="IG7660" s="19"/>
      <c r="IH7660" s="19"/>
      <c r="II7660" s="19"/>
      <c r="IJ7660" s="19"/>
      <c r="IK7660" s="19"/>
      <c r="IL7660" s="19"/>
      <c r="IM7660" s="19"/>
      <c r="IN7660" s="19"/>
      <c r="IO7660" s="19"/>
      <c r="IP7660" s="19"/>
      <c r="IQ7660" s="19"/>
      <c r="IR7660" s="19"/>
      <c r="IS7660" s="19"/>
      <c r="IT7660" s="19"/>
      <c r="IU7660" s="19"/>
      <c r="IV7660" s="19"/>
      <c r="IW7660" s="19"/>
      <c r="IX7660" s="19"/>
      <c r="IY7660" s="19"/>
      <c r="IZ7660" s="19"/>
      <c r="JA7660" s="19"/>
      <c r="JB7660" s="19"/>
      <c r="JC7660" s="19"/>
      <c r="JD7660" s="19"/>
      <c r="JE7660" s="19"/>
      <c r="JF7660" s="19"/>
      <c r="JG7660" s="19"/>
      <c r="JH7660" s="19"/>
      <c r="JI7660" s="19"/>
      <c r="JJ7660" s="19"/>
      <c r="JK7660" s="19"/>
      <c r="JL7660" s="19"/>
      <c r="JM7660" s="19"/>
      <c r="JN7660" s="19"/>
      <c r="JO7660" s="19"/>
      <c r="JP7660" s="19"/>
      <c r="JQ7660" s="19"/>
      <c r="JR7660" s="19"/>
      <c r="JS7660" s="19"/>
      <c r="JT7660" s="19"/>
      <c r="JU7660" s="19"/>
      <c r="JV7660" s="19"/>
      <c r="JW7660" s="19"/>
      <c r="JX7660" s="19"/>
      <c r="JY7660" s="19"/>
      <c r="JZ7660" s="19"/>
      <c r="KA7660" s="19"/>
      <c r="KB7660" s="19"/>
      <c r="KC7660" s="19"/>
      <c r="KD7660" s="19"/>
      <c r="KE7660" s="19"/>
      <c r="KF7660" s="19"/>
      <c r="KG7660" s="19"/>
      <c r="KH7660" s="19"/>
      <c r="KI7660" s="19"/>
      <c r="KJ7660" s="19"/>
      <c r="KK7660" s="19"/>
      <c r="KL7660" s="19"/>
      <c r="KM7660" s="19"/>
      <c r="KN7660" s="19"/>
      <c r="KO7660" s="19"/>
      <c r="KP7660" s="19"/>
      <c r="KQ7660" s="19"/>
      <c r="KR7660" s="19"/>
      <c r="KS7660" s="19"/>
      <c r="KT7660" s="19"/>
      <c r="KU7660" s="19"/>
      <c r="KV7660" s="19"/>
      <c r="KW7660" s="19"/>
      <c r="KX7660" s="19"/>
      <c r="KY7660" s="19"/>
      <c r="KZ7660" s="19"/>
      <c r="LA7660" s="19"/>
      <c r="LB7660" s="19"/>
      <c r="LC7660" s="19"/>
      <c r="LD7660" s="19"/>
      <c r="LE7660" s="19"/>
      <c r="LF7660" s="19"/>
      <c r="LG7660" s="19"/>
      <c r="LH7660" s="19"/>
      <c r="LI7660" s="19"/>
      <c r="LJ7660" s="19"/>
      <c r="LK7660" s="19"/>
      <c r="LL7660" s="19"/>
      <c r="LM7660" s="19"/>
      <c r="LN7660" s="19"/>
      <c r="LO7660" s="19"/>
      <c r="LP7660" s="19"/>
      <c r="LQ7660" s="19"/>
      <c r="LR7660" s="19"/>
      <c r="LS7660" s="19"/>
      <c r="LT7660" s="19"/>
      <c r="LU7660" s="19"/>
      <c r="LV7660" s="19"/>
      <c r="LW7660" s="19"/>
      <c r="LX7660" s="19"/>
      <c r="LY7660" s="19"/>
      <c r="LZ7660" s="19"/>
      <c r="MA7660" s="19"/>
      <c r="MB7660" s="19"/>
      <c r="MC7660" s="19"/>
      <c r="MD7660" s="19"/>
      <c r="ME7660" s="19"/>
      <c r="MF7660" s="19"/>
      <c r="MG7660" s="19"/>
      <c r="MH7660" s="19"/>
      <c r="MI7660" s="19"/>
      <c r="MJ7660" s="19"/>
      <c r="MK7660" s="19"/>
      <c r="ML7660" s="19"/>
      <c r="MM7660" s="19"/>
      <c r="MN7660" s="19"/>
      <c r="MO7660" s="19"/>
      <c r="MP7660" s="19"/>
      <c r="MQ7660" s="19"/>
      <c r="MR7660" s="19"/>
      <c r="MS7660" s="19"/>
      <c r="MT7660" s="19"/>
      <c r="MU7660" s="19"/>
      <c r="MV7660" s="19"/>
      <c r="MW7660" s="19"/>
      <c r="MX7660" s="19"/>
      <c r="MY7660" s="19"/>
      <c r="MZ7660" s="19"/>
      <c r="NA7660" s="19"/>
      <c r="NB7660" s="19"/>
      <c r="NC7660" s="19"/>
      <c r="ND7660" s="19"/>
      <c r="NE7660" s="19"/>
      <c r="NF7660" s="19"/>
      <c r="NG7660" s="19"/>
      <c r="NH7660" s="19"/>
      <c r="NI7660" s="19"/>
      <c r="NJ7660" s="19"/>
      <c r="NK7660" s="19"/>
      <c r="NL7660" s="19"/>
      <c r="NM7660" s="19"/>
      <c r="NN7660" s="19"/>
      <c r="NO7660" s="19"/>
      <c r="NP7660" s="19"/>
      <c r="NQ7660" s="19"/>
      <c r="NR7660" s="19"/>
      <c r="NS7660" s="19"/>
      <c r="NT7660" s="19"/>
      <c r="NU7660" s="19"/>
      <c r="NV7660" s="19"/>
      <c r="NW7660" s="19"/>
      <c r="NX7660" s="19"/>
      <c r="NY7660" s="19"/>
      <c r="NZ7660" s="19"/>
      <c r="OA7660" s="19"/>
      <c r="OB7660" s="19"/>
      <c r="OC7660" s="19"/>
      <c r="OD7660" s="19"/>
      <c r="OE7660" s="19"/>
      <c r="OF7660" s="19"/>
      <c r="OG7660" s="19"/>
      <c r="OH7660" s="19"/>
      <c r="OI7660" s="19"/>
      <c r="OJ7660" s="19"/>
      <c r="OK7660" s="19"/>
      <c r="OL7660" s="19"/>
      <c r="OM7660" s="19"/>
      <c r="ON7660" s="19"/>
      <c r="OO7660" s="19"/>
      <c r="OP7660" s="19"/>
      <c r="OQ7660" s="19"/>
      <c r="OR7660" s="19"/>
      <c r="OS7660" s="19"/>
      <c r="OT7660" s="19"/>
      <c r="OU7660" s="19"/>
      <c r="OV7660" s="19"/>
      <c r="OW7660" s="19"/>
      <c r="OX7660" s="19"/>
      <c r="OY7660" s="19"/>
      <c r="OZ7660" s="19"/>
      <c r="PA7660" s="19"/>
      <c r="PB7660" s="19"/>
      <c r="PC7660" s="19"/>
      <c r="PD7660" s="19"/>
      <c r="PE7660" s="19"/>
      <c r="PF7660" s="19"/>
      <c r="PG7660" s="19"/>
      <c r="PH7660" s="19"/>
      <c r="PI7660" s="19"/>
      <c r="PJ7660" s="19"/>
      <c r="PK7660" s="19"/>
      <c r="PL7660" s="19"/>
      <c r="PM7660" s="19"/>
      <c r="PN7660" s="19"/>
      <c r="PO7660" s="19"/>
      <c r="PP7660" s="19"/>
      <c r="PQ7660" s="19"/>
      <c r="PR7660" s="19"/>
      <c r="PS7660" s="19"/>
      <c r="PT7660" s="19"/>
      <c r="PU7660" s="19"/>
      <c r="PV7660" s="19"/>
      <c r="PW7660" s="19"/>
      <c r="PX7660" s="19"/>
      <c r="PY7660" s="19"/>
      <c r="PZ7660" s="19"/>
      <c r="QA7660" s="19"/>
      <c r="QB7660" s="19"/>
      <c r="QC7660" s="19"/>
      <c r="QD7660" s="19"/>
      <c r="QE7660" s="19"/>
      <c r="QF7660" s="19"/>
      <c r="QG7660" s="19"/>
      <c r="QH7660" s="19"/>
      <c r="QI7660" s="19"/>
      <c r="QJ7660" s="19"/>
      <c r="QK7660" s="19"/>
      <c r="QL7660" s="19"/>
      <c r="QM7660" s="19"/>
      <c r="QN7660" s="19"/>
      <c r="QO7660" s="19"/>
      <c r="QP7660" s="19"/>
      <c r="QQ7660" s="19"/>
      <c r="QR7660" s="19"/>
      <c r="QS7660" s="19"/>
      <c r="QT7660" s="19"/>
      <c r="QU7660" s="19"/>
      <c r="QV7660" s="19"/>
      <c r="QW7660" s="19"/>
      <c r="QX7660" s="19"/>
      <c r="QY7660" s="19"/>
      <c r="QZ7660" s="19"/>
      <c r="RA7660" s="19"/>
      <c r="RB7660" s="19"/>
      <c r="RC7660" s="19"/>
      <c r="RD7660" s="19"/>
      <c r="RE7660" s="19"/>
      <c r="RF7660" s="19"/>
      <c r="RG7660" s="19"/>
      <c r="RH7660" s="19"/>
      <c r="RI7660" s="19"/>
      <c r="RJ7660" s="19"/>
      <c r="RK7660" s="19"/>
      <c r="RL7660" s="19"/>
      <c r="RM7660" s="19"/>
      <c r="RN7660" s="19"/>
      <c r="RO7660" s="19"/>
      <c r="RP7660" s="19"/>
      <c r="RQ7660" s="19"/>
      <c r="RR7660" s="19"/>
      <c r="RS7660" s="19"/>
      <c r="RT7660" s="19"/>
      <c r="RU7660" s="19"/>
      <c r="RV7660" s="19"/>
      <c r="RW7660" s="19"/>
      <c r="RX7660" s="19"/>
      <c r="RY7660" s="19"/>
      <c r="RZ7660" s="19"/>
      <c r="SA7660" s="19"/>
      <c r="SB7660" s="19"/>
      <c r="SC7660" s="19"/>
      <c r="SD7660" s="19"/>
      <c r="SE7660" s="19"/>
      <c r="SF7660" s="19"/>
      <c r="SG7660" s="19"/>
      <c r="SH7660" s="19"/>
      <c r="SI7660" s="19"/>
      <c r="SJ7660" s="19"/>
      <c r="SK7660" s="19"/>
      <c r="SL7660" s="19"/>
      <c r="SM7660" s="19"/>
      <c r="SN7660" s="19"/>
      <c r="SO7660" s="19"/>
      <c r="SP7660" s="19"/>
      <c r="SQ7660" s="19"/>
      <c r="SR7660" s="19"/>
      <c r="SS7660" s="19"/>
      <c r="ST7660" s="19"/>
      <c r="SU7660" s="19"/>
      <c r="SV7660" s="19"/>
      <c r="SW7660" s="19"/>
      <c r="SX7660" s="19"/>
      <c r="SY7660" s="19"/>
      <c r="SZ7660" s="19"/>
      <c r="TA7660" s="19"/>
      <c r="TB7660" s="19"/>
      <c r="TC7660" s="19"/>
      <c r="TD7660" s="19"/>
      <c r="TE7660" s="19"/>
      <c r="TF7660" s="19"/>
      <c r="TG7660" s="19"/>
      <c r="TH7660" s="19"/>
      <c r="TI7660" s="19"/>
      <c r="TJ7660" s="19"/>
      <c r="TK7660" s="19"/>
      <c r="TL7660" s="19"/>
      <c r="TM7660" s="19"/>
      <c r="TN7660" s="19"/>
      <c r="TO7660" s="19"/>
      <c r="TP7660" s="19"/>
      <c r="TQ7660" s="19"/>
      <c r="TR7660" s="19"/>
      <c r="TS7660" s="19"/>
      <c r="TT7660" s="19"/>
      <c r="TU7660" s="19"/>
      <c r="TV7660" s="19"/>
      <c r="TW7660" s="19"/>
      <c r="TX7660" s="19"/>
      <c r="TY7660" s="19"/>
      <c r="TZ7660" s="19"/>
      <c r="UA7660" s="19"/>
      <c r="UB7660" s="19"/>
      <c r="UC7660" s="19"/>
      <c r="UD7660" s="19"/>
      <c r="UE7660" s="19"/>
      <c r="UF7660" s="19"/>
      <c r="UG7660" s="19"/>
      <c r="UH7660" s="19"/>
      <c r="UI7660" s="19"/>
      <c r="UJ7660" s="19"/>
      <c r="UK7660" s="19"/>
      <c r="UL7660" s="19"/>
      <c r="UM7660" s="19"/>
      <c r="UN7660" s="19"/>
      <c r="UO7660" s="19"/>
      <c r="UP7660" s="19"/>
      <c r="UQ7660" s="19"/>
      <c r="UR7660" s="19"/>
      <c r="US7660" s="19"/>
      <c r="UT7660" s="19"/>
      <c r="UU7660" s="19"/>
      <c r="UV7660" s="19"/>
      <c r="UW7660" s="19"/>
      <c r="UX7660" s="19"/>
      <c r="UY7660" s="19"/>
      <c r="UZ7660" s="19"/>
      <c r="VA7660" s="19"/>
      <c r="VB7660" s="19"/>
      <c r="VC7660" s="19"/>
      <c r="VD7660" s="19"/>
      <c r="VE7660" s="19"/>
      <c r="VF7660" s="19"/>
      <c r="VG7660" s="19"/>
      <c r="VH7660" s="19"/>
      <c r="VI7660" s="19"/>
      <c r="VJ7660" s="19"/>
      <c r="VK7660" s="19"/>
      <c r="VL7660" s="19"/>
      <c r="VM7660" s="19"/>
      <c r="VN7660" s="19"/>
      <c r="VO7660" s="19"/>
      <c r="VP7660" s="19"/>
      <c r="VQ7660" s="19"/>
      <c r="VR7660" s="19"/>
      <c r="VS7660" s="19"/>
      <c r="VT7660" s="19"/>
      <c r="VU7660" s="19"/>
      <c r="VV7660" s="19"/>
      <c r="VW7660" s="19"/>
      <c r="VX7660" s="19"/>
      <c r="VY7660" s="19"/>
      <c r="VZ7660" s="19"/>
      <c r="WA7660" s="19"/>
      <c r="WB7660" s="19"/>
      <c r="WC7660" s="19"/>
      <c r="WD7660" s="19"/>
      <c r="WE7660" s="19"/>
      <c r="WF7660" s="19"/>
      <c r="WG7660" s="19"/>
      <c r="WH7660" s="19"/>
      <c r="WI7660" s="19"/>
      <c r="WJ7660" s="19"/>
      <c r="WK7660" s="19"/>
      <c r="WL7660" s="19"/>
      <c r="WM7660" s="19"/>
      <c r="WN7660" s="19"/>
      <c r="WO7660" s="19"/>
      <c r="WP7660" s="19"/>
      <c r="WQ7660" s="19"/>
      <c r="WR7660" s="19"/>
      <c r="WS7660" s="19"/>
      <c r="WT7660" s="19"/>
      <c r="WU7660" s="19"/>
      <c r="WV7660" s="19"/>
      <c r="WW7660" s="19"/>
      <c r="WX7660" s="19"/>
      <c r="WY7660" s="19"/>
      <c r="WZ7660" s="19"/>
      <c r="XA7660" s="19"/>
      <c r="XB7660" s="19"/>
      <c r="XC7660" s="19"/>
      <c r="XD7660" s="19"/>
      <c r="XE7660" s="19"/>
      <c r="XF7660" s="19"/>
      <c r="XG7660" s="19"/>
      <c r="XH7660" s="19"/>
      <c r="XI7660" s="19"/>
      <c r="XJ7660" s="19"/>
      <c r="XK7660" s="19"/>
      <c r="XL7660" s="19"/>
      <c r="XM7660" s="19"/>
      <c r="XN7660" s="19"/>
      <c r="XO7660" s="19"/>
      <c r="XP7660" s="19"/>
      <c r="XQ7660" s="19"/>
      <c r="XR7660" s="19"/>
      <c r="XS7660" s="19"/>
      <c r="XT7660" s="19"/>
      <c r="XU7660" s="19"/>
      <c r="XV7660" s="19"/>
      <c r="XW7660" s="19"/>
      <c r="XX7660" s="19"/>
      <c r="XY7660" s="19"/>
      <c r="XZ7660" s="19"/>
      <c r="YA7660" s="19"/>
      <c r="YB7660" s="19"/>
      <c r="YC7660" s="19"/>
      <c r="YD7660" s="19"/>
      <c r="YE7660" s="19"/>
      <c r="YF7660" s="19"/>
      <c r="YG7660" s="19"/>
      <c r="YH7660" s="19"/>
      <c r="YI7660" s="19"/>
      <c r="YJ7660" s="19"/>
      <c r="YK7660" s="19"/>
      <c r="YL7660" s="19"/>
      <c r="YM7660" s="19"/>
      <c r="YN7660" s="19"/>
      <c r="YO7660" s="19"/>
      <c r="YP7660" s="19"/>
      <c r="YQ7660" s="19"/>
      <c r="YR7660" s="19"/>
      <c r="YS7660" s="19"/>
      <c r="YT7660" s="19"/>
      <c r="YU7660" s="19"/>
      <c r="YV7660" s="19"/>
      <c r="YW7660" s="19"/>
      <c r="YX7660" s="19"/>
      <c r="YY7660" s="19"/>
      <c r="YZ7660" s="19"/>
      <c r="ZA7660" s="19"/>
      <c r="ZB7660" s="19"/>
      <c r="ZC7660" s="19"/>
      <c r="ZD7660" s="19"/>
      <c r="ZE7660" s="19"/>
      <c r="ZF7660" s="19"/>
      <c r="ZG7660" s="19"/>
      <c r="ZH7660" s="19"/>
      <c r="ZI7660" s="19"/>
      <c r="ZJ7660" s="19"/>
      <c r="ZK7660" s="19"/>
      <c r="ZL7660" s="19"/>
      <c r="ZM7660" s="19"/>
      <c r="ZN7660" s="19"/>
      <c r="ZO7660" s="19"/>
      <c r="ZP7660" s="19"/>
      <c r="ZQ7660" s="19"/>
      <c r="ZR7660" s="19"/>
      <c r="ZS7660" s="19"/>
      <c r="ZT7660" s="19"/>
      <c r="ZU7660" s="19"/>
      <c r="ZV7660" s="19"/>
      <c r="ZW7660" s="19"/>
      <c r="ZX7660" s="19"/>
      <c r="ZY7660" s="19"/>
      <c r="ZZ7660" s="19"/>
      <c r="AAA7660" s="19"/>
      <c r="AAB7660" s="19"/>
      <c r="AAC7660" s="19"/>
      <c r="AAD7660" s="19"/>
      <c r="AAE7660" s="19"/>
      <c r="AAF7660" s="19"/>
      <c r="AAG7660" s="19"/>
      <c r="AAH7660" s="19"/>
      <c r="AAI7660" s="19"/>
      <c r="AAJ7660" s="19"/>
      <c r="AAK7660" s="19"/>
      <c r="AAL7660" s="19"/>
      <c r="AAM7660" s="19"/>
      <c r="AAN7660" s="19"/>
      <c r="AAO7660" s="19"/>
      <c r="AAP7660" s="19"/>
      <c r="AAQ7660" s="19"/>
      <c r="AAR7660" s="19"/>
      <c r="AAS7660" s="19"/>
      <c r="AAT7660" s="19"/>
      <c r="AAU7660" s="19"/>
      <c r="AAV7660" s="19"/>
      <c r="AAW7660" s="19"/>
      <c r="AAX7660" s="19"/>
      <c r="AAY7660" s="19"/>
      <c r="AAZ7660" s="19"/>
      <c r="ABA7660" s="19"/>
      <c r="ABB7660" s="19"/>
      <c r="ABC7660" s="19"/>
      <c r="ABD7660" s="19"/>
      <c r="ABE7660" s="19"/>
      <c r="ABF7660" s="19"/>
      <c r="ABG7660" s="19"/>
      <c r="ABH7660" s="19"/>
      <c r="ABI7660" s="19"/>
      <c r="ABJ7660" s="19"/>
      <c r="ABK7660" s="19"/>
      <c r="ABL7660" s="19"/>
      <c r="ABM7660" s="19"/>
      <c r="ABN7660" s="19"/>
      <c r="ABO7660" s="19"/>
      <c r="ABP7660" s="19"/>
      <c r="ABQ7660" s="19"/>
      <c r="ABR7660" s="19"/>
      <c r="ABS7660" s="19"/>
      <c r="ABT7660" s="19"/>
      <c r="ABU7660" s="19"/>
      <c r="ABV7660" s="19"/>
      <c r="ABW7660" s="19"/>
      <c r="ABX7660" s="19"/>
      <c r="ABY7660" s="19"/>
      <c r="ABZ7660" s="19"/>
      <c r="ACA7660" s="19"/>
      <c r="ACB7660" s="19"/>
      <c r="ACC7660" s="19"/>
      <c r="ACD7660" s="19"/>
      <c r="ACE7660" s="19"/>
      <c r="ACF7660" s="19"/>
      <c r="ACG7660" s="19"/>
      <c r="ACH7660" s="19"/>
      <c r="ACI7660" s="19"/>
      <c r="ACJ7660" s="19"/>
      <c r="ACK7660" s="19"/>
      <c r="ACL7660" s="19"/>
      <c r="ACM7660" s="19"/>
      <c r="ACN7660" s="19"/>
      <c r="ACO7660" s="19"/>
      <c r="ACP7660" s="19"/>
      <c r="ACQ7660" s="19"/>
      <c r="ACR7660" s="19"/>
      <c r="ACS7660" s="19"/>
      <c r="ACT7660" s="19"/>
      <c r="ACU7660" s="19"/>
      <c r="ACV7660" s="19"/>
      <c r="ACW7660" s="19"/>
      <c r="ACX7660" s="19"/>
      <c r="ACY7660" s="19"/>
      <c r="ACZ7660" s="19"/>
      <c r="ADA7660" s="19"/>
      <c r="ADB7660" s="19"/>
      <c r="ADC7660" s="19"/>
      <c r="ADD7660" s="19"/>
      <c r="ADE7660" s="19"/>
      <c r="ADF7660" s="19"/>
      <c r="ADG7660" s="19"/>
      <c r="ADH7660" s="19"/>
      <c r="ADI7660" s="19"/>
      <c r="ADJ7660" s="19"/>
      <c r="ADK7660" s="19"/>
      <c r="ADL7660" s="19"/>
      <c r="ADM7660" s="19"/>
      <c r="ADN7660" s="19"/>
      <c r="ADO7660" s="19"/>
      <c r="ADP7660" s="19"/>
      <c r="ADQ7660" s="19"/>
      <c r="ADR7660" s="19"/>
      <c r="ADS7660" s="19"/>
      <c r="ADT7660" s="19"/>
      <c r="ADU7660" s="19"/>
      <c r="ADV7660" s="19"/>
      <c r="ADW7660" s="19"/>
      <c r="ADX7660" s="19"/>
      <c r="ADY7660" s="19"/>
      <c r="ADZ7660" s="19"/>
      <c r="AEA7660" s="19"/>
      <c r="AEB7660" s="19"/>
      <c r="AEC7660" s="19"/>
      <c r="AED7660" s="19"/>
      <c r="AEE7660" s="19"/>
      <c r="AEF7660" s="19"/>
      <c r="AEG7660" s="19"/>
      <c r="AEH7660" s="19"/>
      <c r="AEI7660" s="19"/>
      <c r="AEJ7660" s="19"/>
      <c r="AEK7660" s="19"/>
      <c r="AEL7660" s="19"/>
      <c r="AEM7660" s="19"/>
      <c r="AEN7660" s="19"/>
      <c r="AEO7660" s="19"/>
      <c r="AEP7660" s="19"/>
      <c r="AEQ7660" s="19"/>
      <c r="AER7660" s="19"/>
      <c r="AES7660" s="19"/>
      <c r="AET7660" s="19"/>
      <c r="AEU7660" s="19"/>
      <c r="AEV7660" s="19"/>
      <c r="AEW7660" s="19"/>
      <c r="AEX7660" s="19"/>
      <c r="AEY7660" s="19"/>
      <c r="AEZ7660" s="19"/>
      <c r="AFA7660" s="19"/>
      <c r="AFB7660" s="19"/>
      <c r="AFC7660" s="19"/>
      <c r="AFD7660" s="19"/>
      <c r="AFE7660" s="19"/>
      <c r="AFF7660" s="19"/>
      <c r="AFG7660" s="19"/>
      <c r="AFH7660" s="19"/>
      <c r="AFI7660" s="19"/>
      <c r="AFJ7660" s="19"/>
      <c r="AFK7660" s="19"/>
      <c r="AFL7660" s="19"/>
      <c r="AFM7660" s="19"/>
      <c r="AFN7660" s="19"/>
      <c r="AFO7660" s="19"/>
      <c r="AFP7660" s="19"/>
      <c r="AFQ7660" s="19"/>
      <c r="AFR7660" s="19"/>
      <c r="AFS7660" s="19"/>
      <c r="AFT7660" s="19"/>
      <c r="AFU7660" s="19"/>
      <c r="AFV7660" s="19"/>
      <c r="AFW7660" s="19"/>
      <c r="AFX7660" s="19"/>
      <c r="AFY7660" s="19"/>
      <c r="AFZ7660" s="19"/>
      <c r="AGA7660" s="19"/>
      <c r="AGB7660" s="19"/>
      <c r="AGC7660" s="19"/>
      <c r="AGD7660" s="19"/>
      <c r="AGE7660" s="19"/>
      <c r="AGF7660" s="19"/>
      <c r="AGG7660" s="19"/>
      <c r="AGH7660" s="19"/>
      <c r="AGI7660" s="19"/>
      <c r="AGJ7660" s="19"/>
      <c r="AGK7660" s="19"/>
      <c r="AGL7660" s="19"/>
      <c r="AGM7660" s="19"/>
      <c r="AGN7660" s="19"/>
      <c r="AGO7660" s="19"/>
      <c r="AGP7660" s="19"/>
      <c r="AGQ7660" s="19"/>
      <c r="AGR7660" s="19"/>
      <c r="AGS7660" s="19"/>
      <c r="AGT7660" s="19"/>
      <c r="AGU7660" s="19"/>
      <c r="AGV7660" s="19"/>
      <c r="AGW7660" s="19"/>
      <c r="AGX7660" s="19"/>
      <c r="AGY7660" s="19"/>
      <c r="AGZ7660" s="19"/>
      <c r="AHA7660" s="19"/>
      <c r="AHB7660" s="19"/>
      <c r="AHC7660" s="19"/>
      <c r="AHD7660" s="19"/>
      <c r="AHE7660" s="19"/>
      <c r="AHF7660" s="19"/>
      <c r="AHG7660" s="19"/>
      <c r="AHH7660" s="19"/>
      <c r="AHI7660" s="19"/>
      <c r="AHJ7660" s="19"/>
      <c r="AHK7660" s="19"/>
      <c r="AHL7660" s="19"/>
      <c r="AHM7660" s="19"/>
      <c r="AHN7660" s="19"/>
      <c r="AHO7660" s="19"/>
      <c r="AHP7660" s="19"/>
      <c r="AHQ7660" s="19"/>
      <c r="AHR7660" s="19"/>
      <c r="AHS7660" s="19"/>
      <c r="AHT7660" s="19"/>
      <c r="AHU7660" s="19"/>
      <c r="AHV7660" s="19"/>
      <c r="AHW7660" s="19"/>
      <c r="AHX7660" s="19"/>
      <c r="AHY7660" s="19"/>
      <c r="AHZ7660" s="19"/>
      <c r="AIA7660" s="19"/>
      <c r="AIB7660" s="19"/>
      <c r="AIC7660" s="19"/>
      <c r="AID7660" s="19"/>
      <c r="AIE7660" s="19"/>
      <c r="AIF7660" s="19"/>
      <c r="AIG7660" s="19"/>
      <c r="AIH7660" s="19"/>
      <c r="AII7660" s="19"/>
      <c r="AIJ7660" s="19"/>
      <c r="AIK7660" s="19"/>
      <c r="AIL7660" s="19"/>
      <c r="AIM7660" s="19"/>
      <c r="AIN7660" s="19"/>
      <c r="AIO7660" s="19"/>
      <c r="AIP7660" s="19"/>
      <c r="AIQ7660" s="19"/>
      <c r="AIR7660" s="19"/>
      <c r="AIS7660" s="19"/>
      <c r="AIT7660" s="19"/>
      <c r="AIU7660" s="19"/>
      <c r="AIV7660" s="19"/>
      <c r="AIW7660" s="19"/>
      <c r="AIX7660" s="19"/>
      <c r="AIY7660" s="19"/>
      <c r="AIZ7660" s="19"/>
      <c r="AJA7660" s="19"/>
      <c r="AJB7660" s="19"/>
      <c r="AJC7660" s="19"/>
      <c r="AJD7660" s="19"/>
      <c r="AJE7660" s="19"/>
      <c r="AJF7660" s="19"/>
      <c r="AJG7660" s="19"/>
      <c r="AJH7660" s="19"/>
      <c r="AJI7660" s="19"/>
      <c r="AJJ7660" s="19"/>
      <c r="AJK7660" s="19"/>
      <c r="AJL7660" s="19"/>
      <c r="AJM7660" s="19"/>
      <c r="AJN7660" s="19"/>
      <c r="AJO7660" s="19"/>
      <c r="AJP7660" s="19"/>
      <c r="AJQ7660" s="19"/>
      <c r="AJR7660" s="19"/>
      <c r="AJS7660" s="19"/>
      <c r="AJT7660" s="19"/>
      <c r="AJU7660" s="19"/>
      <c r="AJV7660" s="19"/>
      <c r="AJW7660" s="19"/>
      <c r="AJX7660" s="19"/>
      <c r="AJY7660" s="19"/>
      <c r="AJZ7660" s="19"/>
      <c r="AKA7660" s="19"/>
      <c r="AKB7660" s="19"/>
      <c r="AKC7660" s="19"/>
      <c r="AKD7660" s="19"/>
      <c r="AKE7660" s="19"/>
      <c r="AKF7660" s="19"/>
      <c r="AKG7660" s="19"/>
      <c r="AKH7660" s="19"/>
      <c r="AKI7660" s="19"/>
      <c r="AKJ7660" s="19"/>
      <c r="AKK7660" s="19"/>
      <c r="AKL7660" s="19"/>
      <c r="AKM7660" s="19"/>
      <c r="AKN7660" s="19"/>
      <c r="AKO7660" s="19"/>
      <c r="AKP7660" s="19"/>
      <c r="AKQ7660" s="19"/>
      <c r="AKR7660" s="19"/>
      <c r="AKS7660" s="19"/>
      <c r="AKT7660" s="19"/>
      <c r="AKU7660" s="19"/>
      <c r="AKV7660" s="19"/>
      <c r="AKW7660" s="19"/>
      <c r="AKX7660" s="19"/>
      <c r="AKY7660" s="19"/>
      <c r="AKZ7660" s="19"/>
      <c r="ALA7660" s="19"/>
      <c r="ALB7660" s="19"/>
      <c r="ALC7660" s="19"/>
      <c r="ALD7660" s="19"/>
      <c r="ALE7660" s="19"/>
      <c r="ALF7660" s="19"/>
      <c r="ALG7660" s="19"/>
      <c r="ALH7660" s="19"/>
      <c r="ALI7660" s="19"/>
      <c r="ALJ7660" s="19"/>
      <c r="ALK7660" s="19"/>
      <c r="ALL7660" s="19"/>
      <c r="ALM7660" s="19"/>
      <c r="ALN7660" s="19"/>
      <c r="ALO7660" s="19"/>
      <c r="ALP7660" s="19"/>
      <c r="ALQ7660" s="19"/>
      <c r="ALR7660" s="19"/>
      <c r="ALS7660" s="19"/>
      <c r="ALT7660" s="19"/>
      <c r="ALU7660" s="19"/>
      <c r="ALV7660" s="19"/>
      <c r="ALW7660" s="19"/>
      <c r="ALX7660" s="19"/>
      <c r="ALY7660" s="19"/>
      <c r="ALZ7660" s="19"/>
      <c r="AMA7660" s="19"/>
      <c r="AMB7660" s="19"/>
      <c r="AMC7660" s="19"/>
      <c r="AMD7660" s="19"/>
      <c r="AME7660" s="19"/>
      <c r="AMF7660" s="19"/>
      <c r="AMG7660" s="19"/>
      <c r="AMH7660" s="19"/>
      <c r="AMI7660" s="19"/>
      <c r="AMJ7660" s="19"/>
      <c r="AMK7660" s="19"/>
      <c r="AML7660" s="19"/>
      <c r="AMM7660" s="19"/>
      <c r="AMN7660" s="19"/>
      <c r="AMO7660" s="19"/>
      <c r="AMP7660" s="19"/>
      <c r="AMQ7660" s="19"/>
      <c r="AMR7660" s="19"/>
      <c r="AMS7660" s="19"/>
      <c r="AMT7660" s="19"/>
      <c r="AMU7660" s="19"/>
      <c r="AMV7660" s="19"/>
      <c r="AMW7660" s="19"/>
      <c r="AMX7660" s="19"/>
      <c r="AMY7660" s="19"/>
      <c r="AMZ7660" s="19"/>
      <c r="ANA7660" s="19"/>
      <c r="ANB7660" s="19"/>
      <c r="ANC7660" s="19"/>
      <c r="AND7660" s="19"/>
      <c r="ANE7660" s="19"/>
      <c r="ANF7660" s="19"/>
      <c r="ANG7660" s="19"/>
      <c r="ANH7660" s="19"/>
      <c r="ANI7660" s="19"/>
      <c r="ANJ7660" s="19"/>
      <c r="ANK7660" s="19"/>
      <c r="ANL7660" s="19"/>
      <c r="ANM7660" s="19"/>
      <c r="ANN7660" s="19"/>
      <c r="ANO7660" s="19"/>
      <c r="ANP7660" s="19"/>
      <c r="ANQ7660" s="19"/>
      <c r="ANR7660" s="19"/>
      <c r="ANS7660" s="19"/>
      <c r="ANT7660" s="19"/>
      <c r="ANU7660" s="19"/>
      <c r="ANV7660" s="19"/>
      <c r="ANW7660" s="19"/>
      <c r="ANX7660" s="19"/>
      <c r="ANY7660" s="19"/>
      <c r="ANZ7660" s="19"/>
      <c r="AOA7660" s="19"/>
      <c r="AOB7660" s="19"/>
      <c r="AOC7660" s="19"/>
      <c r="AOD7660" s="19"/>
      <c r="AOE7660" s="19"/>
      <c r="AOF7660" s="19"/>
      <c r="AOG7660" s="19"/>
      <c r="AOH7660" s="19"/>
      <c r="AOI7660" s="19"/>
      <c r="AOJ7660" s="19"/>
      <c r="AOK7660" s="19"/>
      <c r="AOL7660" s="19"/>
      <c r="AOM7660" s="19"/>
      <c r="AON7660" s="19"/>
      <c r="AOO7660" s="19"/>
      <c r="AOP7660" s="19"/>
      <c r="AOQ7660" s="19"/>
      <c r="AOR7660" s="19"/>
      <c r="AOS7660" s="19"/>
      <c r="AOT7660" s="19"/>
      <c r="AOU7660" s="19"/>
      <c r="AOV7660" s="19"/>
      <c r="AOW7660" s="19"/>
      <c r="AOX7660" s="19"/>
      <c r="AOY7660" s="19"/>
      <c r="AOZ7660" s="19"/>
      <c r="APA7660" s="19"/>
      <c r="APB7660" s="19"/>
      <c r="APC7660" s="19"/>
      <c r="APD7660" s="19"/>
      <c r="APE7660" s="19"/>
      <c r="APF7660" s="19"/>
      <c r="APG7660" s="19"/>
      <c r="APH7660" s="19"/>
      <c r="API7660" s="19"/>
      <c r="APJ7660" s="19"/>
      <c r="APK7660" s="19"/>
      <c r="APL7660" s="19"/>
      <c r="APM7660" s="19"/>
      <c r="APN7660" s="19"/>
      <c r="APO7660" s="19"/>
      <c r="APP7660" s="19"/>
      <c r="APQ7660" s="19"/>
      <c r="APR7660" s="19"/>
      <c r="APS7660" s="19"/>
      <c r="APT7660" s="19"/>
      <c r="APU7660" s="19"/>
      <c r="APV7660" s="19"/>
      <c r="APW7660" s="19"/>
      <c r="APX7660" s="19"/>
      <c r="APY7660" s="19"/>
      <c r="APZ7660" s="19"/>
      <c r="AQA7660" s="19"/>
      <c r="AQB7660" s="19"/>
      <c r="AQC7660" s="19"/>
      <c r="AQD7660" s="19"/>
      <c r="AQE7660" s="19"/>
      <c r="AQF7660" s="19"/>
      <c r="AQG7660" s="19"/>
      <c r="AQH7660" s="19"/>
      <c r="AQI7660" s="19"/>
      <c r="AQJ7660" s="19"/>
      <c r="AQK7660" s="19"/>
      <c r="AQL7660" s="19"/>
      <c r="AQM7660" s="19"/>
      <c r="AQN7660" s="19"/>
      <c r="AQO7660" s="19"/>
      <c r="AQP7660" s="19"/>
      <c r="AQQ7660" s="19"/>
      <c r="AQR7660" s="19"/>
      <c r="AQS7660" s="19"/>
      <c r="AQT7660" s="19"/>
      <c r="AQU7660" s="19"/>
      <c r="AQV7660" s="19"/>
      <c r="AQW7660" s="19"/>
      <c r="AQX7660" s="19"/>
      <c r="AQY7660" s="19"/>
      <c r="AQZ7660" s="19"/>
      <c r="ARA7660" s="19"/>
      <c r="ARB7660" s="19"/>
      <c r="ARC7660" s="19"/>
      <c r="ARD7660" s="19"/>
      <c r="ARE7660" s="19"/>
      <c r="ARF7660" s="19"/>
      <c r="ARG7660" s="19"/>
      <c r="ARH7660" s="19"/>
      <c r="ARI7660" s="19"/>
      <c r="ARJ7660" s="19"/>
      <c r="ARK7660" s="19"/>
      <c r="ARL7660" s="19"/>
      <c r="ARM7660" s="19"/>
      <c r="ARN7660" s="19"/>
      <c r="ARO7660" s="19"/>
      <c r="ARP7660" s="19"/>
      <c r="ARQ7660" s="19"/>
      <c r="ARR7660" s="19"/>
      <c r="ARS7660" s="19"/>
      <c r="ART7660" s="19"/>
      <c r="ARU7660" s="19"/>
      <c r="ARV7660" s="19"/>
      <c r="ARW7660" s="19"/>
      <c r="ARX7660" s="19"/>
      <c r="ARY7660" s="19"/>
      <c r="ARZ7660" s="19"/>
      <c r="ASA7660" s="19"/>
      <c r="ASB7660" s="19"/>
      <c r="ASC7660" s="19"/>
      <c r="ASD7660" s="19"/>
      <c r="ASE7660" s="19"/>
      <c r="ASF7660" s="19"/>
      <c r="ASG7660" s="19"/>
      <c r="ASH7660" s="19"/>
      <c r="ASI7660" s="19"/>
      <c r="ASJ7660" s="19"/>
      <c r="ASK7660" s="19"/>
      <c r="ASL7660" s="19"/>
      <c r="ASM7660" s="19"/>
      <c r="ASN7660" s="19"/>
      <c r="ASO7660" s="19"/>
      <c r="ASP7660" s="19"/>
      <c r="ASQ7660" s="19"/>
      <c r="ASR7660" s="19"/>
      <c r="ASS7660" s="19"/>
      <c r="AST7660" s="19"/>
      <c r="ASU7660" s="19"/>
      <c r="ASV7660" s="19"/>
      <c r="ASW7660" s="19"/>
      <c r="ASX7660" s="19"/>
      <c r="ASY7660" s="19"/>
      <c r="ASZ7660" s="19"/>
      <c r="ATA7660" s="19"/>
      <c r="ATB7660" s="19"/>
      <c r="ATC7660" s="19"/>
      <c r="ATD7660" s="19"/>
      <c r="ATE7660" s="19"/>
      <c r="ATF7660" s="19"/>
      <c r="ATG7660" s="19"/>
      <c r="ATH7660" s="19"/>
      <c r="ATI7660" s="19"/>
      <c r="ATJ7660" s="19"/>
      <c r="ATK7660" s="19"/>
      <c r="ATL7660" s="19"/>
      <c r="ATM7660" s="19"/>
      <c r="ATN7660" s="19"/>
      <c r="ATO7660" s="19"/>
      <c r="ATP7660" s="19"/>
      <c r="ATQ7660" s="19"/>
      <c r="ATR7660" s="19"/>
      <c r="ATS7660" s="19"/>
      <c r="ATT7660" s="19"/>
      <c r="ATU7660" s="19"/>
      <c r="ATV7660" s="19"/>
      <c r="ATW7660" s="19"/>
      <c r="ATX7660" s="19"/>
      <c r="ATY7660" s="19"/>
      <c r="ATZ7660" s="19"/>
      <c r="AUA7660" s="19"/>
      <c r="AUB7660" s="19"/>
      <c r="AUC7660" s="19"/>
      <c r="AUD7660" s="19"/>
      <c r="AUE7660" s="19"/>
      <c r="AUF7660" s="19"/>
      <c r="AUG7660" s="19"/>
      <c r="AUH7660" s="19"/>
      <c r="AUI7660" s="19"/>
      <c r="AUJ7660" s="19"/>
      <c r="AUK7660" s="19"/>
      <c r="AUL7660" s="19"/>
      <c r="AUM7660" s="19"/>
      <c r="AUN7660" s="19"/>
      <c r="AUO7660" s="19"/>
      <c r="AUP7660" s="19"/>
      <c r="AUQ7660" s="19"/>
      <c r="AUR7660" s="19"/>
      <c r="AUS7660" s="19"/>
      <c r="AUT7660" s="19"/>
      <c r="AUU7660" s="19"/>
      <c r="AUV7660" s="19"/>
      <c r="AUW7660" s="19"/>
      <c r="AUX7660" s="19"/>
      <c r="AUY7660" s="19"/>
      <c r="AUZ7660" s="19"/>
      <c r="AVA7660" s="19"/>
      <c r="AVB7660" s="19"/>
      <c r="AVC7660" s="19"/>
      <c r="AVD7660" s="19"/>
      <c r="AVE7660" s="19"/>
      <c r="AVF7660" s="19"/>
      <c r="AVG7660" s="19"/>
      <c r="AVH7660" s="19"/>
      <c r="AVI7660" s="19"/>
      <c r="AVJ7660" s="19"/>
      <c r="AVK7660" s="19"/>
      <c r="AVL7660" s="19"/>
      <c r="AVM7660" s="19"/>
      <c r="AVN7660" s="19"/>
      <c r="AVO7660" s="19"/>
      <c r="AVP7660" s="19"/>
      <c r="AVQ7660" s="19"/>
      <c r="AVR7660" s="19"/>
      <c r="AVS7660" s="19"/>
      <c r="AVT7660" s="19"/>
      <c r="AVU7660" s="19"/>
      <c r="AVV7660" s="19"/>
      <c r="AVW7660" s="19"/>
      <c r="AVX7660" s="19"/>
      <c r="AVY7660" s="19"/>
      <c r="AVZ7660" s="19"/>
      <c r="AWA7660" s="19"/>
      <c r="AWB7660" s="19"/>
      <c r="AWC7660" s="19"/>
      <c r="AWD7660" s="19"/>
      <c r="AWE7660" s="19"/>
      <c r="AWF7660" s="19"/>
      <c r="AWG7660" s="19"/>
      <c r="AWH7660" s="19"/>
      <c r="AWI7660" s="19"/>
      <c r="AWJ7660" s="19"/>
      <c r="AWK7660" s="19"/>
      <c r="AWL7660" s="19"/>
      <c r="AWM7660" s="19"/>
      <c r="AWN7660" s="19"/>
      <c r="AWO7660" s="19"/>
      <c r="AWP7660" s="19"/>
      <c r="AWQ7660" s="19"/>
      <c r="AWR7660" s="19"/>
      <c r="AWS7660" s="19"/>
      <c r="AWT7660" s="19"/>
      <c r="AWU7660" s="19"/>
      <c r="AWV7660" s="19"/>
      <c r="AWW7660" s="19"/>
      <c r="AWX7660" s="19"/>
      <c r="AWY7660" s="19"/>
      <c r="AWZ7660" s="19"/>
      <c r="AXA7660" s="19"/>
      <c r="AXB7660" s="19"/>
      <c r="AXC7660" s="19"/>
      <c r="AXD7660" s="19"/>
      <c r="AXE7660" s="19"/>
      <c r="AXF7660" s="19"/>
      <c r="AXG7660" s="19"/>
      <c r="AXH7660" s="19"/>
      <c r="AXI7660" s="19"/>
      <c r="AXJ7660" s="19"/>
      <c r="AXK7660" s="19"/>
      <c r="AXL7660" s="19"/>
      <c r="AXM7660" s="19"/>
      <c r="AXN7660" s="19"/>
      <c r="AXO7660" s="19"/>
      <c r="AXP7660" s="19"/>
      <c r="AXQ7660" s="19"/>
      <c r="AXR7660" s="19"/>
      <c r="AXS7660" s="19"/>
      <c r="AXT7660" s="19"/>
      <c r="AXU7660" s="19"/>
      <c r="AXV7660" s="19"/>
      <c r="AXW7660" s="19"/>
      <c r="AXX7660" s="19"/>
      <c r="AXY7660" s="19"/>
      <c r="AXZ7660" s="19"/>
      <c r="AYA7660" s="19"/>
      <c r="AYB7660" s="19"/>
      <c r="AYC7660" s="19"/>
      <c r="AYD7660" s="19"/>
      <c r="AYE7660" s="19"/>
      <c r="AYF7660" s="19"/>
      <c r="AYG7660" s="19"/>
      <c r="AYH7660" s="19"/>
      <c r="AYI7660" s="19"/>
      <c r="AYJ7660" s="19"/>
      <c r="AYK7660" s="19"/>
      <c r="AYL7660" s="19"/>
      <c r="AYM7660" s="19"/>
      <c r="AYN7660" s="19"/>
      <c r="AYO7660" s="19"/>
      <c r="AYP7660" s="19"/>
      <c r="AYQ7660" s="19"/>
      <c r="AYR7660" s="19"/>
      <c r="AYS7660" s="19"/>
      <c r="AYT7660" s="19"/>
      <c r="AYU7660" s="19"/>
      <c r="AYV7660" s="19"/>
      <c r="AYW7660" s="19"/>
      <c r="AYX7660" s="19"/>
      <c r="AYY7660" s="19"/>
      <c r="AYZ7660" s="19"/>
      <c r="AZA7660" s="19"/>
      <c r="AZB7660" s="19"/>
      <c r="AZC7660" s="19"/>
      <c r="AZD7660" s="19"/>
      <c r="AZE7660" s="19"/>
      <c r="AZF7660" s="19"/>
      <c r="AZG7660" s="19"/>
      <c r="AZH7660" s="19"/>
      <c r="AZI7660" s="19"/>
      <c r="AZJ7660" s="19"/>
      <c r="AZK7660" s="19"/>
      <c r="AZL7660" s="19"/>
      <c r="AZM7660" s="19"/>
      <c r="AZN7660" s="19"/>
      <c r="AZO7660" s="19"/>
      <c r="AZP7660" s="19"/>
      <c r="AZQ7660" s="19"/>
      <c r="AZR7660" s="19"/>
      <c r="AZS7660" s="19"/>
      <c r="AZT7660" s="19"/>
      <c r="AZU7660" s="19"/>
      <c r="AZV7660" s="19"/>
      <c r="AZW7660" s="19"/>
      <c r="AZX7660" s="19"/>
      <c r="AZY7660" s="19"/>
      <c r="AZZ7660" s="19"/>
      <c r="BAA7660" s="19"/>
      <c r="BAB7660" s="19"/>
      <c r="BAC7660" s="19"/>
      <c r="BAD7660" s="19"/>
      <c r="BAE7660" s="19"/>
      <c r="BAF7660" s="19"/>
      <c r="BAG7660" s="19"/>
      <c r="BAH7660" s="19"/>
      <c r="BAI7660" s="19"/>
      <c r="BAJ7660" s="19"/>
      <c r="BAK7660" s="19"/>
      <c r="BAL7660" s="19"/>
      <c r="BAM7660" s="19"/>
      <c r="BAN7660" s="19"/>
      <c r="BAO7660" s="19"/>
      <c r="BAP7660" s="19"/>
      <c r="BAQ7660" s="19"/>
      <c r="BAR7660" s="19"/>
      <c r="BAS7660" s="19"/>
      <c r="BAT7660" s="19"/>
      <c r="BAU7660" s="19"/>
      <c r="BAV7660" s="19"/>
      <c r="BAW7660" s="19"/>
      <c r="BAX7660" s="19"/>
      <c r="BAY7660" s="19"/>
      <c r="BAZ7660" s="19"/>
      <c r="BBA7660" s="19"/>
      <c r="BBB7660" s="19"/>
      <c r="BBC7660" s="19"/>
      <c r="BBD7660" s="19"/>
      <c r="BBE7660" s="19"/>
      <c r="BBF7660" s="19"/>
      <c r="BBG7660" s="19"/>
      <c r="BBH7660" s="19"/>
      <c r="BBI7660" s="19"/>
      <c r="BBJ7660" s="19"/>
      <c r="BBK7660" s="19"/>
      <c r="BBL7660" s="19"/>
      <c r="BBM7660" s="19"/>
      <c r="BBN7660" s="19"/>
      <c r="BBO7660" s="19"/>
      <c r="BBP7660" s="19"/>
      <c r="BBQ7660" s="19"/>
      <c r="BBR7660" s="19"/>
      <c r="BBS7660" s="19"/>
      <c r="BBT7660" s="19"/>
      <c r="BBU7660" s="19"/>
      <c r="BBV7660" s="19"/>
      <c r="BBW7660" s="19"/>
      <c r="BBX7660" s="19"/>
      <c r="BBY7660" s="19"/>
      <c r="BBZ7660" s="19"/>
      <c r="BCA7660" s="19"/>
      <c r="BCB7660" s="19"/>
      <c r="BCC7660" s="19"/>
      <c r="BCD7660" s="19"/>
      <c r="BCE7660" s="19"/>
      <c r="BCF7660" s="19"/>
      <c r="BCG7660" s="19"/>
      <c r="BCH7660" s="19"/>
      <c r="BCI7660" s="19"/>
      <c r="BCJ7660" s="19"/>
      <c r="BCK7660" s="19"/>
      <c r="BCL7660" s="19"/>
      <c r="BCM7660" s="19"/>
      <c r="BCN7660" s="19"/>
      <c r="BCO7660" s="19"/>
      <c r="BCP7660" s="19"/>
      <c r="BCQ7660" s="19"/>
      <c r="BCR7660" s="19"/>
      <c r="BCS7660" s="19"/>
      <c r="BCT7660" s="19"/>
      <c r="BCU7660" s="19"/>
      <c r="BCV7660" s="19"/>
      <c r="BCW7660" s="19"/>
      <c r="BCX7660" s="19"/>
      <c r="BCY7660" s="19"/>
      <c r="BCZ7660" s="19"/>
      <c r="BDA7660" s="19"/>
      <c r="BDB7660" s="19"/>
      <c r="BDC7660" s="19"/>
      <c r="BDD7660" s="19"/>
      <c r="BDE7660" s="19"/>
      <c r="BDF7660" s="19"/>
      <c r="BDG7660" s="19"/>
      <c r="BDH7660" s="19"/>
      <c r="BDI7660" s="19"/>
      <c r="BDJ7660" s="19"/>
      <c r="BDK7660" s="19"/>
      <c r="BDL7660" s="19"/>
      <c r="BDM7660" s="19"/>
      <c r="BDN7660" s="19"/>
      <c r="BDO7660" s="19"/>
      <c r="BDP7660" s="19"/>
      <c r="BDQ7660" s="19"/>
      <c r="BDR7660" s="19"/>
      <c r="BDS7660" s="19"/>
      <c r="BDT7660" s="19"/>
      <c r="BDU7660" s="19"/>
      <c r="BDV7660" s="19"/>
      <c r="BDW7660" s="19"/>
      <c r="BDX7660" s="19"/>
      <c r="BDY7660" s="19"/>
      <c r="BDZ7660" s="19"/>
      <c r="BEA7660" s="19"/>
      <c r="BEB7660" s="19"/>
      <c r="BEC7660" s="19"/>
      <c r="BED7660" s="19"/>
      <c r="BEE7660" s="19"/>
      <c r="BEF7660" s="19"/>
      <c r="BEG7660" s="19"/>
      <c r="BEH7660" s="19"/>
      <c r="BEI7660" s="19"/>
      <c r="BEJ7660" s="19"/>
      <c r="BEK7660" s="19"/>
      <c r="BEL7660" s="19"/>
      <c r="BEM7660" s="19"/>
      <c r="BEN7660" s="19"/>
      <c r="BEO7660" s="19"/>
      <c r="BEP7660" s="19"/>
      <c r="BEQ7660" s="19"/>
      <c r="BER7660" s="19"/>
      <c r="BES7660" s="19"/>
      <c r="BET7660" s="19"/>
      <c r="BEU7660" s="19"/>
      <c r="BEV7660" s="19"/>
      <c r="BEW7660" s="19"/>
      <c r="BEX7660" s="19"/>
      <c r="BEY7660" s="19"/>
      <c r="BEZ7660" s="19"/>
      <c r="BFA7660" s="19"/>
      <c r="BFB7660" s="19"/>
      <c r="BFC7660" s="19"/>
      <c r="BFD7660" s="19"/>
      <c r="BFE7660" s="19"/>
      <c r="BFF7660" s="19"/>
      <c r="BFG7660" s="19"/>
      <c r="BFH7660" s="19"/>
      <c r="BFI7660" s="19"/>
      <c r="BFJ7660" s="19"/>
      <c r="BFK7660" s="19"/>
      <c r="BFL7660" s="19"/>
      <c r="BFM7660" s="19"/>
      <c r="BFN7660" s="19"/>
      <c r="BFO7660" s="19"/>
      <c r="BFP7660" s="19"/>
      <c r="BFQ7660" s="19"/>
      <c r="BFR7660" s="19"/>
      <c r="BFS7660" s="19"/>
      <c r="BFT7660" s="19"/>
      <c r="BFU7660" s="19"/>
      <c r="BFV7660" s="19"/>
      <c r="BFW7660" s="19"/>
      <c r="BFX7660" s="19"/>
      <c r="BFY7660" s="19"/>
      <c r="BFZ7660" s="19"/>
      <c r="BGA7660" s="19"/>
      <c r="BGB7660" s="19"/>
      <c r="BGC7660" s="19"/>
      <c r="BGD7660" s="19"/>
      <c r="BGE7660" s="19"/>
      <c r="BGF7660" s="19"/>
      <c r="BGG7660" s="19"/>
      <c r="BGH7660" s="19"/>
      <c r="BGI7660" s="19"/>
      <c r="BGJ7660" s="19"/>
      <c r="BGK7660" s="19"/>
      <c r="BGL7660" s="19"/>
      <c r="BGM7660" s="19"/>
      <c r="BGN7660" s="19"/>
      <c r="BGO7660" s="19"/>
      <c r="BGP7660" s="19"/>
      <c r="BGQ7660" s="19"/>
      <c r="BGR7660" s="19"/>
      <c r="BGS7660" s="19"/>
      <c r="BGT7660" s="19"/>
      <c r="BGU7660" s="19"/>
      <c r="BGV7660" s="19"/>
      <c r="BGW7660" s="19"/>
      <c r="BGX7660" s="19"/>
      <c r="BGY7660" s="19"/>
      <c r="BGZ7660" s="19"/>
      <c r="BHA7660" s="19"/>
      <c r="BHB7660" s="19"/>
      <c r="BHC7660" s="19"/>
      <c r="BHD7660" s="19"/>
      <c r="BHE7660" s="19"/>
      <c r="BHF7660" s="19"/>
      <c r="BHG7660" s="19"/>
      <c r="BHH7660" s="19"/>
      <c r="BHI7660" s="19"/>
      <c r="BHJ7660" s="19"/>
      <c r="BHK7660" s="19"/>
      <c r="BHL7660" s="19"/>
      <c r="BHM7660" s="19"/>
      <c r="BHN7660" s="19"/>
      <c r="BHO7660" s="19"/>
      <c r="BHP7660" s="19"/>
      <c r="BHQ7660" s="19"/>
      <c r="BHR7660" s="19"/>
      <c r="BHS7660" s="19"/>
      <c r="BHT7660" s="19"/>
      <c r="BHU7660" s="19"/>
      <c r="BHV7660" s="19"/>
      <c r="BHW7660" s="19"/>
      <c r="BHX7660" s="19"/>
      <c r="BHY7660" s="19"/>
      <c r="BHZ7660" s="19"/>
      <c r="BIA7660" s="19"/>
      <c r="BIB7660" s="19"/>
      <c r="BIC7660" s="19"/>
      <c r="BID7660" s="19"/>
      <c r="BIE7660" s="19"/>
      <c r="BIF7660" s="19"/>
      <c r="BIG7660" s="19"/>
      <c r="BIH7660" s="19"/>
      <c r="BII7660" s="19"/>
      <c r="BIJ7660" s="19"/>
      <c r="BIK7660" s="19"/>
      <c r="BIL7660" s="19"/>
      <c r="BIM7660" s="19"/>
      <c r="BIN7660" s="19"/>
      <c r="BIO7660" s="19"/>
      <c r="BIP7660" s="19"/>
      <c r="BIQ7660" s="19"/>
      <c r="BIR7660" s="19"/>
      <c r="BIS7660" s="19"/>
      <c r="BIT7660" s="19"/>
      <c r="BIU7660" s="19"/>
      <c r="BIV7660" s="19"/>
      <c r="BIW7660" s="19"/>
      <c r="BIX7660" s="19"/>
      <c r="BIY7660" s="19"/>
      <c r="BIZ7660" s="19"/>
      <c r="BJA7660" s="19"/>
      <c r="BJB7660" s="19"/>
      <c r="BJC7660" s="19"/>
      <c r="BJD7660" s="19"/>
      <c r="BJE7660" s="19"/>
      <c r="BJF7660" s="19"/>
      <c r="BJG7660" s="19"/>
      <c r="BJH7660" s="19"/>
      <c r="BJI7660" s="19"/>
      <c r="BJJ7660" s="19"/>
      <c r="BJK7660" s="19"/>
      <c r="BJL7660" s="19"/>
      <c r="BJM7660" s="19"/>
      <c r="BJN7660" s="19"/>
      <c r="BJO7660" s="19"/>
      <c r="BJP7660" s="19"/>
      <c r="BJQ7660" s="19"/>
      <c r="BJR7660" s="19"/>
      <c r="BJS7660" s="19"/>
      <c r="BJT7660" s="19"/>
      <c r="BJU7660" s="19"/>
      <c r="BJV7660" s="19"/>
      <c r="BJW7660" s="19"/>
      <c r="BJX7660" s="19"/>
      <c r="BJY7660" s="19"/>
      <c r="BJZ7660" s="19"/>
      <c r="BKA7660" s="19"/>
      <c r="BKB7660" s="19"/>
      <c r="BKC7660" s="19"/>
      <c r="BKD7660" s="19"/>
      <c r="BKE7660" s="19"/>
      <c r="BKF7660" s="19"/>
      <c r="BKG7660" s="19"/>
      <c r="BKH7660" s="19"/>
      <c r="BKI7660" s="19"/>
      <c r="BKJ7660" s="19"/>
      <c r="BKK7660" s="19"/>
      <c r="BKL7660" s="19"/>
      <c r="BKM7660" s="19"/>
      <c r="BKN7660" s="19"/>
      <c r="BKO7660" s="19"/>
      <c r="BKP7660" s="19"/>
      <c r="BKQ7660" s="19"/>
      <c r="BKR7660" s="19"/>
      <c r="BKS7660" s="19"/>
      <c r="BKT7660" s="19"/>
      <c r="BKU7660" s="19"/>
      <c r="BKV7660" s="19"/>
      <c r="BKW7660" s="19"/>
      <c r="BKX7660" s="19"/>
      <c r="BKY7660" s="19"/>
      <c r="BKZ7660" s="19"/>
      <c r="BLA7660" s="19"/>
      <c r="BLB7660" s="19"/>
      <c r="BLC7660" s="19"/>
      <c r="BLD7660" s="19"/>
      <c r="BLE7660" s="19"/>
      <c r="BLF7660" s="19"/>
      <c r="BLG7660" s="19"/>
      <c r="BLH7660" s="19"/>
      <c r="BLI7660" s="19"/>
      <c r="BLJ7660" s="19"/>
      <c r="BLK7660" s="19"/>
      <c r="BLL7660" s="19"/>
      <c r="BLM7660" s="19"/>
      <c r="BLN7660" s="19"/>
      <c r="BLO7660" s="19"/>
      <c r="BLP7660" s="19"/>
      <c r="BLQ7660" s="19"/>
      <c r="BLR7660" s="19"/>
      <c r="BLS7660" s="19"/>
      <c r="BLT7660" s="19"/>
      <c r="BLU7660" s="19"/>
      <c r="BLV7660" s="19"/>
      <c r="BLW7660" s="19"/>
      <c r="BLX7660" s="19"/>
      <c r="BLY7660" s="19"/>
      <c r="BLZ7660" s="19"/>
      <c r="BMA7660" s="19"/>
      <c r="BMB7660" s="19"/>
      <c r="BMC7660" s="19"/>
      <c r="BMD7660" s="19"/>
      <c r="BME7660" s="19"/>
      <c r="BMF7660" s="19"/>
      <c r="BMG7660" s="19"/>
      <c r="BMH7660" s="19"/>
      <c r="BMI7660" s="19"/>
      <c r="BMJ7660" s="19"/>
      <c r="BMK7660" s="19"/>
      <c r="BML7660" s="19"/>
      <c r="BMM7660" s="19"/>
      <c r="BMN7660" s="19"/>
      <c r="BMO7660" s="19"/>
      <c r="BMP7660" s="19"/>
      <c r="BMQ7660" s="19"/>
      <c r="BMR7660" s="19"/>
      <c r="BMS7660" s="19"/>
      <c r="BMT7660" s="19"/>
      <c r="BMU7660" s="19"/>
      <c r="BMV7660" s="19"/>
      <c r="BMW7660" s="19"/>
      <c r="BMX7660" s="19"/>
      <c r="BMY7660" s="19"/>
      <c r="BMZ7660" s="19"/>
      <c r="BNA7660" s="19"/>
      <c r="BNB7660" s="19"/>
      <c r="BNC7660" s="19"/>
      <c r="BND7660" s="19"/>
      <c r="BNE7660" s="19"/>
      <c r="BNF7660" s="19"/>
      <c r="BNG7660" s="19"/>
      <c r="BNH7660" s="19"/>
      <c r="BNI7660" s="19"/>
      <c r="BNJ7660" s="19"/>
      <c r="BNK7660" s="19"/>
      <c r="BNL7660" s="19"/>
      <c r="BNM7660" s="19"/>
      <c r="BNN7660" s="19"/>
      <c r="BNO7660" s="19"/>
      <c r="BNP7660" s="19"/>
      <c r="BNQ7660" s="19"/>
      <c r="BNR7660" s="19"/>
      <c r="BNS7660" s="19"/>
      <c r="BNT7660" s="19"/>
      <c r="BNU7660" s="19"/>
      <c r="BNV7660" s="19"/>
      <c r="BNW7660" s="19"/>
      <c r="BNX7660" s="19"/>
      <c r="BNY7660" s="19"/>
      <c r="BNZ7660" s="19"/>
      <c r="BOA7660" s="19"/>
      <c r="BOB7660" s="19"/>
      <c r="BOC7660" s="19"/>
      <c r="BOD7660" s="19"/>
      <c r="BOE7660" s="19"/>
      <c r="BOF7660" s="19"/>
      <c r="BOG7660" s="19"/>
      <c r="BOH7660" s="19"/>
      <c r="BOI7660" s="19"/>
      <c r="BOJ7660" s="19"/>
      <c r="BOK7660" s="19"/>
      <c r="BOL7660" s="19"/>
      <c r="BOM7660" s="19"/>
      <c r="BON7660" s="19"/>
      <c r="BOO7660" s="19"/>
      <c r="BOP7660" s="19"/>
      <c r="BOQ7660" s="19"/>
      <c r="BOR7660" s="19"/>
      <c r="BOS7660" s="19"/>
      <c r="BOT7660" s="19"/>
      <c r="BOU7660" s="19"/>
      <c r="BOV7660" s="19"/>
      <c r="BOW7660" s="19"/>
      <c r="BOX7660" s="19"/>
      <c r="BOY7660" s="19"/>
      <c r="BOZ7660" s="19"/>
      <c r="BPA7660" s="19"/>
      <c r="BPB7660" s="19"/>
      <c r="BPC7660" s="19"/>
      <c r="BPD7660" s="19"/>
      <c r="BPE7660" s="19"/>
      <c r="BPF7660" s="19"/>
      <c r="BPG7660" s="19"/>
      <c r="BPH7660" s="19"/>
      <c r="BPI7660" s="19"/>
      <c r="BPJ7660" s="19"/>
      <c r="BPK7660" s="19"/>
      <c r="BPL7660" s="19"/>
      <c r="BPM7660" s="19"/>
      <c r="BPN7660" s="19"/>
      <c r="BPO7660" s="19"/>
      <c r="BPP7660" s="19"/>
      <c r="BPQ7660" s="19"/>
      <c r="BPR7660" s="19"/>
      <c r="BPS7660" s="19"/>
      <c r="BPT7660" s="19"/>
      <c r="BPU7660" s="19"/>
      <c r="BPV7660" s="19"/>
      <c r="BPW7660" s="19"/>
      <c r="BPX7660" s="19"/>
      <c r="BPY7660" s="19"/>
      <c r="BPZ7660" s="19"/>
      <c r="BQA7660" s="19"/>
      <c r="BQB7660" s="19"/>
      <c r="BQC7660" s="19"/>
      <c r="BQD7660" s="19"/>
      <c r="BQE7660" s="19"/>
      <c r="BQF7660" s="19"/>
      <c r="BQG7660" s="19"/>
      <c r="BQH7660" s="19"/>
      <c r="BQI7660" s="19"/>
      <c r="BQJ7660" s="19"/>
      <c r="BQK7660" s="19"/>
      <c r="BQL7660" s="19"/>
      <c r="BQM7660" s="19"/>
      <c r="BQN7660" s="19"/>
      <c r="BQO7660" s="19"/>
      <c r="BQP7660" s="19"/>
      <c r="BQQ7660" s="19"/>
      <c r="BQR7660" s="19"/>
      <c r="BQS7660" s="19"/>
      <c r="BQT7660" s="19"/>
      <c r="BQU7660" s="19"/>
      <c r="BQV7660" s="19"/>
      <c r="BQW7660" s="19"/>
      <c r="BQX7660" s="19"/>
      <c r="BQY7660" s="19"/>
      <c r="BQZ7660" s="19"/>
      <c r="BRA7660" s="19"/>
      <c r="BRB7660" s="19"/>
      <c r="BRC7660" s="19"/>
      <c r="BRD7660" s="19"/>
      <c r="BRE7660" s="19"/>
      <c r="BRF7660" s="19"/>
      <c r="BRG7660" s="19"/>
      <c r="BRH7660" s="19"/>
      <c r="BRI7660" s="19"/>
      <c r="BRJ7660" s="19"/>
      <c r="BRK7660" s="19"/>
      <c r="BRL7660" s="19"/>
      <c r="BRM7660" s="19"/>
      <c r="BRN7660" s="19"/>
      <c r="BRO7660" s="19"/>
      <c r="BRP7660" s="19"/>
      <c r="BRQ7660" s="19"/>
      <c r="BRR7660" s="19"/>
      <c r="BRS7660" s="19"/>
      <c r="BRT7660" s="19"/>
      <c r="BRU7660" s="19"/>
      <c r="BRV7660" s="19"/>
      <c r="BRW7660" s="19"/>
      <c r="BRX7660" s="19"/>
      <c r="BRY7660" s="19"/>
      <c r="BRZ7660" s="19"/>
      <c r="BSA7660" s="19"/>
      <c r="BSB7660" s="19"/>
      <c r="BSC7660" s="19"/>
      <c r="BSD7660" s="19"/>
      <c r="BSE7660" s="19"/>
      <c r="BSF7660" s="19"/>
      <c r="BSG7660" s="19"/>
      <c r="BSH7660" s="19"/>
      <c r="BSI7660" s="19"/>
      <c r="BSJ7660" s="19"/>
      <c r="BSK7660" s="19"/>
      <c r="BSL7660" s="19"/>
      <c r="BSM7660" s="19"/>
      <c r="BSN7660" s="19"/>
      <c r="BSO7660" s="19"/>
      <c r="BSP7660" s="19"/>
      <c r="BSQ7660" s="19"/>
      <c r="BSR7660" s="19"/>
      <c r="BSS7660" s="19"/>
      <c r="BST7660" s="19"/>
      <c r="BSU7660" s="19"/>
      <c r="BSV7660" s="19"/>
      <c r="BSW7660" s="19"/>
      <c r="BSX7660" s="19"/>
      <c r="BSY7660" s="19"/>
      <c r="BSZ7660" s="19"/>
      <c r="BTA7660" s="19"/>
      <c r="BTB7660" s="19"/>
      <c r="BTC7660" s="19"/>
      <c r="BTD7660" s="19"/>
      <c r="BTE7660" s="19"/>
      <c r="BTF7660" s="19"/>
      <c r="BTG7660" s="19"/>
      <c r="BTH7660" s="19"/>
      <c r="BTI7660" s="19"/>
      <c r="BTJ7660" s="19"/>
      <c r="BTK7660" s="19"/>
      <c r="BTL7660" s="19"/>
      <c r="BTM7660" s="19"/>
      <c r="BTN7660" s="19"/>
      <c r="BTO7660" s="19"/>
      <c r="BTP7660" s="19"/>
      <c r="BTQ7660" s="19"/>
      <c r="BTR7660" s="19"/>
      <c r="BTS7660" s="19"/>
      <c r="BTT7660" s="19"/>
      <c r="BTU7660" s="19"/>
      <c r="BTV7660" s="19"/>
      <c r="BTW7660" s="19"/>
      <c r="BTX7660" s="19"/>
      <c r="BTY7660" s="19"/>
      <c r="BTZ7660" s="19"/>
      <c r="BUA7660" s="19"/>
      <c r="BUB7660" s="19"/>
      <c r="BUC7660" s="19"/>
      <c r="BUD7660" s="19"/>
      <c r="BUE7660" s="19"/>
      <c r="BUF7660" s="19"/>
      <c r="BUG7660" s="19"/>
      <c r="BUH7660" s="19"/>
      <c r="BUI7660" s="19"/>
      <c r="BUJ7660" s="19"/>
      <c r="BUK7660" s="19"/>
      <c r="BUL7660" s="19"/>
      <c r="BUM7660" s="19"/>
      <c r="BUN7660" s="19"/>
      <c r="BUO7660" s="19"/>
      <c r="BUP7660" s="19"/>
      <c r="BUQ7660" s="19"/>
      <c r="BUR7660" s="19"/>
      <c r="BUS7660" s="19"/>
      <c r="BUT7660" s="19"/>
      <c r="BUU7660" s="19"/>
      <c r="BUV7660" s="19"/>
      <c r="BUW7660" s="19"/>
      <c r="BUX7660" s="19"/>
      <c r="BUY7660" s="19"/>
      <c r="BUZ7660" s="19"/>
      <c r="BVA7660" s="19"/>
      <c r="BVB7660" s="19"/>
      <c r="BVC7660" s="19"/>
      <c r="BVD7660" s="19"/>
      <c r="BVE7660" s="19"/>
      <c r="BVF7660" s="19"/>
      <c r="BVG7660" s="19"/>
      <c r="BVH7660" s="19"/>
      <c r="BVI7660" s="19"/>
      <c r="BVJ7660" s="19"/>
      <c r="BVK7660" s="19"/>
      <c r="BVL7660" s="19"/>
      <c r="BVM7660" s="19"/>
      <c r="BVN7660" s="19"/>
      <c r="BVO7660" s="19"/>
      <c r="BVP7660" s="19"/>
      <c r="BVQ7660" s="19"/>
      <c r="BVR7660" s="19"/>
      <c r="BVS7660" s="19"/>
      <c r="BVT7660" s="19"/>
      <c r="BVU7660" s="19"/>
      <c r="BVV7660" s="19"/>
      <c r="BVW7660" s="19"/>
      <c r="BVX7660" s="19"/>
      <c r="BVY7660" s="19"/>
      <c r="BVZ7660" s="19"/>
      <c r="BWA7660" s="19"/>
      <c r="BWB7660" s="19"/>
      <c r="BWC7660" s="19"/>
      <c r="BWD7660" s="19"/>
      <c r="BWE7660" s="19"/>
      <c r="BWF7660" s="19"/>
      <c r="BWG7660" s="19"/>
      <c r="BWH7660" s="19"/>
      <c r="BWI7660" s="19"/>
      <c r="BWJ7660" s="19"/>
      <c r="BWK7660" s="19"/>
      <c r="BWL7660" s="19"/>
      <c r="BWM7660" s="19"/>
      <c r="BWN7660" s="19"/>
      <c r="BWO7660" s="19"/>
      <c r="BWP7660" s="19"/>
      <c r="BWQ7660" s="19"/>
      <c r="BWR7660" s="19"/>
      <c r="BWS7660" s="19"/>
      <c r="BWT7660" s="19"/>
      <c r="BWU7660" s="19"/>
      <c r="BWV7660" s="19"/>
      <c r="BWW7660" s="19"/>
      <c r="BWX7660" s="19"/>
      <c r="BWY7660" s="19"/>
      <c r="BWZ7660" s="19"/>
      <c r="BXA7660" s="19"/>
      <c r="BXB7660" s="19"/>
      <c r="BXC7660" s="19"/>
      <c r="BXD7660" s="19"/>
      <c r="BXE7660" s="19"/>
      <c r="BXF7660" s="19"/>
      <c r="BXG7660" s="19"/>
      <c r="BXH7660" s="19"/>
      <c r="BXI7660" s="19"/>
      <c r="BXJ7660" s="19"/>
      <c r="BXK7660" s="19"/>
      <c r="BXL7660" s="19"/>
      <c r="BXM7660" s="19"/>
      <c r="BXN7660" s="19"/>
      <c r="BXO7660" s="19"/>
      <c r="BXP7660" s="19"/>
      <c r="BXQ7660" s="19"/>
      <c r="BXR7660" s="19"/>
      <c r="BXS7660" s="19"/>
      <c r="BXT7660" s="19"/>
      <c r="BXU7660" s="19"/>
      <c r="BXV7660" s="19"/>
      <c r="BXW7660" s="19"/>
      <c r="BXX7660" s="19"/>
      <c r="BXY7660" s="19"/>
      <c r="BXZ7660" s="19"/>
      <c r="BYA7660" s="19"/>
      <c r="BYB7660" s="19"/>
      <c r="BYC7660" s="19"/>
      <c r="BYD7660" s="19"/>
      <c r="BYE7660" s="19"/>
      <c r="BYF7660" s="19"/>
      <c r="BYG7660" s="19"/>
      <c r="BYH7660" s="19"/>
      <c r="BYI7660" s="19"/>
      <c r="BYJ7660" s="19"/>
      <c r="BYK7660" s="19"/>
      <c r="BYL7660" s="19"/>
      <c r="BYM7660" s="19"/>
      <c r="BYN7660" s="19"/>
      <c r="BYO7660" s="19"/>
      <c r="BYP7660" s="19"/>
      <c r="BYQ7660" s="19"/>
      <c r="BYR7660" s="19"/>
      <c r="BYS7660" s="19"/>
      <c r="BYT7660" s="19"/>
      <c r="BYU7660" s="19"/>
      <c r="BYV7660" s="19"/>
      <c r="BYW7660" s="19"/>
      <c r="BYX7660" s="19"/>
      <c r="BYY7660" s="19"/>
      <c r="BYZ7660" s="19"/>
      <c r="BZA7660" s="19"/>
      <c r="BZB7660" s="19"/>
      <c r="BZC7660" s="19"/>
      <c r="BZD7660" s="19"/>
      <c r="BZE7660" s="19"/>
      <c r="BZF7660" s="19"/>
      <c r="BZG7660" s="19"/>
      <c r="BZH7660" s="19"/>
      <c r="BZI7660" s="19"/>
      <c r="BZJ7660" s="19"/>
      <c r="BZK7660" s="19"/>
      <c r="BZL7660" s="19"/>
      <c r="BZM7660" s="19"/>
      <c r="BZN7660" s="19"/>
      <c r="BZO7660" s="19"/>
      <c r="BZP7660" s="19"/>
      <c r="BZQ7660" s="19"/>
      <c r="BZR7660" s="19"/>
      <c r="BZS7660" s="19"/>
      <c r="BZT7660" s="19"/>
      <c r="BZU7660" s="19"/>
      <c r="BZV7660" s="19"/>
      <c r="BZW7660" s="19"/>
      <c r="BZX7660" s="19"/>
      <c r="BZY7660" s="19"/>
      <c r="BZZ7660" s="19"/>
      <c r="CAA7660" s="19"/>
      <c r="CAB7660" s="19"/>
      <c r="CAC7660" s="19"/>
      <c r="CAD7660" s="19"/>
      <c r="CAE7660" s="19"/>
      <c r="CAF7660" s="19"/>
      <c r="CAG7660" s="19"/>
      <c r="CAH7660" s="19"/>
      <c r="CAI7660" s="19"/>
      <c r="CAJ7660" s="19"/>
      <c r="CAK7660" s="19"/>
      <c r="CAL7660" s="19"/>
      <c r="CAM7660" s="19"/>
      <c r="CAN7660" s="19"/>
      <c r="CAO7660" s="19"/>
      <c r="CAP7660" s="19"/>
      <c r="CAQ7660" s="19"/>
      <c r="CAR7660" s="19"/>
      <c r="CAS7660" s="19"/>
      <c r="CAT7660" s="19"/>
      <c r="CAU7660" s="19"/>
      <c r="CAV7660" s="19"/>
      <c r="CAW7660" s="19"/>
      <c r="CAX7660" s="19"/>
      <c r="CAY7660" s="19"/>
      <c r="CAZ7660" s="19"/>
      <c r="CBA7660" s="19"/>
      <c r="CBB7660" s="19"/>
      <c r="CBC7660" s="19"/>
      <c r="CBD7660" s="19"/>
      <c r="CBE7660" s="19"/>
      <c r="CBF7660" s="19"/>
      <c r="CBG7660" s="19"/>
      <c r="CBH7660" s="19"/>
      <c r="CBI7660" s="19"/>
      <c r="CBJ7660" s="19"/>
      <c r="CBK7660" s="19"/>
      <c r="CBL7660" s="19"/>
      <c r="CBM7660" s="19"/>
      <c r="CBN7660" s="19"/>
      <c r="CBO7660" s="19"/>
      <c r="CBP7660" s="19"/>
      <c r="CBQ7660" s="19"/>
      <c r="CBR7660" s="19"/>
      <c r="CBS7660" s="19"/>
      <c r="CBT7660" s="19"/>
      <c r="CBU7660" s="19"/>
      <c r="CBV7660" s="19"/>
      <c r="CBW7660" s="19"/>
      <c r="CBX7660" s="19"/>
      <c r="CBY7660" s="19"/>
      <c r="CBZ7660" s="19"/>
      <c r="CCA7660" s="19"/>
      <c r="CCB7660" s="19"/>
      <c r="CCC7660" s="19"/>
      <c r="CCD7660" s="19"/>
      <c r="CCE7660" s="19"/>
      <c r="CCF7660" s="19"/>
      <c r="CCG7660" s="19"/>
      <c r="CCH7660" s="19"/>
      <c r="CCI7660" s="19"/>
      <c r="CCJ7660" s="19"/>
      <c r="CCK7660" s="19"/>
      <c r="CCL7660" s="19"/>
      <c r="CCM7660" s="19"/>
      <c r="CCN7660" s="19"/>
      <c r="CCO7660" s="19"/>
      <c r="CCP7660" s="19"/>
      <c r="CCQ7660" s="19"/>
      <c r="CCR7660" s="19"/>
      <c r="CCS7660" s="19"/>
      <c r="CCT7660" s="19"/>
      <c r="CCU7660" s="19"/>
      <c r="CCV7660" s="19"/>
      <c r="CCW7660" s="19"/>
      <c r="CCX7660" s="19"/>
      <c r="CCY7660" s="19"/>
      <c r="CCZ7660" s="19"/>
      <c r="CDA7660" s="19"/>
      <c r="CDB7660" s="19"/>
      <c r="CDC7660" s="19"/>
      <c r="CDD7660" s="19"/>
      <c r="CDE7660" s="19"/>
      <c r="CDF7660" s="19"/>
      <c r="CDG7660" s="19"/>
      <c r="CDH7660" s="19"/>
      <c r="CDI7660" s="19"/>
      <c r="CDJ7660" s="19"/>
      <c r="CDK7660" s="19"/>
      <c r="CDL7660" s="19"/>
      <c r="CDM7660" s="19"/>
      <c r="CDN7660" s="19"/>
      <c r="CDO7660" s="19"/>
      <c r="CDP7660" s="19"/>
      <c r="CDQ7660" s="19"/>
      <c r="CDR7660" s="19"/>
      <c r="CDS7660" s="19"/>
      <c r="CDT7660" s="19"/>
      <c r="CDU7660" s="19"/>
      <c r="CDV7660" s="19"/>
      <c r="CDW7660" s="19"/>
      <c r="CDX7660" s="19"/>
      <c r="CDY7660" s="19"/>
      <c r="CDZ7660" s="19"/>
      <c r="CEA7660" s="19"/>
      <c r="CEB7660" s="19"/>
      <c r="CEC7660" s="19"/>
      <c r="CED7660" s="19"/>
      <c r="CEE7660" s="19"/>
      <c r="CEF7660" s="19"/>
      <c r="CEG7660" s="19"/>
      <c r="CEH7660" s="19"/>
      <c r="CEI7660" s="19"/>
      <c r="CEJ7660" s="19"/>
      <c r="CEK7660" s="19"/>
      <c r="CEL7660" s="19"/>
      <c r="CEM7660" s="19"/>
      <c r="CEN7660" s="19"/>
      <c r="CEO7660" s="19"/>
      <c r="CEP7660" s="19"/>
      <c r="CEQ7660" s="19"/>
      <c r="CER7660" s="19"/>
      <c r="CES7660" s="19"/>
      <c r="CET7660" s="19"/>
      <c r="CEU7660" s="19"/>
      <c r="CEV7660" s="19"/>
      <c r="CEW7660" s="19"/>
      <c r="CEX7660" s="19"/>
      <c r="CEY7660" s="19"/>
      <c r="CEZ7660" s="19"/>
      <c r="CFA7660" s="19"/>
      <c r="CFB7660" s="19"/>
      <c r="CFC7660" s="19"/>
      <c r="CFD7660" s="19"/>
      <c r="CFE7660" s="19"/>
      <c r="CFF7660" s="19"/>
      <c r="CFG7660" s="19"/>
      <c r="CFH7660" s="19"/>
      <c r="CFI7660" s="19"/>
      <c r="CFJ7660" s="19"/>
      <c r="CFK7660" s="19"/>
      <c r="CFL7660" s="19"/>
      <c r="CFM7660" s="19"/>
      <c r="CFN7660" s="19"/>
      <c r="CFO7660" s="19"/>
      <c r="CFP7660" s="19"/>
      <c r="CFQ7660" s="19"/>
      <c r="CFR7660" s="19"/>
      <c r="CFS7660" s="19"/>
      <c r="CFT7660" s="19"/>
      <c r="CFU7660" s="19"/>
      <c r="CFV7660" s="19"/>
      <c r="CFW7660" s="19"/>
      <c r="CFX7660" s="19"/>
      <c r="CFY7660" s="19"/>
      <c r="CFZ7660" s="19"/>
      <c r="CGA7660" s="19"/>
      <c r="CGB7660" s="19"/>
      <c r="CGC7660" s="19"/>
      <c r="CGD7660" s="19"/>
      <c r="CGE7660" s="19"/>
      <c r="CGF7660" s="19"/>
      <c r="CGG7660" s="19"/>
      <c r="CGH7660" s="19"/>
      <c r="CGI7660" s="19"/>
      <c r="CGJ7660" s="19"/>
      <c r="CGK7660" s="19"/>
      <c r="CGL7660" s="19"/>
      <c r="CGM7660" s="19"/>
      <c r="CGN7660" s="19"/>
      <c r="CGO7660" s="19"/>
      <c r="CGP7660" s="19"/>
      <c r="CGQ7660" s="19"/>
      <c r="CGR7660" s="19"/>
      <c r="CGS7660" s="19"/>
      <c r="CGT7660" s="19"/>
      <c r="CGU7660" s="19"/>
      <c r="CGV7660" s="19"/>
      <c r="CGW7660" s="19"/>
      <c r="CGX7660" s="19"/>
      <c r="CGY7660" s="19"/>
      <c r="CGZ7660" s="19"/>
      <c r="CHA7660" s="19"/>
      <c r="CHB7660" s="19"/>
      <c r="CHC7660" s="19"/>
      <c r="CHD7660" s="19"/>
      <c r="CHE7660" s="19"/>
      <c r="CHF7660" s="19"/>
      <c r="CHG7660" s="19"/>
      <c r="CHH7660" s="19"/>
      <c r="CHI7660" s="19"/>
      <c r="CHJ7660" s="19"/>
      <c r="CHK7660" s="19"/>
      <c r="CHL7660" s="19"/>
      <c r="CHM7660" s="19"/>
      <c r="CHN7660" s="19"/>
      <c r="CHO7660" s="19"/>
      <c r="CHP7660" s="19"/>
      <c r="CHQ7660" s="19"/>
      <c r="CHR7660" s="19"/>
      <c r="CHS7660" s="19"/>
      <c r="CHT7660" s="19"/>
      <c r="CHU7660" s="19"/>
      <c r="CHV7660" s="19"/>
      <c r="CHW7660" s="19"/>
      <c r="CHX7660" s="19"/>
      <c r="CHY7660" s="19"/>
      <c r="CHZ7660" s="19"/>
      <c r="CIA7660" s="19"/>
      <c r="CIB7660" s="19"/>
      <c r="CIC7660" s="19"/>
      <c r="CID7660" s="19"/>
      <c r="CIE7660" s="19"/>
      <c r="CIF7660" s="19"/>
      <c r="CIG7660" s="19"/>
      <c r="CIH7660" s="19"/>
      <c r="CII7660" s="19"/>
      <c r="CIJ7660" s="19"/>
      <c r="CIK7660" s="19"/>
      <c r="CIL7660" s="19"/>
      <c r="CIM7660" s="19"/>
      <c r="CIN7660" s="19"/>
      <c r="CIO7660" s="19"/>
      <c r="CIP7660" s="19"/>
      <c r="CIQ7660" s="19"/>
      <c r="CIR7660" s="19"/>
      <c r="CIS7660" s="19"/>
      <c r="CIT7660" s="19"/>
      <c r="CIU7660" s="19"/>
      <c r="CIV7660" s="19"/>
      <c r="CIW7660" s="19"/>
      <c r="CIX7660" s="19"/>
      <c r="CIY7660" s="19"/>
      <c r="CIZ7660" s="19"/>
      <c r="CJA7660" s="19"/>
      <c r="CJB7660" s="19"/>
      <c r="CJC7660" s="19"/>
      <c r="CJD7660" s="19"/>
      <c r="CJE7660" s="19"/>
      <c r="CJF7660" s="19"/>
      <c r="CJG7660" s="19"/>
      <c r="CJH7660" s="19"/>
      <c r="CJI7660" s="19"/>
      <c r="CJJ7660" s="19"/>
      <c r="CJK7660" s="19"/>
      <c r="CJL7660" s="19"/>
      <c r="CJM7660" s="19"/>
      <c r="CJN7660" s="19"/>
      <c r="CJO7660" s="19"/>
      <c r="CJP7660" s="19"/>
      <c r="CJQ7660" s="19"/>
      <c r="CJR7660" s="19"/>
      <c r="CJS7660" s="19"/>
      <c r="CJT7660" s="19"/>
      <c r="CJU7660" s="19"/>
      <c r="CJV7660" s="19"/>
      <c r="CJW7660" s="19"/>
      <c r="CJX7660" s="19"/>
      <c r="CJY7660" s="19"/>
      <c r="CJZ7660" s="19"/>
      <c r="CKA7660" s="19"/>
      <c r="CKB7660" s="19"/>
      <c r="CKC7660" s="19"/>
      <c r="CKD7660" s="19"/>
      <c r="CKE7660" s="19"/>
      <c r="CKF7660" s="19"/>
      <c r="CKG7660" s="19"/>
      <c r="CKH7660" s="19"/>
      <c r="CKI7660" s="19"/>
      <c r="CKJ7660" s="19"/>
      <c r="CKK7660" s="19"/>
      <c r="CKL7660" s="19"/>
      <c r="CKM7660" s="19"/>
      <c r="CKN7660" s="19"/>
      <c r="CKO7660" s="19"/>
      <c r="CKP7660" s="19"/>
      <c r="CKQ7660" s="19"/>
      <c r="CKR7660" s="19"/>
      <c r="CKS7660" s="19"/>
      <c r="CKT7660" s="19"/>
      <c r="CKU7660" s="19"/>
      <c r="CKV7660" s="19"/>
      <c r="CKW7660" s="19"/>
      <c r="CKX7660" s="19"/>
      <c r="CKY7660" s="19"/>
      <c r="CKZ7660" s="19"/>
      <c r="CLA7660" s="19"/>
      <c r="CLB7660" s="19"/>
      <c r="CLC7660" s="19"/>
      <c r="CLD7660" s="19"/>
      <c r="CLE7660" s="19"/>
      <c r="CLF7660" s="19"/>
      <c r="CLG7660" s="19"/>
      <c r="CLH7660" s="19"/>
      <c r="CLI7660" s="19"/>
      <c r="CLJ7660" s="19"/>
      <c r="CLK7660" s="19"/>
      <c r="CLL7660" s="19"/>
      <c r="CLM7660" s="19"/>
      <c r="CLN7660" s="19"/>
      <c r="CLO7660" s="19"/>
      <c r="CLP7660" s="19"/>
      <c r="CLQ7660" s="19"/>
      <c r="CLR7660" s="19"/>
      <c r="CLS7660" s="19"/>
      <c r="CLT7660" s="19"/>
      <c r="CLU7660" s="19"/>
      <c r="CLV7660" s="19"/>
      <c r="CLW7660" s="19"/>
      <c r="CLX7660" s="19"/>
      <c r="CLY7660" s="19"/>
      <c r="CLZ7660" s="19"/>
      <c r="CMA7660" s="19"/>
      <c r="CMB7660" s="19"/>
      <c r="CMC7660" s="19"/>
      <c r="CMD7660" s="19"/>
      <c r="CME7660" s="19"/>
      <c r="CMF7660" s="19"/>
      <c r="CMG7660" s="19"/>
      <c r="CMH7660" s="19"/>
      <c r="CMI7660" s="19"/>
      <c r="CMJ7660" s="19"/>
      <c r="CMK7660" s="19"/>
      <c r="CML7660" s="19"/>
      <c r="CMM7660" s="19"/>
      <c r="CMN7660" s="19"/>
      <c r="CMO7660" s="19"/>
      <c r="CMP7660" s="19"/>
      <c r="CMQ7660" s="19"/>
      <c r="CMR7660" s="19"/>
      <c r="CMS7660" s="19"/>
      <c r="CMT7660" s="19"/>
      <c r="CMU7660" s="19"/>
      <c r="CMV7660" s="19"/>
      <c r="CMW7660" s="19"/>
      <c r="CMX7660" s="19"/>
      <c r="CMY7660" s="19"/>
      <c r="CMZ7660" s="19"/>
      <c r="CNA7660" s="19"/>
      <c r="CNB7660" s="19"/>
      <c r="CNC7660" s="19"/>
      <c r="CND7660" s="19"/>
      <c r="CNE7660" s="19"/>
      <c r="CNF7660" s="19"/>
      <c r="CNG7660" s="19"/>
      <c r="CNH7660" s="19"/>
      <c r="CNI7660" s="19"/>
      <c r="CNJ7660" s="19"/>
      <c r="CNK7660" s="19"/>
      <c r="CNL7660" s="19"/>
      <c r="CNM7660" s="19"/>
      <c r="CNN7660" s="19"/>
      <c r="CNO7660" s="19"/>
      <c r="CNP7660" s="19"/>
      <c r="CNQ7660" s="19"/>
      <c r="CNR7660" s="19"/>
      <c r="CNS7660" s="19"/>
      <c r="CNT7660" s="19"/>
      <c r="CNU7660" s="19"/>
      <c r="CNV7660" s="19"/>
      <c r="CNW7660" s="19"/>
      <c r="CNX7660" s="19"/>
      <c r="CNY7660" s="19"/>
      <c r="CNZ7660" s="19"/>
      <c r="COA7660" s="19"/>
      <c r="COB7660" s="19"/>
      <c r="COC7660" s="19"/>
      <c r="COD7660" s="19"/>
      <c r="COE7660" s="19"/>
      <c r="COF7660" s="19"/>
      <c r="COG7660" s="19"/>
      <c r="COH7660" s="19"/>
      <c r="COI7660" s="19"/>
      <c r="COJ7660" s="19"/>
      <c r="COK7660" s="19"/>
      <c r="COL7660" s="19"/>
      <c r="COM7660" s="19"/>
      <c r="CON7660" s="19"/>
      <c r="COO7660" s="19"/>
      <c r="COP7660" s="19"/>
      <c r="COQ7660" s="19"/>
      <c r="COR7660" s="19"/>
      <c r="COS7660" s="19"/>
      <c r="COT7660" s="19"/>
      <c r="COU7660" s="19"/>
      <c r="COV7660" s="19"/>
      <c r="COW7660" s="19"/>
      <c r="COX7660" s="19"/>
      <c r="COY7660" s="19"/>
      <c r="COZ7660" s="19"/>
      <c r="CPA7660" s="19"/>
      <c r="CPB7660" s="19"/>
      <c r="CPC7660" s="19"/>
      <c r="CPD7660" s="19"/>
      <c r="CPE7660" s="19"/>
      <c r="CPF7660" s="19"/>
      <c r="CPG7660" s="19"/>
      <c r="CPH7660" s="19"/>
      <c r="CPI7660" s="19"/>
      <c r="CPJ7660" s="19"/>
      <c r="CPK7660" s="19"/>
      <c r="CPL7660" s="19"/>
      <c r="CPM7660" s="19"/>
      <c r="CPN7660" s="19"/>
      <c r="CPO7660" s="19"/>
      <c r="CPP7660" s="19"/>
      <c r="CPQ7660" s="19"/>
      <c r="CPR7660" s="19"/>
      <c r="CPS7660" s="19"/>
      <c r="CPT7660" s="19"/>
      <c r="CPU7660" s="19"/>
      <c r="CPV7660" s="19"/>
      <c r="CPW7660" s="19"/>
      <c r="CPX7660" s="19"/>
      <c r="CPY7660" s="19"/>
      <c r="CPZ7660" s="19"/>
      <c r="CQA7660" s="19"/>
      <c r="CQB7660" s="19"/>
      <c r="CQC7660" s="19"/>
      <c r="CQD7660" s="19"/>
      <c r="CQE7660" s="19"/>
      <c r="CQF7660" s="19"/>
      <c r="CQG7660" s="19"/>
      <c r="CQH7660" s="19"/>
      <c r="CQI7660" s="19"/>
      <c r="CQJ7660" s="19"/>
      <c r="CQK7660" s="19"/>
      <c r="CQL7660" s="19"/>
      <c r="CQM7660" s="19"/>
      <c r="CQN7660" s="19"/>
      <c r="CQO7660" s="19"/>
      <c r="CQP7660" s="19"/>
      <c r="CQQ7660" s="19"/>
      <c r="CQR7660" s="19"/>
      <c r="CQS7660" s="19"/>
      <c r="CQT7660" s="19"/>
      <c r="CQU7660" s="19"/>
      <c r="CQV7660" s="19"/>
      <c r="CQW7660" s="19"/>
      <c r="CQX7660" s="19"/>
      <c r="CQY7660" s="19"/>
      <c r="CQZ7660" s="19"/>
      <c r="CRA7660" s="19"/>
      <c r="CRB7660" s="19"/>
      <c r="CRC7660" s="19"/>
      <c r="CRD7660" s="19"/>
      <c r="CRE7660" s="19"/>
      <c r="CRF7660" s="19"/>
      <c r="CRG7660" s="19"/>
      <c r="CRH7660" s="19"/>
      <c r="CRI7660" s="19"/>
      <c r="CRJ7660" s="19"/>
      <c r="CRK7660" s="19"/>
      <c r="CRL7660" s="19"/>
      <c r="CRM7660" s="19"/>
      <c r="CRN7660" s="19"/>
      <c r="CRO7660" s="19"/>
      <c r="CRP7660" s="19"/>
      <c r="CRQ7660" s="19"/>
      <c r="CRR7660" s="19"/>
      <c r="CRS7660" s="19"/>
      <c r="CRT7660" s="19"/>
      <c r="CRU7660" s="19"/>
      <c r="CRV7660" s="19"/>
      <c r="CRW7660" s="19"/>
      <c r="CRX7660" s="19"/>
      <c r="CRY7660" s="19"/>
      <c r="CRZ7660" s="19"/>
      <c r="CSA7660" s="19"/>
      <c r="CSB7660" s="19"/>
      <c r="CSC7660" s="19"/>
      <c r="CSD7660" s="19"/>
      <c r="CSE7660" s="19"/>
      <c r="CSF7660" s="19"/>
      <c r="CSG7660" s="19"/>
      <c r="CSH7660" s="19"/>
      <c r="CSI7660" s="19"/>
      <c r="CSJ7660" s="19"/>
      <c r="CSK7660" s="19"/>
      <c r="CSL7660" s="19"/>
      <c r="CSM7660" s="19"/>
      <c r="CSN7660" s="19"/>
      <c r="CSO7660" s="19"/>
      <c r="CSP7660" s="19"/>
      <c r="CSQ7660" s="19"/>
      <c r="CSR7660" s="19"/>
      <c r="CSS7660" s="19"/>
      <c r="CST7660" s="19"/>
      <c r="CSU7660" s="19"/>
      <c r="CSV7660" s="19"/>
      <c r="CSW7660" s="19"/>
      <c r="CSX7660" s="19"/>
      <c r="CSY7660" s="19"/>
      <c r="CSZ7660" s="19"/>
      <c r="CTA7660" s="19"/>
      <c r="CTB7660" s="19"/>
      <c r="CTC7660" s="19"/>
      <c r="CTD7660" s="19"/>
      <c r="CTE7660" s="19"/>
      <c r="CTF7660" s="19"/>
      <c r="CTG7660" s="19"/>
      <c r="CTH7660" s="19"/>
      <c r="CTI7660" s="19"/>
      <c r="CTJ7660" s="19"/>
      <c r="CTK7660" s="19"/>
      <c r="CTL7660" s="19"/>
      <c r="CTM7660" s="19"/>
      <c r="CTN7660" s="19"/>
      <c r="CTO7660" s="19"/>
      <c r="CTP7660" s="19"/>
      <c r="CTQ7660" s="19"/>
      <c r="CTR7660" s="19"/>
      <c r="CTS7660" s="19"/>
      <c r="CTT7660" s="19"/>
      <c r="CTU7660" s="19"/>
      <c r="CTV7660" s="19"/>
      <c r="CTW7660" s="19"/>
      <c r="CTX7660" s="19"/>
      <c r="CTY7660" s="19"/>
      <c r="CTZ7660" s="19"/>
      <c r="CUA7660" s="19"/>
      <c r="CUB7660" s="19"/>
      <c r="CUC7660" s="19"/>
      <c r="CUD7660" s="19"/>
      <c r="CUE7660" s="19"/>
      <c r="CUF7660" s="19"/>
      <c r="CUG7660" s="19"/>
      <c r="CUH7660" s="19"/>
      <c r="CUI7660" s="19"/>
      <c r="CUJ7660" s="19"/>
      <c r="CUK7660" s="19"/>
      <c r="CUL7660" s="19"/>
      <c r="CUM7660" s="19"/>
      <c r="CUN7660" s="19"/>
      <c r="CUO7660" s="19"/>
      <c r="CUP7660" s="19"/>
      <c r="CUQ7660" s="19"/>
      <c r="CUR7660" s="19"/>
      <c r="CUS7660" s="19"/>
      <c r="CUT7660" s="19"/>
      <c r="CUU7660" s="19"/>
      <c r="CUV7660" s="19"/>
      <c r="CUW7660" s="19"/>
      <c r="CUX7660" s="19"/>
      <c r="CUY7660" s="19"/>
      <c r="CUZ7660" s="19"/>
      <c r="CVA7660" s="19"/>
      <c r="CVB7660" s="19"/>
      <c r="CVC7660" s="19"/>
      <c r="CVD7660" s="19"/>
      <c r="CVE7660" s="19"/>
      <c r="CVF7660" s="19"/>
      <c r="CVG7660" s="19"/>
      <c r="CVH7660" s="19"/>
      <c r="CVI7660" s="19"/>
      <c r="CVJ7660" s="19"/>
      <c r="CVK7660" s="19"/>
      <c r="CVL7660" s="19"/>
      <c r="CVM7660" s="19"/>
      <c r="CVN7660" s="19"/>
      <c r="CVO7660" s="19"/>
      <c r="CVP7660" s="19"/>
      <c r="CVQ7660" s="19"/>
      <c r="CVR7660" s="19"/>
      <c r="CVS7660" s="19"/>
      <c r="CVT7660" s="19"/>
      <c r="CVU7660" s="19"/>
      <c r="CVV7660" s="19"/>
      <c r="CVW7660" s="19"/>
      <c r="CVX7660" s="19"/>
      <c r="CVY7660" s="19"/>
      <c r="CVZ7660" s="19"/>
      <c r="CWA7660" s="19"/>
      <c r="CWB7660" s="19"/>
      <c r="CWC7660" s="19"/>
      <c r="CWD7660" s="19"/>
      <c r="CWE7660" s="19"/>
      <c r="CWF7660" s="19"/>
      <c r="CWG7660" s="19"/>
      <c r="CWH7660" s="19"/>
      <c r="CWI7660" s="19"/>
      <c r="CWJ7660" s="19"/>
      <c r="CWK7660" s="19"/>
      <c r="CWL7660" s="19"/>
      <c r="CWM7660" s="19"/>
      <c r="CWN7660" s="19"/>
      <c r="CWO7660" s="19"/>
      <c r="CWP7660" s="19"/>
      <c r="CWQ7660" s="19"/>
      <c r="CWR7660" s="19"/>
      <c r="CWS7660" s="19"/>
      <c r="CWT7660" s="19"/>
      <c r="CWU7660" s="19"/>
      <c r="CWV7660" s="19"/>
      <c r="CWW7660" s="19"/>
      <c r="CWX7660" s="19"/>
      <c r="CWY7660" s="19"/>
      <c r="CWZ7660" s="19"/>
      <c r="CXA7660" s="19"/>
      <c r="CXB7660" s="19"/>
      <c r="CXC7660" s="19"/>
      <c r="CXD7660" s="19"/>
      <c r="CXE7660" s="19"/>
      <c r="CXF7660" s="19"/>
      <c r="CXG7660" s="19"/>
      <c r="CXH7660" s="19"/>
      <c r="CXI7660" s="19"/>
      <c r="CXJ7660" s="19"/>
      <c r="CXK7660" s="19"/>
      <c r="CXL7660" s="19"/>
      <c r="CXM7660" s="19"/>
      <c r="CXN7660" s="19"/>
      <c r="CXO7660" s="19"/>
      <c r="CXP7660" s="19"/>
      <c r="CXQ7660" s="19"/>
      <c r="CXR7660" s="19"/>
      <c r="CXS7660" s="19"/>
      <c r="CXT7660" s="19"/>
      <c r="CXU7660" s="19"/>
      <c r="CXV7660" s="19"/>
      <c r="CXW7660" s="19"/>
      <c r="CXX7660" s="19"/>
      <c r="CXY7660" s="19"/>
      <c r="CXZ7660" s="19"/>
      <c r="CYA7660" s="19"/>
      <c r="CYB7660" s="19"/>
      <c r="CYC7660" s="19"/>
      <c r="CYD7660" s="19"/>
      <c r="CYE7660" s="19"/>
      <c r="CYF7660" s="19"/>
      <c r="CYG7660" s="19"/>
      <c r="CYH7660" s="19"/>
      <c r="CYI7660" s="19"/>
      <c r="CYJ7660" s="19"/>
      <c r="CYK7660" s="19"/>
      <c r="CYL7660" s="19"/>
      <c r="CYM7660" s="19"/>
      <c r="CYN7660" s="19"/>
      <c r="CYO7660" s="19"/>
      <c r="CYP7660" s="19"/>
      <c r="CYQ7660" s="19"/>
      <c r="CYR7660" s="19"/>
      <c r="CYS7660" s="19"/>
      <c r="CYT7660" s="19"/>
      <c r="CYU7660" s="19"/>
      <c r="CYV7660" s="19"/>
      <c r="CYW7660" s="19"/>
      <c r="CYX7660" s="19"/>
      <c r="CYY7660" s="19"/>
      <c r="CYZ7660" s="19"/>
      <c r="CZA7660" s="19"/>
      <c r="CZB7660" s="19"/>
      <c r="CZC7660" s="19"/>
      <c r="CZD7660" s="19"/>
      <c r="CZE7660" s="19"/>
      <c r="CZF7660" s="19"/>
      <c r="CZG7660" s="19"/>
      <c r="CZH7660" s="19"/>
      <c r="CZI7660" s="19"/>
      <c r="CZJ7660" s="19"/>
      <c r="CZK7660" s="19"/>
      <c r="CZL7660" s="19"/>
      <c r="CZM7660" s="19"/>
      <c r="CZN7660" s="19"/>
      <c r="CZO7660" s="19"/>
      <c r="CZP7660" s="19"/>
      <c r="CZQ7660" s="19"/>
      <c r="CZR7660" s="19"/>
      <c r="CZS7660" s="19"/>
      <c r="CZT7660" s="19"/>
      <c r="CZU7660" s="19"/>
      <c r="CZV7660" s="19"/>
      <c r="CZW7660" s="19"/>
      <c r="CZX7660" s="19"/>
      <c r="CZY7660" s="19"/>
      <c r="CZZ7660" s="19"/>
      <c r="DAA7660" s="19"/>
      <c r="DAB7660" s="19"/>
      <c r="DAC7660" s="19"/>
      <c r="DAD7660" s="19"/>
      <c r="DAE7660" s="19"/>
      <c r="DAF7660" s="19"/>
      <c r="DAG7660" s="19"/>
      <c r="DAH7660" s="19"/>
      <c r="DAI7660" s="19"/>
      <c r="DAJ7660" s="19"/>
      <c r="DAK7660" s="19"/>
      <c r="DAL7660" s="19"/>
      <c r="DAM7660" s="19"/>
      <c r="DAN7660" s="19"/>
      <c r="DAO7660" s="19"/>
      <c r="DAP7660" s="19"/>
      <c r="DAQ7660" s="19"/>
      <c r="DAR7660" s="19"/>
      <c r="DAS7660" s="19"/>
      <c r="DAT7660" s="19"/>
      <c r="DAU7660" s="19"/>
      <c r="DAV7660" s="19"/>
      <c r="DAW7660" s="19"/>
      <c r="DAX7660" s="19"/>
      <c r="DAY7660" s="19"/>
      <c r="DAZ7660" s="19"/>
      <c r="DBA7660" s="19"/>
      <c r="DBB7660" s="19"/>
      <c r="DBC7660" s="19"/>
      <c r="DBD7660" s="19"/>
      <c r="DBE7660" s="19"/>
      <c r="DBF7660" s="19"/>
      <c r="DBG7660" s="19"/>
      <c r="DBH7660" s="19"/>
      <c r="DBI7660" s="19"/>
      <c r="DBJ7660" s="19"/>
      <c r="DBK7660" s="19"/>
      <c r="DBL7660" s="19"/>
      <c r="DBM7660" s="19"/>
      <c r="DBN7660" s="19"/>
      <c r="DBO7660" s="19"/>
      <c r="DBP7660" s="19"/>
      <c r="DBQ7660" s="19"/>
      <c r="DBR7660" s="19"/>
      <c r="DBS7660" s="19"/>
      <c r="DBT7660" s="19"/>
      <c r="DBU7660" s="19"/>
      <c r="DBV7660" s="19"/>
      <c r="DBW7660" s="19"/>
      <c r="DBX7660" s="19"/>
      <c r="DBY7660" s="19"/>
      <c r="DBZ7660" s="19"/>
      <c r="DCA7660" s="19"/>
      <c r="DCB7660" s="19"/>
      <c r="DCC7660" s="19"/>
      <c r="DCD7660" s="19"/>
      <c r="DCE7660" s="19"/>
      <c r="DCF7660" s="19"/>
      <c r="DCG7660" s="19"/>
      <c r="DCH7660" s="19"/>
      <c r="DCI7660" s="19"/>
      <c r="DCJ7660" s="19"/>
      <c r="DCK7660" s="19"/>
      <c r="DCL7660" s="19"/>
      <c r="DCM7660" s="19"/>
      <c r="DCN7660" s="19"/>
      <c r="DCO7660" s="19"/>
      <c r="DCP7660" s="19"/>
      <c r="DCQ7660" s="19"/>
      <c r="DCR7660" s="19"/>
      <c r="DCS7660" s="19"/>
      <c r="DCT7660" s="19"/>
      <c r="DCU7660" s="19"/>
      <c r="DCV7660" s="19"/>
      <c r="DCW7660" s="19"/>
      <c r="DCX7660" s="19"/>
      <c r="DCY7660" s="19"/>
      <c r="DCZ7660" s="19"/>
      <c r="DDA7660" s="19"/>
      <c r="DDB7660" s="19"/>
      <c r="DDC7660" s="19"/>
      <c r="DDD7660" s="19"/>
      <c r="DDE7660" s="19"/>
      <c r="DDF7660" s="19"/>
      <c r="DDG7660" s="19"/>
      <c r="DDH7660" s="19"/>
      <c r="DDI7660" s="19"/>
      <c r="DDJ7660" s="19"/>
      <c r="DDK7660" s="19"/>
      <c r="DDL7660" s="19"/>
      <c r="DDM7660" s="19"/>
      <c r="DDN7660" s="19"/>
      <c r="DDO7660" s="19"/>
      <c r="DDP7660" s="19"/>
      <c r="DDQ7660" s="19"/>
      <c r="DDR7660" s="19"/>
      <c r="DDS7660" s="19"/>
      <c r="DDT7660" s="19"/>
      <c r="DDU7660" s="19"/>
      <c r="DDV7660" s="19"/>
      <c r="DDW7660" s="19"/>
      <c r="DDX7660" s="19"/>
      <c r="DDY7660" s="19"/>
      <c r="DDZ7660" s="19"/>
      <c r="DEA7660" s="19"/>
      <c r="DEB7660" s="19"/>
      <c r="DEC7660" s="19"/>
      <c r="DED7660" s="19"/>
      <c r="DEE7660" s="19"/>
      <c r="DEF7660" s="19"/>
      <c r="DEG7660" s="19"/>
      <c r="DEH7660" s="19"/>
      <c r="DEI7660" s="19"/>
      <c r="DEJ7660" s="19"/>
      <c r="DEK7660" s="19"/>
      <c r="DEL7660" s="19"/>
      <c r="DEM7660" s="19"/>
      <c r="DEN7660" s="19"/>
      <c r="DEO7660" s="19"/>
      <c r="DEP7660" s="19"/>
      <c r="DEQ7660" s="19"/>
      <c r="DER7660" s="19"/>
      <c r="DES7660" s="19"/>
      <c r="DET7660" s="19"/>
      <c r="DEU7660" s="19"/>
      <c r="DEV7660" s="19"/>
      <c r="DEW7660" s="19"/>
      <c r="DEX7660" s="19"/>
      <c r="DEY7660" s="19"/>
      <c r="DEZ7660" s="19"/>
      <c r="DFA7660" s="19"/>
      <c r="DFB7660" s="19"/>
      <c r="DFC7660" s="19"/>
      <c r="DFD7660" s="19"/>
      <c r="DFE7660" s="19"/>
      <c r="DFF7660" s="19"/>
      <c r="DFG7660" s="19"/>
      <c r="DFH7660" s="19"/>
      <c r="DFI7660" s="19"/>
      <c r="DFJ7660" s="19"/>
      <c r="DFK7660" s="19"/>
      <c r="DFL7660" s="19"/>
      <c r="DFM7660" s="19"/>
      <c r="DFN7660" s="19"/>
      <c r="DFO7660" s="19"/>
      <c r="DFP7660" s="19"/>
      <c r="DFQ7660" s="19"/>
      <c r="DFR7660" s="19"/>
      <c r="DFS7660" s="19"/>
      <c r="DFT7660" s="19"/>
      <c r="DFU7660" s="19"/>
      <c r="DFV7660" s="19"/>
      <c r="DFW7660" s="19"/>
      <c r="DFX7660" s="19"/>
      <c r="DFY7660" s="19"/>
      <c r="DFZ7660" s="19"/>
      <c r="DGA7660" s="19"/>
      <c r="DGB7660" s="19"/>
      <c r="DGC7660" s="19"/>
      <c r="DGD7660" s="19"/>
      <c r="DGE7660" s="19"/>
      <c r="DGF7660" s="19"/>
      <c r="DGG7660" s="19"/>
      <c r="DGH7660" s="19"/>
      <c r="DGI7660" s="19"/>
      <c r="DGJ7660" s="19"/>
      <c r="DGK7660" s="19"/>
      <c r="DGL7660" s="19"/>
      <c r="DGM7660" s="19"/>
      <c r="DGN7660" s="19"/>
      <c r="DGO7660" s="19"/>
      <c r="DGP7660" s="19"/>
      <c r="DGQ7660" s="19"/>
      <c r="DGR7660" s="19"/>
      <c r="DGS7660" s="19"/>
      <c r="DGT7660" s="19"/>
      <c r="DGU7660" s="19"/>
      <c r="DGV7660" s="19"/>
      <c r="DGW7660" s="19"/>
      <c r="DGX7660" s="19"/>
      <c r="DGY7660" s="19"/>
      <c r="DGZ7660" s="19"/>
      <c r="DHA7660" s="19"/>
      <c r="DHB7660" s="19"/>
      <c r="DHC7660" s="19"/>
      <c r="DHD7660" s="19"/>
      <c r="DHE7660" s="19"/>
      <c r="DHF7660" s="19"/>
      <c r="DHG7660" s="19"/>
      <c r="DHH7660" s="19"/>
      <c r="DHI7660" s="19"/>
      <c r="DHJ7660" s="19"/>
      <c r="DHK7660" s="19"/>
      <c r="DHL7660" s="19"/>
      <c r="DHM7660" s="19"/>
      <c r="DHN7660" s="19"/>
      <c r="DHO7660" s="19"/>
      <c r="DHP7660" s="19"/>
      <c r="DHQ7660" s="19"/>
      <c r="DHR7660" s="19"/>
      <c r="DHS7660" s="19"/>
      <c r="DHT7660" s="19"/>
      <c r="DHU7660" s="19"/>
      <c r="DHV7660" s="19"/>
      <c r="DHW7660" s="19"/>
      <c r="DHX7660" s="19"/>
      <c r="DHY7660" s="19"/>
      <c r="DHZ7660" s="19"/>
      <c r="DIA7660" s="19"/>
      <c r="DIB7660" s="19"/>
      <c r="DIC7660" s="19"/>
      <c r="DID7660" s="19"/>
      <c r="DIE7660" s="19"/>
      <c r="DIF7660" s="19"/>
      <c r="DIG7660" s="19"/>
      <c r="DIH7660" s="19"/>
      <c r="DII7660" s="19"/>
      <c r="DIJ7660" s="19"/>
      <c r="DIK7660" s="19"/>
      <c r="DIL7660" s="19"/>
      <c r="DIM7660" s="19"/>
      <c r="DIN7660" s="19"/>
      <c r="DIO7660" s="19"/>
      <c r="DIP7660" s="19"/>
      <c r="DIQ7660" s="19"/>
      <c r="DIR7660" s="19"/>
      <c r="DIS7660" s="19"/>
      <c r="DIT7660" s="19"/>
      <c r="DIU7660" s="19"/>
      <c r="DIV7660" s="19"/>
      <c r="DIW7660" s="19"/>
      <c r="DIX7660" s="19"/>
      <c r="DIY7660" s="19"/>
      <c r="DIZ7660" s="19"/>
      <c r="DJA7660" s="19"/>
      <c r="DJB7660" s="19"/>
      <c r="DJC7660" s="19"/>
      <c r="DJD7660" s="19"/>
      <c r="DJE7660" s="19"/>
      <c r="DJF7660" s="19"/>
      <c r="DJG7660" s="19"/>
      <c r="DJH7660" s="19"/>
      <c r="DJI7660" s="19"/>
      <c r="DJJ7660" s="19"/>
      <c r="DJK7660" s="19"/>
      <c r="DJL7660" s="19"/>
      <c r="DJM7660" s="19"/>
      <c r="DJN7660" s="19"/>
      <c r="DJO7660" s="19"/>
      <c r="DJP7660" s="19"/>
      <c r="DJQ7660" s="19"/>
      <c r="DJR7660" s="19"/>
      <c r="DJS7660" s="19"/>
      <c r="DJT7660" s="19"/>
      <c r="DJU7660" s="19"/>
      <c r="DJV7660" s="19"/>
      <c r="DJW7660" s="19"/>
      <c r="DJX7660" s="19"/>
      <c r="DJY7660" s="19"/>
      <c r="DJZ7660" s="19"/>
      <c r="DKA7660" s="19"/>
      <c r="DKB7660" s="19"/>
      <c r="DKC7660" s="19"/>
      <c r="DKD7660" s="19"/>
      <c r="DKE7660" s="19"/>
      <c r="DKF7660" s="19"/>
      <c r="DKG7660" s="19"/>
      <c r="DKH7660" s="19"/>
      <c r="DKI7660" s="19"/>
      <c r="DKJ7660" s="19"/>
      <c r="DKK7660" s="19"/>
      <c r="DKL7660" s="19"/>
      <c r="DKM7660" s="19"/>
      <c r="DKN7660" s="19"/>
      <c r="DKO7660" s="19"/>
      <c r="DKP7660" s="19"/>
      <c r="DKQ7660" s="19"/>
      <c r="DKR7660" s="19"/>
      <c r="DKS7660" s="19"/>
      <c r="DKT7660" s="19"/>
      <c r="DKU7660" s="19"/>
      <c r="DKV7660" s="19"/>
      <c r="DKW7660" s="19"/>
      <c r="DKX7660" s="19"/>
      <c r="DKY7660" s="19"/>
      <c r="DKZ7660" s="19"/>
      <c r="DLA7660" s="19"/>
      <c r="DLB7660" s="19"/>
      <c r="DLC7660" s="19"/>
      <c r="DLD7660" s="19"/>
      <c r="DLE7660" s="19"/>
      <c r="DLF7660" s="19"/>
      <c r="DLG7660" s="19"/>
      <c r="DLH7660" s="19"/>
      <c r="DLI7660" s="19"/>
      <c r="DLJ7660" s="19"/>
      <c r="DLK7660" s="19"/>
      <c r="DLL7660" s="19"/>
      <c r="DLM7660" s="19"/>
      <c r="DLN7660" s="19"/>
      <c r="DLO7660" s="19"/>
      <c r="DLP7660" s="19"/>
      <c r="DLQ7660" s="19"/>
      <c r="DLR7660" s="19"/>
      <c r="DLS7660" s="19"/>
      <c r="DLT7660" s="19"/>
      <c r="DLU7660" s="19"/>
      <c r="DLV7660" s="19"/>
      <c r="DLW7660" s="19"/>
      <c r="DLX7660" s="19"/>
      <c r="DLY7660" s="19"/>
      <c r="DLZ7660" s="19"/>
      <c r="DMA7660" s="19"/>
      <c r="DMB7660" s="19"/>
      <c r="DMC7660" s="19"/>
      <c r="DMD7660" s="19"/>
      <c r="DME7660" s="19"/>
      <c r="DMF7660" s="19"/>
      <c r="DMG7660" s="19"/>
      <c r="DMH7660" s="19"/>
      <c r="DMI7660" s="19"/>
      <c r="DMJ7660" s="19"/>
      <c r="DMK7660" s="19"/>
      <c r="DML7660" s="19"/>
      <c r="DMM7660" s="19"/>
      <c r="DMN7660" s="19"/>
      <c r="DMO7660" s="19"/>
      <c r="DMP7660" s="19"/>
      <c r="DMQ7660" s="19"/>
      <c r="DMR7660" s="19"/>
      <c r="DMS7660" s="19"/>
      <c r="DMT7660" s="19"/>
      <c r="DMU7660" s="19"/>
      <c r="DMV7660" s="19"/>
      <c r="DMW7660" s="19"/>
      <c r="DMX7660" s="19"/>
      <c r="DMY7660" s="19"/>
      <c r="DMZ7660" s="19"/>
      <c r="DNA7660" s="19"/>
      <c r="DNB7660" s="19"/>
      <c r="DNC7660" s="19"/>
      <c r="DND7660" s="19"/>
      <c r="DNE7660" s="19"/>
      <c r="DNF7660" s="19"/>
      <c r="DNG7660" s="19"/>
      <c r="DNH7660" s="19"/>
      <c r="DNI7660" s="19"/>
      <c r="DNJ7660" s="19"/>
      <c r="DNK7660" s="19"/>
      <c r="DNL7660" s="19"/>
      <c r="DNM7660" s="19"/>
      <c r="DNN7660" s="19"/>
      <c r="DNO7660" s="19"/>
      <c r="DNP7660" s="19"/>
      <c r="DNQ7660" s="19"/>
      <c r="DNR7660" s="19"/>
      <c r="DNS7660" s="19"/>
      <c r="DNT7660" s="19"/>
      <c r="DNU7660" s="19"/>
      <c r="DNV7660" s="19"/>
      <c r="DNW7660" s="19"/>
      <c r="DNX7660" s="19"/>
      <c r="DNY7660" s="19"/>
      <c r="DNZ7660" s="19"/>
      <c r="DOA7660" s="19"/>
      <c r="DOB7660" s="19"/>
      <c r="DOC7660" s="19"/>
      <c r="DOD7660" s="19"/>
      <c r="DOE7660" s="19"/>
      <c r="DOF7660" s="19"/>
      <c r="DOG7660" s="19"/>
      <c r="DOH7660" s="19"/>
      <c r="DOI7660" s="19"/>
      <c r="DOJ7660" s="19"/>
      <c r="DOK7660" s="19"/>
      <c r="DOL7660" s="19"/>
      <c r="DOM7660" s="19"/>
      <c r="DON7660" s="19"/>
      <c r="DOO7660" s="19"/>
      <c r="DOP7660" s="19"/>
      <c r="DOQ7660" s="19"/>
      <c r="DOR7660" s="19"/>
      <c r="DOS7660" s="19"/>
      <c r="DOT7660" s="19"/>
      <c r="DOU7660" s="19"/>
      <c r="DOV7660" s="19"/>
      <c r="DOW7660" s="19"/>
      <c r="DOX7660" s="19"/>
      <c r="DOY7660" s="19"/>
      <c r="DOZ7660" s="19"/>
      <c r="DPA7660" s="19"/>
      <c r="DPB7660" s="19"/>
      <c r="DPC7660" s="19"/>
      <c r="DPD7660" s="19"/>
      <c r="DPE7660" s="19"/>
      <c r="DPF7660" s="19"/>
      <c r="DPG7660" s="19"/>
      <c r="DPH7660" s="19"/>
      <c r="DPI7660" s="19"/>
      <c r="DPJ7660" s="19"/>
      <c r="DPK7660" s="19"/>
      <c r="DPL7660" s="19"/>
      <c r="DPM7660" s="19"/>
      <c r="DPN7660" s="19"/>
      <c r="DPO7660" s="19"/>
      <c r="DPP7660" s="19"/>
      <c r="DPQ7660" s="19"/>
      <c r="DPR7660" s="19"/>
      <c r="DPS7660" s="19"/>
      <c r="DPT7660" s="19"/>
      <c r="DPU7660" s="19"/>
      <c r="DPV7660" s="19"/>
      <c r="DPW7660" s="19"/>
      <c r="DPX7660" s="19"/>
      <c r="DPY7660" s="19"/>
      <c r="DPZ7660" s="19"/>
      <c r="DQA7660" s="19"/>
      <c r="DQB7660" s="19"/>
      <c r="DQC7660" s="19"/>
      <c r="DQD7660" s="19"/>
      <c r="DQE7660" s="19"/>
      <c r="DQF7660" s="19"/>
      <c r="DQG7660" s="19"/>
      <c r="DQH7660" s="19"/>
      <c r="DQI7660" s="19"/>
      <c r="DQJ7660" s="19"/>
      <c r="DQK7660" s="19"/>
      <c r="DQL7660" s="19"/>
      <c r="DQM7660" s="19"/>
      <c r="DQN7660" s="19"/>
      <c r="DQO7660" s="19"/>
      <c r="DQP7660" s="19"/>
      <c r="DQQ7660" s="19"/>
      <c r="DQR7660" s="19"/>
      <c r="DQS7660" s="19"/>
      <c r="DQT7660" s="19"/>
      <c r="DQU7660" s="19"/>
      <c r="DQV7660" s="19"/>
      <c r="DQW7660" s="19"/>
      <c r="DQX7660" s="19"/>
      <c r="DQY7660" s="19"/>
      <c r="DQZ7660" s="19"/>
      <c r="DRA7660" s="19"/>
      <c r="DRB7660" s="19"/>
      <c r="DRC7660" s="19"/>
      <c r="DRD7660" s="19"/>
      <c r="DRE7660" s="19"/>
      <c r="DRF7660" s="19"/>
      <c r="DRG7660" s="19"/>
      <c r="DRH7660" s="19"/>
      <c r="DRI7660" s="19"/>
      <c r="DRJ7660" s="19"/>
      <c r="DRK7660" s="19"/>
      <c r="DRL7660" s="19"/>
      <c r="DRM7660" s="19"/>
      <c r="DRN7660" s="19"/>
      <c r="DRO7660" s="19"/>
      <c r="DRP7660" s="19"/>
      <c r="DRQ7660" s="19"/>
      <c r="DRR7660" s="19"/>
      <c r="DRS7660" s="19"/>
      <c r="DRT7660" s="19"/>
      <c r="DRU7660" s="19"/>
      <c r="DRV7660" s="19"/>
      <c r="DRW7660" s="19"/>
      <c r="DRX7660" s="19"/>
      <c r="DRY7660" s="19"/>
      <c r="DRZ7660" s="19"/>
      <c r="DSA7660" s="19"/>
      <c r="DSB7660" s="19"/>
      <c r="DSC7660" s="19"/>
      <c r="DSD7660" s="19"/>
      <c r="DSE7660" s="19"/>
      <c r="DSF7660" s="19"/>
      <c r="DSG7660" s="19"/>
      <c r="DSH7660" s="19"/>
      <c r="DSI7660" s="19"/>
      <c r="DSJ7660" s="19"/>
      <c r="DSK7660" s="19"/>
      <c r="DSL7660" s="19"/>
      <c r="DSM7660" s="19"/>
      <c r="DSN7660" s="19"/>
      <c r="DSO7660" s="19"/>
      <c r="DSP7660" s="19"/>
      <c r="DSQ7660" s="19"/>
      <c r="DSR7660" s="19"/>
      <c r="DSS7660" s="19"/>
      <c r="DST7660" s="19"/>
      <c r="DSU7660" s="19"/>
      <c r="DSV7660" s="19"/>
      <c r="DSW7660" s="19"/>
      <c r="DSX7660" s="19"/>
      <c r="DSY7660" s="19"/>
      <c r="DSZ7660" s="19"/>
      <c r="DTA7660" s="19"/>
      <c r="DTB7660" s="19"/>
      <c r="DTC7660" s="19"/>
      <c r="DTD7660" s="19"/>
      <c r="DTE7660" s="19"/>
      <c r="DTF7660" s="19"/>
      <c r="DTG7660" s="19"/>
      <c r="DTH7660" s="19"/>
      <c r="DTI7660" s="19"/>
      <c r="DTJ7660" s="19"/>
      <c r="DTK7660" s="19"/>
      <c r="DTL7660" s="19"/>
      <c r="DTM7660" s="19"/>
      <c r="DTN7660" s="19"/>
      <c r="DTO7660" s="19"/>
      <c r="DTP7660" s="19"/>
      <c r="DTQ7660" s="19"/>
      <c r="DTR7660" s="19"/>
      <c r="DTS7660" s="19"/>
      <c r="DTT7660" s="19"/>
      <c r="DTU7660" s="19"/>
      <c r="DTV7660" s="19"/>
      <c r="DTW7660" s="19"/>
      <c r="DTX7660" s="19"/>
      <c r="DTY7660" s="19"/>
      <c r="DTZ7660" s="19"/>
      <c r="DUA7660" s="19"/>
      <c r="DUB7660" s="19"/>
      <c r="DUC7660" s="19"/>
      <c r="DUD7660" s="19"/>
      <c r="DUE7660" s="19"/>
      <c r="DUF7660" s="19"/>
      <c r="DUG7660" s="19"/>
      <c r="DUH7660" s="19"/>
      <c r="DUI7660" s="19"/>
      <c r="DUJ7660" s="19"/>
      <c r="DUK7660" s="19"/>
      <c r="DUL7660" s="19"/>
      <c r="DUM7660" s="19"/>
      <c r="DUN7660" s="19"/>
      <c r="DUO7660" s="19"/>
      <c r="DUP7660" s="19"/>
      <c r="DUQ7660" s="19"/>
      <c r="DUR7660" s="19"/>
      <c r="DUS7660" s="19"/>
      <c r="DUT7660" s="19"/>
      <c r="DUU7660" s="19"/>
      <c r="DUV7660" s="19"/>
      <c r="DUW7660" s="19"/>
      <c r="DUX7660" s="19"/>
      <c r="DUY7660" s="19"/>
      <c r="DUZ7660" s="19"/>
      <c r="DVA7660" s="19"/>
      <c r="DVB7660" s="19"/>
      <c r="DVC7660" s="19"/>
      <c r="DVD7660" s="19"/>
      <c r="DVE7660" s="19"/>
      <c r="DVF7660" s="19"/>
      <c r="DVG7660" s="19"/>
      <c r="DVH7660" s="19"/>
      <c r="DVI7660" s="19"/>
      <c r="DVJ7660" s="19"/>
      <c r="DVK7660" s="19"/>
      <c r="DVL7660" s="19"/>
      <c r="DVM7660" s="19"/>
      <c r="DVN7660" s="19"/>
      <c r="DVO7660" s="19"/>
      <c r="DVP7660" s="19"/>
      <c r="DVQ7660" s="19"/>
      <c r="DVR7660" s="19"/>
      <c r="DVS7660" s="19"/>
      <c r="DVT7660" s="19"/>
      <c r="DVU7660" s="19"/>
      <c r="DVV7660" s="19"/>
      <c r="DVW7660" s="19"/>
      <c r="DVX7660" s="19"/>
      <c r="DVY7660" s="19"/>
      <c r="DVZ7660" s="19"/>
      <c r="DWA7660" s="19"/>
      <c r="DWB7660" s="19"/>
      <c r="DWC7660" s="19"/>
      <c r="DWD7660" s="19"/>
      <c r="DWE7660" s="19"/>
      <c r="DWF7660" s="19"/>
      <c r="DWG7660" s="19"/>
      <c r="DWH7660" s="19"/>
      <c r="DWI7660" s="19"/>
      <c r="DWJ7660" s="19"/>
      <c r="DWK7660" s="19"/>
      <c r="DWL7660" s="19"/>
      <c r="DWM7660" s="19"/>
      <c r="DWN7660" s="19"/>
      <c r="DWO7660" s="19"/>
      <c r="DWP7660" s="19"/>
      <c r="DWQ7660" s="19"/>
      <c r="DWR7660" s="19"/>
      <c r="DWS7660" s="19"/>
      <c r="DWT7660" s="19"/>
      <c r="DWU7660" s="19"/>
      <c r="DWV7660" s="19"/>
      <c r="DWW7660" s="19"/>
      <c r="DWX7660" s="19"/>
      <c r="DWY7660" s="19"/>
      <c r="DWZ7660" s="19"/>
      <c r="DXA7660" s="19"/>
      <c r="DXB7660" s="19"/>
      <c r="DXC7660" s="19"/>
      <c r="DXD7660" s="19"/>
      <c r="DXE7660" s="19"/>
      <c r="DXF7660" s="19"/>
      <c r="DXG7660" s="19"/>
      <c r="DXH7660" s="19"/>
      <c r="DXI7660" s="19"/>
      <c r="DXJ7660" s="19"/>
      <c r="DXK7660" s="19"/>
      <c r="DXL7660" s="19"/>
      <c r="DXM7660" s="19"/>
      <c r="DXN7660" s="19"/>
      <c r="DXO7660" s="19"/>
      <c r="DXP7660" s="19"/>
      <c r="DXQ7660" s="19"/>
      <c r="DXR7660" s="19"/>
      <c r="DXS7660" s="19"/>
      <c r="DXT7660" s="19"/>
      <c r="DXU7660" s="19"/>
      <c r="DXV7660" s="19"/>
      <c r="DXW7660" s="19"/>
      <c r="DXX7660" s="19"/>
      <c r="DXY7660" s="19"/>
      <c r="DXZ7660" s="19"/>
      <c r="DYA7660" s="19"/>
      <c r="DYB7660" s="19"/>
      <c r="DYC7660" s="19"/>
      <c r="DYD7660" s="19"/>
      <c r="DYE7660" s="19"/>
      <c r="DYF7660" s="19"/>
      <c r="DYG7660" s="19"/>
      <c r="DYH7660" s="19"/>
      <c r="DYI7660" s="19"/>
      <c r="DYJ7660" s="19"/>
      <c r="DYK7660" s="19"/>
      <c r="DYL7660" s="19"/>
      <c r="DYM7660" s="19"/>
      <c r="DYN7660" s="19"/>
      <c r="DYO7660" s="19"/>
      <c r="DYP7660" s="19"/>
      <c r="DYQ7660" s="19"/>
      <c r="DYR7660" s="19"/>
      <c r="DYS7660" s="19"/>
      <c r="DYT7660" s="19"/>
      <c r="DYU7660" s="19"/>
      <c r="DYV7660" s="19"/>
      <c r="DYW7660" s="19"/>
      <c r="DYX7660" s="19"/>
      <c r="DYY7660" s="19"/>
      <c r="DYZ7660" s="19"/>
      <c r="DZA7660" s="19"/>
      <c r="DZB7660" s="19"/>
      <c r="DZC7660" s="19"/>
      <c r="DZD7660" s="19"/>
      <c r="DZE7660" s="19"/>
      <c r="DZF7660" s="19"/>
      <c r="DZG7660" s="19"/>
      <c r="DZH7660" s="19"/>
      <c r="DZI7660" s="19"/>
      <c r="DZJ7660" s="19"/>
      <c r="DZK7660" s="19"/>
      <c r="DZL7660" s="19"/>
      <c r="DZM7660" s="19"/>
      <c r="DZN7660" s="19"/>
      <c r="DZO7660" s="19"/>
      <c r="DZP7660" s="19"/>
      <c r="DZQ7660" s="19"/>
      <c r="DZR7660" s="19"/>
      <c r="DZS7660" s="19"/>
      <c r="DZT7660" s="19"/>
      <c r="DZU7660" s="19"/>
      <c r="DZV7660" s="19"/>
      <c r="DZW7660" s="19"/>
      <c r="DZX7660" s="19"/>
      <c r="DZY7660" s="19"/>
      <c r="DZZ7660" s="19"/>
      <c r="EAA7660" s="19"/>
      <c r="EAB7660" s="19"/>
      <c r="EAC7660" s="19"/>
      <c r="EAD7660" s="19"/>
      <c r="EAE7660" s="19"/>
      <c r="EAF7660" s="19"/>
      <c r="EAG7660" s="19"/>
      <c r="EAH7660" s="19"/>
      <c r="EAI7660" s="19"/>
      <c r="EAJ7660" s="19"/>
      <c r="EAK7660" s="19"/>
      <c r="EAL7660" s="19"/>
      <c r="EAM7660" s="19"/>
      <c r="EAN7660" s="19"/>
      <c r="EAO7660" s="19"/>
      <c r="EAP7660" s="19"/>
      <c r="EAQ7660" s="19"/>
      <c r="EAR7660" s="19"/>
      <c r="EAS7660" s="19"/>
      <c r="EAT7660" s="19"/>
      <c r="EAU7660" s="19"/>
      <c r="EAV7660" s="19"/>
      <c r="EAW7660" s="19"/>
      <c r="EAX7660" s="19"/>
      <c r="EAY7660" s="19"/>
      <c r="EAZ7660" s="19"/>
      <c r="EBA7660" s="19"/>
      <c r="EBB7660" s="19"/>
      <c r="EBC7660" s="19"/>
      <c r="EBD7660" s="19"/>
      <c r="EBE7660" s="19"/>
      <c r="EBF7660" s="19"/>
      <c r="EBG7660" s="19"/>
      <c r="EBH7660" s="19"/>
      <c r="EBI7660" s="19"/>
      <c r="EBJ7660" s="19"/>
      <c r="EBK7660" s="19"/>
      <c r="EBL7660" s="19"/>
      <c r="EBM7660" s="19"/>
      <c r="EBN7660" s="19"/>
      <c r="EBO7660" s="19"/>
      <c r="EBP7660" s="19"/>
      <c r="EBQ7660" s="19"/>
      <c r="EBR7660" s="19"/>
      <c r="EBS7660" s="19"/>
      <c r="EBT7660" s="19"/>
      <c r="EBU7660" s="19"/>
      <c r="EBV7660" s="19"/>
      <c r="EBW7660" s="19"/>
      <c r="EBX7660" s="19"/>
      <c r="EBY7660" s="19"/>
      <c r="EBZ7660" s="19"/>
      <c r="ECA7660" s="19"/>
      <c r="ECB7660" s="19"/>
      <c r="ECC7660" s="19"/>
      <c r="ECD7660" s="19"/>
      <c r="ECE7660" s="19"/>
      <c r="ECF7660" s="19"/>
      <c r="ECG7660" s="19"/>
      <c r="ECH7660" s="19"/>
      <c r="ECI7660" s="19"/>
      <c r="ECJ7660" s="19"/>
      <c r="ECK7660" s="19"/>
      <c r="ECL7660" s="19"/>
      <c r="ECM7660" s="19"/>
      <c r="ECN7660" s="19"/>
      <c r="ECO7660" s="19"/>
      <c r="ECP7660" s="19"/>
      <c r="ECQ7660" s="19"/>
      <c r="ECR7660" s="19"/>
      <c r="ECS7660" s="19"/>
      <c r="ECT7660" s="19"/>
      <c r="ECU7660" s="19"/>
      <c r="ECV7660" s="19"/>
      <c r="ECW7660" s="19"/>
      <c r="ECX7660" s="19"/>
      <c r="ECY7660" s="19"/>
      <c r="ECZ7660" s="19"/>
      <c r="EDA7660" s="19"/>
      <c r="EDB7660" s="19"/>
      <c r="EDC7660" s="19"/>
      <c r="EDD7660" s="19"/>
      <c r="EDE7660" s="19"/>
      <c r="EDF7660" s="19"/>
      <c r="EDG7660" s="19"/>
      <c r="EDH7660" s="19"/>
      <c r="EDI7660" s="19"/>
      <c r="EDJ7660" s="19"/>
      <c r="EDK7660" s="19"/>
      <c r="EDL7660" s="19"/>
      <c r="EDM7660" s="19"/>
      <c r="EDN7660" s="19"/>
      <c r="EDO7660" s="19"/>
      <c r="EDP7660" s="19"/>
      <c r="EDQ7660" s="19"/>
      <c r="EDR7660" s="19"/>
      <c r="EDS7660" s="19"/>
      <c r="EDT7660" s="19"/>
      <c r="EDU7660" s="19"/>
      <c r="EDV7660" s="19"/>
      <c r="EDW7660" s="19"/>
      <c r="EDX7660" s="19"/>
      <c r="EDY7660" s="19"/>
      <c r="EDZ7660" s="19"/>
      <c r="EEA7660" s="19"/>
      <c r="EEB7660" s="19"/>
      <c r="EEC7660" s="19"/>
      <c r="EED7660" s="19"/>
      <c r="EEE7660" s="19"/>
      <c r="EEF7660" s="19"/>
      <c r="EEG7660" s="19"/>
      <c r="EEH7660" s="19"/>
      <c r="EEI7660" s="19"/>
      <c r="EEJ7660" s="19"/>
      <c r="EEK7660" s="19"/>
      <c r="EEL7660" s="19"/>
      <c r="EEM7660" s="19"/>
      <c r="EEN7660" s="19"/>
      <c r="EEO7660" s="19"/>
      <c r="EEP7660" s="19"/>
      <c r="EEQ7660" s="19"/>
      <c r="EER7660" s="19"/>
      <c r="EES7660" s="19"/>
      <c r="EET7660" s="19"/>
      <c r="EEU7660" s="19"/>
      <c r="EEV7660" s="19"/>
      <c r="EEW7660" s="19"/>
      <c r="EEX7660" s="19"/>
      <c r="EEY7660" s="19"/>
      <c r="EEZ7660" s="19"/>
      <c r="EFA7660" s="19"/>
      <c r="EFB7660" s="19"/>
      <c r="EFC7660" s="19"/>
      <c r="EFD7660" s="19"/>
      <c r="EFE7660" s="19"/>
      <c r="EFF7660" s="19"/>
      <c r="EFG7660" s="19"/>
      <c r="EFH7660" s="19"/>
      <c r="EFI7660" s="19"/>
      <c r="EFJ7660" s="19"/>
      <c r="EFK7660" s="19"/>
      <c r="EFL7660" s="19"/>
      <c r="EFM7660" s="19"/>
      <c r="EFN7660" s="19"/>
      <c r="EFO7660" s="19"/>
      <c r="EFP7660" s="19"/>
      <c r="EFQ7660" s="19"/>
      <c r="EFR7660" s="19"/>
      <c r="EFS7660" s="19"/>
      <c r="EFT7660" s="19"/>
      <c r="EFU7660" s="19"/>
      <c r="EFV7660" s="19"/>
      <c r="EFW7660" s="19"/>
      <c r="EFX7660" s="19"/>
      <c r="EFY7660" s="19"/>
      <c r="EFZ7660" s="19"/>
      <c r="EGA7660" s="19"/>
      <c r="EGB7660" s="19"/>
      <c r="EGC7660" s="19"/>
      <c r="EGD7660" s="19"/>
      <c r="EGE7660" s="19"/>
      <c r="EGF7660" s="19"/>
      <c r="EGG7660" s="19"/>
      <c r="EGH7660" s="19"/>
      <c r="EGI7660" s="19"/>
      <c r="EGJ7660" s="19"/>
      <c r="EGK7660" s="19"/>
      <c r="EGL7660" s="19"/>
      <c r="EGM7660" s="19"/>
      <c r="EGN7660" s="19"/>
      <c r="EGO7660" s="19"/>
      <c r="EGP7660" s="19"/>
      <c r="EGQ7660" s="19"/>
      <c r="EGR7660" s="19"/>
      <c r="EGS7660" s="19"/>
      <c r="EGT7660" s="19"/>
      <c r="EGU7660" s="19"/>
      <c r="EGV7660" s="19"/>
      <c r="EGW7660" s="19"/>
      <c r="EGX7660" s="19"/>
      <c r="EGY7660" s="19"/>
      <c r="EGZ7660" s="19"/>
      <c r="EHA7660" s="19"/>
      <c r="EHB7660" s="19"/>
      <c r="EHC7660" s="19"/>
      <c r="EHD7660" s="19"/>
      <c r="EHE7660" s="19"/>
      <c r="EHF7660" s="19"/>
      <c r="EHG7660" s="19"/>
      <c r="EHH7660" s="19"/>
      <c r="EHI7660" s="19"/>
      <c r="EHJ7660" s="19"/>
      <c r="EHK7660" s="19"/>
      <c r="EHL7660" s="19"/>
      <c r="EHM7660" s="19"/>
      <c r="EHN7660" s="19"/>
      <c r="EHO7660" s="19"/>
      <c r="EHP7660" s="19"/>
      <c r="EHQ7660" s="19"/>
      <c r="EHR7660" s="19"/>
      <c r="EHS7660" s="19"/>
      <c r="EHT7660" s="19"/>
      <c r="EHU7660" s="19"/>
      <c r="EHV7660" s="19"/>
      <c r="EHW7660" s="19"/>
      <c r="EHX7660" s="19"/>
      <c r="EHY7660" s="19"/>
      <c r="EHZ7660" s="19"/>
      <c r="EIA7660" s="19"/>
      <c r="EIB7660" s="19"/>
      <c r="EIC7660" s="19"/>
      <c r="EID7660" s="19"/>
      <c r="EIE7660" s="19"/>
      <c r="EIF7660" s="19"/>
      <c r="EIG7660" s="19"/>
      <c r="EIH7660" s="19"/>
      <c r="EII7660" s="19"/>
      <c r="EIJ7660" s="19"/>
      <c r="EIK7660" s="19"/>
      <c r="EIL7660" s="19"/>
      <c r="EIM7660" s="19"/>
      <c r="EIN7660" s="19"/>
      <c r="EIO7660" s="19"/>
      <c r="EIP7660" s="19"/>
      <c r="EIQ7660" s="19"/>
      <c r="EIR7660" s="19"/>
      <c r="EIS7660" s="19"/>
      <c r="EIT7660" s="19"/>
      <c r="EIU7660" s="19"/>
      <c r="EIV7660" s="19"/>
      <c r="EIW7660" s="19"/>
      <c r="EIX7660" s="19"/>
      <c r="EIY7660" s="19"/>
      <c r="EIZ7660" s="19"/>
      <c r="EJA7660" s="19"/>
      <c r="EJB7660" s="19"/>
      <c r="EJC7660" s="19"/>
      <c r="EJD7660" s="19"/>
      <c r="EJE7660" s="19"/>
      <c r="EJF7660" s="19"/>
      <c r="EJG7660" s="19"/>
      <c r="EJH7660" s="19"/>
      <c r="EJI7660" s="19"/>
      <c r="EJJ7660" s="19"/>
      <c r="EJK7660" s="19"/>
      <c r="EJL7660" s="19"/>
      <c r="EJM7660" s="19"/>
      <c r="EJN7660" s="19"/>
      <c r="EJO7660" s="19"/>
      <c r="EJP7660" s="19"/>
      <c r="EJQ7660" s="19"/>
      <c r="EJR7660" s="19"/>
      <c r="EJS7660" s="19"/>
      <c r="EJT7660" s="19"/>
      <c r="EJU7660" s="19"/>
      <c r="EJV7660" s="19"/>
      <c r="EJW7660" s="19"/>
      <c r="EJX7660" s="19"/>
      <c r="EJY7660" s="19"/>
      <c r="EJZ7660" s="19"/>
      <c r="EKA7660" s="19"/>
      <c r="EKB7660" s="19"/>
      <c r="EKC7660" s="19"/>
      <c r="EKD7660" s="19"/>
      <c r="EKE7660" s="19"/>
      <c r="EKF7660" s="19"/>
      <c r="EKG7660" s="19"/>
      <c r="EKH7660" s="19"/>
      <c r="EKI7660" s="19"/>
      <c r="EKJ7660" s="19"/>
      <c r="EKK7660" s="19"/>
      <c r="EKL7660" s="19"/>
      <c r="EKM7660" s="19"/>
      <c r="EKN7660" s="19"/>
      <c r="EKO7660" s="19"/>
      <c r="EKP7660" s="19"/>
      <c r="EKQ7660" s="19"/>
      <c r="EKR7660" s="19"/>
      <c r="EKS7660" s="19"/>
      <c r="EKT7660" s="19"/>
      <c r="EKU7660" s="19"/>
      <c r="EKV7660" s="19"/>
      <c r="EKW7660" s="19"/>
      <c r="EKX7660" s="19"/>
      <c r="EKY7660" s="19"/>
      <c r="EKZ7660" s="19"/>
      <c r="ELA7660" s="19"/>
      <c r="ELB7660" s="19"/>
      <c r="ELC7660" s="19"/>
      <c r="ELD7660" s="19"/>
      <c r="ELE7660" s="19"/>
      <c r="ELF7660" s="19"/>
      <c r="ELG7660" s="19"/>
      <c r="ELH7660" s="19"/>
      <c r="ELI7660" s="19"/>
      <c r="ELJ7660" s="19"/>
      <c r="ELK7660" s="19"/>
      <c r="ELL7660" s="19"/>
      <c r="ELM7660" s="19"/>
      <c r="ELN7660" s="19"/>
      <c r="ELO7660" s="19"/>
      <c r="ELP7660" s="19"/>
      <c r="ELQ7660" s="19"/>
      <c r="ELR7660" s="19"/>
      <c r="ELS7660" s="19"/>
      <c r="ELT7660" s="19"/>
      <c r="ELU7660" s="19"/>
      <c r="ELV7660" s="19"/>
      <c r="ELW7660" s="19"/>
      <c r="ELX7660" s="19"/>
      <c r="ELY7660" s="19"/>
      <c r="ELZ7660" s="19"/>
      <c r="EMA7660" s="19"/>
      <c r="EMB7660" s="19"/>
      <c r="EMC7660" s="19"/>
      <c r="EMD7660" s="19"/>
      <c r="EME7660" s="19"/>
      <c r="EMF7660" s="19"/>
      <c r="EMG7660" s="19"/>
      <c r="EMH7660" s="19"/>
      <c r="EMI7660" s="19"/>
      <c r="EMJ7660" s="19"/>
      <c r="EMK7660" s="19"/>
      <c r="EML7660" s="19"/>
      <c r="EMM7660" s="19"/>
      <c r="EMN7660" s="19"/>
      <c r="EMO7660" s="19"/>
      <c r="EMP7660" s="19"/>
      <c r="EMQ7660" s="19"/>
      <c r="EMR7660" s="19"/>
      <c r="EMS7660" s="19"/>
      <c r="EMT7660" s="19"/>
      <c r="EMU7660" s="19"/>
      <c r="EMV7660" s="19"/>
      <c r="EMW7660" s="19"/>
      <c r="EMX7660" s="19"/>
      <c r="EMY7660" s="19"/>
      <c r="EMZ7660" s="19"/>
      <c r="ENA7660" s="19"/>
      <c r="ENB7660" s="19"/>
      <c r="ENC7660" s="19"/>
      <c r="END7660" s="19"/>
      <c r="ENE7660" s="19"/>
      <c r="ENF7660" s="19"/>
      <c r="ENG7660" s="19"/>
      <c r="ENH7660" s="19"/>
      <c r="ENI7660" s="19"/>
      <c r="ENJ7660" s="19"/>
      <c r="ENK7660" s="19"/>
      <c r="ENL7660" s="19"/>
      <c r="ENM7660" s="19"/>
      <c r="ENN7660" s="19"/>
      <c r="ENO7660" s="19"/>
      <c r="ENP7660" s="19"/>
      <c r="ENQ7660" s="19"/>
      <c r="ENR7660" s="19"/>
      <c r="ENS7660" s="19"/>
      <c r="ENT7660" s="19"/>
      <c r="ENU7660" s="19"/>
      <c r="ENV7660" s="19"/>
      <c r="ENW7660" s="19"/>
      <c r="ENX7660" s="19"/>
      <c r="ENY7660" s="19"/>
      <c r="ENZ7660" s="19"/>
      <c r="EOA7660" s="19"/>
      <c r="EOB7660" s="19"/>
      <c r="EOC7660" s="19"/>
      <c r="EOD7660" s="19"/>
      <c r="EOE7660" s="19"/>
      <c r="EOF7660" s="19"/>
      <c r="EOG7660" s="19"/>
      <c r="EOH7660" s="19"/>
      <c r="EOI7660" s="19"/>
      <c r="EOJ7660" s="19"/>
      <c r="EOK7660" s="19"/>
      <c r="EOL7660" s="19"/>
      <c r="EOM7660" s="19"/>
      <c r="EON7660" s="19"/>
      <c r="EOO7660" s="19"/>
      <c r="EOP7660" s="19"/>
      <c r="EOQ7660" s="19"/>
      <c r="EOR7660" s="19"/>
      <c r="EOS7660" s="19"/>
      <c r="EOT7660" s="19"/>
      <c r="EOU7660" s="19"/>
      <c r="EOV7660" s="19"/>
      <c r="EOW7660" s="19"/>
      <c r="EOX7660" s="19"/>
      <c r="EOY7660" s="19"/>
      <c r="EOZ7660" s="19"/>
      <c r="EPA7660" s="19"/>
      <c r="EPB7660" s="19"/>
      <c r="EPC7660" s="19"/>
      <c r="EPD7660" s="19"/>
      <c r="EPE7660" s="19"/>
      <c r="EPF7660" s="19"/>
      <c r="EPG7660" s="19"/>
      <c r="EPH7660" s="19"/>
      <c r="EPI7660" s="19"/>
      <c r="EPJ7660" s="19"/>
      <c r="EPK7660" s="19"/>
      <c r="EPL7660" s="19"/>
      <c r="EPM7660" s="19"/>
      <c r="EPN7660" s="19"/>
      <c r="EPO7660" s="19"/>
      <c r="EPP7660" s="19"/>
      <c r="EPQ7660" s="19"/>
      <c r="EPR7660" s="19"/>
      <c r="EPS7660" s="19"/>
      <c r="EPT7660" s="19"/>
      <c r="EPU7660" s="19"/>
      <c r="EPV7660" s="19"/>
      <c r="EPW7660" s="19"/>
      <c r="EPX7660" s="19"/>
      <c r="EPY7660" s="19"/>
      <c r="EPZ7660" s="19"/>
      <c r="EQA7660" s="19"/>
      <c r="EQB7660" s="19"/>
      <c r="EQC7660" s="19"/>
      <c r="EQD7660" s="19"/>
      <c r="EQE7660" s="19"/>
      <c r="EQF7660" s="19"/>
      <c r="EQG7660" s="19"/>
      <c r="EQH7660" s="19"/>
      <c r="EQI7660" s="19"/>
      <c r="EQJ7660" s="19"/>
      <c r="EQK7660" s="19"/>
      <c r="EQL7660" s="19"/>
      <c r="EQM7660" s="19"/>
      <c r="EQN7660" s="19"/>
      <c r="EQO7660" s="19"/>
      <c r="EQP7660" s="19"/>
      <c r="EQQ7660" s="19"/>
      <c r="EQR7660" s="19"/>
      <c r="EQS7660" s="19"/>
      <c r="EQT7660" s="19"/>
      <c r="EQU7660" s="19"/>
      <c r="EQV7660" s="19"/>
      <c r="EQW7660" s="19"/>
      <c r="EQX7660" s="19"/>
      <c r="EQY7660" s="19"/>
      <c r="EQZ7660" s="19"/>
      <c r="ERA7660" s="19"/>
      <c r="ERB7660" s="19"/>
      <c r="ERC7660" s="19"/>
      <c r="ERD7660" s="19"/>
      <c r="ERE7660" s="19"/>
      <c r="ERF7660" s="19"/>
      <c r="ERG7660" s="19"/>
      <c r="ERH7660" s="19"/>
      <c r="ERI7660" s="19"/>
      <c r="ERJ7660" s="19"/>
      <c r="ERK7660" s="19"/>
      <c r="ERL7660" s="19"/>
      <c r="ERM7660" s="19"/>
      <c r="ERN7660" s="19"/>
      <c r="ERO7660" s="19"/>
      <c r="ERP7660" s="19"/>
      <c r="ERQ7660" s="19"/>
      <c r="ERR7660" s="19"/>
      <c r="ERS7660" s="19"/>
      <c r="ERT7660" s="19"/>
      <c r="ERU7660" s="19"/>
      <c r="ERV7660" s="19"/>
      <c r="ERW7660" s="19"/>
      <c r="ERX7660" s="19"/>
      <c r="ERY7660" s="19"/>
      <c r="ERZ7660" s="19"/>
      <c r="ESA7660" s="19"/>
      <c r="ESB7660" s="19"/>
      <c r="ESC7660" s="19"/>
      <c r="ESD7660" s="19"/>
      <c r="ESE7660" s="19"/>
      <c r="ESF7660" s="19"/>
      <c r="ESG7660" s="19"/>
      <c r="ESH7660" s="19"/>
      <c r="ESI7660" s="19"/>
      <c r="ESJ7660" s="19"/>
      <c r="ESK7660" s="19"/>
      <c r="ESL7660" s="19"/>
      <c r="ESM7660" s="19"/>
      <c r="ESN7660" s="19"/>
      <c r="ESO7660" s="19"/>
      <c r="ESP7660" s="19"/>
      <c r="ESQ7660" s="19"/>
      <c r="ESR7660" s="19"/>
      <c r="ESS7660" s="19"/>
      <c r="EST7660" s="19"/>
      <c r="ESU7660" s="19"/>
      <c r="ESV7660" s="19"/>
      <c r="ESW7660" s="19"/>
      <c r="ESX7660" s="19"/>
      <c r="ESY7660" s="19"/>
      <c r="ESZ7660" s="19"/>
      <c r="ETA7660" s="19"/>
      <c r="ETB7660" s="19"/>
      <c r="ETC7660" s="19"/>
      <c r="ETD7660" s="19"/>
      <c r="ETE7660" s="19"/>
      <c r="ETF7660" s="19"/>
      <c r="ETG7660" s="19"/>
      <c r="ETH7660" s="19"/>
      <c r="ETI7660" s="19"/>
      <c r="ETJ7660" s="19"/>
      <c r="ETK7660" s="19"/>
      <c r="ETL7660" s="19"/>
      <c r="ETM7660" s="19"/>
      <c r="ETN7660" s="19"/>
      <c r="ETO7660" s="19"/>
      <c r="ETP7660" s="19"/>
      <c r="ETQ7660" s="19"/>
      <c r="ETR7660" s="19"/>
      <c r="ETS7660" s="19"/>
      <c r="ETT7660" s="19"/>
      <c r="ETU7660" s="19"/>
      <c r="ETV7660" s="19"/>
      <c r="ETW7660" s="19"/>
      <c r="ETX7660" s="19"/>
      <c r="ETY7660" s="19"/>
      <c r="ETZ7660" s="19"/>
      <c r="EUA7660" s="19"/>
      <c r="EUB7660" s="19"/>
      <c r="EUC7660" s="19"/>
      <c r="EUD7660" s="19"/>
      <c r="EUE7660" s="19"/>
      <c r="EUF7660" s="19"/>
      <c r="EUG7660" s="19"/>
      <c r="EUH7660" s="19"/>
      <c r="EUI7660" s="19"/>
      <c r="EUJ7660" s="19"/>
      <c r="EUK7660" s="19"/>
      <c r="EUL7660" s="19"/>
      <c r="EUM7660" s="19"/>
      <c r="EUN7660" s="19"/>
      <c r="EUO7660" s="19"/>
      <c r="EUP7660" s="19"/>
      <c r="EUQ7660" s="19"/>
      <c r="EUR7660" s="19"/>
      <c r="EUS7660" s="19"/>
      <c r="EUT7660" s="19"/>
      <c r="EUU7660" s="19"/>
      <c r="EUV7660" s="19"/>
      <c r="EUW7660" s="19"/>
      <c r="EUX7660" s="19"/>
      <c r="EUY7660" s="19"/>
      <c r="EUZ7660" s="19"/>
      <c r="EVA7660" s="19"/>
      <c r="EVB7660" s="19"/>
      <c r="EVC7660" s="19"/>
      <c r="EVD7660" s="19"/>
      <c r="EVE7660" s="19"/>
      <c r="EVF7660" s="19"/>
      <c r="EVG7660" s="19"/>
      <c r="EVH7660" s="19"/>
      <c r="EVI7660" s="19"/>
      <c r="EVJ7660" s="19"/>
      <c r="EVK7660" s="19"/>
      <c r="EVL7660" s="19"/>
      <c r="EVM7660" s="19"/>
      <c r="EVN7660" s="19"/>
      <c r="EVO7660" s="19"/>
      <c r="EVP7660" s="19"/>
      <c r="EVQ7660" s="19"/>
      <c r="EVR7660" s="19"/>
      <c r="EVS7660" s="19"/>
      <c r="EVT7660" s="19"/>
      <c r="EVU7660" s="19"/>
      <c r="EVV7660" s="19"/>
      <c r="EVW7660" s="19"/>
      <c r="EVX7660" s="19"/>
      <c r="EVY7660" s="19"/>
      <c r="EVZ7660" s="19"/>
      <c r="EWA7660" s="19"/>
      <c r="EWB7660" s="19"/>
      <c r="EWC7660" s="19"/>
      <c r="EWD7660" s="19"/>
      <c r="EWE7660" s="19"/>
      <c r="EWF7660" s="19"/>
      <c r="EWG7660" s="19"/>
      <c r="EWH7660" s="19"/>
      <c r="EWI7660" s="19"/>
      <c r="EWJ7660" s="19"/>
      <c r="EWK7660" s="19"/>
      <c r="EWL7660" s="19"/>
      <c r="EWM7660" s="19"/>
      <c r="EWN7660" s="19"/>
      <c r="EWO7660" s="19"/>
      <c r="EWP7660" s="19"/>
      <c r="EWQ7660" s="19"/>
      <c r="EWR7660" s="19"/>
      <c r="EWS7660" s="19"/>
      <c r="EWT7660" s="19"/>
      <c r="EWU7660" s="19"/>
      <c r="EWV7660" s="19"/>
      <c r="EWW7660" s="19"/>
      <c r="EWX7660" s="19"/>
      <c r="EWY7660" s="19"/>
      <c r="EWZ7660" s="19"/>
      <c r="EXA7660" s="19"/>
      <c r="EXB7660" s="19"/>
      <c r="EXC7660" s="19"/>
      <c r="EXD7660" s="19"/>
      <c r="EXE7660" s="19"/>
      <c r="EXF7660" s="19"/>
      <c r="EXG7660" s="19"/>
      <c r="EXH7660" s="19"/>
      <c r="EXI7660" s="19"/>
      <c r="EXJ7660" s="19"/>
      <c r="EXK7660" s="19"/>
      <c r="EXL7660" s="19"/>
      <c r="EXM7660" s="19"/>
      <c r="EXN7660" s="19"/>
      <c r="EXO7660" s="19"/>
      <c r="EXP7660" s="19"/>
      <c r="EXQ7660" s="19"/>
      <c r="EXR7660" s="19"/>
      <c r="EXS7660" s="19"/>
      <c r="EXT7660" s="19"/>
      <c r="EXU7660" s="19"/>
      <c r="EXV7660" s="19"/>
      <c r="EXW7660" s="19"/>
      <c r="EXX7660" s="19"/>
      <c r="EXY7660" s="19"/>
      <c r="EXZ7660" s="19"/>
      <c r="EYA7660" s="19"/>
      <c r="EYB7660" s="19"/>
      <c r="EYC7660" s="19"/>
      <c r="EYD7660" s="19"/>
      <c r="EYE7660" s="19"/>
      <c r="EYF7660" s="19"/>
      <c r="EYG7660" s="19"/>
      <c r="EYH7660" s="19"/>
      <c r="EYI7660" s="19"/>
      <c r="EYJ7660" s="19"/>
      <c r="EYK7660" s="19"/>
      <c r="EYL7660" s="19"/>
      <c r="EYM7660" s="19"/>
      <c r="EYN7660" s="19"/>
      <c r="EYO7660" s="19"/>
      <c r="EYP7660" s="19"/>
      <c r="EYQ7660" s="19"/>
      <c r="EYR7660" s="19"/>
      <c r="EYS7660" s="19"/>
      <c r="EYT7660" s="19"/>
      <c r="EYU7660" s="19"/>
      <c r="EYV7660" s="19"/>
      <c r="EYW7660" s="19"/>
      <c r="EYX7660" s="19"/>
      <c r="EYY7660" s="19"/>
      <c r="EYZ7660" s="19"/>
      <c r="EZA7660" s="19"/>
      <c r="EZB7660" s="19"/>
      <c r="EZC7660" s="19"/>
      <c r="EZD7660" s="19"/>
      <c r="EZE7660" s="19"/>
      <c r="EZF7660" s="19"/>
      <c r="EZG7660" s="19"/>
      <c r="EZH7660" s="19"/>
      <c r="EZI7660" s="19"/>
      <c r="EZJ7660" s="19"/>
      <c r="EZK7660" s="19"/>
      <c r="EZL7660" s="19"/>
      <c r="EZM7660" s="19"/>
      <c r="EZN7660" s="19"/>
      <c r="EZO7660" s="19"/>
      <c r="EZP7660" s="19"/>
      <c r="EZQ7660" s="19"/>
      <c r="EZR7660" s="19"/>
      <c r="EZS7660" s="19"/>
      <c r="EZT7660" s="19"/>
      <c r="EZU7660" s="19"/>
      <c r="EZV7660" s="19"/>
      <c r="EZW7660" s="19"/>
      <c r="EZX7660" s="19"/>
      <c r="EZY7660" s="19"/>
      <c r="EZZ7660" s="19"/>
      <c r="FAA7660" s="19"/>
      <c r="FAB7660" s="19"/>
      <c r="FAC7660" s="19"/>
      <c r="FAD7660" s="19"/>
      <c r="FAE7660" s="19"/>
      <c r="FAF7660" s="19"/>
      <c r="FAG7660" s="19"/>
      <c r="FAH7660" s="19"/>
      <c r="FAI7660" s="19"/>
      <c r="FAJ7660" s="19"/>
      <c r="FAK7660" s="19"/>
      <c r="FAL7660" s="19"/>
      <c r="FAM7660" s="19"/>
      <c r="FAN7660" s="19"/>
      <c r="FAO7660" s="19"/>
      <c r="FAP7660" s="19"/>
      <c r="FAQ7660" s="19"/>
      <c r="FAR7660" s="19"/>
      <c r="FAS7660" s="19"/>
      <c r="FAT7660" s="19"/>
      <c r="FAU7660" s="19"/>
      <c r="FAV7660" s="19"/>
      <c r="FAW7660" s="19"/>
      <c r="FAX7660" s="19"/>
      <c r="FAY7660" s="19"/>
      <c r="FAZ7660" s="19"/>
      <c r="FBA7660" s="19"/>
      <c r="FBB7660" s="19"/>
      <c r="FBC7660" s="19"/>
      <c r="FBD7660" s="19"/>
      <c r="FBE7660" s="19"/>
      <c r="FBF7660" s="19"/>
      <c r="FBG7660" s="19"/>
      <c r="FBH7660" s="19"/>
      <c r="FBI7660" s="19"/>
      <c r="FBJ7660" s="19"/>
      <c r="FBK7660" s="19"/>
      <c r="FBL7660" s="19"/>
      <c r="FBM7660" s="19"/>
      <c r="FBN7660" s="19"/>
      <c r="FBO7660" s="19"/>
      <c r="FBP7660" s="19"/>
      <c r="FBQ7660" s="19"/>
      <c r="FBR7660" s="19"/>
      <c r="FBS7660" s="19"/>
      <c r="FBT7660" s="19"/>
      <c r="FBU7660" s="19"/>
      <c r="FBV7660" s="19"/>
      <c r="FBW7660" s="19"/>
      <c r="FBX7660" s="19"/>
      <c r="FBY7660" s="19"/>
      <c r="FBZ7660" s="19"/>
      <c r="FCA7660" s="19"/>
      <c r="FCB7660" s="19"/>
      <c r="FCC7660" s="19"/>
      <c r="FCD7660" s="19"/>
      <c r="FCE7660" s="19"/>
      <c r="FCF7660" s="19"/>
      <c r="FCG7660" s="19"/>
      <c r="FCH7660" s="19"/>
      <c r="FCI7660" s="19"/>
      <c r="FCJ7660" s="19"/>
      <c r="FCK7660" s="19"/>
      <c r="FCL7660" s="19"/>
      <c r="FCM7660" s="19"/>
      <c r="FCN7660" s="19"/>
      <c r="FCO7660" s="19"/>
      <c r="FCP7660" s="19"/>
      <c r="FCQ7660" s="19"/>
      <c r="FCR7660" s="19"/>
      <c r="FCS7660" s="19"/>
      <c r="FCT7660" s="19"/>
      <c r="FCU7660" s="19"/>
      <c r="FCV7660" s="19"/>
      <c r="FCW7660" s="19"/>
      <c r="FCX7660" s="19"/>
      <c r="FCY7660" s="19"/>
      <c r="FCZ7660" s="19"/>
      <c r="FDA7660" s="19"/>
      <c r="FDB7660" s="19"/>
      <c r="FDC7660" s="19"/>
      <c r="FDD7660" s="19"/>
      <c r="FDE7660" s="19"/>
      <c r="FDF7660" s="19"/>
      <c r="FDG7660" s="19"/>
      <c r="FDH7660" s="19"/>
      <c r="FDI7660" s="19"/>
      <c r="FDJ7660" s="19"/>
      <c r="FDK7660" s="19"/>
      <c r="FDL7660" s="19"/>
      <c r="FDM7660" s="19"/>
      <c r="FDN7660" s="19"/>
      <c r="FDO7660" s="19"/>
      <c r="FDP7660" s="19"/>
      <c r="FDQ7660" s="19"/>
      <c r="FDR7660" s="19"/>
      <c r="FDS7660" s="19"/>
      <c r="FDT7660" s="19"/>
      <c r="FDU7660" s="19"/>
      <c r="FDV7660" s="19"/>
      <c r="FDW7660" s="19"/>
      <c r="FDX7660" s="19"/>
      <c r="FDY7660" s="19"/>
      <c r="FDZ7660" s="19"/>
      <c r="FEA7660" s="19"/>
      <c r="FEB7660" s="19"/>
      <c r="FEC7660" s="19"/>
      <c r="FED7660" s="19"/>
      <c r="FEE7660" s="19"/>
      <c r="FEF7660" s="19"/>
      <c r="FEG7660" s="19"/>
      <c r="FEH7660" s="19"/>
      <c r="FEI7660" s="19"/>
      <c r="FEJ7660" s="19"/>
      <c r="FEK7660" s="19"/>
      <c r="FEL7660" s="19"/>
      <c r="FEM7660" s="19"/>
      <c r="FEN7660" s="19"/>
      <c r="FEO7660" s="19"/>
      <c r="FEP7660" s="19"/>
      <c r="FEQ7660" s="19"/>
      <c r="FER7660" s="19"/>
      <c r="FES7660" s="19"/>
      <c r="FET7660" s="19"/>
      <c r="FEU7660" s="19"/>
      <c r="FEV7660" s="19"/>
      <c r="FEW7660" s="19"/>
      <c r="FEX7660" s="19"/>
      <c r="FEY7660" s="19"/>
      <c r="FEZ7660" s="19"/>
      <c r="FFA7660" s="19"/>
      <c r="FFB7660" s="19"/>
      <c r="FFC7660" s="19"/>
      <c r="FFD7660" s="19"/>
      <c r="FFE7660" s="19"/>
      <c r="FFF7660" s="19"/>
      <c r="FFG7660" s="19"/>
      <c r="FFH7660" s="19"/>
      <c r="FFI7660" s="19"/>
      <c r="FFJ7660" s="19"/>
      <c r="FFK7660" s="19"/>
      <c r="FFL7660" s="19"/>
      <c r="FFM7660" s="19"/>
      <c r="FFN7660" s="19"/>
      <c r="FFO7660" s="19"/>
      <c r="FFP7660" s="19"/>
      <c r="FFQ7660" s="19"/>
      <c r="FFR7660" s="19"/>
      <c r="FFS7660" s="19"/>
      <c r="FFT7660" s="19"/>
      <c r="FFU7660" s="19"/>
      <c r="FFV7660" s="19"/>
      <c r="FFW7660" s="19"/>
      <c r="FFX7660" s="19"/>
      <c r="FFY7660" s="19"/>
      <c r="FFZ7660" s="19"/>
      <c r="FGA7660" s="19"/>
      <c r="FGB7660" s="19"/>
      <c r="FGC7660" s="19"/>
      <c r="FGD7660" s="19"/>
      <c r="FGE7660" s="19"/>
      <c r="FGF7660" s="19"/>
      <c r="FGG7660" s="19"/>
      <c r="FGH7660" s="19"/>
      <c r="FGI7660" s="19"/>
      <c r="FGJ7660" s="19"/>
      <c r="FGK7660" s="19"/>
      <c r="FGL7660" s="19"/>
      <c r="FGM7660" s="19"/>
      <c r="FGN7660" s="19"/>
      <c r="FGO7660" s="19"/>
      <c r="FGP7660" s="19"/>
      <c r="FGQ7660" s="19"/>
      <c r="FGR7660" s="19"/>
      <c r="FGS7660" s="19"/>
      <c r="FGT7660" s="19"/>
      <c r="FGU7660" s="19"/>
      <c r="FGV7660" s="19"/>
      <c r="FGW7660" s="19"/>
      <c r="FGX7660" s="19"/>
      <c r="FGY7660" s="19"/>
      <c r="FGZ7660" s="19"/>
      <c r="FHA7660" s="19"/>
      <c r="FHB7660" s="19"/>
      <c r="FHC7660" s="19"/>
      <c r="FHD7660" s="19"/>
      <c r="FHE7660" s="19"/>
      <c r="FHF7660" s="19"/>
      <c r="FHG7660" s="19"/>
      <c r="FHH7660" s="19"/>
      <c r="FHI7660" s="19"/>
      <c r="FHJ7660" s="19"/>
      <c r="FHK7660" s="19"/>
      <c r="FHL7660" s="19"/>
      <c r="FHM7660" s="19"/>
      <c r="FHN7660" s="19"/>
      <c r="FHO7660" s="19"/>
      <c r="FHP7660" s="19"/>
      <c r="FHQ7660" s="19"/>
      <c r="FHR7660" s="19"/>
      <c r="FHS7660" s="19"/>
      <c r="FHT7660" s="19"/>
      <c r="FHU7660" s="19"/>
      <c r="FHV7660" s="19"/>
      <c r="FHW7660" s="19"/>
      <c r="FHX7660" s="19"/>
      <c r="FHY7660" s="19"/>
      <c r="FHZ7660" s="19"/>
      <c r="FIA7660" s="19"/>
      <c r="FIB7660" s="19"/>
      <c r="FIC7660" s="19"/>
      <c r="FID7660" s="19"/>
      <c r="FIE7660" s="19"/>
      <c r="FIF7660" s="19"/>
      <c r="FIG7660" s="19"/>
      <c r="FIH7660" s="19"/>
      <c r="FII7660" s="19"/>
      <c r="FIJ7660" s="19"/>
      <c r="FIK7660" s="19"/>
      <c r="FIL7660" s="19"/>
      <c r="FIM7660" s="19"/>
      <c r="FIN7660" s="19"/>
      <c r="FIO7660" s="19"/>
      <c r="FIP7660" s="19"/>
      <c r="FIQ7660" s="19"/>
      <c r="FIR7660" s="19"/>
      <c r="FIS7660" s="19"/>
      <c r="FIT7660" s="19"/>
      <c r="FIU7660" s="19"/>
      <c r="FIV7660" s="19"/>
      <c r="FIW7660" s="19"/>
      <c r="FIX7660" s="19"/>
      <c r="FIY7660" s="19"/>
      <c r="FIZ7660" s="19"/>
      <c r="FJA7660" s="19"/>
      <c r="FJB7660" s="19"/>
      <c r="FJC7660" s="19"/>
      <c r="FJD7660" s="19"/>
      <c r="FJE7660" s="19"/>
      <c r="FJF7660" s="19"/>
      <c r="FJG7660" s="19"/>
      <c r="FJH7660" s="19"/>
      <c r="FJI7660" s="19"/>
      <c r="FJJ7660" s="19"/>
      <c r="FJK7660" s="19"/>
      <c r="FJL7660" s="19"/>
      <c r="FJM7660" s="19"/>
      <c r="FJN7660" s="19"/>
      <c r="FJO7660" s="19"/>
      <c r="FJP7660" s="19"/>
      <c r="FJQ7660" s="19"/>
      <c r="FJR7660" s="19"/>
      <c r="FJS7660" s="19"/>
      <c r="FJT7660" s="19"/>
      <c r="FJU7660" s="19"/>
      <c r="FJV7660" s="19"/>
      <c r="FJW7660" s="19"/>
      <c r="FJX7660" s="19"/>
      <c r="FJY7660" s="19"/>
      <c r="FJZ7660" s="19"/>
      <c r="FKA7660" s="19"/>
      <c r="FKB7660" s="19"/>
      <c r="FKC7660" s="19"/>
      <c r="FKD7660" s="19"/>
      <c r="FKE7660" s="19"/>
      <c r="FKF7660" s="19"/>
      <c r="FKG7660" s="19"/>
      <c r="FKH7660" s="19"/>
      <c r="FKI7660" s="19"/>
      <c r="FKJ7660" s="19"/>
      <c r="FKK7660" s="19"/>
      <c r="FKL7660" s="19"/>
      <c r="FKM7660" s="19"/>
      <c r="FKN7660" s="19"/>
      <c r="FKO7660" s="19"/>
      <c r="FKP7660" s="19"/>
      <c r="FKQ7660" s="19"/>
      <c r="FKR7660" s="19"/>
      <c r="FKS7660" s="19"/>
      <c r="FKT7660" s="19"/>
      <c r="FKU7660" s="19"/>
      <c r="FKV7660" s="19"/>
      <c r="FKW7660" s="19"/>
      <c r="FKX7660" s="19"/>
      <c r="FKY7660" s="19"/>
      <c r="FKZ7660" s="19"/>
      <c r="FLA7660" s="19"/>
      <c r="FLB7660" s="19"/>
      <c r="FLC7660" s="19"/>
      <c r="FLD7660" s="19"/>
      <c r="FLE7660" s="19"/>
      <c r="FLF7660" s="19"/>
      <c r="FLG7660" s="19"/>
      <c r="FLH7660" s="19"/>
      <c r="FLI7660" s="19"/>
      <c r="FLJ7660" s="19"/>
      <c r="FLK7660" s="19"/>
      <c r="FLL7660" s="19"/>
      <c r="FLM7660" s="19"/>
      <c r="FLN7660" s="19"/>
      <c r="FLO7660" s="19"/>
      <c r="FLP7660" s="19"/>
      <c r="FLQ7660" s="19"/>
      <c r="FLR7660" s="19"/>
      <c r="FLS7660" s="19"/>
      <c r="FLT7660" s="19"/>
      <c r="FLU7660" s="19"/>
      <c r="FLV7660" s="19"/>
      <c r="FLW7660" s="19"/>
      <c r="FLX7660" s="19"/>
      <c r="FLY7660" s="19"/>
      <c r="FLZ7660" s="19"/>
      <c r="FMA7660" s="19"/>
      <c r="FMB7660" s="19"/>
      <c r="FMC7660" s="19"/>
      <c r="FMD7660" s="19"/>
      <c r="FME7660" s="19"/>
      <c r="FMF7660" s="19"/>
      <c r="FMG7660" s="19"/>
      <c r="FMH7660" s="19"/>
      <c r="FMI7660" s="19"/>
      <c r="FMJ7660" s="19"/>
      <c r="FMK7660" s="19"/>
      <c r="FML7660" s="19"/>
      <c r="FMM7660" s="19"/>
      <c r="FMN7660" s="19"/>
      <c r="FMO7660" s="19"/>
      <c r="FMP7660" s="19"/>
      <c r="FMQ7660" s="19"/>
      <c r="FMR7660" s="19"/>
      <c r="FMS7660" s="19"/>
      <c r="FMT7660" s="19"/>
      <c r="FMU7660" s="19"/>
      <c r="FMV7660" s="19"/>
      <c r="FMW7660" s="19"/>
      <c r="FMX7660" s="19"/>
      <c r="FMY7660" s="19"/>
      <c r="FMZ7660" s="19"/>
      <c r="FNA7660" s="19"/>
      <c r="FNB7660" s="19"/>
      <c r="FNC7660" s="19"/>
      <c r="FND7660" s="19"/>
      <c r="FNE7660" s="19"/>
      <c r="FNF7660" s="19"/>
      <c r="FNG7660" s="19"/>
      <c r="FNH7660" s="19"/>
      <c r="FNI7660" s="19"/>
      <c r="FNJ7660" s="19"/>
      <c r="FNK7660" s="19"/>
      <c r="FNL7660" s="19"/>
      <c r="FNM7660" s="19"/>
      <c r="FNN7660" s="19"/>
      <c r="FNO7660" s="19"/>
      <c r="FNP7660" s="19"/>
      <c r="FNQ7660" s="19"/>
      <c r="FNR7660" s="19"/>
      <c r="FNS7660" s="19"/>
      <c r="FNT7660" s="19"/>
      <c r="FNU7660" s="19"/>
      <c r="FNV7660" s="19"/>
      <c r="FNW7660" s="19"/>
      <c r="FNX7660" s="19"/>
      <c r="FNY7660" s="19"/>
      <c r="FNZ7660" s="19"/>
      <c r="FOA7660" s="19"/>
      <c r="FOB7660" s="19"/>
      <c r="FOC7660" s="19"/>
      <c r="FOD7660" s="19"/>
      <c r="FOE7660" s="19"/>
      <c r="FOF7660" s="19"/>
      <c r="FOG7660" s="19"/>
      <c r="FOH7660" s="19"/>
      <c r="FOI7660" s="19"/>
      <c r="FOJ7660" s="19"/>
      <c r="FOK7660" s="19"/>
      <c r="FOL7660" s="19"/>
      <c r="FOM7660" s="19"/>
      <c r="FON7660" s="19"/>
      <c r="FOO7660" s="19"/>
      <c r="FOP7660" s="19"/>
      <c r="FOQ7660" s="19"/>
      <c r="FOR7660" s="19"/>
      <c r="FOS7660" s="19"/>
      <c r="FOT7660" s="19"/>
      <c r="FOU7660" s="19"/>
      <c r="FOV7660" s="19"/>
      <c r="FOW7660" s="19"/>
      <c r="FOX7660" s="19"/>
      <c r="FOY7660" s="19"/>
      <c r="FOZ7660" s="19"/>
      <c r="FPA7660" s="19"/>
      <c r="FPB7660" s="19"/>
      <c r="FPC7660" s="19"/>
      <c r="FPD7660" s="19"/>
      <c r="FPE7660" s="19"/>
      <c r="FPF7660" s="19"/>
      <c r="FPG7660" s="19"/>
      <c r="FPH7660" s="19"/>
      <c r="FPI7660" s="19"/>
      <c r="FPJ7660" s="19"/>
      <c r="FPK7660" s="19"/>
      <c r="FPL7660" s="19"/>
      <c r="FPM7660" s="19"/>
      <c r="FPN7660" s="19"/>
      <c r="FPO7660" s="19"/>
      <c r="FPP7660" s="19"/>
      <c r="FPQ7660" s="19"/>
      <c r="FPR7660" s="19"/>
      <c r="FPS7660" s="19"/>
      <c r="FPT7660" s="19"/>
      <c r="FPU7660" s="19"/>
      <c r="FPV7660" s="19"/>
      <c r="FPW7660" s="19"/>
      <c r="FPX7660" s="19"/>
      <c r="FPY7660" s="19"/>
      <c r="FPZ7660" s="19"/>
      <c r="FQA7660" s="19"/>
      <c r="FQB7660" s="19"/>
      <c r="FQC7660" s="19"/>
      <c r="FQD7660" s="19"/>
      <c r="FQE7660" s="19"/>
      <c r="FQF7660" s="19"/>
      <c r="FQG7660" s="19"/>
      <c r="FQH7660" s="19"/>
      <c r="FQI7660" s="19"/>
      <c r="FQJ7660" s="19"/>
      <c r="FQK7660" s="19"/>
      <c r="FQL7660" s="19"/>
      <c r="FQM7660" s="19"/>
      <c r="FQN7660" s="19"/>
      <c r="FQO7660" s="19"/>
      <c r="FQP7660" s="19"/>
      <c r="FQQ7660" s="19"/>
      <c r="FQR7660" s="19"/>
      <c r="FQS7660" s="19"/>
      <c r="FQT7660" s="19"/>
      <c r="FQU7660" s="19"/>
      <c r="FQV7660" s="19"/>
      <c r="FQW7660" s="19"/>
      <c r="FQX7660" s="19"/>
      <c r="FQY7660" s="19"/>
      <c r="FQZ7660" s="19"/>
      <c r="FRA7660" s="19"/>
      <c r="FRB7660" s="19"/>
      <c r="FRC7660" s="19"/>
      <c r="FRD7660" s="19"/>
      <c r="FRE7660" s="19"/>
      <c r="FRF7660" s="19"/>
      <c r="FRG7660" s="19"/>
      <c r="FRH7660" s="19"/>
      <c r="FRI7660" s="19"/>
      <c r="FRJ7660" s="19"/>
      <c r="FRK7660" s="19"/>
      <c r="FRL7660" s="19"/>
      <c r="FRM7660" s="19"/>
      <c r="FRN7660" s="19"/>
      <c r="FRO7660" s="19"/>
      <c r="FRP7660" s="19"/>
      <c r="FRQ7660" s="19"/>
      <c r="FRR7660" s="19"/>
      <c r="FRS7660" s="19"/>
      <c r="FRT7660" s="19"/>
      <c r="FRU7660" s="19"/>
      <c r="FRV7660" s="19"/>
      <c r="FRW7660" s="19"/>
      <c r="FRX7660" s="19"/>
      <c r="FRY7660" s="19"/>
      <c r="FRZ7660" s="19"/>
      <c r="FSA7660" s="19"/>
      <c r="FSB7660" s="19"/>
      <c r="FSC7660" s="19"/>
      <c r="FSD7660" s="19"/>
      <c r="FSE7660" s="19"/>
      <c r="FSF7660" s="19"/>
      <c r="FSG7660" s="19"/>
      <c r="FSH7660" s="19"/>
      <c r="FSI7660" s="19"/>
      <c r="FSJ7660" s="19"/>
      <c r="FSK7660" s="19"/>
      <c r="FSL7660" s="19"/>
      <c r="FSM7660" s="19"/>
      <c r="FSN7660" s="19"/>
      <c r="FSO7660" s="19"/>
      <c r="FSP7660" s="19"/>
      <c r="FSQ7660" s="19"/>
      <c r="FSR7660" s="19"/>
      <c r="FSS7660" s="19"/>
      <c r="FST7660" s="19"/>
      <c r="FSU7660" s="19"/>
      <c r="FSV7660" s="19"/>
      <c r="FSW7660" s="19"/>
      <c r="FSX7660" s="19"/>
      <c r="FSY7660" s="19"/>
      <c r="FSZ7660" s="19"/>
      <c r="FTA7660" s="19"/>
      <c r="FTB7660" s="19"/>
      <c r="FTC7660" s="19"/>
      <c r="FTD7660" s="19"/>
      <c r="FTE7660" s="19"/>
      <c r="FTF7660" s="19"/>
      <c r="FTG7660" s="19"/>
      <c r="FTH7660" s="19"/>
      <c r="FTI7660" s="19"/>
      <c r="FTJ7660" s="19"/>
      <c r="FTK7660" s="19"/>
      <c r="FTL7660" s="19"/>
      <c r="FTM7660" s="19"/>
      <c r="FTN7660" s="19"/>
      <c r="FTO7660" s="19"/>
      <c r="FTP7660" s="19"/>
      <c r="FTQ7660" s="19"/>
      <c r="FTR7660" s="19"/>
      <c r="FTS7660" s="19"/>
      <c r="FTT7660" s="19"/>
      <c r="FTU7660" s="19"/>
      <c r="FTV7660" s="19"/>
      <c r="FTW7660" s="19"/>
      <c r="FTX7660" s="19"/>
      <c r="FTY7660" s="19"/>
      <c r="FTZ7660" s="19"/>
      <c r="FUA7660" s="19"/>
      <c r="FUB7660" s="19"/>
      <c r="FUC7660" s="19"/>
      <c r="FUD7660" s="19"/>
      <c r="FUE7660" s="19"/>
      <c r="FUF7660" s="19"/>
      <c r="FUG7660" s="19"/>
      <c r="FUH7660" s="19"/>
      <c r="FUI7660" s="19"/>
      <c r="FUJ7660" s="19"/>
      <c r="FUK7660" s="19"/>
      <c r="FUL7660" s="19"/>
      <c r="FUM7660" s="19"/>
      <c r="FUN7660" s="19"/>
      <c r="FUO7660" s="19"/>
      <c r="FUP7660" s="19"/>
      <c r="FUQ7660" s="19"/>
      <c r="FUR7660" s="19"/>
      <c r="FUS7660" s="19"/>
      <c r="FUT7660" s="19"/>
      <c r="FUU7660" s="19"/>
      <c r="FUV7660" s="19"/>
      <c r="FUW7660" s="19"/>
      <c r="FUX7660" s="19"/>
      <c r="FUY7660" s="19"/>
      <c r="FUZ7660" s="19"/>
      <c r="FVA7660" s="19"/>
      <c r="FVB7660" s="19"/>
      <c r="FVC7660" s="19"/>
      <c r="FVD7660" s="19"/>
      <c r="FVE7660" s="19"/>
      <c r="FVF7660" s="19"/>
      <c r="FVG7660" s="19"/>
      <c r="FVH7660" s="19"/>
      <c r="FVI7660" s="19"/>
      <c r="FVJ7660" s="19"/>
      <c r="FVK7660" s="19"/>
      <c r="FVL7660" s="19"/>
      <c r="FVM7660" s="19"/>
      <c r="FVN7660" s="19"/>
      <c r="FVO7660" s="19"/>
      <c r="FVP7660" s="19"/>
      <c r="FVQ7660" s="19"/>
      <c r="FVR7660" s="19"/>
      <c r="FVS7660" s="19"/>
      <c r="FVT7660" s="19"/>
      <c r="FVU7660" s="19"/>
      <c r="FVV7660" s="19"/>
      <c r="FVW7660" s="19"/>
      <c r="FVX7660" s="19"/>
      <c r="FVY7660" s="19"/>
      <c r="FVZ7660" s="19"/>
      <c r="FWA7660" s="19"/>
      <c r="FWB7660" s="19"/>
      <c r="FWC7660" s="19"/>
      <c r="FWD7660" s="19"/>
      <c r="FWE7660" s="19"/>
      <c r="FWF7660" s="19"/>
      <c r="FWG7660" s="19"/>
      <c r="FWH7660" s="19"/>
      <c r="FWI7660" s="19"/>
      <c r="FWJ7660" s="19"/>
      <c r="FWK7660" s="19"/>
      <c r="FWL7660" s="19"/>
      <c r="FWM7660" s="19"/>
      <c r="FWN7660" s="19"/>
      <c r="FWO7660" s="19"/>
      <c r="FWP7660" s="19"/>
      <c r="FWQ7660" s="19"/>
      <c r="FWR7660" s="19"/>
      <c r="FWS7660" s="19"/>
      <c r="FWT7660" s="19"/>
      <c r="FWU7660" s="19"/>
      <c r="FWV7660" s="19"/>
      <c r="FWW7660" s="19"/>
      <c r="FWX7660" s="19"/>
      <c r="FWY7660" s="19"/>
      <c r="FWZ7660" s="19"/>
      <c r="FXA7660" s="19"/>
      <c r="FXB7660" s="19"/>
      <c r="FXC7660" s="19"/>
      <c r="FXD7660" s="19"/>
      <c r="FXE7660" s="19"/>
      <c r="FXF7660" s="19"/>
      <c r="FXG7660" s="19"/>
      <c r="FXH7660" s="19"/>
      <c r="FXI7660" s="19"/>
      <c r="FXJ7660" s="19"/>
      <c r="FXK7660" s="19"/>
      <c r="FXL7660" s="19"/>
      <c r="FXM7660" s="19"/>
      <c r="FXN7660" s="19"/>
      <c r="FXO7660" s="19"/>
      <c r="FXP7660" s="19"/>
      <c r="FXQ7660" s="19"/>
      <c r="FXR7660" s="19"/>
      <c r="FXS7660" s="19"/>
      <c r="FXT7660" s="19"/>
      <c r="FXU7660" s="19"/>
      <c r="FXV7660" s="19"/>
      <c r="FXW7660" s="19"/>
      <c r="FXX7660" s="19"/>
      <c r="FXY7660" s="19"/>
      <c r="FXZ7660" s="19"/>
      <c r="FYA7660" s="19"/>
      <c r="FYB7660" s="19"/>
      <c r="FYC7660" s="19"/>
      <c r="FYD7660" s="19"/>
      <c r="FYE7660" s="19"/>
      <c r="FYF7660" s="19"/>
      <c r="FYG7660" s="19"/>
      <c r="FYH7660" s="19"/>
      <c r="FYI7660" s="19"/>
      <c r="FYJ7660" s="19"/>
      <c r="FYK7660" s="19"/>
      <c r="FYL7660" s="19"/>
      <c r="FYM7660" s="19"/>
      <c r="FYN7660" s="19"/>
      <c r="FYO7660" s="19"/>
      <c r="FYP7660" s="19"/>
      <c r="FYQ7660" s="19"/>
      <c r="FYR7660" s="19"/>
      <c r="FYS7660" s="19"/>
      <c r="FYT7660" s="19"/>
      <c r="FYU7660" s="19"/>
      <c r="FYV7660" s="19"/>
      <c r="FYW7660" s="19"/>
      <c r="FYX7660" s="19"/>
      <c r="FYY7660" s="19"/>
      <c r="FYZ7660" s="19"/>
      <c r="FZA7660" s="19"/>
      <c r="FZB7660" s="19"/>
      <c r="FZC7660" s="19"/>
      <c r="FZD7660" s="19"/>
      <c r="FZE7660" s="19"/>
      <c r="FZF7660" s="19"/>
      <c r="FZG7660" s="19"/>
      <c r="FZH7660" s="19"/>
      <c r="FZI7660" s="19"/>
      <c r="FZJ7660" s="19"/>
      <c r="FZK7660" s="19"/>
      <c r="FZL7660" s="19"/>
      <c r="FZM7660" s="19"/>
      <c r="FZN7660" s="19"/>
      <c r="FZO7660" s="19"/>
      <c r="FZP7660" s="19"/>
      <c r="FZQ7660" s="19"/>
      <c r="FZR7660" s="19"/>
      <c r="FZS7660" s="19"/>
      <c r="FZT7660" s="19"/>
      <c r="FZU7660" s="19"/>
      <c r="FZV7660" s="19"/>
      <c r="FZW7660" s="19"/>
      <c r="FZX7660" s="19"/>
      <c r="FZY7660" s="19"/>
      <c r="FZZ7660" s="19"/>
      <c r="GAA7660" s="19"/>
      <c r="GAB7660" s="19"/>
      <c r="GAC7660" s="19"/>
      <c r="GAD7660" s="19"/>
      <c r="GAE7660" s="19"/>
      <c r="GAF7660" s="19"/>
      <c r="GAG7660" s="19"/>
      <c r="GAH7660" s="19"/>
      <c r="GAI7660" s="19"/>
      <c r="GAJ7660" s="19"/>
      <c r="GAK7660" s="19"/>
      <c r="GAL7660" s="19"/>
      <c r="GAM7660" s="19"/>
      <c r="GAN7660" s="19"/>
      <c r="GAO7660" s="19"/>
      <c r="GAP7660" s="19"/>
      <c r="GAQ7660" s="19"/>
      <c r="GAR7660" s="19"/>
      <c r="GAS7660" s="19"/>
      <c r="GAT7660" s="19"/>
      <c r="GAU7660" s="19"/>
      <c r="GAV7660" s="19"/>
      <c r="GAW7660" s="19"/>
      <c r="GAX7660" s="19"/>
      <c r="GAY7660" s="19"/>
      <c r="GAZ7660" s="19"/>
      <c r="GBA7660" s="19"/>
      <c r="GBB7660" s="19"/>
      <c r="GBC7660" s="19"/>
      <c r="GBD7660" s="19"/>
      <c r="GBE7660" s="19"/>
      <c r="GBF7660" s="19"/>
      <c r="GBG7660" s="19"/>
      <c r="GBH7660" s="19"/>
      <c r="GBI7660" s="19"/>
      <c r="GBJ7660" s="19"/>
      <c r="GBK7660" s="19"/>
      <c r="GBL7660" s="19"/>
      <c r="GBM7660" s="19"/>
      <c r="GBN7660" s="19"/>
      <c r="GBO7660" s="19"/>
      <c r="GBP7660" s="19"/>
      <c r="GBQ7660" s="19"/>
      <c r="GBR7660" s="19"/>
      <c r="GBS7660" s="19"/>
      <c r="GBT7660" s="19"/>
      <c r="GBU7660" s="19"/>
      <c r="GBV7660" s="19"/>
      <c r="GBW7660" s="19"/>
      <c r="GBX7660" s="19"/>
      <c r="GBY7660" s="19"/>
      <c r="GBZ7660" s="19"/>
      <c r="GCA7660" s="19"/>
      <c r="GCB7660" s="19"/>
      <c r="GCC7660" s="19"/>
      <c r="GCD7660" s="19"/>
      <c r="GCE7660" s="19"/>
      <c r="GCF7660" s="19"/>
      <c r="GCG7660" s="19"/>
      <c r="GCH7660" s="19"/>
      <c r="GCI7660" s="19"/>
      <c r="GCJ7660" s="19"/>
      <c r="GCK7660" s="19"/>
      <c r="GCL7660" s="19"/>
      <c r="GCM7660" s="19"/>
      <c r="GCN7660" s="19"/>
      <c r="GCO7660" s="19"/>
      <c r="GCP7660" s="19"/>
      <c r="GCQ7660" s="19"/>
      <c r="GCR7660" s="19"/>
      <c r="GCS7660" s="19"/>
      <c r="GCT7660" s="19"/>
      <c r="GCU7660" s="19"/>
      <c r="GCV7660" s="19"/>
      <c r="GCW7660" s="19"/>
      <c r="GCX7660" s="19"/>
      <c r="GCY7660" s="19"/>
      <c r="GCZ7660" s="19"/>
      <c r="GDA7660" s="19"/>
      <c r="GDB7660" s="19"/>
      <c r="GDC7660" s="19"/>
      <c r="GDD7660" s="19"/>
      <c r="GDE7660" s="19"/>
      <c r="GDF7660" s="19"/>
      <c r="GDG7660" s="19"/>
      <c r="GDH7660" s="19"/>
      <c r="GDI7660" s="19"/>
      <c r="GDJ7660" s="19"/>
      <c r="GDK7660" s="19"/>
      <c r="GDL7660" s="19"/>
      <c r="GDM7660" s="19"/>
      <c r="GDN7660" s="19"/>
      <c r="GDO7660" s="19"/>
      <c r="GDP7660" s="19"/>
      <c r="GDQ7660" s="19"/>
      <c r="GDR7660" s="19"/>
      <c r="GDS7660" s="19"/>
      <c r="GDT7660" s="19"/>
      <c r="GDU7660" s="19"/>
      <c r="GDV7660" s="19"/>
      <c r="GDW7660" s="19"/>
      <c r="GDX7660" s="19"/>
      <c r="GDY7660" s="19"/>
      <c r="GDZ7660" s="19"/>
      <c r="GEA7660" s="19"/>
      <c r="GEB7660" s="19"/>
      <c r="GEC7660" s="19"/>
      <c r="GED7660" s="19"/>
      <c r="GEE7660" s="19"/>
      <c r="GEF7660" s="19"/>
      <c r="GEG7660" s="19"/>
      <c r="GEH7660" s="19"/>
      <c r="GEI7660" s="19"/>
      <c r="GEJ7660" s="19"/>
      <c r="GEK7660" s="19"/>
      <c r="GEL7660" s="19"/>
      <c r="GEM7660" s="19"/>
      <c r="GEN7660" s="19"/>
      <c r="GEO7660" s="19"/>
      <c r="GEP7660" s="19"/>
      <c r="GEQ7660" s="19"/>
      <c r="GER7660" s="19"/>
      <c r="GES7660" s="19"/>
      <c r="GET7660" s="19"/>
      <c r="GEU7660" s="19"/>
      <c r="GEV7660" s="19"/>
      <c r="GEW7660" s="19"/>
      <c r="GEX7660" s="19"/>
      <c r="GEY7660" s="19"/>
      <c r="GEZ7660" s="19"/>
      <c r="GFA7660" s="19"/>
      <c r="GFB7660" s="19"/>
      <c r="GFC7660" s="19"/>
      <c r="GFD7660" s="19"/>
      <c r="GFE7660" s="19"/>
      <c r="GFF7660" s="19"/>
      <c r="GFG7660" s="19"/>
      <c r="GFH7660" s="19"/>
      <c r="GFI7660" s="19"/>
      <c r="GFJ7660" s="19"/>
      <c r="GFK7660" s="19"/>
      <c r="GFL7660" s="19"/>
      <c r="GFM7660" s="19"/>
      <c r="GFN7660" s="19"/>
      <c r="GFO7660" s="19"/>
      <c r="GFP7660" s="19"/>
      <c r="GFQ7660" s="19"/>
      <c r="GFR7660" s="19"/>
      <c r="GFS7660" s="19"/>
      <c r="GFT7660" s="19"/>
      <c r="GFU7660" s="19"/>
      <c r="GFV7660" s="19"/>
      <c r="GFW7660" s="19"/>
      <c r="GFX7660" s="19"/>
      <c r="GFY7660" s="19"/>
      <c r="GFZ7660" s="19"/>
      <c r="GGA7660" s="19"/>
      <c r="GGB7660" s="19"/>
      <c r="GGC7660" s="19"/>
      <c r="GGD7660" s="19"/>
      <c r="GGE7660" s="19"/>
      <c r="GGF7660" s="19"/>
      <c r="GGG7660" s="19"/>
      <c r="GGH7660" s="19"/>
      <c r="GGI7660" s="19"/>
      <c r="GGJ7660" s="19"/>
      <c r="GGK7660" s="19"/>
      <c r="GGL7660" s="19"/>
      <c r="GGM7660" s="19"/>
      <c r="GGN7660" s="19"/>
      <c r="GGO7660" s="19"/>
      <c r="GGP7660" s="19"/>
      <c r="GGQ7660" s="19"/>
      <c r="GGR7660" s="19"/>
      <c r="GGS7660" s="19"/>
      <c r="GGT7660" s="19"/>
      <c r="GGU7660" s="19"/>
      <c r="GGV7660" s="19"/>
      <c r="GGW7660" s="19"/>
      <c r="GGX7660" s="19"/>
      <c r="GGY7660" s="19"/>
      <c r="GGZ7660" s="19"/>
      <c r="GHA7660" s="19"/>
      <c r="GHB7660" s="19"/>
      <c r="GHC7660" s="19"/>
      <c r="GHD7660" s="19"/>
      <c r="GHE7660" s="19"/>
      <c r="GHF7660" s="19"/>
      <c r="GHG7660" s="19"/>
      <c r="GHH7660" s="19"/>
      <c r="GHI7660" s="19"/>
      <c r="GHJ7660" s="19"/>
      <c r="GHK7660" s="19"/>
      <c r="GHL7660" s="19"/>
      <c r="GHM7660" s="19"/>
      <c r="GHN7660" s="19"/>
      <c r="GHO7660" s="19"/>
      <c r="GHP7660" s="19"/>
      <c r="GHQ7660" s="19"/>
      <c r="GHR7660" s="19"/>
      <c r="GHS7660" s="19"/>
      <c r="GHT7660" s="19"/>
      <c r="GHU7660" s="19"/>
      <c r="GHV7660" s="19"/>
      <c r="GHW7660" s="19"/>
      <c r="GHX7660" s="19"/>
      <c r="GHY7660" s="19"/>
      <c r="GHZ7660" s="19"/>
      <c r="GIA7660" s="19"/>
      <c r="GIB7660" s="19"/>
      <c r="GIC7660" s="19"/>
      <c r="GID7660" s="19"/>
      <c r="GIE7660" s="19"/>
      <c r="GIF7660" s="19"/>
      <c r="GIG7660" s="19"/>
      <c r="GIH7660" s="19"/>
      <c r="GII7660" s="19"/>
      <c r="GIJ7660" s="19"/>
      <c r="GIK7660" s="19"/>
      <c r="GIL7660" s="19"/>
      <c r="GIM7660" s="19"/>
      <c r="GIN7660" s="19"/>
      <c r="GIO7660" s="19"/>
      <c r="GIP7660" s="19"/>
      <c r="GIQ7660" s="19"/>
      <c r="GIR7660" s="19"/>
      <c r="GIS7660" s="19"/>
      <c r="GIT7660" s="19"/>
      <c r="GIU7660" s="19"/>
      <c r="GIV7660" s="19"/>
      <c r="GIW7660" s="19"/>
      <c r="GIX7660" s="19"/>
      <c r="GIY7660" s="19"/>
      <c r="GIZ7660" s="19"/>
      <c r="GJA7660" s="19"/>
      <c r="GJB7660" s="19"/>
      <c r="GJC7660" s="19"/>
      <c r="GJD7660" s="19"/>
      <c r="GJE7660" s="19"/>
      <c r="GJF7660" s="19"/>
      <c r="GJG7660" s="19"/>
      <c r="GJH7660" s="19"/>
      <c r="GJI7660" s="19"/>
      <c r="GJJ7660" s="19"/>
      <c r="GJK7660" s="19"/>
      <c r="GJL7660" s="19"/>
      <c r="GJM7660" s="19"/>
      <c r="GJN7660" s="19"/>
      <c r="GJO7660" s="19"/>
      <c r="GJP7660" s="19"/>
      <c r="GJQ7660" s="19"/>
      <c r="GJR7660" s="19"/>
      <c r="GJS7660" s="19"/>
      <c r="GJT7660" s="19"/>
      <c r="GJU7660" s="19"/>
      <c r="GJV7660" s="19"/>
      <c r="GJW7660" s="19"/>
      <c r="GJX7660" s="19"/>
      <c r="GJY7660" s="19"/>
      <c r="GJZ7660" s="19"/>
      <c r="GKA7660" s="19"/>
      <c r="GKB7660" s="19"/>
      <c r="GKC7660" s="19"/>
      <c r="GKD7660" s="19"/>
      <c r="GKE7660" s="19"/>
      <c r="GKF7660" s="19"/>
      <c r="GKG7660" s="19"/>
      <c r="GKH7660" s="19"/>
      <c r="GKI7660" s="19"/>
      <c r="GKJ7660" s="19"/>
      <c r="GKK7660" s="19"/>
      <c r="GKL7660" s="19"/>
      <c r="GKM7660" s="19"/>
      <c r="GKN7660" s="19"/>
      <c r="GKO7660" s="19"/>
      <c r="GKP7660" s="19"/>
      <c r="GKQ7660" s="19"/>
      <c r="GKR7660" s="19"/>
      <c r="GKS7660" s="19"/>
      <c r="GKT7660" s="19"/>
      <c r="GKU7660" s="19"/>
      <c r="GKV7660" s="19"/>
      <c r="GKW7660" s="19"/>
      <c r="GKX7660" s="19"/>
      <c r="GKY7660" s="19"/>
      <c r="GKZ7660" s="19"/>
      <c r="GLA7660" s="19"/>
      <c r="GLB7660" s="19"/>
      <c r="GLC7660" s="19"/>
      <c r="GLD7660" s="19"/>
      <c r="GLE7660" s="19"/>
      <c r="GLF7660" s="19"/>
      <c r="GLG7660" s="19"/>
      <c r="GLH7660" s="19"/>
      <c r="GLI7660" s="19"/>
      <c r="GLJ7660" s="19"/>
      <c r="GLK7660" s="19"/>
      <c r="GLL7660" s="19"/>
      <c r="GLM7660" s="19"/>
      <c r="GLN7660" s="19"/>
      <c r="GLO7660" s="19"/>
      <c r="GLP7660" s="19"/>
      <c r="GLQ7660" s="19"/>
      <c r="GLR7660" s="19"/>
      <c r="GLS7660" s="19"/>
      <c r="GLT7660" s="19"/>
      <c r="GLU7660" s="19"/>
      <c r="GLV7660" s="19"/>
      <c r="GLW7660" s="19"/>
      <c r="GLX7660" s="19"/>
      <c r="GLY7660" s="19"/>
      <c r="GLZ7660" s="19"/>
      <c r="GMA7660" s="19"/>
      <c r="GMB7660" s="19"/>
      <c r="GMC7660" s="19"/>
      <c r="GMD7660" s="19"/>
      <c r="GME7660" s="19"/>
      <c r="GMF7660" s="19"/>
      <c r="GMG7660" s="19"/>
      <c r="GMH7660" s="19"/>
      <c r="GMI7660" s="19"/>
      <c r="GMJ7660" s="19"/>
      <c r="GMK7660" s="19"/>
      <c r="GML7660" s="19"/>
      <c r="GMM7660" s="19"/>
      <c r="GMN7660" s="19"/>
      <c r="GMO7660" s="19"/>
      <c r="GMP7660" s="19"/>
      <c r="GMQ7660" s="19"/>
      <c r="GMR7660" s="19"/>
      <c r="GMS7660" s="19"/>
      <c r="GMT7660" s="19"/>
      <c r="GMU7660" s="19"/>
      <c r="GMV7660" s="19"/>
      <c r="GMW7660" s="19"/>
      <c r="GMX7660" s="19"/>
      <c r="GMY7660" s="19"/>
      <c r="GMZ7660" s="19"/>
      <c r="GNA7660" s="19"/>
      <c r="GNB7660" s="19"/>
      <c r="GNC7660" s="19"/>
      <c r="GND7660" s="19"/>
      <c r="GNE7660" s="19"/>
      <c r="GNF7660" s="19"/>
      <c r="GNG7660" s="19"/>
      <c r="GNH7660" s="19"/>
      <c r="GNI7660" s="19"/>
      <c r="GNJ7660" s="19"/>
      <c r="GNK7660" s="19"/>
      <c r="GNL7660" s="19"/>
      <c r="GNM7660" s="19"/>
      <c r="GNN7660" s="19"/>
      <c r="GNO7660" s="19"/>
      <c r="GNP7660" s="19"/>
      <c r="GNQ7660" s="19"/>
      <c r="GNR7660" s="19"/>
      <c r="GNS7660" s="19"/>
      <c r="GNT7660" s="19"/>
      <c r="GNU7660" s="19"/>
      <c r="GNV7660" s="19"/>
      <c r="GNW7660" s="19"/>
      <c r="GNX7660" s="19"/>
      <c r="GNY7660" s="19"/>
      <c r="GNZ7660" s="19"/>
      <c r="GOA7660" s="19"/>
      <c r="GOB7660" s="19"/>
      <c r="GOC7660" s="19"/>
      <c r="GOD7660" s="19"/>
      <c r="GOE7660" s="19"/>
      <c r="GOF7660" s="19"/>
      <c r="GOG7660" s="19"/>
      <c r="GOH7660" s="19"/>
      <c r="GOI7660" s="19"/>
      <c r="GOJ7660" s="19"/>
      <c r="GOK7660" s="19"/>
      <c r="GOL7660" s="19"/>
      <c r="GOM7660" s="19"/>
      <c r="GON7660" s="19"/>
      <c r="GOO7660" s="19"/>
      <c r="GOP7660" s="19"/>
      <c r="GOQ7660" s="19"/>
      <c r="GOR7660" s="19"/>
      <c r="GOS7660" s="19"/>
      <c r="GOT7660" s="19"/>
      <c r="GOU7660" s="19"/>
      <c r="GOV7660" s="19"/>
      <c r="GOW7660" s="19"/>
      <c r="GOX7660" s="19"/>
      <c r="GOY7660" s="19"/>
      <c r="GOZ7660" s="19"/>
      <c r="GPA7660" s="19"/>
      <c r="GPB7660" s="19"/>
      <c r="GPC7660" s="19"/>
      <c r="GPD7660" s="19"/>
      <c r="GPE7660" s="19"/>
      <c r="GPF7660" s="19"/>
      <c r="GPG7660" s="19"/>
      <c r="GPH7660" s="19"/>
      <c r="GPI7660" s="19"/>
      <c r="GPJ7660" s="19"/>
      <c r="GPK7660" s="19"/>
      <c r="GPL7660" s="19"/>
      <c r="GPM7660" s="19"/>
      <c r="GPN7660" s="19"/>
      <c r="GPO7660" s="19"/>
      <c r="GPP7660" s="19"/>
      <c r="GPQ7660" s="19"/>
      <c r="GPR7660" s="19"/>
      <c r="GPS7660" s="19"/>
      <c r="GPT7660" s="19"/>
      <c r="GPU7660" s="19"/>
      <c r="GPV7660" s="19"/>
      <c r="GPW7660" s="19"/>
      <c r="GPX7660" s="19"/>
      <c r="GPY7660" s="19"/>
      <c r="GPZ7660" s="19"/>
      <c r="GQA7660" s="19"/>
      <c r="GQB7660" s="19"/>
      <c r="GQC7660" s="19"/>
      <c r="GQD7660" s="19"/>
      <c r="GQE7660" s="19"/>
      <c r="GQF7660" s="19"/>
      <c r="GQG7660" s="19"/>
      <c r="GQH7660" s="19"/>
      <c r="GQI7660" s="19"/>
      <c r="GQJ7660" s="19"/>
      <c r="GQK7660" s="19"/>
      <c r="GQL7660" s="19"/>
      <c r="GQM7660" s="19"/>
      <c r="GQN7660" s="19"/>
      <c r="GQO7660" s="19"/>
      <c r="GQP7660" s="19"/>
      <c r="GQQ7660" s="19"/>
      <c r="GQR7660" s="19"/>
      <c r="GQS7660" s="19"/>
      <c r="GQT7660" s="19"/>
      <c r="GQU7660" s="19"/>
      <c r="GQV7660" s="19"/>
      <c r="GQW7660" s="19"/>
      <c r="GQX7660" s="19"/>
      <c r="GQY7660" s="19"/>
      <c r="GQZ7660" s="19"/>
      <c r="GRA7660" s="19"/>
      <c r="GRB7660" s="19"/>
      <c r="GRC7660" s="19"/>
      <c r="GRD7660" s="19"/>
      <c r="GRE7660" s="19"/>
      <c r="GRF7660" s="19"/>
      <c r="GRG7660" s="19"/>
      <c r="GRH7660" s="19"/>
      <c r="GRI7660" s="19"/>
      <c r="GRJ7660" s="19"/>
      <c r="GRK7660" s="19"/>
      <c r="GRL7660" s="19"/>
      <c r="GRM7660" s="19"/>
      <c r="GRN7660" s="19"/>
      <c r="GRO7660" s="19"/>
      <c r="GRP7660" s="19"/>
      <c r="GRQ7660" s="19"/>
      <c r="GRR7660" s="19"/>
      <c r="GRS7660" s="19"/>
      <c r="GRT7660" s="19"/>
      <c r="GRU7660" s="19"/>
      <c r="GRV7660" s="19"/>
      <c r="GRW7660" s="19"/>
      <c r="GRX7660" s="19"/>
      <c r="GRY7660" s="19"/>
      <c r="GRZ7660" s="19"/>
      <c r="GSA7660" s="19"/>
      <c r="GSB7660" s="19"/>
      <c r="GSC7660" s="19"/>
      <c r="GSD7660" s="19"/>
      <c r="GSE7660" s="19"/>
      <c r="GSF7660" s="19"/>
      <c r="GSG7660" s="19"/>
      <c r="GSH7660" s="19"/>
      <c r="GSI7660" s="19"/>
      <c r="GSJ7660" s="19"/>
      <c r="GSK7660" s="19"/>
      <c r="GSL7660" s="19"/>
      <c r="GSM7660" s="19"/>
      <c r="GSN7660" s="19"/>
      <c r="GSO7660" s="19"/>
      <c r="GSP7660" s="19"/>
      <c r="GSQ7660" s="19"/>
      <c r="GSR7660" s="19"/>
      <c r="GSS7660" s="19"/>
      <c r="GST7660" s="19"/>
      <c r="GSU7660" s="19"/>
      <c r="GSV7660" s="19"/>
      <c r="GSW7660" s="19"/>
      <c r="GSX7660" s="19"/>
      <c r="GSY7660" s="19"/>
      <c r="GSZ7660" s="19"/>
      <c r="GTA7660" s="19"/>
      <c r="GTB7660" s="19"/>
      <c r="GTC7660" s="19"/>
      <c r="GTD7660" s="19"/>
      <c r="GTE7660" s="19"/>
      <c r="GTF7660" s="19"/>
      <c r="GTG7660" s="19"/>
      <c r="GTH7660" s="19"/>
      <c r="GTI7660" s="19"/>
      <c r="GTJ7660" s="19"/>
      <c r="GTK7660" s="19"/>
      <c r="GTL7660" s="19"/>
      <c r="GTM7660" s="19"/>
      <c r="GTN7660" s="19"/>
      <c r="GTO7660" s="19"/>
      <c r="GTP7660" s="19"/>
      <c r="GTQ7660" s="19"/>
      <c r="GTR7660" s="19"/>
      <c r="GTS7660" s="19"/>
      <c r="GTT7660" s="19"/>
      <c r="GTU7660" s="19"/>
      <c r="GTV7660" s="19"/>
      <c r="GTW7660" s="19"/>
      <c r="GTX7660" s="19"/>
      <c r="GTY7660" s="19"/>
      <c r="GTZ7660" s="19"/>
      <c r="GUA7660" s="19"/>
      <c r="GUB7660" s="19"/>
      <c r="GUC7660" s="19"/>
      <c r="GUD7660" s="19"/>
      <c r="GUE7660" s="19"/>
      <c r="GUF7660" s="19"/>
      <c r="GUG7660" s="19"/>
      <c r="GUH7660" s="19"/>
      <c r="GUI7660" s="19"/>
      <c r="GUJ7660" s="19"/>
      <c r="GUK7660" s="19"/>
      <c r="GUL7660" s="19"/>
      <c r="GUM7660" s="19"/>
      <c r="GUN7660" s="19"/>
      <c r="GUO7660" s="19"/>
      <c r="GUP7660" s="19"/>
      <c r="GUQ7660" s="19"/>
      <c r="GUR7660" s="19"/>
      <c r="GUS7660" s="19"/>
      <c r="GUT7660" s="19"/>
      <c r="GUU7660" s="19"/>
      <c r="GUV7660" s="19"/>
      <c r="GUW7660" s="19"/>
      <c r="GUX7660" s="19"/>
      <c r="GUY7660" s="19"/>
      <c r="GUZ7660" s="19"/>
      <c r="GVA7660" s="19"/>
      <c r="GVB7660" s="19"/>
      <c r="GVC7660" s="19"/>
      <c r="GVD7660" s="19"/>
      <c r="GVE7660" s="19"/>
      <c r="GVF7660" s="19"/>
      <c r="GVG7660" s="19"/>
      <c r="GVH7660" s="19"/>
      <c r="GVI7660" s="19"/>
      <c r="GVJ7660" s="19"/>
      <c r="GVK7660" s="19"/>
      <c r="GVL7660" s="19"/>
      <c r="GVM7660" s="19"/>
      <c r="GVN7660" s="19"/>
      <c r="GVO7660" s="19"/>
      <c r="GVP7660" s="19"/>
      <c r="GVQ7660" s="19"/>
      <c r="GVR7660" s="19"/>
      <c r="GVS7660" s="19"/>
      <c r="GVT7660" s="19"/>
      <c r="GVU7660" s="19"/>
      <c r="GVV7660" s="19"/>
      <c r="GVW7660" s="19"/>
      <c r="GVX7660" s="19"/>
      <c r="GVY7660" s="19"/>
      <c r="GVZ7660" s="19"/>
      <c r="GWA7660" s="19"/>
      <c r="GWB7660" s="19"/>
      <c r="GWC7660" s="19"/>
      <c r="GWD7660" s="19"/>
      <c r="GWE7660" s="19"/>
      <c r="GWF7660" s="19"/>
      <c r="GWG7660" s="19"/>
      <c r="GWH7660" s="19"/>
      <c r="GWI7660" s="19"/>
      <c r="GWJ7660" s="19"/>
      <c r="GWK7660" s="19"/>
      <c r="GWL7660" s="19"/>
      <c r="GWM7660" s="19"/>
      <c r="GWN7660" s="19"/>
      <c r="GWO7660" s="19"/>
      <c r="GWP7660" s="19"/>
      <c r="GWQ7660" s="19"/>
      <c r="GWR7660" s="19"/>
      <c r="GWS7660" s="19"/>
      <c r="GWT7660" s="19"/>
      <c r="GWU7660" s="19"/>
      <c r="GWV7660" s="19"/>
      <c r="GWW7660" s="19"/>
      <c r="GWX7660" s="19"/>
      <c r="GWY7660" s="19"/>
      <c r="GWZ7660" s="19"/>
      <c r="GXA7660" s="19"/>
      <c r="GXB7660" s="19"/>
      <c r="GXC7660" s="19"/>
      <c r="GXD7660" s="19"/>
      <c r="GXE7660" s="19"/>
      <c r="GXF7660" s="19"/>
      <c r="GXG7660" s="19"/>
      <c r="GXH7660" s="19"/>
      <c r="GXI7660" s="19"/>
      <c r="GXJ7660" s="19"/>
      <c r="GXK7660" s="19"/>
      <c r="GXL7660" s="19"/>
      <c r="GXM7660" s="19"/>
      <c r="GXN7660" s="19"/>
      <c r="GXO7660" s="19"/>
      <c r="GXP7660" s="19"/>
      <c r="GXQ7660" s="19"/>
      <c r="GXR7660" s="19"/>
      <c r="GXS7660" s="19"/>
      <c r="GXT7660" s="19"/>
      <c r="GXU7660" s="19"/>
      <c r="GXV7660" s="19"/>
      <c r="GXW7660" s="19"/>
      <c r="GXX7660" s="19"/>
      <c r="GXY7660" s="19"/>
      <c r="GXZ7660" s="19"/>
      <c r="GYA7660" s="19"/>
      <c r="GYB7660" s="19"/>
      <c r="GYC7660" s="19"/>
      <c r="GYD7660" s="19"/>
      <c r="GYE7660" s="19"/>
      <c r="GYF7660" s="19"/>
      <c r="GYG7660" s="19"/>
      <c r="GYH7660" s="19"/>
      <c r="GYI7660" s="19"/>
      <c r="GYJ7660" s="19"/>
      <c r="GYK7660" s="19"/>
      <c r="GYL7660" s="19"/>
      <c r="GYM7660" s="19"/>
      <c r="GYN7660" s="19"/>
      <c r="GYO7660" s="19"/>
      <c r="GYP7660" s="19"/>
      <c r="GYQ7660" s="19"/>
      <c r="GYR7660" s="19"/>
      <c r="GYS7660" s="19"/>
      <c r="GYT7660" s="19"/>
      <c r="GYU7660" s="19"/>
      <c r="GYV7660" s="19"/>
      <c r="GYW7660" s="19"/>
      <c r="GYX7660" s="19"/>
      <c r="GYY7660" s="19"/>
      <c r="GYZ7660" s="19"/>
      <c r="GZA7660" s="19"/>
      <c r="GZB7660" s="19"/>
      <c r="GZC7660" s="19"/>
      <c r="GZD7660" s="19"/>
      <c r="GZE7660" s="19"/>
      <c r="GZF7660" s="19"/>
      <c r="GZG7660" s="19"/>
      <c r="GZH7660" s="19"/>
      <c r="GZI7660" s="19"/>
      <c r="GZJ7660" s="19"/>
      <c r="GZK7660" s="19"/>
      <c r="GZL7660" s="19"/>
      <c r="GZM7660" s="19"/>
      <c r="GZN7660" s="19"/>
      <c r="GZO7660" s="19"/>
      <c r="GZP7660" s="19"/>
      <c r="GZQ7660" s="19"/>
      <c r="GZR7660" s="19"/>
      <c r="GZS7660" s="19"/>
      <c r="GZT7660" s="19"/>
      <c r="GZU7660" s="19"/>
      <c r="GZV7660" s="19"/>
      <c r="GZW7660" s="19"/>
      <c r="GZX7660" s="19"/>
      <c r="GZY7660" s="19"/>
      <c r="GZZ7660" s="19"/>
      <c r="HAA7660" s="19"/>
      <c r="HAB7660" s="19"/>
      <c r="HAC7660" s="19"/>
      <c r="HAD7660" s="19"/>
      <c r="HAE7660" s="19"/>
      <c r="HAF7660" s="19"/>
      <c r="HAG7660" s="19"/>
      <c r="HAH7660" s="19"/>
      <c r="HAI7660" s="19"/>
      <c r="HAJ7660" s="19"/>
      <c r="HAK7660" s="19"/>
      <c r="HAL7660" s="19"/>
      <c r="HAM7660" s="19"/>
      <c r="HAN7660" s="19"/>
      <c r="HAO7660" s="19"/>
      <c r="HAP7660" s="19"/>
      <c r="HAQ7660" s="19"/>
      <c r="HAR7660" s="19"/>
      <c r="HAS7660" s="19"/>
      <c r="HAT7660" s="19"/>
      <c r="HAU7660" s="19"/>
      <c r="HAV7660" s="19"/>
      <c r="HAW7660" s="19"/>
      <c r="HAX7660" s="19"/>
      <c r="HAY7660" s="19"/>
      <c r="HAZ7660" s="19"/>
      <c r="HBA7660" s="19"/>
      <c r="HBB7660" s="19"/>
      <c r="HBC7660" s="19"/>
      <c r="HBD7660" s="19"/>
      <c r="HBE7660" s="19"/>
      <c r="HBF7660" s="19"/>
      <c r="HBG7660" s="19"/>
      <c r="HBH7660" s="19"/>
      <c r="HBI7660" s="19"/>
      <c r="HBJ7660" s="19"/>
      <c r="HBK7660" s="19"/>
      <c r="HBL7660" s="19"/>
      <c r="HBM7660" s="19"/>
      <c r="HBN7660" s="19"/>
      <c r="HBO7660" s="19"/>
      <c r="HBP7660" s="19"/>
      <c r="HBQ7660" s="19"/>
      <c r="HBR7660" s="19"/>
      <c r="HBS7660" s="19"/>
      <c r="HBT7660" s="19"/>
      <c r="HBU7660" s="19"/>
      <c r="HBV7660" s="19"/>
      <c r="HBW7660" s="19"/>
      <c r="HBX7660" s="19"/>
      <c r="HBY7660" s="19"/>
      <c r="HBZ7660" s="19"/>
      <c r="HCA7660" s="19"/>
      <c r="HCB7660" s="19"/>
      <c r="HCC7660" s="19"/>
      <c r="HCD7660" s="19"/>
      <c r="HCE7660" s="19"/>
      <c r="HCF7660" s="19"/>
      <c r="HCG7660" s="19"/>
      <c r="HCH7660" s="19"/>
      <c r="HCI7660" s="19"/>
      <c r="HCJ7660" s="19"/>
      <c r="HCK7660" s="19"/>
      <c r="HCL7660" s="19"/>
      <c r="HCM7660" s="19"/>
      <c r="HCN7660" s="19"/>
      <c r="HCO7660" s="19"/>
      <c r="HCP7660" s="19"/>
      <c r="HCQ7660" s="19"/>
      <c r="HCR7660" s="19"/>
      <c r="HCS7660" s="19"/>
      <c r="HCT7660" s="19"/>
      <c r="HCU7660" s="19"/>
      <c r="HCV7660" s="19"/>
      <c r="HCW7660" s="19"/>
      <c r="HCX7660" s="19"/>
      <c r="HCY7660" s="19"/>
      <c r="HCZ7660" s="19"/>
      <c r="HDA7660" s="19"/>
      <c r="HDB7660" s="19"/>
      <c r="HDC7660" s="19"/>
      <c r="HDD7660" s="19"/>
      <c r="HDE7660" s="19"/>
      <c r="HDF7660" s="19"/>
      <c r="HDG7660" s="19"/>
      <c r="HDH7660" s="19"/>
      <c r="HDI7660" s="19"/>
      <c r="HDJ7660" s="19"/>
      <c r="HDK7660" s="19"/>
      <c r="HDL7660" s="19"/>
      <c r="HDM7660" s="19"/>
      <c r="HDN7660" s="19"/>
      <c r="HDO7660" s="19"/>
      <c r="HDP7660" s="19"/>
      <c r="HDQ7660" s="19"/>
      <c r="HDR7660" s="19"/>
      <c r="HDS7660" s="19"/>
      <c r="HDT7660" s="19"/>
      <c r="HDU7660" s="19"/>
      <c r="HDV7660" s="19"/>
      <c r="HDW7660" s="19"/>
      <c r="HDX7660" s="19"/>
      <c r="HDY7660" s="19"/>
      <c r="HDZ7660" s="19"/>
      <c r="HEA7660" s="19"/>
      <c r="HEB7660" s="19"/>
      <c r="HEC7660" s="19"/>
      <c r="HED7660" s="19"/>
      <c r="HEE7660" s="19"/>
      <c r="HEF7660" s="19"/>
      <c r="HEG7660" s="19"/>
      <c r="HEH7660" s="19"/>
      <c r="HEI7660" s="19"/>
      <c r="HEJ7660" s="19"/>
      <c r="HEK7660" s="19"/>
      <c r="HEL7660" s="19"/>
      <c r="HEM7660" s="19"/>
      <c r="HEN7660" s="19"/>
      <c r="HEO7660" s="19"/>
      <c r="HEP7660" s="19"/>
      <c r="HEQ7660" s="19"/>
      <c r="HER7660" s="19"/>
      <c r="HES7660" s="19"/>
      <c r="HET7660" s="19"/>
      <c r="HEU7660" s="19"/>
      <c r="HEV7660" s="19"/>
      <c r="HEW7660" s="19"/>
      <c r="HEX7660" s="19"/>
      <c r="HEY7660" s="19"/>
      <c r="HEZ7660" s="19"/>
      <c r="HFA7660" s="19"/>
      <c r="HFB7660" s="19"/>
      <c r="HFC7660" s="19"/>
      <c r="HFD7660" s="19"/>
      <c r="HFE7660" s="19"/>
      <c r="HFF7660" s="19"/>
      <c r="HFG7660" s="19"/>
      <c r="HFH7660" s="19"/>
      <c r="HFI7660" s="19"/>
      <c r="HFJ7660" s="19"/>
      <c r="HFK7660" s="19"/>
      <c r="HFL7660" s="19"/>
      <c r="HFM7660" s="19"/>
      <c r="HFN7660" s="19"/>
      <c r="HFO7660" s="19"/>
      <c r="HFP7660" s="19"/>
      <c r="HFQ7660" s="19"/>
      <c r="HFR7660" s="19"/>
      <c r="HFS7660" s="19"/>
      <c r="HFT7660" s="19"/>
      <c r="HFU7660" s="19"/>
      <c r="HFV7660" s="19"/>
      <c r="HFW7660" s="19"/>
      <c r="HFX7660" s="19"/>
      <c r="HFY7660" s="19"/>
      <c r="HFZ7660" s="19"/>
      <c r="HGA7660" s="19"/>
      <c r="HGB7660" s="19"/>
      <c r="HGC7660" s="19"/>
      <c r="HGD7660" s="19"/>
      <c r="HGE7660" s="19"/>
      <c r="HGF7660" s="19"/>
      <c r="HGG7660" s="19"/>
      <c r="HGH7660" s="19"/>
      <c r="HGI7660" s="19"/>
      <c r="HGJ7660" s="19"/>
      <c r="HGK7660" s="19"/>
      <c r="HGL7660" s="19"/>
      <c r="HGM7660" s="19"/>
      <c r="HGN7660" s="19"/>
      <c r="HGO7660" s="19"/>
      <c r="HGP7660" s="19"/>
      <c r="HGQ7660" s="19"/>
      <c r="HGR7660" s="19"/>
      <c r="HGS7660" s="19"/>
      <c r="HGT7660" s="19"/>
      <c r="HGU7660" s="19"/>
      <c r="HGV7660" s="19"/>
      <c r="HGW7660" s="19"/>
      <c r="HGX7660" s="19"/>
      <c r="HGY7660" s="19"/>
      <c r="HGZ7660" s="19"/>
      <c r="HHA7660" s="19"/>
      <c r="HHB7660" s="19"/>
      <c r="HHC7660" s="19"/>
      <c r="HHD7660" s="19"/>
      <c r="HHE7660" s="19"/>
      <c r="HHF7660" s="19"/>
      <c r="HHG7660" s="19"/>
      <c r="HHH7660" s="19"/>
      <c r="HHI7660" s="19"/>
      <c r="HHJ7660" s="19"/>
      <c r="HHK7660" s="19"/>
      <c r="HHL7660" s="19"/>
      <c r="HHM7660" s="19"/>
      <c r="HHN7660" s="19"/>
      <c r="HHO7660" s="19"/>
      <c r="HHP7660" s="19"/>
      <c r="HHQ7660" s="19"/>
      <c r="HHR7660" s="19"/>
      <c r="HHS7660" s="19"/>
      <c r="HHT7660" s="19"/>
      <c r="HHU7660" s="19"/>
      <c r="HHV7660" s="19"/>
      <c r="HHW7660" s="19"/>
      <c r="HHX7660" s="19"/>
      <c r="HHY7660" s="19"/>
      <c r="HHZ7660" s="19"/>
      <c r="HIA7660" s="19"/>
      <c r="HIB7660" s="19"/>
      <c r="HIC7660" s="19"/>
      <c r="HID7660" s="19"/>
      <c r="HIE7660" s="19"/>
      <c r="HIF7660" s="19"/>
      <c r="HIG7660" s="19"/>
      <c r="HIH7660" s="19"/>
      <c r="HII7660" s="19"/>
      <c r="HIJ7660" s="19"/>
      <c r="HIK7660" s="19"/>
      <c r="HIL7660" s="19"/>
      <c r="HIM7660" s="19"/>
      <c r="HIN7660" s="19"/>
      <c r="HIO7660" s="19"/>
      <c r="HIP7660" s="19"/>
      <c r="HIQ7660" s="19"/>
      <c r="HIR7660" s="19"/>
      <c r="HIS7660" s="19"/>
      <c r="HIT7660" s="19"/>
      <c r="HIU7660" s="19"/>
      <c r="HIV7660" s="19"/>
      <c r="HIW7660" s="19"/>
      <c r="HIX7660" s="19"/>
      <c r="HIY7660" s="19"/>
      <c r="HIZ7660" s="19"/>
      <c r="HJA7660" s="19"/>
      <c r="HJB7660" s="19"/>
      <c r="HJC7660" s="19"/>
      <c r="HJD7660" s="19"/>
      <c r="HJE7660" s="19"/>
      <c r="HJF7660" s="19"/>
      <c r="HJG7660" s="19"/>
      <c r="HJH7660" s="19"/>
      <c r="HJI7660" s="19"/>
      <c r="HJJ7660" s="19"/>
      <c r="HJK7660" s="19"/>
      <c r="HJL7660" s="19"/>
      <c r="HJM7660" s="19"/>
      <c r="HJN7660" s="19"/>
      <c r="HJO7660" s="19"/>
      <c r="HJP7660" s="19"/>
      <c r="HJQ7660" s="19"/>
      <c r="HJR7660" s="19"/>
      <c r="HJS7660" s="19"/>
      <c r="HJT7660" s="19"/>
      <c r="HJU7660" s="19"/>
      <c r="HJV7660" s="19"/>
      <c r="HJW7660" s="19"/>
      <c r="HJX7660" s="19"/>
      <c r="HJY7660" s="19"/>
      <c r="HJZ7660" s="19"/>
      <c r="HKA7660" s="19"/>
      <c r="HKB7660" s="19"/>
      <c r="HKC7660" s="19"/>
      <c r="HKD7660" s="19"/>
      <c r="HKE7660" s="19"/>
      <c r="HKF7660" s="19"/>
      <c r="HKG7660" s="19"/>
      <c r="HKH7660" s="19"/>
      <c r="HKI7660" s="19"/>
      <c r="HKJ7660" s="19"/>
      <c r="HKK7660" s="19"/>
      <c r="HKL7660" s="19"/>
      <c r="HKM7660" s="19"/>
      <c r="HKN7660" s="19"/>
      <c r="HKO7660" s="19"/>
      <c r="HKP7660" s="19"/>
      <c r="HKQ7660" s="19"/>
      <c r="HKR7660" s="19"/>
      <c r="HKS7660" s="19"/>
      <c r="HKT7660" s="19"/>
      <c r="HKU7660" s="19"/>
      <c r="HKV7660" s="19"/>
      <c r="HKW7660" s="19"/>
      <c r="HKX7660" s="19"/>
      <c r="HKY7660" s="19"/>
      <c r="HKZ7660" s="19"/>
      <c r="HLA7660" s="19"/>
      <c r="HLB7660" s="19"/>
      <c r="HLC7660" s="19"/>
      <c r="HLD7660" s="19"/>
      <c r="HLE7660" s="19"/>
      <c r="HLF7660" s="19"/>
      <c r="HLG7660" s="19"/>
      <c r="HLH7660" s="19"/>
      <c r="HLI7660" s="19"/>
      <c r="HLJ7660" s="19"/>
      <c r="HLK7660" s="19"/>
      <c r="HLL7660" s="19"/>
      <c r="HLM7660" s="19"/>
      <c r="HLN7660" s="19"/>
      <c r="HLO7660" s="19"/>
      <c r="HLP7660" s="19"/>
      <c r="HLQ7660" s="19"/>
      <c r="HLR7660" s="19"/>
      <c r="HLS7660" s="19"/>
      <c r="HLT7660" s="19"/>
      <c r="HLU7660" s="19"/>
      <c r="HLV7660" s="19"/>
      <c r="HLW7660" s="19"/>
      <c r="HLX7660" s="19"/>
      <c r="HLY7660" s="19"/>
      <c r="HLZ7660" s="19"/>
      <c r="HMA7660" s="19"/>
      <c r="HMB7660" s="19"/>
      <c r="HMC7660" s="19"/>
      <c r="HMD7660" s="19"/>
      <c r="HME7660" s="19"/>
      <c r="HMF7660" s="19"/>
      <c r="HMG7660" s="19"/>
      <c r="HMH7660" s="19"/>
      <c r="HMI7660" s="19"/>
      <c r="HMJ7660" s="19"/>
      <c r="HMK7660" s="19"/>
      <c r="HML7660" s="19"/>
      <c r="HMM7660" s="19"/>
      <c r="HMN7660" s="19"/>
      <c r="HMO7660" s="19"/>
      <c r="HMP7660" s="19"/>
      <c r="HMQ7660" s="19"/>
      <c r="HMR7660" s="19"/>
      <c r="HMS7660" s="19"/>
      <c r="HMT7660" s="19"/>
      <c r="HMU7660" s="19"/>
      <c r="HMV7660" s="19"/>
      <c r="HMW7660" s="19"/>
      <c r="HMX7660" s="19"/>
      <c r="HMY7660" s="19"/>
      <c r="HMZ7660" s="19"/>
      <c r="HNA7660" s="19"/>
      <c r="HNB7660" s="19"/>
      <c r="HNC7660" s="19"/>
      <c r="HND7660" s="19"/>
      <c r="HNE7660" s="19"/>
      <c r="HNF7660" s="19"/>
      <c r="HNG7660" s="19"/>
      <c r="HNH7660" s="19"/>
      <c r="HNI7660" s="19"/>
      <c r="HNJ7660" s="19"/>
      <c r="HNK7660" s="19"/>
      <c r="HNL7660" s="19"/>
      <c r="HNM7660" s="19"/>
      <c r="HNN7660" s="19"/>
      <c r="HNO7660" s="19"/>
      <c r="HNP7660" s="19"/>
      <c r="HNQ7660" s="19"/>
      <c r="HNR7660" s="19"/>
      <c r="HNS7660" s="19"/>
      <c r="HNT7660" s="19"/>
      <c r="HNU7660" s="19"/>
      <c r="HNV7660" s="19"/>
      <c r="HNW7660" s="19"/>
      <c r="HNX7660" s="19"/>
      <c r="HNY7660" s="19"/>
      <c r="HNZ7660" s="19"/>
      <c r="HOA7660" s="19"/>
      <c r="HOB7660" s="19"/>
      <c r="HOC7660" s="19"/>
      <c r="HOD7660" s="19"/>
      <c r="HOE7660" s="19"/>
      <c r="HOF7660" s="19"/>
      <c r="HOG7660" s="19"/>
      <c r="HOH7660" s="19"/>
      <c r="HOI7660" s="19"/>
      <c r="HOJ7660" s="19"/>
      <c r="HOK7660" s="19"/>
      <c r="HOL7660" s="19"/>
      <c r="HOM7660" s="19"/>
      <c r="HON7660" s="19"/>
      <c r="HOO7660" s="19"/>
      <c r="HOP7660" s="19"/>
      <c r="HOQ7660" s="19"/>
      <c r="HOR7660" s="19"/>
      <c r="HOS7660" s="19"/>
      <c r="HOT7660" s="19"/>
      <c r="HOU7660" s="19"/>
      <c r="HOV7660" s="19"/>
      <c r="HOW7660" s="19"/>
      <c r="HOX7660" s="19"/>
      <c r="HOY7660" s="19"/>
      <c r="HOZ7660" s="19"/>
      <c r="HPA7660" s="19"/>
      <c r="HPB7660" s="19"/>
      <c r="HPC7660" s="19"/>
      <c r="HPD7660" s="19"/>
      <c r="HPE7660" s="19"/>
      <c r="HPF7660" s="19"/>
      <c r="HPG7660" s="19"/>
      <c r="HPH7660" s="19"/>
      <c r="HPI7660" s="19"/>
      <c r="HPJ7660" s="19"/>
      <c r="HPK7660" s="19"/>
      <c r="HPL7660" s="19"/>
      <c r="HPM7660" s="19"/>
      <c r="HPN7660" s="19"/>
      <c r="HPO7660" s="19"/>
      <c r="HPP7660" s="19"/>
      <c r="HPQ7660" s="19"/>
      <c r="HPR7660" s="19"/>
      <c r="HPS7660" s="19"/>
      <c r="HPT7660" s="19"/>
      <c r="HPU7660" s="19"/>
      <c r="HPV7660" s="19"/>
      <c r="HPW7660" s="19"/>
      <c r="HPX7660" s="19"/>
      <c r="HPY7660" s="19"/>
      <c r="HPZ7660" s="19"/>
      <c r="HQA7660" s="19"/>
      <c r="HQB7660" s="19"/>
      <c r="HQC7660" s="19"/>
      <c r="HQD7660" s="19"/>
      <c r="HQE7660" s="19"/>
      <c r="HQF7660" s="19"/>
      <c r="HQG7660" s="19"/>
      <c r="HQH7660" s="19"/>
      <c r="HQI7660" s="19"/>
      <c r="HQJ7660" s="19"/>
      <c r="HQK7660" s="19"/>
      <c r="HQL7660" s="19"/>
      <c r="HQM7660" s="19"/>
      <c r="HQN7660" s="19"/>
      <c r="HQO7660" s="19"/>
      <c r="HQP7660" s="19"/>
      <c r="HQQ7660" s="19"/>
      <c r="HQR7660" s="19"/>
      <c r="HQS7660" s="19"/>
      <c r="HQT7660" s="19"/>
      <c r="HQU7660" s="19"/>
      <c r="HQV7660" s="19"/>
      <c r="HQW7660" s="19"/>
      <c r="HQX7660" s="19"/>
      <c r="HQY7660" s="19"/>
      <c r="HQZ7660" s="19"/>
      <c r="HRA7660" s="19"/>
      <c r="HRB7660" s="19"/>
      <c r="HRC7660" s="19"/>
      <c r="HRD7660" s="19"/>
      <c r="HRE7660" s="19"/>
      <c r="HRF7660" s="19"/>
      <c r="HRG7660" s="19"/>
      <c r="HRH7660" s="19"/>
      <c r="HRI7660" s="19"/>
      <c r="HRJ7660" s="19"/>
      <c r="HRK7660" s="19"/>
      <c r="HRL7660" s="19"/>
      <c r="HRM7660" s="19"/>
      <c r="HRN7660" s="19"/>
      <c r="HRO7660" s="19"/>
      <c r="HRP7660" s="19"/>
      <c r="HRQ7660" s="19"/>
      <c r="HRR7660" s="19"/>
      <c r="HRS7660" s="19"/>
      <c r="HRT7660" s="19"/>
      <c r="HRU7660" s="19"/>
      <c r="HRV7660" s="19"/>
      <c r="HRW7660" s="19"/>
      <c r="HRX7660" s="19"/>
      <c r="HRY7660" s="19"/>
      <c r="HRZ7660" s="19"/>
      <c r="HSA7660" s="19"/>
      <c r="HSB7660" s="19"/>
      <c r="HSC7660" s="19"/>
      <c r="HSD7660" s="19"/>
      <c r="HSE7660" s="19"/>
      <c r="HSF7660" s="19"/>
      <c r="HSG7660" s="19"/>
      <c r="HSH7660" s="19"/>
      <c r="HSI7660" s="19"/>
      <c r="HSJ7660" s="19"/>
      <c r="HSK7660" s="19"/>
      <c r="HSL7660" s="19"/>
      <c r="HSM7660" s="19"/>
      <c r="HSN7660" s="19"/>
      <c r="HSO7660" s="19"/>
      <c r="HSP7660" s="19"/>
      <c r="HSQ7660" s="19"/>
      <c r="HSR7660" s="19"/>
      <c r="HSS7660" s="19"/>
      <c r="HST7660" s="19"/>
      <c r="HSU7660" s="19"/>
      <c r="HSV7660" s="19"/>
      <c r="HSW7660" s="19"/>
      <c r="HSX7660" s="19"/>
      <c r="HSY7660" s="19"/>
      <c r="HSZ7660" s="19"/>
      <c r="HTA7660" s="19"/>
      <c r="HTB7660" s="19"/>
      <c r="HTC7660" s="19"/>
      <c r="HTD7660" s="19"/>
      <c r="HTE7660" s="19"/>
      <c r="HTF7660" s="19"/>
      <c r="HTG7660" s="19"/>
      <c r="HTH7660" s="19"/>
      <c r="HTI7660" s="19"/>
      <c r="HTJ7660" s="19"/>
      <c r="HTK7660" s="19"/>
      <c r="HTL7660" s="19"/>
      <c r="HTM7660" s="19"/>
      <c r="HTN7660" s="19"/>
      <c r="HTO7660" s="19"/>
      <c r="HTP7660" s="19"/>
      <c r="HTQ7660" s="19"/>
      <c r="HTR7660" s="19"/>
      <c r="HTS7660" s="19"/>
      <c r="HTT7660" s="19"/>
      <c r="HTU7660" s="19"/>
      <c r="HTV7660" s="19"/>
      <c r="HTW7660" s="19"/>
      <c r="HTX7660" s="19"/>
      <c r="HTY7660" s="19"/>
      <c r="HTZ7660" s="19"/>
      <c r="HUA7660" s="19"/>
      <c r="HUB7660" s="19"/>
      <c r="HUC7660" s="19"/>
      <c r="HUD7660" s="19"/>
      <c r="HUE7660" s="19"/>
      <c r="HUF7660" s="19"/>
      <c r="HUG7660" s="19"/>
      <c r="HUH7660" s="19"/>
      <c r="HUI7660" s="19"/>
      <c r="HUJ7660" s="19"/>
      <c r="HUK7660" s="19"/>
      <c r="HUL7660" s="19"/>
      <c r="HUM7660" s="19"/>
      <c r="HUN7660" s="19"/>
      <c r="HUO7660" s="19"/>
      <c r="HUP7660" s="19"/>
      <c r="HUQ7660" s="19"/>
      <c r="HUR7660" s="19"/>
      <c r="HUS7660" s="19"/>
      <c r="HUT7660" s="19"/>
      <c r="HUU7660" s="19"/>
      <c r="HUV7660" s="19"/>
      <c r="HUW7660" s="19"/>
      <c r="HUX7660" s="19"/>
      <c r="HUY7660" s="19"/>
      <c r="HUZ7660" s="19"/>
      <c r="HVA7660" s="19"/>
      <c r="HVB7660" s="19"/>
      <c r="HVC7660" s="19"/>
      <c r="HVD7660" s="19"/>
      <c r="HVE7660" s="19"/>
      <c r="HVF7660" s="19"/>
      <c r="HVG7660" s="19"/>
      <c r="HVH7660" s="19"/>
      <c r="HVI7660" s="19"/>
      <c r="HVJ7660" s="19"/>
      <c r="HVK7660" s="19"/>
      <c r="HVL7660" s="19"/>
      <c r="HVM7660" s="19"/>
      <c r="HVN7660" s="19"/>
      <c r="HVO7660" s="19"/>
      <c r="HVP7660" s="19"/>
      <c r="HVQ7660" s="19"/>
      <c r="HVR7660" s="19"/>
      <c r="HVS7660" s="19"/>
      <c r="HVT7660" s="19"/>
      <c r="HVU7660" s="19"/>
      <c r="HVV7660" s="19"/>
      <c r="HVW7660" s="19"/>
      <c r="HVX7660" s="19"/>
      <c r="HVY7660" s="19"/>
      <c r="HVZ7660" s="19"/>
      <c r="HWA7660" s="19"/>
      <c r="HWB7660" s="19"/>
      <c r="HWC7660" s="19"/>
      <c r="HWD7660" s="19"/>
      <c r="HWE7660" s="19"/>
      <c r="HWF7660" s="19"/>
      <c r="HWG7660" s="19"/>
      <c r="HWH7660" s="19"/>
      <c r="HWI7660" s="19"/>
      <c r="HWJ7660" s="19"/>
      <c r="HWK7660" s="19"/>
      <c r="HWL7660" s="19"/>
      <c r="HWM7660" s="19"/>
      <c r="HWN7660" s="19"/>
      <c r="HWO7660" s="19"/>
      <c r="HWP7660" s="19"/>
      <c r="HWQ7660" s="19"/>
      <c r="HWR7660" s="19"/>
      <c r="HWS7660" s="19"/>
      <c r="HWT7660" s="19"/>
      <c r="HWU7660" s="19"/>
      <c r="HWV7660" s="19"/>
      <c r="HWW7660" s="19"/>
      <c r="HWX7660" s="19"/>
      <c r="HWY7660" s="19"/>
      <c r="HWZ7660" s="19"/>
      <c r="HXA7660" s="19"/>
      <c r="HXB7660" s="19"/>
      <c r="HXC7660" s="19"/>
      <c r="HXD7660" s="19"/>
      <c r="HXE7660" s="19"/>
      <c r="HXF7660" s="19"/>
      <c r="HXG7660" s="19"/>
      <c r="HXH7660" s="19"/>
      <c r="HXI7660" s="19"/>
      <c r="HXJ7660" s="19"/>
      <c r="HXK7660" s="19"/>
      <c r="HXL7660" s="19"/>
      <c r="HXM7660" s="19"/>
      <c r="HXN7660" s="19"/>
      <c r="HXO7660" s="19"/>
      <c r="HXP7660" s="19"/>
      <c r="HXQ7660" s="19"/>
      <c r="HXR7660" s="19"/>
      <c r="HXS7660" s="19"/>
      <c r="HXT7660" s="19"/>
      <c r="HXU7660" s="19"/>
      <c r="HXV7660" s="19"/>
      <c r="HXW7660" s="19"/>
      <c r="HXX7660" s="19"/>
      <c r="HXY7660" s="19"/>
      <c r="HXZ7660" s="19"/>
      <c r="HYA7660" s="19"/>
      <c r="HYB7660" s="19"/>
      <c r="HYC7660" s="19"/>
      <c r="HYD7660" s="19"/>
      <c r="HYE7660" s="19"/>
      <c r="HYF7660" s="19"/>
      <c r="HYG7660" s="19"/>
      <c r="HYH7660" s="19"/>
      <c r="HYI7660" s="19"/>
      <c r="HYJ7660" s="19"/>
      <c r="HYK7660" s="19"/>
      <c r="HYL7660" s="19"/>
      <c r="HYM7660" s="19"/>
      <c r="HYN7660" s="19"/>
      <c r="HYO7660" s="19"/>
      <c r="HYP7660" s="19"/>
      <c r="HYQ7660" s="19"/>
      <c r="HYR7660" s="19"/>
      <c r="HYS7660" s="19"/>
      <c r="HYT7660" s="19"/>
      <c r="HYU7660" s="19"/>
      <c r="HYV7660" s="19"/>
      <c r="HYW7660" s="19"/>
      <c r="HYX7660" s="19"/>
      <c r="HYY7660" s="19"/>
      <c r="HYZ7660" s="19"/>
      <c r="HZA7660" s="19"/>
      <c r="HZB7660" s="19"/>
      <c r="HZC7660" s="19"/>
      <c r="HZD7660" s="19"/>
      <c r="HZE7660" s="19"/>
      <c r="HZF7660" s="19"/>
      <c r="HZG7660" s="19"/>
      <c r="HZH7660" s="19"/>
      <c r="HZI7660" s="19"/>
      <c r="HZJ7660" s="19"/>
      <c r="HZK7660" s="19"/>
      <c r="HZL7660" s="19"/>
      <c r="HZM7660" s="19"/>
      <c r="HZN7660" s="19"/>
      <c r="HZO7660" s="19"/>
      <c r="HZP7660" s="19"/>
      <c r="HZQ7660" s="19"/>
      <c r="HZR7660" s="19"/>
      <c r="HZS7660" s="19"/>
      <c r="HZT7660" s="19"/>
      <c r="HZU7660" s="19"/>
      <c r="HZV7660" s="19"/>
      <c r="HZW7660" s="19"/>
      <c r="HZX7660" s="19"/>
      <c r="HZY7660" s="19"/>
      <c r="HZZ7660" s="19"/>
      <c r="IAA7660" s="19"/>
      <c r="IAB7660" s="19"/>
      <c r="IAC7660" s="19"/>
      <c r="IAD7660" s="19"/>
      <c r="IAE7660" s="19"/>
      <c r="IAF7660" s="19"/>
      <c r="IAG7660" s="19"/>
      <c r="IAH7660" s="19"/>
      <c r="IAI7660" s="19"/>
      <c r="IAJ7660" s="19"/>
      <c r="IAK7660" s="19"/>
      <c r="IAL7660" s="19"/>
      <c r="IAM7660" s="19"/>
      <c r="IAN7660" s="19"/>
      <c r="IAO7660" s="19"/>
      <c r="IAP7660" s="19"/>
      <c r="IAQ7660" s="19"/>
      <c r="IAR7660" s="19"/>
      <c r="IAS7660" s="19"/>
      <c r="IAT7660" s="19"/>
      <c r="IAU7660" s="19"/>
      <c r="IAV7660" s="19"/>
      <c r="IAW7660" s="19"/>
      <c r="IAX7660" s="19"/>
      <c r="IAY7660" s="19"/>
      <c r="IAZ7660" s="19"/>
      <c r="IBA7660" s="19"/>
      <c r="IBB7660" s="19"/>
      <c r="IBC7660" s="19"/>
      <c r="IBD7660" s="19"/>
      <c r="IBE7660" s="19"/>
      <c r="IBF7660" s="19"/>
      <c r="IBG7660" s="19"/>
      <c r="IBH7660" s="19"/>
      <c r="IBI7660" s="19"/>
      <c r="IBJ7660" s="19"/>
      <c r="IBK7660" s="19"/>
      <c r="IBL7660" s="19"/>
      <c r="IBM7660" s="19"/>
      <c r="IBN7660" s="19"/>
      <c r="IBO7660" s="19"/>
      <c r="IBP7660" s="19"/>
      <c r="IBQ7660" s="19"/>
      <c r="IBR7660" s="19"/>
      <c r="IBS7660" s="19"/>
      <c r="IBT7660" s="19"/>
      <c r="IBU7660" s="19"/>
      <c r="IBV7660" s="19"/>
      <c r="IBW7660" s="19"/>
      <c r="IBX7660" s="19"/>
      <c r="IBY7660" s="19"/>
      <c r="IBZ7660" s="19"/>
      <c r="ICA7660" s="19"/>
      <c r="ICB7660" s="19"/>
      <c r="ICC7660" s="19"/>
      <c r="ICD7660" s="19"/>
      <c r="ICE7660" s="19"/>
      <c r="ICF7660" s="19"/>
      <c r="ICG7660" s="19"/>
      <c r="ICH7660" s="19"/>
      <c r="ICI7660" s="19"/>
      <c r="ICJ7660" s="19"/>
      <c r="ICK7660" s="19"/>
      <c r="ICL7660" s="19"/>
      <c r="ICM7660" s="19"/>
      <c r="ICN7660" s="19"/>
      <c r="ICO7660" s="19"/>
      <c r="ICP7660" s="19"/>
      <c r="ICQ7660" s="19"/>
      <c r="ICR7660" s="19"/>
      <c r="ICS7660" s="19"/>
      <c r="ICT7660" s="19"/>
      <c r="ICU7660" s="19"/>
      <c r="ICV7660" s="19"/>
      <c r="ICW7660" s="19"/>
      <c r="ICX7660" s="19"/>
      <c r="ICY7660" s="19"/>
      <c r="ICZ7660" s="19"/>
      <c r="IDA7660" s="19"/>
      <c r="IDB7660" s="19"/>
      <c r="IDC7660" s="19"/>
      <c r="IDD7660" s="19"/>
      <c r="IDE7660" s="19"/>
      <c r="IDF7660" s="19"/>
      <c r="IDG7660" s="19"/>
      <c r="IDH7660" s="19"/>
      <c r="IDI7660" s="19"/>
      <c r="IDJ7660" s="19"/>
      <c r="IDK7660" s="19"/>
      <c r="IDL7660" s="19"/>
      <c r="IDM7660" s="19"/>
      <c r="IDN7660" s="19"/>
      <c r="IDO7660" s="19"/>
      <c r="IDP7660" s="19"/>
      <c r="IDQ7660" s="19"/>
      <c r="IDR7660" s="19"/>
      <c r="IDS7660" s="19"/>
      <c r="IDT7660" s="19"/>
      <c r="IDU7660" s="19"/>
      <c r="IDV7660" s="19"/>
      <c r="IDW7660" s="19"/>
      <c r="IDX7660" s="19"/>
      <c r="IDY7660" s="19"/>
      <c r="IDZ7660" s="19"/>
      <c r="IEA7660" s="19"/>
      <c r="IEB7660" s="19"/>
      <c r="IEC7660" s="19"/>
      <c r="IED7660" s="19"/>
      <c r="IEE7660" s="19"/>
      <c r="IEF7660" s="19"/>
      <c r="IEG7660" s="19"/>
      <c r="IEH7660" s="19"/>
      <c r="IEI7660" s="19"/>
      <c r="IEJ7660" s="19"/>
      <c r="IEK7660" s="19"/>
      <c r="IEL7660" s="19"/>
      <c r="IEM7660" s="19"/>
      <c r="IEN7660" s="19"/>
      <c r="IEO7660" s="19"/>
      <c r="IEP7660" s="19"/>
      <c r="IEQ7660" s="19"/>
      <c r="IER7660" s="19"/>
      <c r="IES7660" s="19"/>
      <c r="IET7660" s="19"/>
      <c r="IEU7660" s="19"/>
      <c r="IEV7660" s="19"/>
      <c r="IEW7660" s="19"/>
      <c r="IEX7660" s="19"/>
      <c r="IEY7660" s="19"/>
      <c r="IEZ7660" s="19"/>
      <c r="IFA7660" s="19"/>
      <c r="IFB7660" s="19"/>
      <c r="IFC7660" s="19"/>
      <c r="IFD7660" s="19"/>
      <c r="IFE7660" s="19"/>
      <c r="IFF7660" s="19"/>
      <c r="IFG7660" s="19"/>
      <c r="IFH7660" s="19"/>
      <c r="IFI7660" s="19"/>
      <c r="IFJ7660" s="19"/>
      <c r="IFK7660" s="19"/>
      <c r="IFL7660" s="19"/>
      <c r="IFM7660" s="19"/>
      <c r="IFN7660" s="19"/>
      <c r="IFO7660" s="19"/>
      <c r="IFP7660" s="19"/>
      <c r="IFQ7660" s="19"/>
      <c r="IFR7660" s="19"/>
      <c r="IFS7660" s="19"/>
      <c r="IFT7660" s="19"/>
      <c r="IFU7660" s="19"/>
      <c r="IFV7660" s="19"/>
      <c r="IFW7660" s="19"/>
      <c r="IFX7660" s="19"/>
      <c r="IFY7660" s="19"/>
      <c r="IFZ7660" s="19"/>
      <c r="IGA7660" s="19"/>
      <c r="IGB7660" s="19"/>
      <c r="IGC7660" s="19"/>
      <c r="IGD7660" s="19"/>
      <c r="IGE7660" s="19"/>
      <c r="IGF7660" s="19"/>
      <c r="IGG7660" s="19"/>
      <c r="IGH7660" s="19"/>
      <c r="IGI7660" s="19"/>
      <c r="IGJ7660" s="19"/>
      <c r="IGK7660" s="19"/>
      <c r="IGL7660" s="19"/>
      <c r="IGM7660" s="19"/>
      <c r="IGN7660" s="19"/>
      <c r="IGO7660" s="19"/>
      <c r="IGP7660" s="19"/>
      <c r="IGQ7660" s="19"/>
      <c r="IGR7660" s="19"/>
      <c r="IGS7660" s="19"/>
      <c r="IGT7660" s="19"/>
      <c r="IGU7660" s="19"/>
      <c r="IGV7660" s="19"/>
      <c r="IGW7660" s="19"/>
      <c r="IGX7660" s="19"/>
      <c r="IGY7660" s="19"/>
      <c r="IGZ7660" s="19"/>
      <c r="IHA7660" s="19"/>
      <c r="IHB7660" s="19"/>
      <c r="IHC7660" s="19"/>
      <c r="IHD7660" s="19"/>
      <c r="IHE7660" s="19"/>
      <c r="IHF7660" s="19"/>
      <c r="IHG7660" s="19"/>
      <c r="IHH7660" s="19"/>
      <c r="IHI7660" s="19"/>
      <c r="IHJ7660" s="19"/>
      <c r="IHK7660" s="19"/>
      <c r="IHL7660" s="19"/>
      <c r="IHM7660" s="19"/>
      <c r="IHN7660" s="19"/>
      <c r="IHO7660" s="19"/>
      <c r="IHP7660" s="19"/>
      <c r="IHQ7660" s="19"/>
      <c r="IHR7660" s="19"/>
      <c r="IHS7660" s="19"/>
      <c r="IHT7660" s="19"/>
      <c r="IHU7660" s="19"/>
      <c r="IHV7660" s="19"/>
      <c r="IHW7660" s="19"/>
      <c r="IHX7660" s="19"/>
      <c r="IHY7660" s="19"/>
      <c r="IHZ7660" s="19"/>
      <c r="IIA7660" s="19"/>
      <c r="IIB7660" s="19"/>
      <c r="IIC7660" s="19"/>
      <c r="IID7660" s="19"/>
      <c r="IIE7660" s="19"/>
      <c r="IIF7660" s="19"/>
      <c r="IIG7660" s="19"/>
      <c r="IIH7660" s="19"/>
      <c r="III7660" s="19"/>
      <c r="IIJ7660" s="19"/>
      <c r="IIK7660" s="19"/>
      <c r="IIL7660" s="19"/>
      <c r="IIM7660" s="19"/>
      <c r="IIN7660" s="19"/>
      <c r="IIO7660" s="19"/>
      <c r="IIP7660" s="19"/>
      <c r="IIQ7660" s="19"/>
      <c r="IIR7660" s="19"/>
      <c r="IIS7660" s="19"/>
      <c r="IIT7660" s="19"/>
      <c r="IIU7660" s="19"/>
      <c r="IIV7660" s="19"/>
      <c r="IIW7660" s="19"/>
      <c r="IIX7660" s="19"/>
      <c r="IIY7660" s="19"/>
      <c r="IIZ7660" s="19"/>
      <c r="IJA7660" s="19"/>
      <c r="IJB7660" s="19"/>
      <c r="IJC7660" s="19"/>
      <c r="IJD7660" s="19"/>
      <c r="IJE7660" s="19"/>
      <c r="IJF7660" s="19"/>
      <c r="IJG7660" s="19"/>
      <c r="IJH7660" s="19"/>
      <c r="IJI7660" s="19"/>
      <c r="IJJ7660" s="19"/>
      <c r="IJK7660" s="19"/>
      <c r="IJL7660" s="19"/>
      <c r="IJM7660" s="19"/>
      <c r="IJN7660" s="19"/>
      <c r="IJO7660" s="19"/>
      <c r="IJP7660" s="19"/>
      <c r="IJQ7660" s="19"/>
      <c r="IJR7660" s="19"/>
      <c r="IJS7660" s="19"/>
      <c r="IJT7660" s="19"/>
      <c r="IJU7660" s="19"/>
      <c r="IJV7660" s="19"/>
      <c r="IJW7660" s="19"/>
      <c r="IJX7660" s="19"/>
      <c r="IJY7660" s="19"/>
      <c r="IJZ7660" s="19"/>
      <c r="IKA7660" s="19"/>
      <c r="IKB7660" s="19"/>
      <c r="IKC7660" s="19"/>
      <c r="IKD7660" s="19"/>
      <c r="IKE7660" s="19"/>
      <c r="IKF7660" s="19"/>
      <c r="IKG7660" s="19"/>
      <c r="IKH7660" s="19"/>
      <c r="IKI7660" s="19"/>
      <c r="IKJ7660" s="19"/>
      <c r="IKK7660" s="19"/>
      <c r="IKL7660" s="19"/>
      <c r="IKM7660" s="19"/>
      <c r="IKN7660" s="19"/>
      <c r="IKO7660" s="19"/>
      <c r="IKP7660" s="19"/>
      <c r="IKQ7660" s="19"/>
      <c r="IKR7660" s="19"/>
      <c r="IKS7660" s="19"/>
      <c r="IKT7660" s="19"/>
      <c r="IKU7660" s="19"/>
      <c r="IKV7660" s="19"/>
      <c r="IKW7660" s="19"/>
      <c r="IKX7660" s="19"/>
      <c r="IKY7660" s="19"/>
      <c r="IKZ7660" s="19"/>
      <c r="ILA7660" s="19"/>
      <c r="ILB7660" s="19"/>
      <c r="ILC7660" s="19"/>
      <c r="ILD7660" s="19"/>
      <c r="ILE7660" s="19"/>
      <c r="ILF7660" s="19"/>
      <c r="ILG7660" s="19"/>
      <c r="ILH7660" s="19"/>
      <c r="ILI7660" s="19"/>
      <c r="ILJ7660" s="19"/>
      <c r="ILK7660" s="19"/>
      <c r="ILL7660" s="19"/>
      <c r="ILM7660" s="19"/>
      <c r="ILN7660" s="19"/>
      <c r="ILO7660" s="19"/>
      <c r="ILP7660" s="19"/>
      <c r="ILQ7660" s="19"/>
      <c r="ILR7660" s="19"/>
      <c r="ILS7660" s="19"/>
      <c r="ILT7660" s="19"/>
      <c r="ILU7660" s="19"/>
      <c r="ILV7660" s="19"/>
      <c r="ILW7660" s="19"/>
      <c r="ILX7660" s="19"/>
      <c r="ILY7660" s="19"/>
      <c r="ILZ7660" s="19"/>
      <c r="IMA7660" s="19"/>
      <c r="IMB7660" s="19"/>
      <c r="IMC7660" s="19"/>
      <c r="IMD7660" s="19"/>
      <c r="IME7660" s="19"/>
      <c r="IMF7660" s="19"/>
      <c r="IMG7660" s="19"/>
      <c r="IMH7660" s="19"/>
      <c r="IMI7660" s="19"/>
      <c r="IMJ7660" s="19"/>
      <c r="IMK7660" s="19"/>
      <c r="IML7660" s="19"/>
      <c r="IMM7660" s="19"/>
      <c r="IMN7660" s="19"/>
      <c r="IMO7660" s="19"/>
      <c r="IMP7660" s="19"/>
      <c r="IMQ7660" s="19"/>
      <c r="IMR7660" s="19"/>
      <c r="IMS7660" s="19"/>
      <c r="IMT7660" s="19"/>
      <c r="IMU7660" s="19"/>
      <c r="IMV7660" s="19"/>
      <c r="IMW7660" s="19"/>
      <c r="IMX7660" s="19"/>
      <c r="IMY7660" s="19"/>
      <c r="IMZ7660" s="19"/>
      <c r="INA7660" s="19"/>
      <c r="INB7660" s="19"/>
      <c r="INC7660" s="19"/>
      <c r="IND7660" s="19"/>
      <c r="INE7660" s="19"/>
      <c r="INF7660" s="19"/>
      <c r="ING7660" s="19"/>
      <c r="INH7660" s="19"/>
      <c r="INI7660" s="19"/>
      <c r="INJ7660" s="19"/>
      <c r="INK7660" s="19"/>
      <c r="INL7660" s="19"/>
      <c r="INM7660" s="19"/>
      <c r="INN7660" s="19"/>
      <c r="INO7660" s="19"/>
      <c r="INP7660" s="19"/>
      <c r="INQ7660" s="19"/>
      <c r="INR7660" s="19"/>
      <c r="INS7660" s="19"/>
      <c r="INT7660" s="19"/>
      <c r="INU7660" s="19"/>
      <c r="INV7660" s="19"/>
      <c r="INW7660" s="19"/>
      <c r="INX7660" s="19"/>
      <c r="INY7660" s="19"/>
      <c r="INZ7660" s="19"/>
      <c r="IOA7660" s="19"/>
      <c r="IOB7660" s="19"/>
      <c r="IOC7660" s="19"/>
      <c r="IOD7660" s="19"/>
      <c r="IOE7660" s="19"/>
      <c r="IOF7660" s="19"/>
      <c r="IOG7660" s="19"/>
      <c r="IOH7660" s="19"/>
      <c r="IOI7660" s="19"/>
      <c r="IOJ7660" s="19"/>
      <c r="IOK7660" s="19"/>
      <c r="IOL7660" s="19"/>
      <c r="IOM7660" s="19"/>
      <c r="ION7660" s="19"/>
      <c r="IOO7660" s="19"/>
      <c r="IOP7660" s="19"/>
      <c r="IOQ7660" s="19"/>
      <c r="IOR7660" s="19"/>
      <c r="IOS7660" s="19"/>
      <c r="IOT7660" s="19"/>
      <c r="IOU7660" s="19"/>
      <c r="IOV7660" s="19"/>
      <c r="IOW7660" s="19"/>
      <c r="IOX7660" s="19"/>
      <c r="IOY7660" s="19"/>
      <c r="IOZ7660" s="19"/>
      <c r="IPA7660" s="19"/>
      <c r="IPB7660" s="19"/>
      <c r="IPC7660" s="19"/>
      <c r="IPD7660" s="19"/>
      <c r="IPE7660" s="19"/>
      <c r="IPF7660" s="19"/>
      <c r="IPG7660" s="19"/>
      <c r="IPH7660" s="19"/>
      <c r="IPI7660" s="19"/>
      <c r="IPJ7660" s="19"/>
      <c r="IPK7660" s="19"/>
      <c r="IPL7660" s="19"/>
      <c r="IPM7660" s="19"/>
      <c r="IPN7660" s="19"/>
      <c r="IPO7660" s="19"/>
      <c r="IPP7660" s="19"/>
      <c r="IPQ7660" s="19"/>
      <c r="IPR7660" s="19"/>
      <c r="IPS7660" s="19"/>
      <c r="IPT7660" s="19"/>
      <c r="IPU7660" s="19"/>
      <c r="IPV7660" s="19"/>
      <c r="IPW7660" s="19"/>
      <c r="IPX7660" s="19"/>
      <c r="IPY7660" s="19"/>
      <c r="IPZ7660" s="19"/>
      <c r="IQA7660" s="19"/>
      <c r="IQB7660" s="19"/>
      <c r="IQC7660" s="19"/>
      <c r="IQD7660" s="19"/>
      <c r="IQE7660" s="19"/>
      <c r="IQF7660" s="19"/>
      <c r="IQG7660" s="19"/>
      <c r="IQH7660" s="19"/>
      <c r="IQI7660" s="19"/>
      <c r="IQJ7660" s="19"/>
      <c r="IQK7660" s="19"/>
      <c r="IQL7660" s="19"/>
      <c r="IQM7660" s="19"/>
      <c r="IQN7660" s="19"/>
      <c r="IQO7660" s="19"/>
      <c r="IQP7660" s="19"/>
      <c r="IQQ7660" s="19"/>
      <c r="IQR7660" s="19"/>
      <c r="IQS7660" s="19"/>
      <c r="IQT7660" s="19"/>
      <c r="IQU7660" s="19"/>
      <c r="IQV7660" s="19"/>
      <c r="IQW7660" s="19"/>
      <c r="IQX7660" s="19"/>
      <c r="IQY7660" s="19"/>
      <c r="IQZ7660" s="19"/>
      <c r="IRA7660" s="19"/>
      <c r="IRB7660" s="19"/>
      <c r="IRC7660" s="19"/>
      <c r="IRD7660" s="19"/>
      <c r="IRE7660" s="19"/>
      <c r="IRF7660" s="19"/>
      <c r="IRG7660" s="19"/>
      <c r="IRH7660" s="19"/>
      <c r="IRI7660" s="19"/>
      <c r="IRJ7660" s="19"/>
      <c r="IRK7660" s="19"/>
      <c r="IRL7660" s="19"/>
      <c r="IRM7660" s="19"/>
      <c r="IRN7660" s="19"/>
      <c r="IRO7660" s="19"/>
      <c r="IRP7660" s="19"/>
      <c r="IRQ7660" s="19"/>
      <c r="IRR7660" s="19"/>
      <c r="IRS7660" s="19"/>
      <c r="IRT7660" s="19"/>
      <c r="IRU7660" s="19"/>
      <c r="IRV7660" s="19"/>
      <c r="IRW7660" s="19"/>
      <c r="IRX7660" s="19"/>
      <c r="IRY7660" s="19"/>
      <c r="IRZ7660" s="19"/>
      <c r="ISA7660" s="19"/>
      <c r="ISB7660" s="19"/>
      <c r="ISC7660" s="19"/>
      <c r="ISD7660" s="19"/>
      <c r="ISE7660" s="19"/>
      <c r="ISF7660" s="19"/>
      <c r="ISG7660" s="19"/>
      <c r="ISH7660" s="19"/>
      <c r="ISI7660" s="19"/>
      <c r="ISJ7660" s="19"/>
      <c r="ISK7660" s="19"/>
      <c r="ISL7660" s="19"/>
      <c r="ISM7660" s="19"/>
      <c r="ISN7660" s="19"/>
      <c r="ISO7660" s="19"/>
      <c r="ISP7660" s="19"/>
      <c r="ISQ7660" s="19"/>
      <c r="ISR7660" s="19"/>
      <c r="ISS7660" s="19"/>
      <c r="IST7660" s="19"/>
      <c r="ISU7660" s="19"/>
      <c r="ISV7660" s="19"/>
      <c r="ISW7660" s="19"/>
      <c r="ISX7660" s="19"/>
      <c r="ISY7660" s="19"/>
      <c r="ISZ7660" s="19"/>
      <c r="ITA7660" s="19"/>
      <c r="ITB7660" s="19"/>
      <c r="ITC7660" s="19"/>
      <c r="ITD7660" s="19"/>
      <c r="ITE7660" s="19"/>
      <c r="ITF7660" s="19"/>
      <c r="ITG7660" s="19"/>
      <c r="ITH7660" s="19"/>
      <c r="ITI7660" s="19"/>
      <c r="ITJ7660" s="19"/>
      <c r="ITK7660" s="19"/>
      <c r="ITL7660" s="19"/>
      <c r="ITM7660" s="19"/>
      <c r="ITN7660" s="19"/>
      <c r="ITO7660" s="19"/>
      <c r="ITP7660" s="19"/>
      <c r="ITQ7660" s="19"/>
      <c r="ITR7660" s="19"/>
      <c r="ITS7660" s="19"/>
      <c r="ITT7660" s="19"/>
      <c r="ITU7660" s="19"/>
      <c r="ITV7660" s="19"/>
      <c r="ITW7660" s="19"/>
      <c r="ITX7660" s="19"/>
      <c r="ITY7660" s="19"/>
      <c r="ITZ7660" s="19"/>
      <c r="IUA7660" s="19"/>
      <c r="IUB7660" s="19"/>
      <c r="IUC7660" s="19"/>
      <c r="IUD7660" s="19"/>
      <c r="IUE7660" s="19"/>
      <c r="IUF7660" s="19"/>
      <c r="IUG7660" s="19"/>
      <c r="IUH7660" s="19"/>
      <c r="IUI7660" s="19"/>
      <c r="IUJ7660" s="19"/>
      <c r="IUK7660" s="19"/>
      <c r="IUL7660" s="19"/>
      <c r="IUM7660" s="19"/>
      <c r="IUN7660" s="19"/>
      <c r="IUO7660" s="19"/>
      <c r="IUP7660" s="19"/>
      <c r="IUQ7660" s="19"/>
      <c r="IUR7660" s="19"/>
      <c r="IUS7660" s="19"/>
      <c r="IUT7660" s="19"/>
      <c r="IUU7660" s="19"/>
      <c r="IUV7660" s="19"/>
      <c r="IUW7660" s="19"/>
      <c r="IUX7660" s="19"/>
      <c r="IUY7660" s="19"/>
      <c r="IUZ7660" s="19"/>
      <c r="IVA7660" s="19"/>
      <c r="IVB7660" s="19"/>
      <c r="IVC7660" s="19"/>
      <c r="IVD7660" s="19"/>
      <c r="IVE7660" s="19"/>
      <c r="IVF7660" s="19"/>
      <c r="IVG7660" s="19"/>
      <c r="IVH7660" s="19"/>
      <c r="IVI7660" s="19"/>
      <c r="IVJ7660" s="19"/>
      <c r="IVK7660" s="19"/>
      <c r="IVL7660" s="19"/>
      <c r="IVM7660" s="19"/>
      <c r="IVN7660" s="19"/>
      <c r="IVO7660" s="19"/>
      <c r="IVP7660" s="19"/>
      <c r="IVQ7660" s="19"/>
      <c r="IVR7660" s="19"/>
      <c r="IVS7660" s="19"/>
      <c r="IVT7660" s="19"/>
      <c r="IVU7660" s="19"/>
      <c r="IVV7660" s="19"/>
      <c r="IVW7660" s="19"/>
      <c r="IVX7660" s="19"/>
      <c r="IVY7660" s="19"/>
      <c r="IVZ7660" s="19"/>
      <c r="IWA7660" s="19"/>
      <c r="IWB7660" s="19"/>
      <c r="IWC7660" s="19"/>
      <c r="IWD7660" s="19"/>
      <c r="IWE7660" s="19"/>
      <c r="IWF7660" s="19"/>
      <c r="IWG7660" s="19"/>
      <c r="IWH7660" s="19"/>
      <c r="IWI7660" s="19"/>
      <c r="IWJ7660" s="19"/>
      <c r="IWK7660" s="19"/>
      <c r="IWL7660" s="19"/>
      <c r="IWM7660" s="19"/>
      <c r="IWN7660" s="19"/>
      <c r="IWO7660" s="19"/>
      <c r="IWP7660" s="19"/>
      <c r="IWQ7660" s="19"/>
      <c r="IWR7660" s="19"/>
      <c r="IWS7660" s="19"/>
      <c r="IWT7660" s="19"/>
      <c r="IWU7660" s="19"/>
      <c r="IWV7660" s="19"/>
      <c r="IWW7660" s="19"/>
      <c r="IWX7660" s="19"/>
      <c r="IWY7660" s="19"/>
      <c r="IWZ7660" s="19"/>
      <c r="IXA7660" s="19"/>
      <c r="IXB7660" s="19"/>
      <c r="IXC7660" s="19"/>
      <c r="IXD7660" s="19"/>
      <c r="IXE7660" s="19"/>
      <c r="IXF7660" s="19"/>
      <c r="IXG7660" s="19"/>
      <c r="IXH7660" s="19"/>
      <c r="IXI7660" s="19"/>
      <c r="IXJ7660" s="19"/>
      <c r="IXK7660" s="19"/>
      <c r="IXL7660" s="19"/>
      <c r="IXM7660" s="19"/>
      <c r="IXN7660" s="19"/>
      <c r="IXO7660" s="19"/>
      <c r="IXP7660" s="19"/>
      <c r="IXQ7660" s="19"/>
      <c r="IXR7660" s="19"/>
      <c r="IXS7660" s="19"/>
      <c r="IXT7660" s="19"/>
      <c r="IXU7660" s="19"/>
      <c r="IXV7660" s="19"/>
      <c r="IXW7660" s="19"/>
      <c r="IXX7660" s="19"/>
      <c r="IXY7660" s="19"/>
      <c r="IXZ7660" s="19"/>
      <c r="IYA7660" s="19"/>
      <c r="IYB7660" s="19"/>
      <c r="IYC7660" s="19"/>
      <c r="IYD7660" s="19"/>
      <c r="IYE7660" s="19"/>
      <c r="IYF7660" s="19"/>
      <c r="IYG7660" s="19"/>
      <c r="IYH7660" s="19"/>
      <c r="IYI7660" s="19"/>
      <c r="IYJ7660" s="19"/>
      <c r="IYK7660" s="19"/>
      <c r="IYL7660" s="19"/>
      <c r="IYM7660" s="19"/>
      <c r="IYN7660" s="19"/>
      <c r="IYO7660" s="19"/>
      <c r="IYP7660" s="19"/>
      <c r="IYQ7660" s="19"/>
      <c r="IYR7660" s="19"/>
      <c r="IYS7660" s="19"/>
      <c r="IYT7660" s="19"/>
      <c r="IYU7660" s="19"/>
      <c r="IYV7660" s="19"/>
      <c r="IYW7660" s="19"/>
      <c r="IYX7660" s="19"/>
      <c r="IYY7660" s="19"/>
      <c r="IYZ7660" s="19"/>
      <c r="IZA7660" s="19"/>
      <c r="IZB7660" s="19"/>
      <c r="IZC7660" s="19"/>
      <c r="IZD7660" s="19"/>
      <c r="IZE7660" s="19"/>
      <c r="IZF7660" s="19"/>
      <c r="IZG7660" s="19"/>
      <c r="IZH7660" s="19"/>
      <c r="IZI7660" s="19"/>
      <c r="IZJ7660" s="19"/>
      <c r="IZK7660" s="19"/>
      <c r="IZL7660" s="19"/>
      <c r="IZM7660" s="19"/>
      <c r="IZN7660" s="19"/>
      <c r="IZO7660" s="19"/>
      <c r="IZP7660" s="19"/>
      <c r="IZQ7660" s="19"/>
      <c r="IZR7660" s="19"/>
      <c r="IZS7660" s="19"/>
      <c r="IZT7660" s="19"/>
      <c r="IZU7660" s="19"/>
      <c r="IZV7660" s="19"/>
      <c r="IZW7660" s="19"/>
      <c r="IZX7660" s="19"/>
      <c r="IZY7660" s="19"/>
      <c r="IZZ7660" s="19"/>
      <c r="JAA7660" s="19"/>
      <c r="JAB7660" s="19"/>
      <c r="JAC7660" s="19"/>
      <c r="JAD7660" s="19"/>
      <c r="JAE7660" s="19"/>
      <c r="JAF7660" s="19"/>
      <c r="JAG7660" s="19"/>
      <c r="JAH7660" s="19"/>
      <c r="JAI7660" s="19"/>
      <c r="JAJ7660" s="19"/>
      <c r="JAK7660" s="19"/>
      <c r="JAL7660" s="19"/>
      <c r="JAM7660" s="19"/>
      <c r="JAN7660" s="19"/>
      <c r="JAO7660" s="19"/>
      <c r="JAP7660" s="19"/>
      <c r="JAQ7660" s="19"/>
      <c r="JAR7660" s="19"/>
      <c r="JAS7660" s="19"/>
      <c r="JAT7660" s="19"/>
      <c r="JAU7660" s="19"/>
      <c r="JAV7660" s="19"/>
      <c r="JAW7660" s="19"/>
      <c r="JAX7660" s="19"/>
      <c r="JAY7660" s="19"/>
      <c r="JAZ7660" s="19"/>
      <c r="JBA7660" s="19"/>
      <c r="JBB7660" s="19"/>
      <c r="JBC7660" s="19"/>
      <c r="JBD7660" s="19"/>
      <c r="JBE7660" s="19"/>
      <c r="JBF7660" s="19"/>
      <c r="JBG7660" s="19"/>
      <c r="JBH7660" s="19"/>
      <c r="JBI7660" s="19"/>
      <c r="JBJ7660" s="19"/>
      <c r="JBK7660" s="19"/>
      <c r="JBL7660" s="19"/>
      <c r="JBM7660" s="19"/>
      <c r="JBN7660" s="19"/>
      <c r="JBO7660" s="19"/>
      <c r="JBP7660" s="19"/>
      <c r="JBQ7660" s="19"/>
      <c r="JBR7660" s="19"/>
      <c r="JBS7660" s="19"/>
      <c r="JBT7660" s="19"/>
      <c r="JBU7660" s="19"/>
      <c r="JBV7660" s="19"/>
      <c r="JBW7660" s="19"/>
      <c r="JBX7660" s="19"/>
      <c r="JBY7660" s="19"/>
      <c r="JBZ7660" s="19"/>
      <c r="JCA7660" s="19"/>
      <c r="JCB7660" s="19"/>
      <c r="JCC7660" s="19"/>
      <c r="JCD7660" s="19"/>
      <c r="JCE7660" s="19"/>
      <c r="JCF7660" s="19"/>
      <c r="JCG7660" s="19"/>
      <c r="JCH7660" s="19"/>
      <c r="JCI7660" s="19"/>
      <c r="JCJ7660" s="19"/>
      <c r="JCK7660" s="19"/>
      <c r="JCL7660" s="19"/>
      <c r="JCM7660" s="19"/>
      <c r="JCN7660" s="19"/>
      <c r="JCO7660" s="19"/>
      <c r="JCP7660" s="19"/>
      <c r="JCQ7660" s="19"/>
      <c r="JCR7660" s="19"/>
      <c r="JCS7660" s="19"/>
      <c r="JCT7660" s="19"/>
      <c r="JCU7660" s="19"/>
      <c r="JCV7660" s="19"/>
      <c r="JCW7660" s="19"/>
      <c r="JCX7660" s="19"/>
      <c r="JCY7660" s="19"/>
      <c r="JCZ7660" s="19"/>
      <c r="JDA7660" s="19"/>
      <c r="JDB7660" s="19"/>
      <c r="JDC7660" s="19"/>
      <c r="JDD7660" s="19"/>
      <c r="JDE7660" s="19"/>
      <c r="JDF7660" s="19"/>
      <c r="JDG7660" s="19"/>
      <c r="JDH7660" s="19"/>
      <c r="JDI7660" s="19"/>
      <c r="JDJ7660" s="19"/>
      <c r="JDK7660" s="19"/>
      <c r="JDL7660" s="19"/>
      <c r="JDM7660" s="19"/>
      <c r="JDN7660" s="19"/>
      <c r="JDO7660" s="19"/>
      <c r="JDP7660" s="19"/>
      <c r="JDQ7660" s="19"/>
      <c r="JDR7660" s="19"/>
      <c r="JDS7660" s="19"/>
      <c r="JDT7660" s="19"/>
      <c r="JDU7660" s="19"/>
      <c r="JDV7660" s="19"/>
      <c r="JDW7660" s="19"/>
      <c r="JDX7660" s="19"/>
      <c r="JDY7660" s="19"/>
      <c r="JDZ7660" s="19"/>
      <c r="JEA7660" s="19"/>
      <c r="JEB7660" s="19"/>
      <c r="JEC7660" s="19"/>
      <c r="JED7660" s="19"/>
      <c r="JEE7660" s="19"/>
      <c r="JEF7660" s="19"/>
      <c r="JEG7660" s="19"/>
      <c r="JEH7660" s="19"/>
      <c r="JEI7660" s="19"/>
      <c r="JEJ7660" s="19"/>
      <c r="JEK7660" s="19"/>
      <c r="JEL7660" s="19"/>
      <c r="JEM7660" s="19"/>
      <c r="JEN7660" s="19"/>
      <c r="JEO7660" s="19"/>
      <c r="JEP7660" s="19"/>
      <c r="JEQ7660" s="19"/>
      <c r="JER7660" s="19"/>
      <c r="JES7660" s="19"/>
      <c r="JET7660" s="19"/>
      <c r="JEU7660" s="19"/>
      <c r="JEV7660" s="19"/>
      <c r="JEW7660" s="19"/>
      <c r="JEX7660" s="19"/>
      <c r="JEY7660" s="19"/>
      <c r="JEZ7660" s="19"/>
      <c r="JFA7660" s="19"/>
      <c r="JFB7660" s="19"/>
      <c r="JFC7660" s="19"/>
      <c r="JFD7660" s="19"/>
      <c r="JFE7660" s="19"/>
      <c r="JFF7660" s="19"/>
      <c r="JFG7660" s="19"/>
      <c r="JFH7660" s="19"/>
      <c r="JFI7660" s="19"/>
      <c r="JFJ7660" s="19"/>
      <c r="JFK7660" s="19"/>
      <c r="JFL7660" s="19"/>
      <c r="JFM7660" s="19"/>
      <c r="JFN7660" s="19"/>
      <c r="JFO7660" s="19"/>
      <c r="JFP7660" s="19"/>
      <c r="JFQ7660" s="19"/>
      <c r="JFR7660" s="19"/>
      <c r="JFS7660" s="19"/>
      <c r="JFT7660" s="19"/>
      <c r="JFU7660" s="19"/>
      <c r="JFV7660" s="19"/>
      <c r="JFW7660" s="19"/>
      <c r="JFX7660" s="19"/>
      <c r="JFY7660" s="19"/>
      <c r="JFZ7660" s="19"/>
      <c r="JGA7660" s="19"/>
      <c r="JGB7660" s="19"/>
      <c r="JGC7660" s="19"/>
      <c r="JGD7660" s="19"/>
      <c r="JGE7660" s="19"/>
      <c r="JGF7660" s="19"/>
      <c r="JGG7660" s="19"/>
      <c r="JGH7660" s="19"/>
      <c r="JGI7660" s="19"/>
      <c r="JGJ7660" s="19"/>
      <c r="JGK7660" s="19"/>
      <c r="JGL7660" s="19"/>
      <c r="JGM7660" s="19"/>
      <c r="JGN7660" s="19"/>
      <c r="JGO7660" s="19"/>
      <c r="JGP7660" s="19"/>
      <c r="JGQ7660" s="19"/>
      <c r="JGR7660" s="19"/>
      <c r="JGS7660" s="19"/>
      <c r="JGT7660" s="19"/>
      <c r="JGU7660" s="19"/>
      <c r="JGV7660" s="19"/>
      <c r="JGW7660" s="19"/>
      <c r="JGX7660" s="19"/>
      <c r="JGY7660" s="19"/>
      <c r="JGZ7660" s="19"/>
      <c r="JHA7660" s="19"/>
      <c r="JHB7660" s="19"/>
      <c r="JHC7660" s="19"/>
      <c r="JHD7660" s="19"/>
      <c r="JHE7660" s="19"/>
      <c r="JHF7660" s="19"/>
      <c r="JHG7660" s="19"/>
      <c r="JHH7660" s="19"/>
      <c r="JHI7660" s="19"/>
      <c r="JHJ7660" s="19"/>
      <c r="JHK7660" s="19"/>
      <c r="JHL7660" s="19"/>
      <c r="JHM7660" s="19"/>
      <c r="JHN7660" s="19"/>
      <c r="JHO7660" s="19"/>
      <c r="JHP7660" s="19"/>
      <c r="JHQ7660" s="19"/>
      <c r="JHR7660" s="19"/>
      <c r="JHS7660" s="19"/>
      <c r="JHT7660" s="19"/>
      <c r="JHU7660" s="19"/>
      <c r="JHV7660" s="19"/>
      <c r="JHW7660" s="19"/>
      <c r="JHX7660" s="19"/>
      <c r="JHY7660" s="19"/>
      <c r="JHZ7660" s="19"/>
      <c r="JIA7660" s="19"/>
      <c r="JIB7660" s="19"/>
      <c r="JIC7660" s="19"/>
      <c r="JID7660" s="19"/>
      <c r="JIE7660" s="19"/>
      <c r="JIF7660" s="19"/>
      <c r="JIG7660" s="19"/>
      <c r="JIH7660" s="19"/>
      <c r="JII7660" s="19"/>
      <c r="JIJ7660" s="19"/>
      <c r="JIK7660" s="19"/>
      <c r="JIL7660" s="19"/>
      <c r="JIM7660" s="19"/>
      <c r="JIN7660" s="19"/>
      <c r="JIO7660" s="19"/>
      <c r="JIP7660" s="19"/>
      <c r="JIQ7660" s="19"/>
      <c r="JIR7660" s="19"/>
      <c r="JIS7660" s="19"/>
      <c r="JIT7660" s="19"/>
      <c r="JIU7660" s="19"/>
      <c r="JIV7660" s="19"/>
      <c r="JIW7660" s="19"/>
      <c r="JIX7660" s="19"/>
      <c r="JIY7660" s="19"/>
      <c r="JIZ7660" s="19"/>
      <c r="JJA7660" s="19"/>
      <c r="JJB7660" s="19"/>
      <c r="JJC7660" s="19"/>
      <c r="JJD7660" s="19"/>
      <c r="JJE7660" s="19"/>
      <c r="JJF7660" s="19"/>
      <c r="JJG7660" s="19"/>
      <c r="JJH7660" s="19"/>
      <c r="JJI7660" s="19"/>
      <c r="JJJ7660" s="19"/>
      <c r="JJK7660" s="19"/>
      <c r="JJL7660" s="19"/>
      <c r="JJM7660" s="19"/>
      <c r="JJN7660" s="19"/>
      <c r="JJO7660" s="19"/>
      <c r="JJP7660" s="19"/>
      <c r="JJQ7660" s="19"/>
      <c r="JJR7660" s="19"/>
      <c r="JJS7660" s="19"/>
      <c r="JJT7660" s="19"/>
      <c r="JJU7660" s="19"/>
      <c r="JJV7660" s="19"/>
      <c r="JJW7660" s="19"/>
      <c r="JJX7660" s="19"/>
      <c r="JJY7660" s="19"/>
      <c r="JJZ7660" s="19"/>
      <c r="JKA7660" s="19"/>
      <c r="JKB7660" s="19"/>
      <c r="JKC7660" s="19"/>
      <c r="JKD7660" s="19"/>
      <c r="JKE7660" s="19"/>
      <c r="JKF7660" s="19"/>
      <c r="JKG7660" s="19"/>
      <c r="JKH7660" s="19"/>
      <c r="JKI7660" s="19"/>
      <c r="JKJ7660" s="19"/>
      <c r="JKK7660" s="19"/>
      <c r="JKL7660" s="19"/>
      <c r="JKM7660" s="19"/>
      <c r="JKN7660" s="19"/>
      <c r="JKO7660" s="19"/>
      <c r="JKP7660" s="19"/>
      <c r="JKQ7660" s="19"/>
      <c r="JKR7660" s="19"/>
      <c r="JKS7660" s="19"/>
      <c r="JKT7660" s="19"/>
      <c r="JKU7660" s="19"/>
      <c r="JKV7660" s="19"/>
      <c r="JKW7660" s="19"/>
      <c r="JKX7660" s="19"/>
      <c r="JKY7660" s="19"/>
      <c r="JKZ7660" s="19"/>
      <c r="JLA7660" s="19"/>
      <c r="JLB7660" s="19"/>
      <c r="JLC7660" s="19"/>
      <c r="JLD7660" s="19"/>
      <c r="JLE7660" s="19"/>
      <c r="JLF7660" s="19"/>
      <c r="JLG7660" s="19"/>
      <c r="JLH7660" s="19"/>
      <c r="JLI7660" s="19"/>
      <c r="JLJ7660" s="19"/>
      <c r="JLK7660" s="19"/>
      <c r="JLL7660" s="19"/>
      <c r="JLM7660" s="19"/>
      <c r="JLN7660" s="19"/>
      <c r="JLO7660" s="19"/>
      <c r="JLP7660" s="19"/>
      <c r="JLQ7660" s="19"/>
      <c r="JLR7660" s="19"/>
      <c r="JLS7660" s="19"/>
      <c r="JLT7660" s="19"/>
      <c r="JLU7660" s="19"/>
      <c r="JLV7660" s="19"/>
      <c r="JLW7660" s="19"/>
      <c r="JLX7660" s="19"/>
      <c r="JLY7660" s="19"/>
      <c r="JLZ7660" s="19"/>
      <c r="JMA7660" s="19"/>
      <c r="JMB7660" s="19"/>
      <c r="JMC7660" s="19"/>
      <c r="JMD7660" s="19"/>
      <c r="JME7660" s="19"/>
      <c r="JMF7660" s="19"/>
      <c r="JMG7660" s="19"/>
      <c r="JMH7660" s="19"/>
      <c r="JMI7660" s="19"/>
      <c r="JMJ7660" s="19"/>
      <c r="JMK7660" s="19"/>
      <c r="JML7660" s="19"/>
      <c r="JMM7660" s="19"/>
      <c r="JMN7660" s="19"/>
      <c r="JMO7660" s="19"/>
      <c r="JMP7660" s="19"/>
      <c r="JMQ7660" s="19"/>
      <c r="JMR7660" s="19"/>
      <c r="JMS7660" s="19"/>
      <c r="JMT7660" s="19"/>
      <c r="JMU7660" s="19"/>
      <c r="JMV7660" s="19"/>
      <c r="JMW7660" s="19"/>
      <c r="JMX7660" s="19"/>
      <c r="JMY7660" s="19"/>
      <c r="JMZ7660" s="19"/>
      <c r="JNA7660" s="19"/>
      <c r="JNB7660" s="19"/>
      <c r="JNC7660" s="19"/>
      <c r="JND7660" s="19"/>
      <c r="JNE7660" s="19"/>
      <c r="JNF7660" s="19"/>
      <c r="JNG7660" s="19"/>
      <c r="JNH7660" s="19"/>
      <c r="JNI7660" s="19"/>
      <c r="JNJ7660" s="19"/>
      <c r="JNK7660" s="19"/>
      <c r="JNL7660" s="19"/>
      <c r="JNM7660" s="19"/>
      <c r="JNN7660" s="19"/>
      <c r="JNO7660" s="19"/>
      <c r="JNP7660" s="19"/>
      <c r="JNQ7660" s="19"/>
      <c r="JNR7660" s="19"/>
      <c r="JNS7660" s="19"/>
      <c r="JNT7660" s="19"/>
      <c r="JNU7660" s="19"/>
      <c r="JNV7660" s="19"/>
      <c r="JNW7660" s="19"/>
      <c r="JNX7660" s="19"/>
      <c r="JNY7660" s="19"/>
      <c r="JNZ7660" s="19"/>
      <c r="JOA7660" s="19"/>
      <c r="JOB7660" s="19"/>
      <c r="JOC7660" s="19"/>
      <c r="JOD7660" s="19"/>
      <c r="JOE7660" s="19"/>
      <c r="JOF7660" s="19"/>
      <c r="JOG7660" s="19"/>
      <c r="JOH7660" s="19"/>
      <c r="JOI7660" s="19"/>
      <c r="JOJ7660" s="19"/>
      <c r="JOK7660" s="19"/>
      <c r="JOL7660" s="19"/>
      <c r="JOM7660" s="19"/>
      <c r="JON7660" s="19"/>
      <c r="JOO7660" s="19"/>
      <c r="JOP7660" s="19"/>
      <c r="JOQ7660" s="19"/>
      <c r="JOR7660" s="19"/>
      <c r="JOS7660" s="19"/>
      <c r="JOT7660" s="19"/>
      <c r="JOU7660" s="19"/>
      <c r="JOV7660" s="19"/>
      <c r="JOW7660" s="19"/>
      <c r="JOX7660" s="19"/>
      <c r="JOY7660" s="19"/>
      <c r="JOZ7660" s="19"/>
      <c r="JPA7660" s="19"/>
      <c r="JPB7660" s="19"/>
      <c r="JPC7660" s="19"/>
      <c r="JPD7660" s="19"/>
      <c r="JPE7660" s="19"/>
      <c r="JPF7660" s="19"/>
      <c r="JPG7660" s="19"/>
      <c r="JPH7660" s="19"/>
      <c r="JPI7660" s="19"/>
      <c r="JPJ7660" s="19"/>
      <c r="JPK7660" s="19"/>
      <c r="JPL7660" s="19"/>
      <c r="JPM7660" s="19"/>
      <c r="JPN7660" s="19"/>
      <c r="JPO7660" s="19"/>
      <c r="JPP7660" s="19"/>
      <c r="JPQ7660" s="19"/>
      <c r="JPR7660" s="19"/>
      <c r="JPS7660" s="19"/>
      <c r="JPT7660" s="19"/>
      <c r="JPU7660" s="19"/>
      <c r="JPV7660" s="19"/>
      <c r="JPW7660" s="19"/>
      <c r="JPX7660" s="19"/>
      <c r="JPY7660" s="19"/>
      <c r="JPZ7660" s="19"/>
      <c r="JQA7660" s="19"/>
      <c r="JQB7660" s="19"/>
      <c r="JQC7660" s="19"/>
      <c r="JQD7660" s="19"/>
      <c r="JQE7660" s="19"/>
      <c r="JQF7660" s="19"/>
      <c r="JQG7660" s="19"/>
      <c r="JQH7660" s="19"/>
      <c r="JQI7660" s="19"/>
      <c r="JQJ7660" s="19"/>
      <c r="JQK7660" s="19"/>
      <c r="JQL7660" s="19"/>
      <c r="JQM7660" s="19"/>
      <c r="JQN7660" s="19"/>
      <c r="JQO7660" s="19"/>
      <c r="JQP7660" s="19"/>
      <c r="JQQ7660" s="19"/>
      <c r="JQR7660" s="19"/>
      <c r="JQS7660" s="19"/>
      <c r="JQT7660" s="19"/>
      <c r="JQU7660" s="19"/>
      <c r="JQV7660" s="19"/>
      <c r="JQW7660" s="19"/>
      <c r="JQX7660" s="19"/>
      <c r="JQY7660" s="19"/>
      <c r="JQZ7660" s="19"/>
      <c r="JRA7660" s="19"/>
      <c r="JRB7660" s="19"/>
      <c r="JRC7660" s="19"/>
      <c r="JRD7660" s="19"/>
      <c r="JRE7660" s="19"/>
      <c r="JRF7660" s="19"/>
      <c r="JRG7660" s="19"/>
      <c r="JRH7660" s="19"/>
      <c r="JRI7660" s="19"/>
      <c r="JRJ7660" s="19"/>
      <c r="JRK7660" s="19"/>
      <c r="JRL7660" s="19"/>
      <c r="JRM7660" s="19"/>
      <c r="JRN7660" s="19"/>
      <c r="JRO7660" s="19"/>
      <c r="JRP7660" s="19"/>
      <c r="JRQ7660" s="19"/>
      <c r="JRR7660" s="19"/>
      <c r="JRS7660" s="19"/>
      <c r="JRT7660" s="19"/>
      <c r="JRU7660" s="19"/>
      <c r="JRV7660" s="19"/>
      <c r="JRW7660" s="19"/>
      <c r="JRX7660" s="19"/>
      <c r="JRY7660" s="19"/>
      <c r="JRZ7660" s="19"/>
      <c r="JSA7660" s="19"/>
      <c r="JSB7660" s="19"/>
      <c r="JSC7660" s="19"/>
      <c r="JSD7660" s="19"/>
      <c r="JSE7660" s="19"/>
      <c r="JSF7660" s="19"/>
      <c r="JSG7660" s="19"/>
      <c r="JSH7660" s="19"/>
      <c r="JSI7660" s="19"/>
      <c r="JSJ7660" s="19"/>
      <c r="JSK7660" s="19"/>
      <c r="JSL7660" s="19"/>
      <c r="JSM7660" s="19"/>
      <c r="JSN7660" s="19"/>
      <c r="JSO7660" s="19"/>
      <c r="JSP7660" s="19"/>
      <c r="JSQ7660" s="19"/>
      <c r="JSR7660" s="19"/>
      <c r="JSS7660" s="19"/>
      <c r="JST7660" s="19"/>
      <c r="JSU7660" s="19"/>
      <c r="JSV7660" s="19"/>
      <c r="JSW7660" s="19"/>
      <c r="JSX7660" s="19"/>
      <c r="JSY7660" s="19"/>
      <c r="JSZ7660" s="19"/>
      <c r="JTA7660" s="19"/>
      <c r="JTB7660" s="19"/>
      <c r="JTC7660" s="19"/>
      <c r="JTD7660" s="19"/>
      <c r="JTE7660" s="19"/>
      <c r="JTF7660" s="19"/>
      <c r="JTG7660" s="19"/>
      <c r="JTH7660" s="19"/>
      <c r="JTI7660" s="19"/>
      <c r="JTJ7660" s="19"/>
      <c r="JTK7660" s="19"/>
      <c r="JTL7660" s="19"/>
      <c r="JTM7660" s="19"/>
      <c r="JTN7660" s="19"/>
      <c r="JTO7660" s="19"/>
      <c r="JTP7660" s="19"/>
      <c r="JTQ7660" s="19"/>
      <c r="JTR7660" s="19"/>
      <c r="JTS7660" s="19"/>
      <c r="JTT7660" s="19"/>
      <c r="JTU7660" s="19"/>
      <c r="JTV7660" s="19"/>
      <c r="JTW7660" s="19"/>
      <c r="JTX7660" s="19"/>
      <c r="JTY7660" s="19"/>
      <c r="JTZ7660" s="19"/>
      <c r="JUA7660" s="19"/>
      <c r="JUB7660" s="19"/>
      <c r="JUC7660" s="19"/>
      <c r="JUD7660" s="19"/>
      <c r="JUE7660" s="19"/>
      <c r="JUF7660" s="19"/>
      <c r="JUG7660" s="19"/>
      <c r="JUH7660" s="19"/>
      <c r="JUI7660" s="19"/>
      <c r="JUJ7660" s="19"/>
      <c r="JUK7660" s="19"/>
      <c r="JUL7660" s="19"/>
      <c r="JUM7660" s="19"/>
      <c r="JUN7660" s="19"/>
      <c r="JUO7660" s="19"/>
      <c r="JUP7660" s="19"/>
      <c r="JUQ7660" s="19"/>
      <c r="JUR7660" s="19"/>
      <c r="JUS7660" s="19"/>
      <c r="JUT7660" s="19"/>
      <c r="JUU7660" s="19"/>
      <c r="JUV7660" s="19"/>
      <c r="JUW7660" s="19"/>
      <c r="JUX7660" s="19"/>
      <c r="JUY7660" s="19"/>
      <c r="JUZ7660" s="19"/>
      <c r="JVA7660" s="19"/>
      <c r="JVB7660" s="19"/>
      <c r="JVC7660" s="19"/>
      <c r="JVD7660" s="19"/>
      <c r="JVE7660" s="19"/>
      <c r="JVF7660" s="19"/>
      <c r="JVG7660" s="19"/>
      <c r="JVH7660" s="19"/>
      <c r="JVI7660" s="19"/>
      <c r="JVJ7660" s="19"/>
      <c r="JVK7660" s="19"/>
      <c r="JVL7660" s="19"/>
      <c r="JVM7660" s="19"/>
      <c r="JVN7660" s="19"/>
      <c r="JVO7660" s="19"/>
      <c r="JVP7660" s="19"/>
      <c r="JVQ7660" s="19"/>
      <c r="JVR7660" s="19"/>
      <c r="JVS7660" s="19"/>
      <c r="JVT7660" s="19"/>
      <c r="JVU7660" s="19"/>
      <c r="JVV7660" s="19"/>
      <c r="JVW7660" s="19"/>
      <c r="JVX7660" s="19"/>
      <c r="JVY7660" s="19"/>
      <c r="JVZ7660" s="19"/>
      <c r="JWA7660" s="19"/>
      <c r="JWB7660" s="19"/>
      <c r="JWC7660" s="19"/>
      <c r="JWD7660" s="19"/>
      <c r="JWE7660" s="19"/>
      <c r="JWF7660" s="19"/>
      <c r="JWG7660" s="19"/>
      <c r="JWH7660" s="19"/>
      <c r="JWI7660" s="19"/>
      <c r="JWJ7660" s="19"/>
      <c r="JWK7660" s="19"/>
      <c r="JWL7660" s="19"/>
      <c r="JWM7660" s="19"/>
      <c r="JWN7660" s="19"/>
      <c r="JWO7660" s="19"/>
      <c r="JWP7660" s="19"/>
      <c r="JWQ7660" s="19"/>
      <c r="JWR7660" s="19"/>
      <c r="JWS7660" s="19"/>
      <c r="JWT7660" s="19"/>
      <c r="JWU7660" s="19"/>
      <c r="JWV7660" s="19"/>
      <c r="JWW7660" s="19"/>
      <c r="JWX7660" s="19"/>
      <c r="JWY7660" s="19"/>
      <c r="JWZ7660" s="19"/>
      <c r="JXA7660" s="19"/>
      <c r="JXB7660" s="19"/>
      <c r="JXC7660" s="19"/>
      <c r="JXD7660" s="19"/>
      <c r="JXE7660" s="19"/>
      <c r="JXF7660" s="19"/>
      <c r="JXG7660" s="19"/>
      <c r="JXH7660" s="19"/>
      <c r="JXI7660" s="19"/>
      <c r="JXJ7660" s="19"/>
      <c r="JXK7660" s="19"/>
      <c r="JXL7660" s="19"/>
      <c r="JXM7660" s="19"/>
      <c r="JXN7660" s="19"/>
      <c r="JXO7660" s="19"/>
      <c r="JXP7660" s="19"/>
      <c r="JXQ7660" s="19"/>
      <c r="JXR7660" s="19"/>
      <c r="JXS7660" s="19"/>
      <c r="JXT7660" s="19"/>
      <c r="JXU7660" s="19"/>
      <c r="JXV7660" s="19"/>
      <c r="JXW7660" s="19"/>
      <c r="JXX7660" s="19"/>
      <c r="JXY7660" s="19"/>
      <c r="JXZ7660" s="19"/>
      <c r="JYA7660" s="19"/>
      <c r="JYB7660" s="19"/>
      <c r="JYC7660" s="19"/>
      <c r="JYD7660" s="19"/>
      <c r="JYE7660" s="19"/>
      <c r="JYF7660" s="19"/>
      <c r="JYG7660" s="19"/>
      <c r="JYH7660" s="19"/>
      <c r="JYI7660" s="19"/>
      <c r="JYJ7660" s="19"/>
      <c r="JYK7660" s="19"/>
      <c r="JYL7660" s="19"/>
      <c r="JYM7660" s="19"/>
      <c r="JYN7660" s="19"/>
      <c r="JYO7660" s="19"/>
      <c r="JYP7660" s="19"/>
      <c r="JYQ7660" s="19"/>
      <c r="JYR7660" s="19"/>
      <c r="JYS7660" s="19"/>
      <c r="JYT7660" s="19"/>
      <c r="JYU7660" s="19"/>
      <c r="JYV7660" s="19"/>
      <c r="JYW7660" s="19"/>
      <c r="JYX7660" s="19"/>
      <c r="JYY7660" s="19"/>
      <c r="JYZ7660" s="19"/>
      <c r="JZA7660" s="19"/>
      <c r="JZB7660" s="19"/>
      <c r="JZC7660" s="19"/>
      <c r="JZD7660" s="19"/>
      <c r="JZE7660" s="19"/>
      <c r="JZF7660" s="19"/>
      <c r="JZG7660" s="19"/>
      <c r="JZH7660" s="19"/>
      <c r="JZI7660" s="19"/>
      <c r="JZJ7660" s="19"/>
      <c r="JZK7660" s="19"/>
      <c r="JZL7660" s="19"/>
      <c r="JZM7660" s="19"/>
      <c r="JZN7660" s="19"/>
      <c r="JZO7660" s="19"/>
      <c r="JZP7660" s="19"/>
      <c r="JZQ7660" s="19"/>
      <c r="JZR7660" s="19"/>
      <c r="JZS7660" s="19"/>
      <c r="JZT7660" s="19"/>
      <c r="JZU7660" s="19"/>
      <c r="JZV7660" s="19"/>
      <c r="JZW7660" s="19"/>
      <c r="JZX7660" s="19"/>
      <c r="JZY7660" s="19"/>
      <c r="JZZ7660" s="19"/>
      <c r="KAA7660" s="19"/>
      <c r="KAB7660" s="19"/>
      <c r="KAC7660" s="19"/>
      <c r="KAD7660" s="19"/>
      <c r="KAE7660" s="19"/>
      <c r="KAF7660" s="19"/>
      <c r="KAG7660" s="19"/>
      <c r="KAH7660" s="19"/>
      <c r="KAI7660" s="19"/>
      <c r="KAJ7660" s="19"/>
      <c r="KAK7660" s="19"/>
      <c r="KAL7660" s="19"/>
      <c r="KAM7660" s="19"/>
      <c r="KAN7660" s="19"/>
      <c r="KAO7660" s="19"/>
      <c r="KAP7660" s="19"/>
      <c r="KAQ7660" s="19"/>
      <c r="KAR7660" s="19"/>
      <c r="KAS7660" s="19"/>
      <c r="KAT7660" s="19"/>
      <c r="KAU7660" s="19"/>
      <c r="KAV7660" s="19"/>
      <c r="KAW7660" s="19"/>
      <c r="KAX7660" s="19"/>
      <c r="KAY7660" s="19"/>
      <c r="KAZ7660" s="19"/>
      <c r="KBA7660" s="19"/>
      <c r="KBB7660" s="19"/>
      <c r="KBC7660" s="19"/>
      <c r="KBD7660" s="19"/>
      <c r="KBE7660" s="19"/>
      <c r="KBF7660" s="19"/>
      <c r="KBG7660" s="19"/>
      <c r="KBH7660" s="19"/>
      <c r="KBI7660" s="19"/>
      <c r="KBJ7660" s="19"/>
      <c r="KBK7660" s="19"/>
      <c r="KBL7660" s="19"/>
      <c r="KBM7660" s="19"/>
      <c r="KBN7660" s="19"/>
      <c r="KBO7660" s="19"/>
      <c r="KBP7660" s="19"/>
      <c r="KBQ7660" s="19"/>
      <c r="KBR7660" s="19"/>
      <c r="KBS7660" s="19"/>
      <c r="KBT7660" s="19"/>
      <c r="KBU7660" s="19"/>
      <c r="KBV7660" s="19"/>
      <c r="KBW7660" s="19"/>
      <c r="KBX7660" s="19"/>
      <c r="KBY7660" s="19"/>
      <c r="KBZ7660" s="19"/>
      <c r="KCA7660" s="19"/>
      <c r="KCB7660" s="19"/>
      <c r="KCC7660" s="19"/>
      <c r="KCD7660" s="19"/>
      <c r="KCE7660" s="19"/>
      <c r="KCF7660" s="19"/>
      <c r="KCG7660" s="19"/>
      <c r="KCH7660" s="19"/>
      <c r="KCI7660" s="19"/>
      <c r="KCJ7660" s="19"/>
      <c r="KCK7660" s="19"/>
      <c r="KCL7660" s="19"/>
      <c r="KCM7660" s="19"/>
      <c r="KCN7660" s="19"/>
      <c r="KCO7660" s="19"/>
      <c r="KCP7660" s="19"/>
      <c r="KCQ7660" s="19"/>
      <c r="KCR7660" s="19"/>
      <c r="KCS7660" s="19"/>
      <c r="KCT7660" s="19"/>
      <c r="KCU7660" s="19"/>
      <c r="KCV7660" s="19"/>
      <c r="KCW7660" s="19"/>
      <c r="KCX7660" s="19"/>
      <c r="KCY7660" s="19"/>
      <c r="KCZ7660" s="19"/>
      <c r="KDA7660" s="19"/>
      <c r="KDB7660" s="19"/>
      <c r="KDC7660" s="19"/>
      <c r="KDD7660" s="19"/>
      <c r="KDE7660" s="19"/>
      <c r="KDF7660" s="19"/>
      <c r="KDG7660" s="19"/>
      <c r="KDH7660" s="19"/>
      <c r="KDI7660" s="19"/>
      <c r="KDJ7660" s="19"/>
      <c r="KDK7660" s="19"/>
      <c r="KDL7660" s="19"/>
      <c r="KDM7660" s="19"/>
      <c r="KDN7660" s="19"/>
      <c r="KDO7660" s="19"/>
      <c r="KDP7660" s="19"/>
      <c r="KDQ7660" s="19"/>
      <c r="KDR7660" s="19"/>
      <c r="KDS7660" s="19"/>
      <c r="KDT7660" s="19"/>
      <c r="KDU7660" s="19"/>
      <c r="KDV7660" s="19"/>
      <c r="KDW7660" s="19"/>
      <c r="KDX7660" s="19"/>
      <c r="KDY7660" s="19"/>
      <c r="KDZ7660" s="19"/>
      <c r="KEA7660" s="19"/>
      <c r="KEB7660" s="19"/>
      <c r="KEC7660" s="19"/>
      <c r="KED7660" s="19"/>
      <c r="KEE7660" s="19"/>
      <c r="KEF7660" s="19"/>
      <c r="KEG7660" s="19"/>
      <c r="KEH7660" s="19"/>
      <c r="KEI7660" s="19"/>
      <c r="KEJ7660" s="19"/>
      <c r="KEK7660" s="19"/>
      <c r="KEL7660" s="19"/>
      <c r="KEM7660" s="19"/>
      <c r="KEN7660" s="19"/>
      <c r="KEO7660" s="19"/>
      <c r="KEP7660" s="19"/>
      <c r="KEQ7660" s="19"/>
      <c r="KER7660" s="19"/>
      <c r="KES7660" s="19"/>
      <c r="KET7660" s="19"/>
      <c r="KEU7660" s="19"/>
      <c r="KEV7660" s="19"/>
      <c r="KEW7660" s="19"/>
      <c r="KEX7660" s="19"/>
      <c r="KEY7660" s="19"/>
      <c r="KEZ7660" s="19"/>
      <c r="KFA7660" s="19"/>
      <c r="KFB7660" s="19"/>
      <c r="KFC7660" s="19"/>
      <c r="KFD7660" s="19"/>
      <c r="KFE7660" s="19"/>
      <c r="KFF7660" s="19"/>
      <c r="KFG7660" s="19"/>
      <c r="KFH7660" s="19"/>
      <c r="KFI7660" s="19"/>
      <c r="KFJ7660" s="19"/>
      <c r="KFK7660" s="19"/>
      <c r="KFL7660" s="19"/>
      <c r="KFM7660" s="19"/>
      <c r="KFN7660" s="19"/>
      <c r="KFO7660" s="19"/>
      <c r="KFP7660" s="19"/>
      <c r="KFQ7660" s="19"/>
      <c r="KFR7660" s="19"/>
      <c r="KFS7660" s="19"/>
      <c r="KFT7660" s="19"/>
      <c r="KFU7660" s="19"/>
      <c r="KFV7660" s="19"/>
      <c r="KFW7660" s="19"/>
      <c r="KFX7660" s="19"/>
      <c r="KFY7660" s="19"/>
      <c r="KFZ7660" s="19"/>
      <c r="KGA7660" s="19"/>
      <c r="KGB7660" s="19"/>
      <c r="KGC7660" s="19"/>
      <c r="KGD7660" s="19"/>
      <c r="KGE7660" s="19"/>
      <c r="KGF7660" s="19"/>
      <c r="KGG7660" s="19"/>
      <c r="KGH7660" s="19"/>
      <c r="KGI7660" s="19"/>
      <c r="KGJ7660" s="19"/>
      <c r="KGK7660" s="19"/>
      <c r="KGL7660" s="19"/>
      <c r="KGM7660" s="19"/>
      <c r="KGN7660" s="19"/>
      <c r="KGO7660" s="19"/>
      <c r="KGP7660" s="19"/>
      <c r="KGQ7660" s="19"/>
      <c r="KGR7660" s="19"/>
      <c r="KGS7660" s="19"/>
      <c r="KGT7660" s="19"/>
      <c r="KGU7660" s="19"/>
      <c r="KGV7660" s="19"/>
      <c r="KGW7660" s="19"/>
      <c r="KGX7660" s="19"/>
      <c r="KGY7660" s="19"/>
      <c r="KGZ7660" s="19"/>
      <c r="KHA7660" s="19"/>
      <c r="KHB7660" s="19"/>
      <c r="KHC7660" s="19"/>
      <c r="KHD7660" s="19"/>
      <c r="KHE7660" s="19"/>
      <c r="KHF7660" s="19"/>
      <c r="KHG7660" s="19"/>
      <c r="KHH7660" s="19"/>
      <c r="KHI7660" s="19"/>
      <c r="KHJ7660" s="19"/>
      <c r="KHK7660" s="19"/>
      <c r="KHL7660" s="19"/>
      <c r="KHM7660" s="19"/>
      <c r="KHN7660" s="19"/>
      <c r="KHO7660" s="19"/>
      <c r="KHP7660" s="19"/>
      <c r="KHQ7660" s="19"/>
      <c r="KHR7660" s="19"/>
      <c r="KHS7660" s="19"/>
      <c r="KHT7660" s="19"/>
      <c r="KHU7660" s="19"/>
      <c r="KHV7660" s="19"/>
      <c r="KHW7660" s="19"/>
      <c r="KHX7660" s="19"/>
      <c r="KHY7660" s="19"/>
      <c r="KHZ7660" s="19"/>
      <c r="KIA7660" s="19"/>
      <c r="KIB7660" s="19"/>
      <c r="KIC7660" s="19"/>
      <c r="KID7660" s="19"/>
      <c r="KIE7660" s="19"/>
      <c r="KIF7660" s="19"/>
      <c r="KIG7660" s="19"/>
      <c r="KIH7660" s="19"/>
      <c r="KII7660" s="19"/>
      <c r="KIJ7660" s="19"/>
      <c r="KIK7660" s="19"/>
      <c r="KIL7660" s="19"/>
      <c r="KIM7660" s="19"/>
      <c r="KIN7660" s="19"/>
      <c r="KIO7660" s="19"/>
      <c r="KIP7660" s="19"/>
      <c r="KIQ7660" s="19"/>
      <c r="KIR7660" s="19"/>
      <c r="KIS7660" s="19"/>
      <c r="KIT7660" s="19"/>
      <c r="KIU7660" s="19"/>
      <c r="KIV7660" s="19"/>
      <c r="KIW7660" s="19"/>
      <c r="KIX7660" s="19"/>
      <c r="KIY7660" s="19"/>
      <c r="KIZ7660" s="19"/>
      <c r="KJA7660" s="19"/>
      <c r="KJB7660" s="19"/>
      <c r="KJC7660" s="19"/>
      <c r="KJD7660" s="19"/>
      <c r="KJE7660" s="19"/>
      <c r="KJF7660" s="19"/>
      <c r="KJG7660" s="19"/>
      <c r="KJH7660" s="19"/>
      <c r="KJI7660" s="19"/>
      <c r="KJJ7660" s="19"/>
      <c r="KJK7660" s="19"/>
      <c r="KJL7660" s="19"/>
      <c r="KJM7660" s="19"/>
      <c r="KJN7660" s="19"/>
      <c r="KJO7660" s="19"/>
      <c r="KJP7660" s="19"/>
      <c r="KJQ7660" s="19"/>
      <c r="KJR7660" s="19"/>
      <c r="KJS7660" s="19"/>
      <c r="KJT7660" s="19"/>
      <c r="KJU7660" s="19"/>
      <c r="KJV7660" s="19"/>
      <c r="KJW7660" s="19"/>
      <c r="KJX7660" s="19"/>
      <c r="KJY7660" s="19"/>
      <c r="KJZ7660" s="19"/>
      <c r="KKA7660" s="19"/>
      <c r="KKB7660" s="19"/>
      <c r="KKC7660" s="19"/>
      <c r="KKD7660" s="19"/>
      <c r="KKE7660" s="19"/>
      <c r="KKF7660" s="19"/>
      <c r="KKG7660" s="19"/>
      <c r="KKH7660" s="19"/>
      <c r="KKI7660" s="19"/>
      <c r="KKJ7660" s="19"/>
      <c r="KKK7660" s="19"/>
      <c r="KKL7660" s="19"/>
      <c r="KKM7660" s="19"/>
      <c r="KKN7660" s="19"/>
      <c r="KKO7660" s="19"/>
      <c r="KKP7660" s="19"/>
      <c r="KKQ7660" s="19"/>
      <c r="KKR7660" s="19"/>
      <c r="KKS7660" s="19"/>
      <c r="KKT7660" s="19"/>
      <c r="KKU7660" s="19"/>
      <c r="KKV7660" s="19"/>
      <c r="KKW7660" s="19"/>
      <c r="KKX7660" s="19"/>
      <c r="KKY7660" s="19"/>
      <c r="KKZ7660" s="19"/>
      <c r="KLA7660" s="19"/>
      <c r="KLB7660" s="19"/>
      <c r="KLC7660" s="19"/>
      <c r="KLD7660" s="19"/>
      <c r="KLE7660" s="19"/>
      <c r="KLF7660" s="19"/>
      <c r="KLG7660" s="19"/>
      <c r="KLH7660" s="19"/>
      <c r="KLI7660" s="19"/>
      <c r="KLJ7660" s="19"/>
      <c r="KLK7660" s="19"/>
      <c r="KLL7660" s="19"/>
      <c r="KLM7660" s="19"/>
      <c r="KLN7660" s="19"/>
      <c r="KLO7660" s="19"/>
      <c r="KLP7660" s="19"/>
      <c r="KLQ7660" s="19"/>
      <c r="KLR7660" s="19"/>
      <c r="KLS7660" s="19"/>
      <c r="KLT7660" s="19"/>
      <c r="KLU7660" s="19"/>
      <c r="KLV7660" s="19"/>
      <c r="KLW7660" s="19"/>
      <c r="KLX7660" s="19"/>
      <c r="KLY7660" s="19"/>
      <c r="KLZ7660" s="19"/>
      <c r="KMA7660" s="19"/>
      <c r="KMB7660" s="19"/>
      <c r="KMC7660" s="19"/>
      <c r="KMD7660" s="19"/>
      <c r="KME7660" s="19"/>
      <c r="KMF7660" s="19"/>
      <c r="KMG7660" s="19"/>
      <c r="KMH7660" s="19"/>
      <c r="KMI7660" s="19"/>
      <c r="KMJ7660" s="19"/>
      <c r="KMK7660" s="19"/>
      <c r="KML7660" s="19"/>
      <c r="KMM7660" s="19"/>
      <c r="KMN7660" s="19"/>
      <c r="KMO7660" s="19"/>
      <c r="KMP7660" s="19"/>
      <c r="KMQ7660" s="19"/>
      <c r="KMR7660" s="19"/>
      <c r="KMS7660" s="19"/>
      <c r="KMT7660" s="19"/>
      <c r="KMU7660" s="19"/>
      <c r="KMV7660" s="19"/>
      <c r="KMW7660" s="19"/>
      <c r="KMX7660" s="19"/>
      <c r="KMY7660" s="19"/>
      <c r="KMZ7660" s="19"/>
      <c r="KNA7660" s="19"/>
      <c r="KNB7660" s="19"/>
      <c r="KNC7660" s="19"/>
      <c r="KND7660" s="19"/>
      <c r="KNE7660" s="19"/>
      <c r="KNF7660" s="19"/>
      <c r="KNG7660" s="19"/>
      <c r="KNH7660" s="19"/>
      <c r="KNI7660" s="19"/>
      <c r="KNJ7660" s="19"/>
      <c r="KNK7660" s="19"/>
      <c r="KNL7660" s="19"/>
      <c r="KNM7660" s="19"/>
      <c r="KNN7660" s="19"/>
      <c r="KNO7660" s="19"/>
      <c r="KNP7660" s="19"/>
      <c r="KNQ7660" s="19"/>
      <c r="KNR7660" s="19"/>
      <c r="KNS7660" s="19"/>
      <c r="KNT7660" s="19"/>
      <c r="KNU7660" s="19"/>
      <c r="KNV7660" s="19"/>
      <c r="KNW7660" s="19"/>
      <c r="KNX7660" s="19"/>
      <c r="KNY7660" s="19"/>
      <c r="KNZ7660" s="19"/>
      <c r="KOA7660" s="19"/>
      <c r="KOB7660" s="19"/>
      <c r="KOC7660" s="19"/>
      <c r="KOD7660" s="19"/>
      <c r="KOE7660" s="19"/>
      <c r="KOF7660" s="19"/>
      <c r="KOG7660" s="19"/>
      <c r="KOH7660" s="19"/>
      <c r="KOI7660" s="19"/>
      <c r="KOJ7660" s="19"/>
      <c r="KOK7660" s="19"/>
      <c r="KOL7660" s="19"/>
      <c r="KOM7660" s="19"/>
      <c r="KON7660" s="19"/>
      <c r="KOO7660" s="19"/>
      <c r="KOP7660" s="19"/>
      <c r="KOQ7660" s="19"/>
      <c r="KOR7660" s="19"/>
      <c r="KOS7660" s="19"/>
      <c r="KOT7660" s="19"/>
      <c r="KOU7660" s="19"/>
      <c r="KOV7660" s="19"/>
      <c r="KOW7660" s="19"/>
      <c r="KOX7660" s="19"/>
      <c r="KOY7660" s="19"/>
      <c r="KOZ7660" s="19"/>
      <c r="KPA7660" s="19"/>
      <c r="KPB7660" s="19"/>
      <c r="KPC7660" s="19"/>
      <c r="KPD7660" s="19"/>
      <c r="KPE7660" s="19"/>
      <c r="KPF7660" s="19"/>
      <c r="KPG7660" s="19"/>
      <c r="KPH7660" s="19"/>
      <c r="KPI7660" s="19"/>
      <c r="KPJ7660" s="19"/>
      <c r="KPK7660" s="19"/>
      <c r="KPL7660" s="19"/>
      <c r="KPM7660" s="19"/>
      <c r="KPN7660" s="19"/>
      <c r="KPO7660" s="19"/>
      <c r="KPP7660" s="19"/>
      <c r="KPQ7660" s="19"/>
      <c r="KPR7660" s="19"/>
      <c r="KPS7660" s="19"/>
      <c r="KPT7660" s="19"/>
      <c r="KPU7660" s="19"/>
      <c r="KPV7660" s="19"/>
      <c r="KPW7660" s="19"/>
      <c r="KPX7660" s="19"/>
      <c r="KPY7660" s="19"/>
      <c r="KPZ7660" s="19"/>
      <c r="KQA7660" s="19"/>
      <c r="KQB7660" s="19"/>
      <c r="KQC7660" s="19"/>
      <c r="KQD7660" s="19"/>
      <c r="KQE7660" s="19"/>
      <c r="KQF7660" s="19"/>
      <c r="KQG7660" s="19"/>
      <c r="KQH7660" s="19"/>
      <c r="KQI7660" s="19"/>
      <c r="KQJ7660" s="19"/>
      <c r="KQK7660" s="19"/>
      <c r="KQL7660" s="19"/>
      <c r="KQM7660" s="19"/>
      <c r="KQN7660" s="19"/>
      <c r="KQO7660" s="19"/>
      <c r="KQP7660" s="19"/>
      <c r="KQQ7660" s="19"/>
      <c r="KQR7660" s="19"/>
      <c r="KQS7660" s="19"/>
      <c r="KQT7660" s="19"/>
      <c r="KQU7660" s="19"/>
      <c r="KQV7660" s="19"/>
      <c r="KQW7660" s="19"/>
      <c r="KQX7660" s="19"/>
      <c r="KQY7660" s="19"/>
      <c r="KQZ7660" s="19"/>
      <c r="KRA7660" s="19"/>
      <c r="KRB7660" s="19"/>
      <c r="KRC7660" s="19"/>
      <c r="KRD7660" s="19"/>
      <c r="KRE7660" s="19"/>
      <c r="KRF7660" s="19"/>
      <c r="KRG7660" s="19"/>
      <c r="KRH7660" s="19"/>
      <c r="KRI7660" s="19"/>
      <c r="KRJ7660" s="19"/>
      <c r="KRK7660" s="19"/>
      <c r="KRL7660" s="19"/>
      <c r="KRM7660" s="19"/>
      <c r="KRN7660" s="19"/>
      <c r="KRO7660" s="19"/>
      <c r="KRP7660" s="19"/>
      <c r="KRQ7660" s="19"/>
      <c r="KRR7660" s="19"/>
      <c r="KRS7660" s="19"/>
      <c r="KRT7660" s="19"/>
      <c r="KRU7660" s="19"/>
      <c r="KRV7660" s="19"/>
      <c r="KRW7660" s="19"/>
      <c r="KRX7660" s="19"/>
      <c r="KRY7660" s="19"/>
      <c r="KRZ7660" s="19"/>
      <c r="KSA7660" s="19"/>
      <c r="KSB7660" s="19"/>
      <c r="KSC7660" s="19"/>
      <c r="KSD7660" s="19"/>
      <c r="KSE7660" s="19"/>
      <c r="KSF7660" s="19"/>
      <c r="KSG7660" s="19"/>
      <c r="KSH7660" s="19"/>
      <c r="KSI7660" s="19"/>
      <c r="KSJ7660" s="19"/>
      <c r="KSK7660" s="19"/>
      <c r="KSL7660" s="19"/>
      <c r="KSM7660" s="19"/>
      <c r="KSN7660" s="19"/>
      <c r="KSO7660" s="19"/>
      <c r="KSP7660" s="19"/>
      <c r="KSQ7660" s="19"/>
      <c r="KSR7660" s="19"/>
      <c r="KSS7660" s="19"/>
      <c r="KST7660" s="19"/>
      <c r="KSU7660" s="19"/>
      <c r="KSV7660" s="19"/>
      <c r="KSW7660" s="19"/>
      <c r="KSX7660" s="19"/>
      <c r="KSY7660" s="19"/>
      <c r="KSZ7660" s="19"/>
      <c r="KTA7660" s="19"/>
      <c r="KTB7660" s="19"/>
      <c r="KTC7660" s="19"/>
      <c r="KTD7660" s="19"/>
      <c r="KTE7660" s="19"/>
      <c r="KTF7660" s="19"/>
      <c r="KTG7660" s="19"/>
      <c r="KTH7660" s="19"/>
      <c r="KTI7660" s="19"/>
      <c r="KTJ7660" s="19"/>
      <c r="KTK7660" s="19"/>
      <c r="KTL7660" s="19"/>
      <c r="KTM7660" s="19"/>
      <c r="KTN7660" s="19"/>
      <c r="KTO7660" s="19"/>
      <c r="KTP7660" s="19"/>
      <c r="KTQ7660" s="19"/>
      <c r="KTR7660" s="19"/>
      <c r="KTS7660" s="19"/>
      <c r="KTT7660" s="19"/>
      <c r="KTU7660" s="19"/>
      <c r="KTV7660" s="19"/>
      <c r="KTW7660" s="19"/>
      <c r="KTX7660" s="19"/>
      <c r="KTY7660" s="19"/>
      <c r="KTZ7660" s="19"/>
      <c r="KUA7660" s="19"/>
      <c r="KUB7660" s="19"/>
      <c r="KUC7660" s="19"/>
      <c r="KUD7660" s="19"/>
      <c r="KUE7660" s="19"/>
      <c r="KUF7660" s="19"/>
      <c r="KUG7660" s="19"/>
      <c r="KUH7660" s="19"/>
      <c r="KUI7660" s="19"/>
      <c r="KUJ7660" s="19"/>
      <c r="KUK7660" s="19"/>
      <c r="KUL7660" s="19"/>
      <c r="KUM7660" s="19"/>
      <c r="KUN7660" s="19"/>
      <c r="KUO7660" s="19"/>
      <c r="KUP7660" s="19"/>
      <c r="KUQ7660" s="19"/>
      <c r="KUR7660" s="19"/>
      <c r="KUS7660" s="19"/>
      <c r="KUT7660" s="19"/>
      <c r="KUU7660" s="19"/>
      <c r="KUV7660" s="19"/>
      <c r="KUW7660" s="19"/>
      <c r="KUX7660" s="19"/>
      <c r="KUY7660" s="19"/>
      <c r="KUZ7660" s="19"/>
      <c r="KVA7660" s="19"/>
      <c r="KVB7660" s="19"/>
      <c r="KVC7660" s="19"/>
      <c r="KVD7660" s="19"/>
      <c r="KVE7660" s="19"/>
      <c r="KVF7660" s="19"/>
      <c r="KVG7660" s="19"/>
      <c r="KVH7660" s="19"/>
      <c r="KVI7660" s="19"/>
      <c r="KVJ7660" s="19"/>
      <c r="KVK7660" s="19"/>
      <c r="KVL7660" s="19"/>
      <c r="KVM7660" s="19"/>
      <c r="KVN7660" s="19"/>
      <c r="KVO7660" s="19"/>
      <c r="KVP7660" s="19"/>
      <c r="KVQ7660" s="19"/>
      <c r="KVR7660" s="19"/>
      <c r="KVS7660" s="19"/>
      <c r="KVT7660" s="19"/>
      <c r="KVU7660" s="19"/>
      <c r="KVV7660" s="19"/>
      <c r="KVW7660" s="19"/>
      <c r="KVX7660" s="19"/>
      <c r="KVY7660" s="19"/>
      <c r="KVZ7660" s="19"/>
      <c r="KWA7660" s="19"/>
      <c r="KWB7660" s="19"/>
      <c r="KWC7660" s="19"/>
      <c r="KWD7660" s="19"/>
      <c r="KWE7660" s="19"/>
      <c r="KWF7660" s="19"/>
      <c r="KWG7660" s="19"/>
      <c r="KWH7660" s="19"/>
      <c r="KWI7660" s="19"/>
      <c r="KWJ7660" s="19"/>
      <c r="KWK7660" s="19"/>
      <c r="KWL7660" s="19"/>
      <c r="KWM7660" s="19"/>
      <c r="KWN7660" s="19"/>
      <c r="KWO7660" s="19"/>
      <c r="KWP7660" s="19"/>
      <c r="KWQ7660" s="19"/>
      <c r="KWR7660" s="19"/>
      <c r="KWS7660" s="19"/>
      <c r="KWT7660" s="19"/>
      <c r="KWU7660" s="19"/>
      <c r="KWV7660" s="19"/>
      <c r="KWW7660" s="19"/>
      <c r="KWX7660" s="19"/>
      <c r="KWY7660" s="19"/>
      <c r="KWZ7660" s="19"/>
      <c r="KXA7660" s="19"/>
      <c r="KXB7660" s="19"/>
      <c r="KXC7660" s="19"/>
      <c r="KXD7660" s="19"/>
      <c r="KXE7660" s="19"/>
      <c r="KXF7660" s="19"/>
      <c r="KXG7660" s="19"/>
      <c r="KXH7660" s="19"/>
      <c r="KXI7660" s="19"/>
      <c r="KXJ7660" s="19"/>
      <c r="KXK7660" s="19"/>
      <c r="KXL7660" s="19"/>
      <c r="KXM7660" s="19"/>
      <c r="KXN7660" s="19"/>
      <c r="KXO7660" s="19"/>
      <c r="KXP7660" s="19"/>
      <c r="KXQ7660" s="19"/>
      <c r="KXR7660" s="19"/>
      <c r="KXS7660" s="19"/>
      <c r="KXT7660" s="19"/>
      <c r="KXU7660" s="19"/>
      <c r="KXV7660" s="19"/>
      <c r="KXW7660" s="19"/>
      <c r="KXX7660" s="19"/>
      <c r="KXY7660" s="19"/>
      <c r="KXZ7660" s="19"/>
      <c r="KYA7660" s="19"/>
      <c r="KYB7660" s="19"/>
      <c r="KYC7660" s="19"/>
      <c r="KYD7660" s="19"/>
      <c r="KYE7660" s="19"/>
      <c r="KYF7660" s="19"/>
      <c r="KYG7660" s="19"/>
      <c r="KYH7660" s="19"/>
      <c r="KYI7660" s="19"/>
      <c r="KYJ7660" s="19"/>
      <c r="KYK7660" s="19"/>
      <c r="KYL7660" s="19"/>
      <c r="KYM7660" s="19"/>
      <c r="KYN7660" s="19"/>
      <c r="KYO7660" s="19"/>
      <c r="KYP7660" s="19"/>
      <c r="KYQ7660" s="19"/>
      <c r="KYR7660" s="19"/>
      <c r="KYS7660" s="19"/>
      <c r="KYT7660" s="19"/>
      <c r="KYU7660" s="19"/>
      <c r="KYV7660" s="19"/>
      <c r="KYW7660" s="19"/>
      <c r="KYX7660" s="19"/>
      <c r="KYY7660" s="19"/>
      <c r="KYZ7660" s="19"/>
      <c r="KZA7660" s="19"/>
      <c r="KZB7660" s="19"/>
      <c r="KZC7660" s="19"/>
      <c r="KZD7660" s="19"/>
      <c r="KZE7660" s="19"/>
      <c r="KZF7660" s="19"/>
      <c r="KZG7660" s="19"/>
      <c r="KZH7660" s="19"/>
      <c r="KZI7660" s="19"/>
      <c r="KZJ7660" s="19"/>
      <c r="KZK7660" s="19"/>
      <c r="KZL7660" s="19"/>
      <c r="KZM7660" s="19"/>
      <c r="KZN7660" s="19"/>
      <c r="KZO7660" s="19"/>
      <c r="KZP7660" s="19"/>
      <c r="KZQ7660" s="19"/>
      <c r="KZR7660" s="19"/>
      <c r="KZS7660" s="19"/>
      <c r="KZT7660" s="19"/>
      <c r="KZU7660" s="19"/>
      <c r="KZV7660" s="19"/>
      <c r="KZW7660" s="19"/>
      <c r="KZX7660" s="19"/>
      <c r="KZY7660" s="19"/>
      <c r="KZZ7660" s="19"/>
      <c r="LAA7660" s="19"/>
      <c r="LAB7660" s="19"/>
      <c r="LAC7660" s="19"/>
      <c r="LAD7660" s="19"/>
      <c r="LAE7660" s="19"/>
      <c r="LAF7660" s="19"/>
      <c r="LAG7660" s="19"/>
      <c r="LAH7660" s="19"/>
      <c r="LAI7660" s="19"/>
      <c r="LAJ7660" s="19"/>
      <c r="LAK7660" s="19"/>
      <c r="LAL7660" s="19"/>
      <c r="LAM7660" s="19"/>
      <c r="LAN7660" s="19"/>
      <c r="LAO7660" s="19"/>
      <c r="LAP7660" s="19"/>
      <c r="LAQ7660" s="19"/>
      <c r="LAR7660" s="19"/>
      <c r="LAS7660" s="19"/>
      <c r="LAT7660" s="19"/>
      <c r="LAU7660" s="19"/>
      <c r="LAV7660" s="19"/>
      <c r="LAW7660" s="19"/>
      <c r="LAX7660" s="19"/>
      <c r="LAY7660" s="19"/>
      <c r="LAZ7660" s="19"/>
      <c r="LBA7660" s="19"/>
      <c r="LBB7660" s="19"/>
      <c r="LBC7660" s="19"/>
      <c r="LBD7660" s="19"/>
      <c r="LBE7660" s="19"/>
      <c r="LBF7660" s="19"/>
      <c r="LBG7660" s="19"/>
      <c r="LBH7660" s="19"/>
      <c r="LBI7660" s="19"/>
      <c r="LBJ7660" s="19"/>
      <c r="LBK7660" s="19"/>
      <c r="LBL7660" s="19"/>
      <c r="LBM7660" s="19"/>
      <c r="LBN7660" s="19"/>
      <c r="LBO7660" s="19"/>
      <c r="LBP7660" s="19"/>
      <c r="LBQ7660" s="19"/>
      <c r="LBR7660" s="19"/>
      <c r="LBS7660" s="19"/>
      <c r="LBT7660" s="19"/>
      <c r="LBU7660" s="19"/>
      <c r="LBV7660" s="19"/>
      <c r="LBW7660" s="19"/>
      <c r="LBX7660" s="19"/>
      <c r="LBY7660" s="19"/>
      <c r="LBZ7660" s="19"/>
      <c r="LCA7660" s="19"/>
      <c r="LCB7660" s="19"/>
      <c r="LCC7660" s="19"/>
      <c r="LCD7660" s="19"/>
      <c r="LCE7660" s="19"/>
      <c r="LCF7660" s="19"/>
      <c r="LCG7660" s="19"/>
      <c r="LCH7660" s="19"/>
      <c r="LCI7660" s="19"/>
      <c r="LCJ7660" s="19"/>
      <c r="LCK7660" s="19"/>
      <c r="LCL7660" s="19"/>
      <c r="LCM7660" s="19"/>
      <c r="LCN7660" s="19"/>
      <c r="LCO7660" s="19"/>
      <c r="LCP7660" s="19"/>
      <c r="LCQ7660" s="19"/>
      <c r="LCR7660" s="19"/>
      <c r="LCS7660" s="19"/>
      <c r="LCT7660" s="19"/>
      <c r="LCU7660" s="19"/>
      <c r="LCV7660" s="19"/>
      <c r="LCW7660" s="19"/>
      <c r="LCX7660" s="19"/>
      <c r="LCY7660" s="19"/>
      <c r="LCZ7660" s="19"/>
      <c r="LDA7660" s="19"/>
      <c r="LDB7660" s="19"/>
      <c r="LDC7660" s="19"/>
      <c r="LDD7660" s="19"/>
      <c r="LDE7660" s="19"/>
      <c r="LDF7660" s="19"/>
      <c r="LDG7660" s="19"/>
      <c r="LDH7660" s="19"/>
      <c r="LDI7660" s="19"/>
      <c r="LDJ7660" s="19"/>
      <c r="LDK7660" s="19"/>
      <c r="LDL7660" s="19"/>
      <c r="LDM7660" s="19"/>
      <c r="LDN7660" s="19"/>
      <c r="LDO7660" s="19"/>
      <c r="LDP7660" s="19"/>
      <c r="LDQ7660" s="19"/>
      <c r="LDR7660" s="19"/>
      <c r="LDS7660" s="19"/>
      <c r="LDT7660" s="19"/>
      <c r="LDU7660" s="19"/>
      <c r="LDV7660" s="19"/>
      <c r="LDW7660" s="19"/>
      <c r="LDX7660" s="19"/>
      <c r="LDY7660" s="19"/>
      <c r="LDZ7660" s="19"/>
      <c r="LEA7660" s="19"/>
      <c r="LEB7660" s="19"/>
      <c r="LEC7660" s="19"/>
      <c r="LED7660" s="19"/>
      <c r="LEE7660" s="19"/>
      <c r="LEF7660" s="19"/>
      <c r="LEG7660" s="19"/>
      <c r="LEH7660" s="19"/>
      <c r="LEI7660" s="19"/>
      <c r="LEJ7660" s="19"/>
      <c r="LEK7660" s="19"/>
      <c r="LEL7660" s="19"/>
      <c r="LEM7660" s="19"/>
      <c r="LEN7660" s="19"/>
      <c r="LEO7660" s="19"/>
      <c r="LEP7660" s="19"/>
      <c r="LEQ7660" s="19"/>
      <c r="LER7660" s="19"/>
      <c r="LES7660" s="19"/>
      <c r="LET7660" s="19"/>
      <c r="LEU7660" s="19"/>
      <c r="LEV7660" s="19"/>
      <c r="LEW7660" s="19"/>
      <c r="LEX7660" s="19"/>
      <c r="LEY7660" s="19"/>
      <c r="LEZ7660" s="19"/>
      <c r="LFA7660" s="19"/>
      <c r="LFB7660" s="19"/>
      <c r="LFC7660" s="19"/>
      <c r="LFD7660" s="19"/>
      <c r="LFE7660" s="19"/>
      <c r="LFF7660" s="19"/>
      <c r="LFG7660" s="19"/>
      <c r="LFH7660" s="19"/>
      <c r="LFI7660" s="19"/>
      <c r="LFJ7660" s="19"/>
      <c r="LFK7660" s="19"/>
      <c r="LFL7660" s="19"/>
      <c r="LFM7660" s="19"/>
      <c r="LFN7660" s="19"/>
      <c r="LFO7660" s="19"/>
      <c r="LFP7660" s="19"/>
      <c r="LFQ7660" s="19"/>
      <c r="LFR7660" s="19"/>
      <c r="LFS7660" s="19"/>
      <c r="LFT7660" s="19"/>
      <c r="LFU7660" s="19"/>
      <c r="LFV7660" s="19"/>
      <c r="LFW7660" s="19"/>
      <c r="LFX7660" s="19"/>
      <c r="LFY7660" s="19"/>
      <c r="LFZ7660" s="19"/>
      <c r="LGA7660" s="19"/>
      <c r="LGB7660" s="19"/>
      <c r="LGC7660" s="19"/>
      <c r="LGD7660" s="19"/>
      <c r="LGE7660" s="19"/>
      <c r="LGF7660" s="19"/>
      <c r="LGG7660" s="19"/>
      <c r="LGH7660" s="19"/>
      <c r="LGI7660" s="19"/>
      <c r="LGJ7660" s="19"/>
      <c r="LGK7660" s="19"/>
      <c r="LGL7660" s="19"/>
      <c r="LGM7660" s="19"/>
      <c r="LGN7660" s="19"/>
      <c r="LGO7660" s="19"/>
      <c r="LGP7660" s="19"/>
      <c r="LGQ7660" s="19"/>
      <c r="LGR7660" s="19"/>
      <c r="LGS7660" s="19"/>
      <c r="LGT7660" s="19"/>
      <c r="LGU7660" s="19"/>
      <c r="LGV7660" s="19"/>
      <c r="LGW7660" s="19"/>
      <c r="LGX7660" s="19"/>
      <c r="LGY7660" s="19"/>
      <c r="LGZ7660" s="19"/>
      <c r="LHA7660" s="19"/>
      <c r="LHB7660" s="19"/>
      <c r="LHC7660" s="19"/>
      <c r="LHD7660" s="19"/>
      <c r="LHE7660" s="19"/>
      <c r="LHF7660" s="19"/>
      <c r="LHG7660" s="19"/>
      <c r="LHH7660" s="19"/>
      <c r="LHI7660" s="19"/>
      <c r="LHJ7660" s="19"/>
      <c r="LHK7660" s="19"/>
      <c r="LHL7660" s="19"/>
      <c r="LHM7660" s="19"/>
      <c r="LHN7660" s="19"/>
      <c r="LHO7660" s="19"/>
      <c r="LHP7660" s="19"/>
      <c r="LHQ7660" s="19"/>
      <c r="LHR7660" s="19"/>
      <c r="LHS7660" s="19"/>
      <c r="LHT7660" s="19"/>
      <c r="LHU7660" s="19"/>
      <c r="LHV7660" s="19"/>
      <c r="LHW7660" s="19"/>
      <c r="LHX7660" s="19"/>
      <c r="LHY7660" s="19"/>
      <c r="LHZ7660" s="19"/>
      <c r="LIA7660" s="19"/>
      <c r="LIB7660" s="19"/>
      <c r="LIC7660" s="19"/>
      <c r="LID7660" s="19"/>
      <c r="LIE7660" s="19"/>
      <c r="LIF7660" s="19"/>
      <c r="LIG7660" s="19"/>
      <c r="LIH7660" s="19"/>
      <c r="LII7660" s="19"/>
      <c r="LIJ7660" s="19"/>
      <c r="LIK7660" s="19"/>
      <c r="LIL7660" s="19"/>
      <c r="LIM7660" s="19"/>
      <c r="LIN7660" s="19"/>
      <c r="LIO7660" s="19"/>
      <c r="LIP7660" s="19"/>
      <c r="LIQ7660" s="19"/>
      <c r="LIR7660" s="19"/>
      <c r="LIS7660" s="19"/>
      <c r="LIT7660" s="19"/>
      <c r="LIU7660" s="19"/>
      <c r="LIV7660" s="19"/>
      <c r="LIW7660" s="19"/>
      <c r="LIX7660" s="19"/>
      <c r="LIY7660" s="19"/>
      <c r="LIZ7660" s="19"/>
      <c r="LJA7660" s="19"/>
      <c r="LJB7660" s="19"/>
      <c r="LJC7660" s="19"/>
      <c r="LJD7660" s="19"/>
      <c r="LJE7660" s="19"/>
      <c r="LJF7660" s="19"/>
      <c r="LJG7660" s="19"/>
      <c r="LJH7660" s="19"/>
      <c r="LJI7660" s="19"/>
      <c r="LJJ7660" s="19"/>
      <c r="LJK7660" s="19"/>
      <c r="LJL7660" s="19"/>
      <c r="LJM7660" s="19"/>
      <c r="LJN7660" s="19"/>
      <c r="LJO7660" s="19"/>
      <c r="LJP7660" s="19"/>
      <c r="LJQ7660" s="19"/>
      <c r="LJR7660" s="19"/>
      <c r="LJS7660" s="19"/>
      <c r="LJT7660" s="19"/>
      <c r="LJU7660" s="19"/>
      <c r="LJV7660" s="19"/>
      <c r="LJW7660" s="19"/>
      <c r="LJX7660" s="19"/>
      <c r="LJY7660" s="19"/>
      <c r="LJZ7660" s="19"/>
      <c r="LKA7660" s="19"/>
      <c r="LKB7660" s="19"/>
      <c r="LKC7660" s="19"/>
      <c r="LKD7660" s="19"/>
      <c r="LKE7660" s="19"/>
      <c r="LKF7660" s="19"/>
      <c r="LKG7660" s="19"/>
      <c r="LKH7660" s="19"/>
      <c r="LKI7660" s="19"/>
      <c r="LKJ7660" s="19"/>
      <c r="LKK7660" s="19"/>
      <c r="LKL7660" s="19"/>
      <c r="LKM7660" s="19"/>
      <c r="LKN7660" s="19"/>
      <c r="LKO7660" s="19"/>
      <c r="LKP7660" s="19"/>
      <c r="LKQ7660" s="19"/>
      <c r="LKR7660" s="19"/>
      <c r="LKS7660" s="19"/>
      <c r="LKT7660" s="19"/>
      <c r="LKU7660" s="19"/>
      <c r="LKV7660" s="19"/>
      <c r="LKW7660" s="19"/>
      <c r="LKX7660" s="19"/>
      <c r="LKY7660" s="19"/>
      <c r="LKZ7660" s="19"/>
      <c r="LLA7660" s="19"/>
      <c r="LLB7660" s="19"/>
      <c r="LLC7660" s="19"/>
      <c r="LLD7660" s="19"/>
      <c r="LLE7660" s="19"/>
      <c r="LLF7660" s="19"/>
      <c r="LLG7660" s="19"/>
      <c r="LLH7660" s="19"/>
      <c r="LLI7660" s="19"/>
      <c r="LLJ7660" s="19"/>
      <c r="LLK7660" s="19"/>
      <c r="LLL7660" s="19"/>
      <c r="LLM7660" s="19"/>
      <c r="LLN7660" s="19"/>
      <c r="LLO7660" s="19"/>
      <c r="LLP7660" s="19"/>
      <c r="LLQ7660" s="19"/>
      <c r="LLR7660" s="19"/>
      <c r="LLS7660" s="19"/>
      <c r="LLT7660" s="19"/>
      <c r="LLU7660" s="19"/>
      <c r="LLV7660" s="19"/>
      <c r="LLW7660" s="19"/>
      <c r="LLX7660" s="19"/>
      <c r="LLY7660" s="19"/>
      <c r="LLZ7660" s="19"/>
      <c r="LMA7660" s="19"/>
      <c r="LMB7660" s="19"/>
      <c r="LMC7660" s="19"/>
      <c r="LMD7660" s="19"/>
      <c r="LME7660" s="19"/>
      <c r="LMF7660" s="19"/>
      <c r="LMG7660" s="19"/>
      <c r="LMH7660" s="19"/>
      <c r="LMI7660" s="19"/>
      <c r="LMJ7660" s="19"/>
      <c r="LMK7660" s="19"/>
      <c r="LML7660" s="19"/>
      <c r="LMM7660" s="19"/>
      <c r="LMN7660" s="19"/>
      <c r="LMO7660" s="19"/>
      <c r="LMP7660" s="19"/>
      <c r="LMQ7660" s="19"/>
      <c r="LMR7660" s="19"/>
      <c r="LMS7660" s="19"/>
      <c r="LMT7660" s="19"/>
      <c r="LMU7660" s="19"/>
      <c r="LMV7660" s="19"/>
      <c r="LMW7660" s="19"/>
      <c r="LMX7660" s="19"/>
      <c r="LMY7660" s="19"/>
      <c r="LMZ7660" s="19"/>
      <c r="LNA7660" s="19"/>
      <c r="LNB7660" s="19"/>
      <c r="LNC7660" s="19"/>
      <c r="LND7660" s="19"/>
      <c r="LNE7660" s="19"/>
      <c r="LNF7660" s="19"/>
      <c r="LNG7660" s="19"/>
      <c r="LNH7660" s="19"/>
      <c r="LNI7660" s="19"/>
      <c r="LNJ7660" s="19"/>
      <c r="LNK7660" s="19"/>
      <c r="LNL7660" s="19"/>
      <c r="LNM7660" s="19"/>
      <c r="LNN7660" s="19"/>
      <c r="LNO7660" s="19"/>
      <c r="LNP7660" s="19"/>
      <c r="LNQ7660" s="19"/>
      <c r="LNR7660" s="19"/>
      <c r="LNS7660" s="19"/>
      <c r="LNT7660" s="19"/>
      <c r="LNU7660" s="19"/>
      <c r="LNV7660" s="19"/>
      <c r="LNW7660" s="19"/>
      <c r="LNX7660" s="19"/>
      <c r="LNY7660" s="19"/>
      <c r="LNZ7660" s="19"/>
      <c r="LOA7660" s="19"/>
      <c r="LOB7660" s="19"/>
      <c r="LOC7660" s="19"/>
      <c r="LOD7660" s="19"/>
      <c r="LOE7660" s="19"/>
      <c r="LOF7660" s="19"/>
      <c r="LOG7660" s="19"/>
      <c r="LOH7660" s="19"/>
      <c r="LOI7660" s="19"/>
      <c r="LOJ7660" s="19"/>
      <c r="LOK7660" s="19"/>
      <c r="LOL7660" s="19"/>
      <c r="LOM7660" s="19"/>
      <c r="LON7660" s="19"/>
      <c r="LOO7660" s="19"/>
      <c r="LOP7660" s="19"/>
      <c r="LOQ7660" s="19"/>
      <c r="LOR7660" s="19"/>
      <c r="LOS7660" s="19"/>
      <c r="LOT7660" s="19"/>
      <c r="LOU7660" s="19"/>
      <c r="LOV7660" s="19"/>
      <c r="LOW7660" s="19"/>
      <c r="LOX7660" s="19"/>
      <c r="LOY7660" s="19"/>
      <c r="LOZ7660" s="19"/>
      <c r="LPA7660" s="19"/>
      <c r="LPB7660" s="19"/>
      <c r="LPC7660" s="19"/>
      <c r="LPD7660" s="19"/>
      <c r="LPE7660" s="19"/>
      <c r="LPF7660" s="19"/>
      <c r="LPG7660" s="19"/>
      <c r="LPH7660" s="19"/>
      <c r="LPI7660" s="19"/>
      <c r="LPJ7660" s="19"/>
      <c r="LPK7660" s="19"/>
      <c r="LPL7660" s="19"/>
      <c r="LPM7660" s="19"/>
      <c r="LPN7660" s="19"/>
      <c r="LPO7660" s="19"/>
      <c r="LPP7660" s="19"/>
      <c r="LPQ7660" s="19"/>
      <c r="LPR7660" s="19"/>
      <c r="LPS7660" s="19"/>
      <c r="LPT7660" s="19"/>
      <c r="LPU7660" s="19"/>
      <c r="LPV7660" s="19"/>
      <c r="LPW7660" s="19"/>
      <c r="LPX7660" s="19"/>
      <c r="LPY7660" s="19"/>
      <c r="LPZ7660" s="19"/>
      <c r="LQA7660" s="19"/>
      <c r="LQB7660" s="19"/>
      <c r="LQC7660" s="19"/>
      <c r="LQD7660" s="19"/>
      <c r="LQE7660" s="19"/>
      <c r="LQF7660" s="19"/>
      <c r="LQG7660" s="19"/>
      <c r="LQH7660" s="19"/>
      <c r="LQI7660" s="19"/>
      <c r="LQJ7660" s="19"/>
      <c r="LQK7660" s="19"/>
      <c r="LQL7660" s="19"/>
      <c r="LQM7660" s="19"/>
      <c r="LQN7660" s="19"/>
      <c r="LQO7660" s="19"/>
      <c r="LQP7660" s="19"/>
      <c r="LQQ7660" s="19"/>
      <c r="LQR7660" s="19"/>
      <c r="LQS7660" s="19"/>
      <c r="LQT7660" s="19"/>
      <c r="LQU7660" s="19"/>
      <c r="LQV7660" s="19"/>
      <c r="LQW7660" s="19"/>
      <c r="LQX7660" s="19"/>
      <c r="LQY7660" s="19"/>
      <c r="LQZ7660" s="19"/>
      <c r="LRA7660" s="19"/>
      <c r="LRB7660" s="19"/>
      <c r="LRC7660" s="19"/>
      <c r="LRD7660" s="19"/>
      <c r="LRE7660" s="19"/>
      <c r="LRF7660" s="19"/>
      <c r="LRG7660" s="19"/>
      <c r="LRH7660" s="19"/>
      <c r="LRI7660" s="19"/>
      <c r="LRJ7660" s="19"/>
      <c r="LRK7660" s="19"/>
      <c r="LRL7660" s="19"/>
      <c r="LRM7660" s="19"/>
      <c r="LRN7660" s="19"/>
      <c r="LRO7660" s="19"/>
      <c r="LRP7660" s="19"/>
      <c r="LRQ7660" s="19"/>
      <c r="LRR7660" s="19"/>
      <c r="LRS7660" s="19"/>
      <c r="LRT7660" s="19"/>
      <c r="LRU7660" s="19"/>
      <c r="LRV7660" s="19"/>
      <c r="LRW7660" s="19"/>
      <c r="LRX7660" s="19"/>
      <c r="LRY7660" s="19"/>
      <c r="LRZ7660" s="19"/>
      <c r="LSA7660" s="19"/>
      <c r="LSB7660" s="19"/>
      <c r="LSC7660" s="19"/>
      <c r="LSD7660" s="19"/>
      <c r="LSE7660" s="19"/>
      <c r="LSF7660" s="19"/>
      <c r="LSG7660" s="19"/>
      <c r="LSH7660" s="19"/>
      <c r="LSI7660" s="19"/>
      <c r="LSJ7660" s="19"/>
      <c r="LSK7660" s="19"/>
      <c r="LSL7660" s="19"/>
      <c r="LSM7660" s="19"/>
      <c r="LSN7660" s="19"/>
      <c r="LSO7660" s="19"/>
      <c r="LSP7660" s="19"/>
      <c r="LSQ7660" s="19"/>
      <c r="LSR7660" s="19"/>
      <c r="LSS7660" s="19"/>
      <c r="LST7660" s="19"/>
      <c r="LSU7660" s="19"/>
      <c r="LSV7660" s="19"/>
      <c r="LSW7660" s="19"/>
      <c r="LSX7660" s="19"/>
      <c r="LSY7660" s="19"/>
      <c r="LSZ7660" s="19"/>
      <c r="LTA7660" s="19"/>
      <c r="LTB7660" s="19"/>
      <c r="LTC7660" s="19"/>
      <c r="LTD7660" s="19"/>
      <c r="LTE7660" s="19"/>
      <c r="LTF7660" s="19"/>
      <c r="LTG7660" s="19"/>
      <c r="LTH7660" s="19"/>
      <c r="LTI7660" s="19"/>
      <c r="LTJ7660" s="19"/>
      <c r="LTK7660" s="19"/>
      <c r="LTL7660" s="19"/>
      <c r="LTM7660" s="19"/>
      <c r="LTN7660" s="19"/>
      <c r="LTO7660" s="19"/>
      <c r="LTP7660" s="19"/>
      <c r="LTQ7660" s="19"/>
      <c r="LTR7660" s="19"/>
      <c r="LTS7660" s="19"/>
      <c r="LTT7660" s="19"/>
      <c r="LTU7660" s="19"/>
      <c r="LTV7660" s="19"/>
      <c r="LTW7660" s="19"/>
      <c r="LTX7660" s="19"/>
      <c r="LTY7660" s="19"/>
      <c r="LTZ7660" s="19"/>
      <c r="LUA7660" s="19"/>
      <c r="LUB7660" s="19"/>
      <c r="LUC7660" s="19"/>
      <c r="LUD7660" s="19"/>
      <c r="LUE7660" s="19"/>
      <c r="LUF7660" s="19"/>
      <c r="LUG7660" s="19"/>
      <c r="LUH7660" s="19"/>
      <c r="LUI7660" s="19"/>
      <c r="LUJ7660" s="19"/>
      <c r="LUK7660" s="19"/>
      <c r="LUL7660" s="19"/>
      <c r="LUM7660" s="19"/>
      <c r="LUN7660" s="19"/>
      <c r="LUO7660" s="19"/>
      <c r="LUP7660" s="19"/>
      <c r="LUQ7660" s="19"/>
      <c r="LUR7660" s="19"/>
      <c r="LUS7660" s="19"/>
      <c r="LUT7660" s="19"/>
      <c r="LUU7660" s="19"/>
      <c r="LUV7660" s="19"/>
      <c r="LUW7660" s="19"/>
      <c r="LUX7660" s="19"/>
      <c r="LUY7660" s="19"/>
      <c r="LUZ7660" s="19"/>
      <c r="LVA7660" s="19"/>
      <c r="LVB7660" s="19"/>
      <c r="LVC7660" s="19"/>
      <c r="LVD7660" s="19"/>
      <c r="LVE7660" s="19"/>
      <c r="LVF7660" s="19"/>
      <c r="LVG7660" s="19"/>
      <c r="LVH7660" s="19"/>
      <c r="LVI7660" s="19"/>
      <c r="LVJ7660" s="19"/>
      <c r="LVK7660" s="19"/>
      <c r="LVL7660" s="19"/>
      <c r="LVM7660" s="19"/>
      <c r="LVN7660" s="19"/>
      <c r="LVO7660" s="19"/>
      <c r="LVP7660" s="19"/>
      <c r="LVQ7660" s="19"/>
      <c r="LVR7660" s="19"/>
      <c r="LVS7660" s="19"/>
      <c r="LVT7660" s="19"/>
      <c r="LVU7660" s="19"/>
      <c r="LVV7660" s="19"/>
      <c r="LVW7660" s="19"/>
      <c r="LVX7660" s="19"/>
      <c r="LVY7660" s="19"/>
      <c r="LVZ7660" s="19"/>
      <c r="LWA7660" s="19"/>
      <c r="LWB7660" s="19"/>
      <c r="LWC7660" s="19"/>
      <c r="LWD7660" s="19"/>
      <c r="LWE7660" s="19"/>
      <c r="LWF7660" s="19"/>
      <c r="LWG7660" s="19"/>
      <c r="LWH7660" s="19"/>
      <c r="LWI7660" s="19"/>
      <c r="LWJ7660" s="19"/>
      <c r="LWK7660" s="19"/>
      <c r="LWL7660" s="19"/>
      <c r="LWM7660" s="19"/>
      <c r="LWN7660" s="19"/>
      <c r="LWO7660" s="19"/>
      <c r="LWP7660" s="19"/>
      <c r="LWQ7660" s="19"/>
      <c r="LWR7660" s="19"/>
      <c r="LWS7660" s="19"/>
      <c r="LWT7660" s="19"/>
      <c r="LWU7660" s="19"/>
      <c r="LWV7660" s="19"/>
      <c r="LWW7660" s="19"/>
      <c r="LWX7660" s="19"/>
      <c r="LWY7660" s="19"/>
      <c r="LWZ7660" s="19"/>
      <c r="LXA7660" s="19"/>
      <c r="LXB7660" s="19"/>
      <c r="LXC7660" s="19"/>
      <c r="LXD7660" s="19"/>
      <c r="LXE7660" s="19"/>
      <c r="LXF7660" s="19"/>
      <c r="LXG7660" s="19"/>
      <c r="LXH7660" s="19"/>
      <c r="LXI7660" s="19"/>
      <c r="LXJ7660" s="19"/>
      <c r="LXK7660" s="19"/>
      <c r="LXL7660" s="19"/>
      <c r="LXM7660" s="19"/>
      <c r="LXN7660" s="19"/>
      <c r="LXO7660" s="19"/>
      <c r="LXP7660" s="19"/>
      <c r="LXQ7660" s="19"/>
      <c r="LXR7660" s="19"/>
      <c r="LXS7660" s="19"/>
      <c r="LXT7660" s="19"/>
      <c r="LXU7660" s="19"/>
      <c r="LXV7660" s="19"/>
      <c r="LXW7660" s="19"/>
      <c r="LXX7660" s="19"/>
      <c r="LXY7660" s="19"/>
      <c r="LXZ7660" s="19"/>
      <c r="LYA7660" s="19"/>
      <c r="LYB7660" s="19"/>
      <c r="LYC7660" s="19"/>
      <c r="LYD7660" s="19"/>
      <c r="LYE7660" s="19"/>
      <c r="LYF7660" s="19"/>
      <c r="LYG7660" s="19"/>
      <c r="LYH7660" s="19"/>
      <c r="LYI7660" s="19"/>
      <c r="LYJ7660" s="19"/>
      <c r="LYK7660" s="19"/>
      <c r="LYL7660" s="19"/>
      <c r="LYM7660" s="19"/>
      <c r="LYN7660" s="19"/>
      <c r="LYO7660" s="19"/>
      <c r="LYP7660" s="19"/>
      <c r="LYQ7660" s="19"/>
      <c r="LYR7660" s="19"/>
      <c r="LYS7660" s="19"/>
      <c r="LYT7660" s="19"/>
      <c r="LYU7660" s="19"/>
      <c r="LYV7660" s="19"/>
      <c r="LYW7660" s="19"/>
      <c r="LYX7660" s="19"/>
      <c r="LYY7660" s="19"/>
      <c r="LYZ7660" s="19"/>
      <c r="LZA7660" s="19"/>
      <c r="LZB7660" s="19"/>
      <c r="LZC7660" s="19"/>
      <c r="LZD7660" s="19"/>
      <c r="LZE7660" s="19"/>
      <c r="LZF7660" s="19"/>
      <c r="LZG7660" s="19"/>
      <c r="LZH7660" s="19"/>
      <c r="LZI7660" s="19"/>
      <c r="LZJ7660" s="19"/>
      <c r="LZK7660" s="19"/>
      <c r="LZL7660" s="19"/>
      <c r="LZM7660" s="19"/>
      <c r="LZN7660" s="19"/>
      <c r="LZO7660" s="19"/>
      <c r="LZP7660" s="19"/>
      <c r="LZQ7660" s="19"/>
      <c r="LZR7660" s="19"/>
      <c r="LZS7660" s="19"/>
      <c r="LZT7660" s="19"/>
      <c r="LZU7660" s="19"/>
      <c r="LZV7660" s="19"/>
      <c r="LZW7660" s="19"/>
      <c r="LZX7660" s="19"/>
      <c r="LZY7660" s="19"/>
      <c r="LZZ7660" s="19"/>
      <c r="MAA7660" s="19"/>
      <c r="MAB7660" s="19"/>
      <c r="MAC7660" s="19"/>
      <c r="MAD7660" s="19"/>
      <c r="MAE7660" s="19"/>
      <c r="MAF7660" s="19"/>
      <c r="MAG7660" s="19"/>
      <c r="MAH7660" s="19"/>
      <c r="MAI7660" s="19"/>
      <c r="MAJ7660" s="19"/>
      <c r="MAK7660" s="19"/>
      <c r="MAL7660" s="19"/>
      <c r="MAM7660" s="19"/>
      <c r="MAN7660" s="19"/>
      <c r="MAO7660" s="19"/>
      <c r="MAP7660" s="19"/>
      <c r="MAQ7660" s="19"/>
      <c r="MAR7660" s="19"/>
      <c r="MAS7660" s="19"/>
      <c r="MAT7660" s="19"/>
      <c r="MAU7660" s="19"/>
      <c r="MAV7660" s="19"/>
      <c r="MAW7660" s="19"/>
      <c r="MAX7660" s="19"/>
      <c r="MAY7660" s="19"/>
      <c r="MAZ7660" s="19"/>
      <c r="MBA7660" s="19"/>
      <c r="MBB7660" s="19"/>
      <c r="MBC7660" s="19"/>
      <c r="MBD7660" s="19"/>
      <c r="MBE7660" s="19"/>
      <c r="MBF7660" s="19"/>
      <c r="MBG7660" s="19"/>
      <c r="MBH7660" s="19"/>
      <c r="MBI7660" s="19"/>
      <c r="MBJ7660" s="19"/>
      <c r="MBK7660" s="19"/>
      <c r="MBL7660" s="19"/>
      <c r="MBM7660" s="19"/>
      <c r="MBN7660" s="19"/>
      <c r="MBO7660" s="19"/>
      <c r="MBP7660" s="19"/>
      <c r="MBQ7660" s="19"/>
      <c r="MBR7660" s="19"/>
      <c r="MBS7660" s="19"/>
      <c r="MBT7660" s="19"/>
      <c r="MBU7660" s="19"/>
      <c r="MBV7660" s="19"/>
      <c r="MBW7660" s="19"/>
      <c r="MBX7660" s="19"/>
      <c r="MBY7660" s="19"/>
      <c r="MBZ7660" s="19"/>
      <c r="MCA7660" s="19"/>
      <c r="MCB7660" s="19"/>
      <c r="MCC7660" s="19"/>
      <c r="MCD7660" s="19"/>
      <c r="MCE7660" s="19"/>
      <c r="MCF7660" s="19"/>
      <c r="MCG7660" s="19"/>
      <c r="MCH7660" s="19"/>
      <c r="MCI7660" s="19"/>
      <c r="MCJ7660" s="19"/>
      <c r="MCK7660" s="19"/>
      <c r="MCL7660" s="19"/>
      <c r="MCM7660" s="19"/>
      <c r="MCN7660" s="19"/>
      <c r="MCO7660" s="19"/>
      <c r="MCP7660" s="19"/>
      <c r="MCQ7660" s="19"/>
      <c r="MCR7660" s="19"/>
      <c r="MCS7660" s="19"/>
      <c r="MCT7660" s="19"/>
      <c r="MCU7660" s="19"/>
      <c r="MCV7660" s="19"/>
      <c r="MCW7660" s="19"/>
      <c r="MCX7660" s="19"/>
      <c r="MCY7660" s="19"/>
      <c r="MCZ7660" s="19"/>
      <c r="MDA7660" s="19"/>
      <c r="MDB7660" s="19"/>
      <c r="MDC7660" s="19"/>
      <c r="MDD7660" s="19"/>
      <c r="MDE7660" s="19"/>
      <c r="MDF7660" s="19"/>
      <c r="MDG7660" s="19"/>
      <c r="MDH7660" s="19"/>
      <c r="MDI7660" s="19"/>
      <c r="MDJ7660" s="19"/>
      <c r="MDK7660" s="19"/>
      <c r="MDL7660" s="19"/>
      <c r="MDM7660" s="19"/>
      <c r="MDN7660" s="19"/>
      <c r="MDO7660" s="19"/>
      <c r="MDP7660" s="19"/>
      <c r="MDQ7660" s="19"/>
      <c r="MDR7660" s="19"/>
      <c r="MDS7660" s="19"/>
      <c r="MDT7660" s="19"/>
      <c r="MDU7660" s="19"/>
      <c r="MDV7660" s="19"/>
      <c r="MDW7660" s="19"/>
      <c r="MDX7660" s="19"/>
      <c r="MDY7660" s="19"/>
      <c r="MDZ7660" s="19"/>
      <c r="MEA7660" s="19"/>
      <c r="MEB7660" s="19"/>
      <c r="MEC7660" s="19"/>
      <c r="MED7660" s="19"/>
      <c r="MEE7660" s="19"/>
      <c r="MEF7660" s="19"/>
      <c r="MEG7660" s="19"/>
      <c r="MEH7660" s="19"/>
      <c r="MEI7660" s="19"/>
      <c r="MEJ7660" s="19"/>
      <c r="MEK7660" s="19"/>
      <c r="MEL7660" s="19"/>
      <c r="MEM7660" s="19"/>
      <c r="MEN7660" s="19"/>
      <c r="MEO7660" s="19"/>
      <c r="MEP7660" s="19"/>
      <c r="MEQ7660" s="19"/>
      <c r="MER7660" s="19"/>
      <c r="MES7660" s="19"/>
      <c r="MET7660" s="19"/>
      <c r="MEU7660" s="19"/>
      <c r="MEV7660" s="19"/>
      <c r="MEW7660" s="19"/>
      <c r="MEX7660" s="19"/>
      <c r="MEY7660" s="19"/>
      <c r="MEZ7660" s="19"/>
      <c r="MFA7660" s="19"/>
      <c r="MFB7660" s="19"/>
      <c r="MFC7660" s="19"/>
      <c r="MFD7660" s="19"/>
      <c r="MFE7660" s="19"/>
      <c r="MFF7660" s="19"/>
      <c r="MFG7660" s="19"/>
      <c r="MFH7660" s="19"/>
      <c r="MFI7660" s="19"/>
      <c r="MFJ7660" s="19"/>
      <c r="MFK7660" s="19"/>
      <c r="MFL7660" s="19"/>
      <c r="MFM7660" s="19"/>
      <c r="MFN7660" s="19"/>
      <c r="MFO7660" s="19"/>
      <c r="MFP7660" s="19"/>
      <c r="MFQ7660" s="19"/>
      <c r="MFR7660" s="19"/>
      <c r="MFS7660" s="19"/>
      <c r="MFT7660" s="19"/>
      <c r="MFU7660" s="19"/>
      <c r="MFV7660" s="19"/>
      <c r="MFW7660" s="19"/>
      <c r="MFX7660" s="19"/>
      <c r="MFY7660" s="19"/>
      <c r="MFZ7660" s="19"/>
      <c r="MGA7660" s="19"/>
      <c r="MGB7660" s="19"/>
      <c r="MGC7660" s="19"/>
      <c r="MGD7660" s="19"/>
      <c r="MGE7660" s="19"/>
      <c r="MGF7660" s="19"/>
      <c r="MGG7660" s="19"/>
      <c r="MGH7660" s="19"/>
      <c r="MGI7660" s="19"/>
      <c r="MGJ7660" s="19"/>
      <c r="MGK7660" s="19"/>
      <c r="MGL7660" s="19"/>
      <c r="MGM7660" s="19"/>
      <c r="MGN7660" s="19"/>
      <c r="MGO7660" s="19"/>
      <c r="MGP7660" s="19"/>
      <c r="MGQ7660" s="19"/>
      <c r="MGR7660" s="19"/>
      <c r="MGS7660" s="19"/>
      <c r="MGT7660" s="19"/>
      <c r="MGU7660" s="19"/>
      <c r="MGV7660" s="19"/>
      <c r="MGW7660" s="19"/>
      <c r="MGX7660" s="19"/>
      <c r="MGY7660" s="19"/>
      <c r="MGZ7660" s="19"/>
      <c r="MHA7660" s="19"/>
      <c r="MHB7660" s="19"/>
      <c r="MHC7660" s="19"/>
      <c r="MHD7660" s="19"/>
      <c r="MHE7660" s="19"/>
      <c r="MHF7660" s="19"/>
      <c r="MHG7660" s="19"/>
      <c r="MHH7660" s="19"/>
      <c r="MHI7660" s="19"/>
      <c r="MHJ7660" s="19"/>
      <c r="MHK7660" s="19"/>
      <c r="MHL7660" s="19"/>
      <c r="MHM7660" s="19"/>
      <c r="MHN7660" s="19"/>
      <c r="MHO7660" s="19"/>
      <c r="MHP7660" s="19"/>
      <c r="MHQ7660" s="19"/>
      <c r="MHR7660" s="19"/>
      <c r="MHS7660" s="19"/>
      <c r="MHT7660" s="19"/>
      <c r="MHU7660" s="19"/>
      <c r="MHV7660" s="19"/>
      <c r="MHW7660" s="19"/>
      <c r="MHX7660" s="19"/>
      <c r="MHY7660" s="19"/>
      <c r="MHZ7660" s="19"/>
      <c r="MIA7660" s="19"/>
      <c r="MIB7660" s="19"/>
      <c r="MIC7660" s="19"/>
      <c r="MID7660" s="19"/>
      <c r="MIE7660" s="19"/>
      <c r="MIF7660" s="19"/>
      <c r="MIG7660" s="19"/>
      <c r="MIH7660" s="19"/>
      <c r="MII7660" s="19"/>
      <c r="MIJ7660" s="19"/>
      <c r="MIK7660" s="19"/>
      <c r="MIL7660" s="19"/>
      <c r="MIM7660" s="19"/>
      <c r="MIN7660" s="19"/>
      <c r="MIO7660" s="19"/>
      <c r="MIP7660" s="19"/>
      <c r="MIQ7660" s="19"/>
      <c r="MIR7660" s="19"/>
      <c r="MIS7660" s="19"/>
      <c r="MIT7660" s="19"/>
      <c r="MIU7660" s="19"/>
      <c r="MIV7660" s="19"/>
      <c r="MIW7660" s="19"/>
      <c r="MIX7660" s="19"/>
      <c r="MIY7660" s="19"/>
      <c r="MIZ7660" s="19"/>
      <c r="MJA7660" s="19"/>
      <c r="MJB7660" s="19"/>
      <c r="MJC7660" s="19"/>
      <c r="MJD7660" s="19"/>
      <c r="MJE7660" s="19"/>
      <c r="MJF7660" s="19"/>
      <c r="MJG7660" s="19"/>
      <c r="MJH7660" s="19"/>
      <c r="MJI7660" s="19"/>
      <c r="MJJ7660" s="19"/>
      <c r="MJK7660" s="19"/>
      <c r="MJL7660" s="19"/>
      <c r="MJM7660" s="19"/>
      <c r="MJN7660" s="19"/>
      <c r="MJO7660" s="19"/>
      <c r="MJP7660" s="19"/>
      <c r="MJQ7660" s="19"/>
      <c r="MJR7660" s="19"/>
      <c r="MJS7660" s="19"/>
      <c r="MJT7660" s="19"/>
      <c r="MJU7660" s="19"/>
      <c r="MJV7660" s="19"/>
      <c r="MJW7660" s="19"/>
      <c r="MJX7660" s="19"/>
      <c r="MJY7660" s="19"/>
      <c r="MJZ7660" s="19"/>
      <c r="MKA7660" s="19"/>
      <c r="MKB7660" s="19"/>
      <c r="MKC7660" s="19"/>
      <c r="MKD7660" s="19"/>
      <c r="MKE7660" s="19"/>
      <c r="MKF7660" s="19"/>
      <c r="MKG7660" s="19"/>
      <c r="MKH7660" s="19"/>
      <c r="MKI7660" s="19"/>
      <c r="MKJ7660" s="19"/>
      <c r="MKK7660" s="19"/>
      <c r="MKL7660" s="19"/>
      <c r="MKM7660" s="19"/>
      <c r="MKN7660" s="19"/>
      <c r="MKO7660" s="19"/>
      <c r="MKP7660" s="19"/>
      <c r="MKQ7660" s="19"/>
      <c r="MKR7660" s="19"/>
      <c r="MKS7660" s="19"/>
      <c r="MKT7660" s="19"/>
      <c r="MKU7660" s="19"/>
      <c r="MKV7660" s="19"/>
      <c r="MKW7660" s="19"/>
      <c r="MKX7660" s="19"/>
      <c r="MKY7660" s="19"/>
      <c r="MKZ7660" s="19"/>
      <c r="MLA7660" s="19"/>
      <c r="MLB7660" s="19"/>
      <c r="MLC7660" s="19"/>
      <c r="MLD7660" s="19"/>
      <c r="MLE7660" s="19"/>
      <c r="MLF7660" s="19"/>
      <c r="MLG7660" s="19"/>
      <c r="MLH7660" s="19"/>
      <c r="MLI7660" s="19"/>
      <c r="MLJ7660" s="19"/>
      <c r="MLK7660" s="19"/>
      <c r="MLL7660" s="19"/>
      <c r="MLM7660" s="19"/>
      <c r="MLN7660" s="19"/>
      <c r="MLO7660" s="19"/>
      <c r="MLP7660" s="19"/>
      <c r="MLQ7660" s="19"/>
      <c r="MLR7660" s="19"/>
      <c r="MLS7660" s="19"/>
      <c r="MLT7660" s="19"/>
      <c r="MLU7660" s="19"/>
      <c r="MLV7660" s="19"/>
      <c r="MLW7660" s="19"/>
      <c r="MLX7660" s="19"/>
      <c r="MLY7660" s="19"/>
      <c r="MLZ7660" s="19"/>
      <c r="MMA7660" s="19"/>
      <c r="MMB7660" s="19"/>
      <c r="MMC7660" s="19"/>
      <c r="MMD7660" s="19"/>
      <c r="MME7660" s="19"/>
      <c r="MMF7660" s="19"/>
      <c r="MMG7660" s="19"/>
      <c r="MMH7660" s="19"/>
      <c r="MMI7660" s="19"/>
      <c r="MMJ7660" s="19"/>
      <c r="MMK7660" s="19"/>
      <c r="MML7660" s="19"/>
      <c r="MMM7660" s="19"/>
      <c r="MMN7660" s="19"/>
      <c r="MMO7660" s="19"/>
      <c r="MMP7660" s="19"/>
      <c r="MMQ7660" s="19"/>
      <c r="MMR7660" s="19"/>
      <c r="MMS7660" s="19"/>
      <c r="MMT7660" s="19"/>
      <c r="MMU7660" s="19"/>
      <c r="MMV7660" s="19"/>
      <c r="MMW7660" s="19"/>
      <c r="MMX7660" s="19"/>
      <c r="MMY7660" s="19"/>
      <c r="MMZ7660" s="19"/>
      <c r="MNA7660" s="19"/>
      <c r="MNB7660" s="19"/>
      <c r="MNC7660" s="19"/>
      <c r="MND7660" s="19"/>
      <c r="MNE7660" s="19"/>
      <c r="MNF7660" s="19"/>
      <c r="MNG7660" s="19"/>
      <c r="MNH7660" s="19"/>
      <c r="MNI7660" s="19"/>
      <c r="MNJ7660" s="19"/>
      <c r="MNK7660" s="19"/>
      <c r="MNL7660" s="19"/>
      <c r="MNM7660" s="19"/>
      <c r="MNN7660" s="19"/>
      <c r="MNO7660" s="19"/>
      <c r="MNP7660" s="19"/>
      <c r="MNQ7660" s="19"/>
      <c r="MNR7660" s="19"/>
      <c r="MNS7660" s="19"/>
      <c r="MNT7660" s="19"/>
      <c r="MNU7660" s="19"/>
      <c r="MNV7660" s="19"/>
      <c r="MNW7660" s="19"/>
      <c r="MNX7660" s="19"/>
      <c r="MNY7660" s="19"/>
      <c r="MNZ7660" s="19"/>
      <c r="MOA7660" s="19"/>
      <c r="MOB7660" s="19"/>
      <c r="MOC7660" s="19"/>
      <c r="MOD7660" s="19"/>
      <c r="MOE7660" s="19"/>
      <c r="MOF7660" s="19"/>
      <c r="MOG7660" s="19"/>
      <c r="MOH7660" s="19"/>
      <c r="MOI7660" s="19"/>
      <c r="MOJ7660" s="19"/>
      <c r="MOK7660" s="19"/>
      <c r="MOL7660" s="19"/>
      <c r="MOM7660" s="19"/>
      <c r="MON7660" s="19"/>
      <c r="MOO7660" s="19"/>
      <c r="MOP7660" s="19"/>
      <c r="MOQ7660" s="19"/>
      <c r="MOR7660" s="19"/>
      <c r="MOS7660" s="19"/>
      <c r="MOT7660" s="19"/>
      <c r="MOU7660" s="19"/>
      <c r="MOV7660" s="19"/>
      <c r="MOW7660" s="19"/>
      <c r="MOX7660" s="19"/>
      <c r="MOY7660" s="19"/>
      <c r="MOZ7660" s="19"/>
      <c r="MPA7660" s="19"/>
      <c r="MPB7660" s="19"/>
      <c r="MPC7660" s="19"/>
      <c r="MPD7660" s="19"/>
      <c r="MPE7660" s="19"/>
      <c r="MPF7660" s="19"/>
      <c r="MPG7660" s="19"/>
      <c r="MPH7660" s="19"/>
      <c r="MPI7660" s="19"/>
      <c r="MPJ7660" s="19"/>
      <c r="MPK7660" s="19"/>
      <c r="MPL7660" s="19"/>
      <c r="MPM7660" s="19"/>
      <c r="MPN7660" s="19"/>
      <c r="MPO7660" s="19"/>
      <c r="MPP7660" s="19"/>
      <c r="MPQ7660" s="19"/>
      <c r="MPR7660" s="19"/>
      <c r="MPS7660" s="19"/>
      <c r="MPT7660" s="19"/>
      <c r="MPU7660" s="19"/>
      <c r="MPV7660" s="19"/>
      <c r="MPW7660" s="19"/>
      <c r="MPX7660" s="19"/>
      <c r="MPY7660" s="19"/>
      <c r="MPZ7660" s="19"/>
      <c r="MQA7660" s="19"/>
      <c r="MQB7660" s="19"/>
      <c r="MQC7660" s="19"/>
      <c r="MQD7660" s="19"/>
      <c r="MQE7660" s="19"/>
      <c r="MQF7660" s="19"/>
      <c r="MQG7660" s="19"/>
      <c r="MQH7660" s="19"/>
      <c r="MQI7660" s="19"/>
      <c r="MQJ7660" s="19"/>
      <c r="MQK7660" s="19"/>
      <c r="MQL7660" s="19"/>
      <c r="MQM7660" s="19"/>
      <c r="MQN7660" s="19"/>
      <c r="MQO7660" s="19"/>
      <c r="MQP7660" s="19"/>
      <c r="MQQ7660" s="19"/>
      <c r="MQR7660" s="19"/>
      <c r="MQS7660" s="19"/>
      <c r="MQT7660" s="19"/>
      <c r="MQU7660" s="19"/>
      <c r="MQV7660" s="19"/>
      <c r="MQW7660" s="19"/>
      <c r="MQX7660" s="19"/>
      <c r="MQY7660" s="19"/>
      <c r="MQZ7660" s="19"/>
      <c r="MRA7660" s="19"/>
      <c r="MRB7660" s="19"/>
      <c r="MRC7660" s="19"/>
      <c r="MRD7660" s="19"/>
      <c r="MRE7660" s="19"/>
      <c r="MRF7660" s="19"/>
      <c r="MRG7660" s="19"/>
      <c r="MRH7660" s="19"/>
      <c r="MRI7660" s="19"/>
      <c r="MRJ7660" s="19"/>
      <c r="MRK7660" s="19"/>
      <c r="MRL7660" s="19"/>
      <c r="MRM7660" s="19"/>
      <c r="MRN7660" s="19"/>
      <c r="MRO7660" s="19"/>
      <c r="MRP7660" s="19"/>
      <c r="MRQ7660" s="19"/>
      <c r="MRR7660" s="19"/>
      <c r="MRS7660" s="19"/>
      <c r="MRT7660" s="19"/>
      <c r="MRU7660" s="19"/>
      <c r="MRV7660" s="19"/>
      <c r="MRW7660" s="19"/>
      <c r="MRX7660" s="19"/>
      <c r="MRY7660" s="19"/>
      <c r="MRZ7660" s="19"/>
      <c r="MSA7660" s="19"/>
      <c r="MSB7660" s="19"/>
      <c r="MSC7660" s="19"/>
      <c r="MSD7660" s="19"/>
      <c r="MSE7660" s="19"/>
      <c r="MSF7660" s="19"/>
      <c r="MSG7660" s="19"/>
      <c r="MSH7660" s="19"/>
      <c r="MSI7660" s="19"/>
      <c r="MSJ7660" s="19"/>
      <c r="MSK7660" s="19"/>
      <c r="MSL7660" s="19"/>
      <c r="MSM7660" s="19"/>
      <c r="MSN7660" s="19"/>
      <c r="MSO7660" s="19"/>
      <c r="MSP7660" s="19"/>
      <c r="MSQ7660" s="19"/>
      <c r="MSR7660" s="19"/>
      <c r="MSS7660" s="19"/>
      <c r="MST7660" s="19"/>
      <c r="MSU7660" s="19"/>
      <c r="MSV7660" s="19"/>
      <c r="MSW7660" s="19"/>
      <c r="MSX7660" s="19"/>
      <c r="MSY7660" s="19"/>
      <c r="MSZ7660" s="19"/>
      <c r="MTA7660" s="19"/>
      <c r="MTB7660" s="19"/>
      <c r="MTC7660" s="19"/>
      <c r="MTD7660" s="19"/>
      <c r="MTE7660" s="19"/>
      <c r="MTF7660" s="19"/>
      <c r="MTG7660" s="19"/>
      <c r="MTH7660" s="19"/>
      <c r="MTI7660" s="19"/>
      <c r="MTJ7660" s="19"/>
      <c r="MTK7660" s="19"/>
      <c r="MTL7660" s="19"/>
      <c r="MTM7660" s="19"/>
      <c r="MTN7660" s="19"/>
      <c r="MTO7660" s="19"/>
      <c r="MTP7660" s="19"/>
      <c r="MTQ7660" s="19"/>
      <c r="MTR7660" s="19"/>
      <c r="MTS7660" s="19"/>
      <c r="MTT7660" s="19"/>
      <c r="MTU7660" s="19"/>
      <c r="MTV7660" s="19"/>
      <c r="MTW7660" s="19"/>
      <c r="MTX7660" s="19"/>
      <c r="MTY7660" s="19"/>
      <c r="MTZ7660" s="19"/>
      <c r="MUA7660" s="19"/>
      <c r="MUB7660" s="19"/>
      <c r="MUC7660" s="19"/>
      <c r="MUD7660" s="19"/>
      <c r="MUE7660" s="19"/>
      <c r="MUF7660" s="19"/>
      <c r="MUG7660" s="19"/>
      <c r="MUH7660" s="19"/>
      <c r="MUI7660" s="19"/>
      <c r="MUJ7660" s="19"/>
      <c r="MUK7660" s="19"/>
      <c r="MUL7660" s="19"/>
      <c r="MUM7660" s="19"/>
      <c r="MUN7660" s="19"/>
      <c r="MUO7660" s="19"/>
      <c r="MUP7660" s="19"/>
      <c r="MUQ7660" s="19"/>
      <c r="MUR7660" s="19"/>
      <c r="MUS7660" s="19"/>
      <c r="MUT7660" s="19"/>
      <c r="MUU7660" s="19"/>
      <c r="MUV7660" s="19"/>
      <c r="MUW7660" s="19"/>
      <c r="MUX7660" s="19"/>
      <c r="MUY7660" s="19"/>
      <c r="MUZ7660" s="19"/>
      <c r="MVA7660" s="19"/>
      <c r="MVB7660" s="19"/>
      <c r="MVC7660" s="19"/>
      <c r="MVD7660" s="19"/>
      <c r="MVE7660" s="19"/>
      <c r="MVF7660" s="19"/>
      <c r="MVG7660" s="19"/>
      <c r="MVH7660" s="19"/>
      <c r="MVI7660" s="19"/>
      <c r="MVJ7660" s="19"/>
      <c r="MVK7660" s="19"/>
      <c r="MVL7660" s="19"/>
      <c r="MVM7660" s="19"/>
      <c r="MVN7660" s="19"/>
      <c r="MVO7660" s="19"/>
      <c r="MVP7660" s="19"/>
      <c r="MVQ7660" s="19"/>
      <c r="MVR7660" s="19"/>
      <c r="MVS7660" s="19"/>
      <c r="MVT7660" s="19"/>
      <c r="MVU7660" s="19"/>
      <c r="MVV7660" s="19"/>
      <c r="MVW7660" s="19"/>
      <c r="MVX7660" s="19"/>
      <c r="MVY7660" s="19"/>
      <c r="MVZ7660" s="19"/>
      <c r="MWA7660" s="19"/>
      <c r="MWB7660" s="19"/>
      <c r="MWC7660" s="19"/>
      <c r="MWD7660" s="19"/>
      <c r="MWE7660" s="19"/>
      <c r="MWF7660" s="19"/>
      <c r="MWG7660" s="19"/>
      <c r="MWH7660" s="19"/>
      <c r="MWI7660" s="19"/>
      <c r="MWJ7660" s="19"/>
      <c r="MWK7660" s="19"/>
      <c r="MWL7660" s="19"/>
      <c r="MWM7660" s="19"/>
      <c r="MWN7660" s="19"/>
      <c r="MWO7660" s="19"/>
      <c r="MWP7660" s="19"/>
      <c r="MWQ7660" s="19"/>
      <c r="MWR7660" s="19"/>
      <c r="MWS7660" s="19"/>
      <c r="MWT7660" s="19"/>
      <c r="MWU7660" s="19"/>
      <c r="MWV7660" s="19"/>
      <c r="MWW7660" s="19"/>
      <c r="MWX7660" s="19"/>
      <c r="MWY7660" s="19"/>
      <c r="MWZ7660" s="19"/>
      <c r="MXA7660" s="19"/>
      <c r="MXB7660" s="19"/>
      <c r="MXC7660" s="19"/>
      <c r="MXD7660" s="19"/>
      <c r="MXE7660" s="19"/>
      <c r="MXF7660" s="19"/>
      <c r="MXG7660" s="19"/>
      <c r="MXH7660" s="19"/>
      <c r="MXI7660" s="19"/>
      <c r="MXJ7660" s="19"/>
      <c r="MXK7660" s="19"/>
      <c r="MXL7660" s="19"/>
      <c r="MXM7660" s="19"/>
      <c r="MXN7660" s="19"/>
      <c r="MXO7660" s="19"/>
      <c r="MXP7660" s="19"/>
      <c r="MXQ7660" s="19"/>
      <c r="MXR7660" s="19"/>
      <c r="MXS7660" s="19"/>
      <c r="MXT7660" s="19"/>
      <c r="MXU7660" s="19"/>
      <c r="MXV7660" s="19"/>
      <c r="MXW7660" s="19"/>
      <c r="MXX7660" s="19"/>
      <c r="MXY7660" s="19"/>
      <c r="MXZ7660" s="19"/>
      <c r="MYA7660" s="19"/>
      <c r="MYB7660" s="19"/>
      <c r="MYC7660" s="19"/>
      <c r="MYD7660" s="19"/>
      <c r="MYE7660" s="19"/>
      <c r="MYF7660" s="19"/>
      <c r="MYG7660" s="19"/>
      <c r="MYH7660" s="19"/>
      <c r="MYI7660" s="19"/>
      <c r="MYJ7660" s="19"/>
      <c r="MYK7660" s="19"/>
      <c r="MYL7660" s="19"/>
      <c r="MYM7660" s="19"/>
      <c r="MYN7660" s="19"/>
      <c r="MYO7660" s="19"/>
      <c r="MYP7660" s="19"/>
      <c r="MYQ7660" s="19"/>
      <c r="MYR7660" s="19"/>
      <c r="MYS7660" s="19"/>
      <c r="MYT7660" s="19"/>
      <c r="MYU7660" s="19"/>
      <c r="MYV7660" s="19"/>
      <c r="MYW7660" s="19"/>
      <c r="MYX7660" s="19"/>
      <c r="MYY7660" s="19"/>
      <c r="MYZ7660" s="19"/>
      <c r="MZA7660" s="19"/>
      <c r="MZB7660" s="19"/>
      <c r="MZC7660" s="19"/>
      <c r="MZD7660" s="19"/>
      <c r="MZE7660" s="19"/>
      <c r="MZF7660" s="19"/>
      <c r="MZG7660" s="19"/>
      <c r="MZH7660" s="19"/>
      <c r="MZI7660" s="19"/>
      <c r="MZJ7660" s="19"/>
      <c r="MZK7660" s="19"/>
      <c r="MZL7660" s="19"/>
      <c r="MZM7660" s="19"/>
      <c r="MZN7660" s="19"/>
      <c r="MZO7660" s="19"/>
      <c r="MZP7660" s="19"/>
      <c r="MZQ7660" s="19"/>
      <c r="MZR7660" s="19"/>
      <c r="MZS7660" s="19"/>
      <c r="MZT7660" s="19"/>
      <c r="MZU7660" s="19"/>
      <c r="MZV7660" s="19"/>
      <c r="MZW7660" s="19"/>
      <c r="MZX7660" s="19"/>
      <c r="MZY7660" s="19"/>
      <c r="MZZ7660" s="19"/>
      <c r="NAA7660" s="19"/>
      <c r="NAB7660" s="19"/>
      <c r="NAC7660" s="19"/>
      <c r="NAD7660" s="19"/>
      <c r="NAE7660" s="19"/>
      <c r="NAF7660" s="19"/>
      <c r="NAG7660" s="19"/>
      <c r="NAH7660" s="19"/>
      <c r="NAI7660" s="19"/>
      <c r="NAJ7660" s="19"/>
      <c r="NAK7660" s="19"/>
      <c r="NAL7660" s="19"/>
      <c r="NAM7660" s="19"/>
      <c r="NAN7660" s="19"/>
      <c r="NAO7660" s="19"/>
      <c r="NAP7660" s="19"/>
      <c r="NAQ7660" s="19"/>
      <c r="NAR7660" s="19"/>
      <c r="NAS7660" s="19"/>
      <c r="NAT7660" s="19"/>
      <c r="NAU7660" s="19"/>
      <c r="NAV7660" s="19"/>
      <c r="NAW7660" s="19"/>
      <c r="NAX7660" s="19"/>
      <c r="NAY7660" s="19"/>
      <c r="NAZ7660" s="19"/>
      <c r="NBA7660" s="19"/>
      <c r="NBB7660" s="19"/>
      <c r="NBC7660" s="19"/>
      <c r="NBD7660" s="19"/>
      <c r="NBE7660" s="19"/>
      <c r="NBF7660" s="19"/>
      <c r="NBG7660" s="19"/>
      <c r="NBH7660" s="19"/>
      <c r="NBI7660" s="19"/>
      <c r="NBJ7660" s="19"/>
      <c r="NBK7660" s="19"/>
      <c r="NBL7660" s="19"/>
      <c r="NBM7660" s="19"/>
      <c r="NBN7660" s="19"/>
      <c r="NBO7660" s="19"/>
      <c r="NBP7660" s="19"/>
      <c r="NBQ7660" s="19"/>
      <c r="NBR7660" s="19"/>
      <c r="NBS7660" s="19"/>
      <c r="NBT7660" s="19"/>
      <c r="NBU7660" s="19"/>
      <c r="NBV7660" s="19"/>
      <c r="NBW7660" s="19"/>
      <c r="NBX7660" s="19"/>
      <c r="NBY7660" s="19"/>
      <c r="NBZ7660" s="19"/>
      <c r="NCA7660" s="19"/>
      <c r="NCB7660" s="19"/>
      <c r="NCC7660" s="19"/>
      <c r="NCD7660" s="19"/>
      <c r="NCE7660" s="19"/>
      <c r="NCF7660" s="19"/>
      <c r="NCG7660" s="19"/>
      <c r="NCH7660" s="19"/>
      <c r="NCI7660" s="19"/>
      <c r="NCJ7660" s="19"/>
      <c r="NCK7660" s="19"/>
      <c r="NCL7660" s="19"/>
      <c r="NCM7660" s="19"/>
      <c r="NCN7660" s="19"/>
      <c r="NCO7660" s="19"/>
      <c r="NCP7660" s="19"/>
      <c r="NCQ7660" s="19"/>
      <c r="NCR7660" s="19"/>
      <c r="NCS7660" s="19"/>
      <c r="NCT7660" s="19"/>
      <c r="NCU7660" s="19"/>
      <c r="NCV7660" s="19"/>
      <c r="NCW7660" s="19"/>
      <c r="NCX7660" s="19"/>
      <c r="NCY7660" s="19"/>
      <c r="NCZ7660" s="19"/>
      <c r="NDA7660" s="19"/>
      <c r="NDB7660" s="19"/>
      <c r="NDC7660" s="19"/>
      <c r="NDD7660" s="19"/>
      <c r="NDE7660" s="19"/>
      <c r="NDF7660" s="19"/>
      <c r="NDG7660" s="19"/>
      <c r="NDH7660" s="19"/>
      <c r="NDI7660" s="19"/>
      <c r="NDJ7660" s="19"/>
      <c r="NDK7660" s="19"/>
      <c r="NDL7660" s="19"/>
      <c r="NDM7660" s="19"/>
      <c r="NDN7660" s="19"/>
      <c r="NDO7660" s="19"/>
      <c r="NDP7660" s="19"/>
      <c r="NDQ7660" s="19"/>
      <c r="NDR7660" s="19"/>
      <c r="NDS7660" s="19"/>
      <c r="NDT7660" s="19"/>
      <c r="NDU7660" s="19"/>
      <c r="NDV7660" s="19"/>
      <c r="NDW7660" s="19"/>
      <c r="NDX7660" s="19"/>
      <c r="NDY7660" s="19"/>
      <c r="NDZ7660" s="19"/>
      <c r="NEA7660" s="19"/>
      <c r="NEB7660" s="19"/>
      <c r="NEC7660" s="19"/>
      <c r="NED7660" s="19"/>
      <c r="NEE7660" s="19"/>
      <c r="NEF7660" s="19"/>
      <c r="NEG7660" s="19"/>
      <c r="NEH7660" s="19"/>
      <c r="NEI7660" s="19"/>
      <c r="NEJ7660" s="19"/>
      <c r="NEK7660" s="19"/>
      <c r="NEL7660" s="19"/>
      <c r="NEM7660" s="19"/>
      <c r="NEN7660" s="19"/>
      <c r="NEO7660" s="19"/>
      <c r="NEP7660" s="19"/>
      <c r="NEQ7660" s="19"/>
      <c r="NER7660" s="19"/>
      <c r="NES7660" s="19"/>
      <c r="NET7660" s="19"/>
      <c r="NEU7660" s="19"/>
      <c r="NEV7660" s="19"/>
      <c r="NEW7660" s="19"/>
      <c r="NEX7660" s="19"/>
      <c r="NEY7660" s="19"/>
      <c r="NEZ7660" s="19"/>
      <c r="NFA7660" s="19"/>
      <c r="NFB7660" s="19"/>
      <c r="NFC7660" s="19"/>
      <c r="NFD7660" s="19"/>
      <c r="NFE7660" s="19"/>
      <c r="NFF7660" s="19"/>
      <c r="NFG7660" s="19"/>
      <c r="NFH7660" s="19"/>
      <c r="NFI7660" s="19"/>
      <c r="NFJ7660" s="19"/>
      <c r="NFK7660" s="19"/>
      <c r="NFL7660" s="19"/>
      <c r="NFM7660" s="19"/>
      <c r="NFN7660" s="19"/>
      <c r="NFO7660" s="19"/>
      <c r="NFP7660" s="19"/>
      <c r="NFQ7660" s="19"/>
      <c r="NFR7660" s="19"/>
      <c r="NFS7660" s="19"/>
      <c r="NFT7660" s="19"/>
      <c r="NFU7660" s="19"/>
      <c r="NFV7660" s="19"/>
      <c r="NFW7660" s="19"/>
      <c r="NFX7660" s="19"/>
      <c r="NFY7660" s="19"/>
      <c r="NFZ7660" s="19"/>
      <c r="NGA7660" s="19"/>
      <c r="NGB7660" s="19"/>
      <c r="NGC7660" s="19"/>
      <c r="NGD7660" s="19"/>
      <c r="NGE7660" s="19"/>
      <c r="NGF7660" s="19"/>
      <c r="NGG7660" s="19"/>
      <c r="NGH7660" s="19"/>
      <c r="NGI7660" s="19"/>
      <c r="NGJ7660" s="19"/>
      <c r="NGK7660" s="19"/>
      <c r="NGL7660" s="19"/>
      <c r="NGM7660" s="19"/>
      <c r="NGN7660" s="19"/>
      <c r="NGO7660" s="19"/>
      <c r="NGP7660" s="19"/>
      <c r="NGQ7660" s="19"/>
      <c r="NGR7660" s="19"/>
      <c r="NGS7660" s="19"/>
      <c r="NGT7660" s="19"/>
      <c r="NGU7660" s="19"/>
      <c r="NGV7660" s="19"/>
      <c r="NGW7660" s="19"/>
      <c r="NGX7660" s="19"/>
      <c r="NGY7660" s="19"/>
      <c r="NGZ7660" s="19"/>
      <c r="NHA7660" s="19"/>
      <c r="NHB7660" s="19"/>
      <c r="NHC7660" s="19"/>
      <c r="NHD7660" s="19"/>
      <c r="NHE7660" s="19"/>
      <c r="NHF7660" s="19"/>
      <c r="NHG7660" s="19"/>
      <c r="NHH7660" s="19"/>
      <c r="NHI7660" s="19"/>
      <c r="NHJ7660" s="19"/>
      <c r="NHK7660" s="19"/>
      <c r="NHL7660" s="19"/>
      <c r="NHM7660" s="19"/>
      <c r="NHN7660" s="19"/>
      <c r="NHO7660" s="19"/>
      <c r="NHP7660" s="19"/>
      <c r="NHQ7660" s="19"/>
      <c r="NHR7660" s="19"/>
      <c r="NHS7660" s="19"/>
      <c r="NHT7660" s="19"/>
      <c r="NHU7660" s="19"/>
      <c r="NHV7660" s="19"/>
      <c r="NHW7660" s="19"/>
      <c r="NHX7660" s="19"/>
      <c r="NHY7660" s="19"/>
      <c r="NHZ7660" s="19"/>
      <c r="NIA7660" s="19"/>
      <c r="NIB7660" s="19"/>
      <c r="NIC7660" s="19"/>
      <c r="NID7660" s="19"/>
      <c r="NIE7660" s="19"/>
      <c r="NIF7660" s="19"/>
      <c r="NIG7660" s="19"/>
      <c r="NIH7660" s="19"/>
      <c r="NII7660" s="19"/>
      <c r="NIJ7660" s="19"/>
      <c r="NIK7660" s="19"/>
      <c r="NIL7660" s="19"/>
      <c r="NIM7660" s="19"/>
      <c r="NIN7660" s="19"/>
      <c r="NIO7660" s="19"/>
      <c r="NIP7660" s="19"/>
      <c r="NIQ7660" s="19"/>
      <c r="NIR7660" s="19"/>
      <c r="NIS7660" s="19"/>
      <c r="NIT7660" s="19"/>
      <c r="NIU7660" s="19"/>
      <c r="NIV7660" s="19"/>
      <c r="NIW7660" s="19"/>
      <c r="NIX7660" s="19"/>
      <c r="NIY7660" s="19"/>
      <c r="NIZ7660" s="19"/>
      <c r="NJA7660" s="19"/>
      <c r="NJB7660" s="19"/>
      <c r="NJC7660" s="19"/>
      <c r="NJD7660" s="19"/>
      <c r="NJE7660" s="19"/>
      <c r="NJF7660" s="19"/>
      <c r="NJG7660" s="19"/>
      <c r="NJH7660" s="19"/>
      <c r="NJI7660" s="19"/>
      <c r="NJJ7660" s="19"/>
      <c r="NJK7660" s="19"/>
      <c r="NJL7660" s="19"/>
      <c r="NJM7660" s="19"/>
      <c r="NJN7660" s="19"/>
      <c r="NJO7660" s="19"/>
      <c r="NJP7660" s="19"/>
      <c r="NJQ7660" s="19"/>
      <c r="NJR7660" s="19"/>
      <c r="NJS7660" s="19"/>
      <c r="NJT7660" s="19"/>
      <c r="NJU7660" s="19"/>
      <c r="NJV7660" s="19"/>
      <c r="NJW7660" s="19"/>
      <c r="NJX7660" s="19"/>
      <c r="NJY7660" s="19"/>
      <c r="NJZ7660" s="19"/>
      <c r="NKA7660" s="19"/>
      <c r="NKB7660" s="19"/>
      <c r="NKC7660" s="19"/>
      <c r="NKD7660" s="19"/>
      <c r="NKE7660" s="19"/>
      <c r="NKF7660" s="19"/>
      <c r="NKG7660" s="19"/>
      <c r="NKH7660" s="19"/>
      <c r="NKI7660" s="19"/>
      <c r="NKJ7660" s="19"/>
      <c r="NKK7660" s="19"/>
      <c r="NKL7660" s="19"/>
      <c r="NKM7660" s="19"/>
      <c r="NKN7660" s="19"/>
      <c r="NKO7660" s="19"/>
      <c r="NKP7660" s="19"/>
      <c r="NKQ7660" s="19"/>
      <c r="NKR7660" s="19"/>
      <c r="NKS7660" s="19"/>
      <c r="NKT7660" s="19"/>
      <c r="NKU7660" s="19"/>
      <c r="NKV7660" s="19"/>
      <c r="NKW7660" s="19"/>
      <c r="NKX7660" s="19"/>
      <c r="NKY7660" s="19"/>
      <c r="NKZ7660" s="19"/>
      <c r="NLA7660" s="19"/>
      <c r="NLB7660" s="19"/>
      <c r="NLC7660" s="19"/>
      <c r="NLD7660" s="19"/>
      <c r="NLE7660" s="19"/>
      <c r="NLF7660" s="19"/>
      <c r="NLG7660" s="19"/>
      <c r="NLH7660" s="19"/>
      <c r="NLI7660" s="19"/>
      <c r="NLJ7660" s="19"/>
      <c r="NLK7660" s="19"/>
      <c r="NLL7660" s="19"/>
      <c r="NLM7660" s="19"/>
      <c r="NLN7660" s="19"/>
      <c r="NLO7660" s="19"/>
      <c r="NLP7660" s="19"/>
      <c r="NLQ7660" s="19"/>
      <c r="NLR7660" s="19"/>
      <c r="NLS7660" s="19"/>
      <c r="NLT7660" s="19"/>
      <c r="NLU7660" s="19"/>
      <c r="NLV7660" s="19"/>
      <c r="NLW7660" s="19"/>
      <c r="NLX7660" s="19"/>
      <c r="NLY7660" s="19"/>
      <c r="NLZ7660" s="19"/>
      <c r="NMA7660" s="19"/>
      <c r="NMB7660" s="19"/>
      <c r="NMC7660" s="19"/>
      <c r="NMD7660" s="19"/>
      <c r="NME7660" s="19"/>
      <c r="NMF7660" s="19"/>
      <c r="NMG7660" s="19"/>
      <c r="NMH7660" s="19"/>
      <c r="NMI7660" s="19"/>
      <c r="NMJ7660" s="19"/>
      <c r="NMK7660" s="19"/>
      <c r="NML7660" s="19"/>
      <c r="NMM7660" s="19"/>
      <c r="NMN7660" s="19"/>
      <c r="NMO7660" s="19"/>
      <c r="NMP7660" s="19"/>
      <c r="NMQ7660" s="19"/>
      <c r="NMR7660" s="19"/>
      <c r="NMS7660" s="19"/>
      <c r="NMT7660" s="19"/>
      <c r="NMU7660" s="19"/>
      <c r="NMV7660" s="19"/>
      <c r="NMW7660" s="19"/>
      <c r="NMX7660" s="19"/>
      <c r="NMY7660" s="19"/>
      <c r="NMZ7660" s="19"/>
      <c r="NNA7660" s="19"/>
      <c r="NNB7660" s="19"/>
      <c r="NNC7660" s="19"/>
      <c r="NND7660" s="19"/>
      <c r="NNE7660" s="19"/>
      <c r="NNF7660" s="19"/>
      <c r="NNG7660" s="19"/>
      <c r="NNH7660" s="19"/>
      <c r="NNI7660" s="19"/>
      <c r="NNJ7660" s="19"/>
      <c r="NNK7660" s="19"/>
      <c r="NNL7660" s="19"/>
      <c r="NNM7660" s="19"/>
      <c r="NNN7660" s="19"/>
      <c r="NNO7660" s="19"/>
      <c r="NNP7660" s="19"/>
      <c r="NNQ7660" s="19"/>
      <c r="NNR7660" s="19"/>
      <c r="NNS7660" s="19"/>
      <c r="NNT7660" s="19"/>
      <c r="NNU7660" s="19"/>
      <c r="NNV7660" s="19"/>
      <c r="NNW7660" s="19"/>
      <c r="NNX7660" s="19"/>
      <c r="NNY7660" s="19"/>
      <c r="NNZ7660" s="19"/>
      <c r="NOA7660" s="19"/>
      <c r="NOB7660" s="19"/>
      <c r="NOC7660" s="19"/>
      <c r="NOD7660" s="19"/>
      <c r="NOE7660" s="19"/>
      <c r="NOF7660" s="19"/>
      <c r="NOG7660" s="19"/>
      <c r="NOH7660" s="19"/>
      <c r="NOI7660" s="19"/>
      <c r="NOJ7660" s="19"/>
      <c r="NOK7660" s="19"/>
      <c r="NOL7660" s="19"/>
      <c r="NOM7660" s="19"/>
      <c r="NON7660" s="19"/>
      <c r="NOO7660" s="19"/>
      <c r="NOP7660" s="19"/>
      <c r="NOQ7660" s="19"/>
      <c r="NOR7660" s="19"/>
      <c r="NOS7660" s="19"/>
      <c r="NOT7660" s="19"/>
      <c r="NOU7660" s="19"/>
      <c r="NOV7660" s="19"/>
      <c r="NOW7660" s="19"/>
      <c r="NOX7660" s="19"/>
      <c r="NOY7660" s="19"/>
      <c r="NOZ7660" s="19"/>
      <c r="NPA7660" s="19"/>
      <c r="NPB7660" s="19"/>
      <c r="NPC7660" s="19"/>
      <c r="NPD7660" s="19"/>
      <c r="NPE7660" s="19"/>
      <c r="NPF7660" s="19"/>
      <c r="NPG7660" s="19"/>
      <c r="NPH7660" s="19"/>
      <c r="NPI7660" s="19"/>
      <c r="NPJ7660" s="19"/>
      <c r="NPK7660" s="19"/>
      <c r="NPL7660" s="19"/>
      <c r="NPM7660" s="19"/>
      <c r="NPN7660" s="19"/>
      <c r="NPO7660" s="19"/>
      <c r="NPP7660" s="19"/>
      <c r="NPQ7660" s="19"/>
      <c r="NPR7660" s="19"/>
      <c r="NPS7660" s="19"/>
      <c r="NPT7660" s="19"/>
      <c r="NPU7660" s="19"/>
      <c r="NPV7660" s="19"/>
      <c r="NPW7660" s="19"/>
      <c r="NPX7660" s="19"/>
      <c r="NPY7660" s="19"/>
      <c r="NPZ7660" s="19"/>
      <c r="NQA7660" s="19"/>
      <c r="NQB7660" s="19"/>
      <c r="NQC7660" s="19"/>
      <c r="NQD7660" s="19"/>
      <c r="NQE7660" s="19"/>
      <c r="NQF7660" s="19"/>
      <c r="NQG7660" s="19"/>
      <c r="NQH7660" s="19"/>
      <c r="NQI7660" s="19"/>
      <c r="NQJ7660" s="19"/>
      <c r="NQK7660" s="19"/>
      <c r="NQL7660" s="19"/>
      <c r="NQM7660" s="19"/>
      <c r="NQN7660" s="19"/>
      <c r="NQO7660" s="19"/>
      <c r="NQP7660" s="19"/>
      <c r="NQQ7660" s="19"/>
      <c r="NQR7660" s="19"/>
      <c r="NQS7660" s="19"/>
      <c r="NQT7660" s="19"/>
      <c r="NQU7660" s="19"/>
      <c r="NQV7660" s="19"/>
      <c r="NQW7660" s="19"/>
      <c r="NQX7660" s="19"/>
      <c r="NQY7660" s="19"/>
      <c r="NQZ7660" s="19"/>
      <c r="NRA7660" s="19"/>
      <c r="NRB7660" s="19"/>
      <c r="NRC7660" s="19"/>
      <c r="NRD7660" s="19"/>
      <c r="NRE7660" s="19"/>
      <c r="NRF7660" s="19"/>
      <c r="NRG7660" s="19"/>
      <c r="NRH7660" s="19"/>
      <c r="NRI7660" s="19"/>
      <c r="NRJ7660" s="19"/>
      <c r="NRK7660" s="19"/>
      <c r="NRL7660" s="19"/>
      <c r="NRM7660" s="19"/>
      <c r="NRN7660" s="19"/>
      <c r="NRO7660" s="19"/>
      <c r="NRP7660" s="19"/>
      <c r="NRQ7660" s="19"/>
      <c r="NRR7660" s="19"/>
      <c r="NRS7660" s="19"/>
      <c r="NRT7660" s="19"/>
      <c r="NRU7660" s="19"/>
      <c r="NRV7660" s="19"/>
      <c r="NRW7660" s="19"/>
      <c r="NRX7660" s="19"/>
      <c r="NRY7660" s="19"/>
      <c r="NRZ7660" s="19"/>
      <c r="NSA7660" s="19"/>
      <c r="NSB7660" s="19"/>
      <c r="NSC7660" s="19"/>
      <c r="NSD7660" s="19"/>
      <c r="NSE7660" s="19"/>
      <c r="NSF7660" s="19"/>
      <c r="NSG7660" s="19"/>
      <c r="NSH7660" s="19"/>
      <c r="NSI7660" s="19"/>
      <c r="NSJ7660" s="19"/>
      <c r="NSK7660" s="19"/>
      <c r="NSL7660" s="19"/>
      <c r="NSM7660" s="19"/>
      <c r="NSN7660" s="19"/>
      <c r="NSO7660" s="19"/>
      <c r="NSP7660" s="19"/>
      <c r="NSQ7660" s="19"/>
      <c r="NSR7660" s="19"/>
      <c r="NSS7660" s="19"/>
      <c r="NST7660" s="19"/>
      <c r="NSU7660" s="19"/>
      <c r="NSV7660" s="19"/>
      <c r="NSW7660" s="19"/>
      <c r="NSX7660" s="19"/>
      <c r="NSY7660" s="19"/>
      <c r="NSZ7660" s="19"/>
      <c r="NTA7660" s="19"/>
      <c r="NTB7660" s="19"/>
      <c r="NTC7660" s="19"/>
      <c r="NTD7660" s="19"/>
      <c r="NTE7660" s="19"/>
      <c r="NTF7660" s="19"/>
      <c r="NTG7660" s="19"/>
      <c r="NTH7660" s="19"/>
      <c r="NTI7660" s="19"/>
      <c r="NTJ7660" s="19"/>
      <c r="NTK7660" s="19"/>
      <c r="NTL7660" s="19"/>
      <c r="NTM7660" s="19"/>
      <c r="NTN7660" s="19"/>
      <c r="NTO7660" s="19"/>
      <c r="NTP7660" s="19"/>
      <c r="NTQ7660" s="19"/>
      <c r="NTR7660" s="19"/>
      <c r="NTS7660" s="19"/>
      <c r="NTT7660" s="19"/>
      <c r="NTU7660" s="19"/>
      <c r="NTV7660" s="19"/>
      <c r="NTW7660" s="19"/>
      <c r="NTX7660" s="19"/>
      <c r="NTY7660" s="19"/>
      <c r="NTZ7660" s="19"/>
      <c r="NUA7660" s="19"/>
      <c r="NUB7660" s="19"/>
      <c r="NUC7660" s="19"/>
      <c r="NUD7660" s="19"/>
      <c r="NUE7660" s="19"/>
      <c r="NUF7660" s="19"/>
      <c r="NUG7660" s="19"/>
      <c r="NUH7660" s="19"/>
      <c r="NUI7660" s="19"/>
      <c r="NUJ7660" s="19"/>
      <c r="NUK7660" s="19"/>
      <c r="NUL7660" s="19"/>
      <c r="NUM7660" s="19"/>
      <c r="NUN7660" s="19"/>
      <c r="NUO7660" s="19"/>
      <c r="NUP7660" s="19"/>
      <c r="NUQ7660" s="19"/>
      <c r="NUR7660" s="19"/>
      <c r="NUS7660" s="19"/>
      <c r="NUT7660" s="19"/>
      <c r="NUU7660" s="19"/>
      <c r="NUV7660" s="19"/>
      <c r="NUW7660" s="19"/>
      <c r="NUX7660" s="19"/>
      <c r="NUY7660" s="19"/>
      <c r="NUZ7660" s="19"/>
      <c r="NVA7660" s="19"/>
      <c r="NVB7660" s="19"/>
      <c r="NVC7660" s="19"/>
      <c r="NVD7660" s="19"/>
      <c r="NVE7660" s="19"/>
      <c r="NVF7660" s="19"/>
      <c r="NVG7660" s="19"/>
      <c r="NVH7660" s="19"/>
      <c r="NVI7660" s="19"/>
      <c r="NVJ7660" s="19"/>
      <c r="NVK7660" s="19"/>
      <c r="NVL7660" s="19"/>
      <c r="NVM7660" s="19"/>
      <c r="NVN7660" s="19"/>
      <c r="NVO7660" s="19"/>
      <c r="NVP7660" s="19"/>
      <c r="NVQ7660" s="19"/>
      <c r="NVR7660" s="19"/>
      <c r="NVS7660" s="19"/>
      <c r="NVT7660" s="19"/>
      <c r="NVU7660" s="19"/>
      <c r="NVV7660" s="19"/>
      <c r="NVW7660" s="19"/>
      <c r="NVX7660" s="19"/>
      <c r="NVY7660" s="19"/>
      <c r="NVZ7660" s="19"/>
      <c r="NWA7660" s="19"/>
      <c r="NWB7660" s="19"/>
      <c r="NWC7660" s="19"/>
      <c r="NWD7660" s="19"/>
      <c r="NWE7660" s="19"/>
      <c r="NWF7660" s="19"/>
      <c r="NWG7660" s="19"/>
      <c r="NWH7660" s="19"/>
      <c r="NWI7660" s="19"/>
      <c r="NWJ7660" s="19"/>
      <c r="NWK7660" s="19"/>
      <c r="NWL7660" s="19"/>
      <c r="NWM7660" s="19"/>
      <c r="NWN7660" s="19"/>
      <c r="NWO7660" s="19"/>
      <c r="NWP7660" s="19"/>
      <c r="NWQ7660" s="19"/>
      <c r="NWR7660" s="19"/>
      <c r="NWS7660" s="19"/>
      <c r="NWT7660" s="19"/>
      <c r="NWU7660" s="19"/>
      <c r="NWV7660" s="19"/>
      <c r="NWW7660" s="19"/>
      <c r="NWX7660" s="19"/>
      <c r="NWY7660" s="19"/>
      <c r="NWZ7660" s="19"/>
      <c r="NXA7660" s="19"/>
      <c r="NXB7660" s="19"/>
      <c r="NXC7660" s="19"/>
      <c r="NXD7660" s="19"/>
      <c r="NXE7660" s="19"/>
      <c r="NXF7660" s="19"/>
      <c r="NXG7660" s="19"/>
      <c r="NXH7660" s="19"/>
      <c r="NXI7660" s="19"/>
      <c r="NXJ7660" s="19"/>
      <c r="NXK7660" s="19"/>
      <c r="NXL7660" s="19"/>
      <c r="NXM7660" s="19"/>
      <c r="NXN7660" s="19"/>
      <c r="NXO7660" s="19"/>
      <c r="NXP7660" s="19"/>
      <c r="NXQ7660" s="19"/>
      <c r="NXR7660" s="19"/>
      <c r="NXS7660" s="19"/>
      <c r="NXT7660" s="19"/>
      <c r="NXU7660" s="19"/>
      <c r="NXV7660" s="19"/>
      <c r="NXW7660" s="19"/>
      <c r="NXX7660" s="19"/>
      <c r="NXY7660" s="19"/>
      <c r="NXZ7660" s="19"/>
      <c r="NYA7660" s="19"/>
      <c r="NYB7660" s="19"/>
      <c r="NYC7660" s="19"/>
      <c r="NYD7660" s="19"/>
      <c r="NYE7660" s="19"/>
      <c r="NYF7660" s="19"/>
      <c r="NYG7660" s="19"/>
      <c r="NYH7660" s="19"/>
      <c r="NYI7660" s="19"/>
      <c r="NYJ7660" s="19"/>
      <c r="NYK7660" s="19"/>
      <c r="NYL7660" s="19"/>
      <c r="NYM7660" s="19"/>
      <c r="NYN7660" s="19"/>
      <c r="NYO7660" s="19"/>
      <c r="NYP7660" s="19"/>
      <c r="NYQ7660" s="19"/>
      <c r="NYR7660" s="19"/>
      <c r="NYS7660" s="19"/>
      <c r="NYT7660" s="19"/>
      <c r="NYU7660" s="19"/>
      <c r="NYV7660" s="19"/>
      <c r="NYW7660" s="19"/>
      <c r="NYX7660" s="19"/>
      <c r="NYY7660" s="19"/>
      <c r="NYZ7660" s="19"/>
      <c r="NZA7660" s="19"/>
      <c r="NZB7660" s="19"/>
      <c r="NZC7660" s="19"/>
      <c r="NZD7660" s="19"/>
      <c r="NZE7660" s="19"/>
      <c r="NZF7660" s="19"/>
      <c r="NZG7660" s="19"/>
      <c r="NZH7660" s="19"/>
      <c r="NZI7660" s="19"/>
      <c r="NZJ7660" s="19"/>
      <c r="NZK7660" s="19"/>
      <c r="NZL7660" s="19"/>
      <c r="NZM7660" s="19"/>
      <c r="NZN7660" s="19"/>
      <c r="NZO7660" s="19"/>
      <c r="NZP7660" s="19"/>
      <c r="NZQ7660" s="19"/>
      <c r="NZR7660" s="19"/>
      <c r="NZS7660" s="19"/>
      <c r="NZT7660" s="19"/>
      <c r="NZU7660" s="19"/>
      <c r="NZV7660" s="19"/>
      <c r="NZW7660" s="19"/>
      <c r="NZX7660" s="19"/>
      <c r="NZY7660" s="19"/>
      <c r="NZZ7660" s="19"/>
      <c r="OAA7660" s="19"/>
      <c r="OAB7660" s="19"/>
      <c r="OAC7660" s="19"/>
      <c r="OAD7660" s="19"/>
      <c r="OAE7660" s="19"/>
      <c r="OAF7660" s="19"/>
      <c r="OAG7660" s="19"/>
      <c r="OAH7660" s="19"/>
      <c r="OAI7660" s="19"/>
      <c r="OAJ7660" s="19"/>
      <c r="OAK7660" s="19"/>
      <c r="OAL7660" s="19"/>
      <c r="OAM7660" s="19"/>
      <c r="OAN7660" s="19"/>
      <c r="OAO7660" s="19"/>
      <c r="OAP7660" s="19"/>
      <c r="OAQ7660" s="19"/>
      <c r="OAR7660" s="19"/>
      <c r="OAS7660" s="19"/>
      <c r="OAT7660" s="19"/>
      <c r="OAU7660" s="19"/>
      <c r="OAV7660" s="19"/>
      <c r="OAW7660" s="19"/>
      <c r="OAX7660" s="19"/>
      <c r="OAY7660" s="19"/>
      <c r="OAZ7660" s="19"/>
      <c r="OBA7660" s="19"/>
      <c r="OBB7660" s="19"/>
      <c r="OBC7660" s="19"/>
      <c r="OBD7660" s="19"/>
      <c r="OBE7660" s="19"/>
      <c r="OBF7660" s="19"/>
      <c r="OBG7660" s="19"/>
      <c r="OBH7660" s="19"/>
      <c r="OBI7660" s="19"/>
      <c r="OBJ7660" s="19"/>
      <c r="OBK7660" s="19"/>
      <c r="OBL7660" s="19"/>
      <c r="OBM7660" s="19"/>
      <c r="OBN7660" s="19"/>
      <c r="OBO7660" s="19"/>
      <c r="OBP7660" s="19"/>
      <c r="OBQ7660" s="19"/>
      <c r="OBR7660" s="19"/>
      <c r="OBS7660" s="19"/>
      <c r="OBT7660" s="19"/>
      <c r="OBU7660" s="19"/>
      <c r="OBV7660" s="19"/>
      <c r="OBW7660" s="19"/>
      <c r="OBX7660" s="19"/>
      <c r="OBY7660" s="19"/>
      <c r="OBZ7660" s="19"/>
      <c r="OCA7660" s="19"/>
      <c r="OCB7660" s="19"/>
      <c r="OCC7660" s="19"/>
      <c r="OCD7660" s="19"/>
      <c r="OCE7660" s="19"/>
      <c r="OCF7660" s="19"/>
      <c r="OCG7660" s="19"/>
      <c r="OCH7660" s="19"/>
      <c r="OCI7660" s="19"/>
      <c r="OCJ7660" s="19"/>
      <c r="OCK7660" s="19"/>
      <c r="OCL7660" s="19"/>
      <c r="OCM7660" s="19"/>
      <c r="OCN7660" s="19"/>
      <c r="OCO7660" s="19"/>
      <c r="OCP7660" s="19"/>
      <c r="OCQ7660" s="19"/>
      <c r="OCR7660" s="19"/>
      <c r="OCS7660" s="19"/>
      <c r="OCT7660" s="19"/>
      <c r="OCU7660" s="19"/>
      <c r="OCV7660" s="19"/>
      <c r="OCW7660" s="19"/>
      <c r="OCX7660" s="19"/>
      <c r="OCY7660" s="19"/>
      <c r="OCZ7660" s="19"/>
      <c r="ODA7660" s="19"/>
      <c r="ODB7660" s="19"/>
      <c r="ODC7660" s="19"/>
      <c r="ODD7660" s="19"/>
      <c r="ODE7660" s="19"/>
      <c r="ODF7660" s="19"/>
      <c r="ODG7660" s="19"/>
      <c r="ODH7660" s="19"/>
      <c r="ODI7660" s="19"/>
      <c r="ODJ7660" s="19"/>
      <c r="ODK7660" s="19"/>
      <c r="ODL7660" s="19"/>
      <c r="ODM7660" s="19"/>
      <c r="ODN7660" s="19"/>
      <c r="ODO7660" s="19"/>
      <c r="ODP7660" s="19"/>
      <c r="ODQ7660" s="19"/>
      <c r="ODR7660" s="19"/>
      <c r="ODS7660" s="19"/>
      <c r="ODT7660" s="19"/>
      <c r="ODU7660" s="19"/>
      <c r="ODV7660" s="19"/>
      <c r="ODW7660" s="19"/>
      <c r="ODX7660" s="19"/>
      <c r="ODY7660" s="19"/>
      <c r="ODZ7660" s="19"/>
      <c r="OEA7660" s="19"/>
      <c r="OEB7660" s="19"/>
      <c r="OEC7660" s="19"/>
      <c r="OED7660" s="19"/>
      <c r="OEE7660" s="19"/>
      <c r="OEF7660" s="19"/>
      <c r="OEG7660" s="19"/>
      <c r="OEH7660" s="19"/>
      <c r="OEI7660" s="19"/>
      <c r="OEJ7660" s="19"/>
      <c r="OEK7660" s="19"/>
      <c r="OEL7660" s="19"/>
      <c r="OEM7660" s="19"/>
      <c r="OEN7660" s="19"/>
      <c r="OEO7660" s="19"/>
      <c r="OEP7660" s="19"/>
      <c r="OEQ7660" s="19"/>
      <c r="OER7660" s="19"/>
      <c r="OES7660" s="19"/>
      <c r="OET7660" s="19"/>
      <c r="OEU7660" s="19"/>
      <c r="OEV7660" s="19"/>
      <c r="OEW7660" s="19"/>
      <c r="OEX7660" s="19"/>
      <c r="OEY7660" s="19"/>
      <c r="OEZ7660" s="19"/>
      <c r="OFA7660" s="19"/>
      <c r="OFB7660" s="19"/>
      <c r="OFC7660" s="19"/>
      <c r="OFD7660" s="19"/>
      <c r="OFE7660" s="19"/>
      <c r="OFF7660" s="19"/>
      <c r="OFG7660" s="19"/>
      <c r="OFH7660" s="19"/>
      <c r="OFI7660" s="19"/>
      <c r="OFJ7660" s="19"/>
      <c r="OFK7660" s="19"/>
      <c r="OFL7660" s="19"/>
      <c r="OFM7660" s="19"/>
      <c r="OFN7660" s="19"/>
      <c r="OFO7660" s="19"/>
      <c r="OFP7660" s="19"/>
      <c r="OFQ7660" s="19"/>
      <c r="OFR7660" s="19"/>
      <c r="OFS7660" s="19"/>
      <c r="OFT7660" s="19"/>
      <c r="OFU7660" s="19"/>
      <c r="OFV7660" s="19"/>
      <c r="OFW7660" s="19"/>
      <c r="OFX7660" s="19"/>
      <c r="OFY7660" s="19"/>
      <c r="OFZ7660" s="19"/>
      <c r="OGA7660" s="19"/>
      <c r="OGB7660" s="19"/>
      <c r="OGC7660" s="19"/>
      <c r="OGD7660" s="19"/>
      <c r="OGE7660" s="19"/>
      <c r="OGF7660" s="19"/>
      <c r="OGG7660" s="19"/>
      <c r="OGH7660" s="19"/>
      <c r="OGI7660" s="19"/>
      <c r="OGJ7660" s="19"/>
      <c r="OGK7660" s="19"/>
      <c r="OGL7660" s="19"/>
      <c r="OGM7660" s="19"/>
      <c r="OGN7660" s="19"/>
      <c r="OGO7660" s="19"/>
      <c r="OGP7660" s="19"/>
      <c r="OGQ7660" s="19"/>
      <c r="OGR7660" s="19"/>
      <c r="OGS7660" s="19"/>
      <c r="OGT7660" s="19"/>
      <c r="OGU7660" s="19"/>
      <c r="OGV7660" s="19"/>
      <c r="OGW7660" s="19"/>
      <c r="OGX7660" s="19"/>
      <c r="OGY7660" s="19"/>
      <c r="OGZ7660" s="19"/>
      <c r="OHA7660" s="19"/>
      <c r="OHB7660" s="19"/>
      <c r="OHC7660" s="19"/>
      <c r="OHD7660" s="19"/>
      <c r="OHE7660" s="19"/>
      <c r="OHF7660" s="19"/>
      <c r="OHG7660" s="19"/>
      <c r="OHH7660" s="19"/>
      <c r="OHI7660" s="19"/>
      <c r="OHJ7660" s="19"/>
      <c r="OHK7660" s="19"/>
      <c r="OHL7660" s="19"/>
      <c r="OHM7660" s="19"/>
      <c r="OHN7660" s="19"/>
      <c r="OHO7660" s="19"/>
      <c r="OHP7660" s="19"/>
      <c r="OHQ7660" s="19"/>
      <c r="OHR7660" s="19"/>
      <c r="OHS7660" s="19"/>
      <c r="OHT7660" s="19"/>
      <c r="OHU7660" s="19"/>
      <c r="OHV7660" s="19"/>
      <c r="OHW7660" s="19"/>
      <c r="OHX7660" s="19"/>
      <c r="OHY7660" s="19"/>
      <c r="OHZ7660" s="19"/>
      <c r="OIA7660" s="19"/>
      <c r="OIB7660" s="19"/>
      <c r="OIC7660" s="19"/>
      <c r="OID7660" s="19"/>
      <c r="OIE7660" s="19"/>
      <c r="OIF7660" s="19"/>
      <c r="OIG7660" s="19"/>
      <c r="OIH7660" s="19"/>
      <c r="OII7660" s="19"/>
      <c r="OIJ7660" s="19"/>
      <c r="OIK7660" s="19"/>
      <c r="OIL7660" s="19"/>
      <c r="OIM7660" s="19"/>
      <c r="OIN7660" s="19"/>
      <c r="OIO7660" s="19"/>
      <c r="OIP7660" s="19"/>
      <c r="OIQ7660" s="19"/>
      <c r="OIR7660" s="19"/>
      <c r="OIS7660" s="19"/>
      <c r="OIT7660" s="19"/>
      <c r="OIU7660" s="19"/>
      <c r="OIV7660" s="19"/>
      <c r="OIW7660" s="19"/>
      <c r="OIX7660" s="19"/>
      <c r="OIY7660" s="19"/>
      <c r="OIZ7660" s="19"/>
      <c r="OJA7660" s="19"/>
      <c r="OJB7660" s="19"/>
      <c r="OJC7660" s="19"/>
      <c r="OJD7660" s="19"/>
      <c r="OJE7660" s="19"/>
      <c r="OJF7660" s="19"/>
      <c r="OJG7660" s="19"/>
      <c r="OJH7660" s="19"/>
      <c r="OJI7660" s="19"/>
      <c r="OJJ7660" s="19"/>
      <c r="OJK7660" s="19"/>
      <c r="OJL7660" s="19"/>
      <c r="OJM7660" s="19"/>
      <c r="OJN7660" s="19"/>
      <c r="OJO7660" s="19"/>
      <c r="OJP7660" s="19"/>
      <c r="OJQ7660" s="19"/>
      <c r="OJR7660" s="19"/>
      <c r="OJS7660" s="19"/>
      <c r="OJT7660" s="19"/>
      <c r="OJU7660" s="19"/>
      <c r="OJV7660" s="19"/>
      <c r="OJW7660" s="19"/>
      <c r="OJX7660" s="19"/>
      <c r="OJY7660" s="19"/>
      <c r="OJZ7660" s="19"/>
      <c r="OKA7660" s="19"/>
      <c r="OKB7660" s="19"/>
      <c r="OKC7660" s="19"/>
      <c r="OKD7660" s="19"/>
      <c r="OKE7660" s="19"/>
      <c r="OKF7660" s="19"/>
      <c r="OKG7660" s="19"/>
      <c r="OKH7660" s="19"/>
      <c r="OKI7660" s="19"/>
      <c r="OKJ7660" s="19"/>
      <c r="OKK7660" s="19"/>
      <c r="OKL7660" s="19"/>
      <c r="OKM7660" s="19"/>
      <c r="OKN7660" s="19"/>
      <c r="OKO7660" s="19"/>
      <c r="OKP7660" s="19"/>
      <c r="OKQ7660" s="19"/>
      <c r="OKR7660" s="19"/>
      <c r="OKS7660" s="19"/>
      <c r="OKT7660" s="19"/>
      <c r="OKU7660" s="19"/>
      <c r="OKV7660" s="19"/>
      <c r="OKW7660" s="19"/>
      <c r="OKX7660" s="19"/>
      <c r="OKY7660" s="19"/>
      <c r="OKZ7660" s="19"/>
      <c r="OLA7660" s="19"/>
      <c r="OLB7660" s="19"/>
      <c r="OLC7660" s="19"/>
      <c r="OLD7660" s="19"/>
      <c r="OLE7660" s="19"/>
      <c r="OLF7660" s="19"/>
      <c r="OLG7660" s="19"/>
      <c r="OLH7660" s="19"/>
      <c r="OLI7660" s="19"/>
      <c r="OLJ7660" s="19"/>
      <c r="OLK7660" s="19"/>
      <c r="OLL7660" s="19"/>
      <c r="OLM7660" s="19"/>
      <c r="OLN7660" s="19"/>
      <c r="OLO7660" s="19"/>
      <c r="OLP7660" s="19"/>
      <c r="OLQ7660" s="19"/>
      <c r="OLR7660" s="19"/>
      <c r="OLS7660" s="19"/>
      <c r="OLT7660" s="19"/>
      <c r="OLU7660" s="19"/>
      <c r="OLV7660" s="19"/>
      <c r="OLW7660" s="19"/>
      <c r="OLX7660" s="19"/>
      <c r="OLY7660" s="19"/>
      <c r="OLZ7660" s="19"/>
      <c r="OMA7660" s="19"/>
      <c r="OMB7660" s="19"/>
      <c r="OMC7660" s="19"/>
      <c r="OMD7660" s="19"/>
      <c r="OME7660" s="19"/>
      <c r="OMF7660" s="19"/>
      <c r="OMG7660" s="19"/>
      <c r="OMH7660" s="19"/>
      <c r="OMI7660" s="19"/>
      <c r="OMJ7660" s="19"/>
      <c r="OMK7660" s="19"/>
      <c r="OML7660" s="19"/>
      <c r="OMM7660" s="19"/>
      <c r="OMN7660" s="19"/>
      <c r="OMO7660" s="19"/>
      <c r="OMP7660" s="19"/>
      <c r="OMQ7660" s="19"/>
      <c r="OMR7660" s="19"/>
      <c r="OMS7660" s="19"/>
      <c r="OMT7660" s="19"/>
      <c r="OMU7660" s="19"/>
      <c r="OMV7660" s="19"/>
      <c r="OMW7660" s="19"/>
      <c r="OMX7660" s="19"/>
      <c r="OMY7660" s="19"/>
      <c r="OMZ7660" s="19"/>
      <c r="ONA7660" s="19"/>
      <c r="ONB7660" s="19"/>
      <c r="ONC7660" s="19"/>
      <c r="OND7660" s="19"/>
      <c r="ONE7660" s="19"/>
      <c r="ONF7660" s="19"/>
      <c r="ONG7660" s="19"/>
      <c r="ONH7660" s="19"/>
      <c r="ONI7660" s="19"/>
      <c r="ONJ7660" s="19"/>
      <c r="ONK7660" s="19"/>
      <c r="ONL7660" s="19"/>
      <c r="ONM7660" s="19"/>
      <c r="ONN7660" s="19"/>
      <c r="ONO7660" s="19"/>
      <c r="ONP7660" s="19"/>
      <c r="ONQ7660" s="19"/>
      <c r="ONR7660" s="19"/>
      <c r="ONS7660" s="19"/>
      <c r="ONT7660" s="19"/>
      <c r="ONU7660" s="19"/>
      <c r="ONV7660" s="19"/>
      <c r="ONW7660" s="19"/>
      <c r="ONX7660" s="19"/>
      <c r="ONY7660" s="19"/>
      <c r="ONZ7660" s="19"/>
      <c r="OOA7660" s="19"/>
      <c r="OOB7660" s="19"/>
      <c r="OOC7660" s="19"/>
      <c r="OOD7660" s="19"/>
      <c r="OOE7660" s="19"/>
      <c r="OOF7660" s="19"/>
      <c r="OOG7660" s="19"/>
      <c r="OOH7660" s="19"/>
      <c r="OOI7660" s="19"/>
      <c r="OOJ7660" s="19"/>
      <c r="OOK7660" s="19"/>
      <c r="OOL7660" s="19"/>
      <c r="OOM7660" s="19"/>
      <c r="OON7660" s="19"/>
      <c r="OOO7660" s="19"/>
      <c r="OOP7660" s="19"/>
      <c r="OOQ7660" s="19"/>
      <c r="OOR7660" s="19"/>
      <c r="OOS7660" s="19"/>
      <c r="OOT7660" s="19"/>
      <c r="OOU7660" s="19"/>
      <c r="OOV7660" s="19"/>
      <c r="OOW7660" s="19"/>
      <c r="OOX7660" s="19"/>
      <c r="OOY7660" s="19"/>
      <c r="OOZ7660" s="19"/>
      <c r="OPA7660" s="19"/>
      <c r="OPB7660" s="19"/>
      <c r="OPC7660" s="19"/>
      <c r="OPD7660" s="19"/>
      <c r="OPE7660" s="19"/>
      <c r="OPF7660" s="19"/>
      <c r="OPG7660" s="19"/>
      <c r="OPH7660" s="19"/>
      <c r="OPI7660" s="19"/>
      <c r="OPJ7660" s="19"/>
      <c r="OPK7660" s="19"/>
      <c r="OPL7660" s="19"/>
      <c r="OPM7660" s="19"/>
      <c r="OPN7660" s="19"/>
      <c r="OPO7660" s="19"/>
      <c r="OPP7660" s="19"/>
      <c r="OPQ7660" s="19"/>
      <c r="OPR7660" s="19"/>
      <c r="OPS7660" s="19"/>
      <c r="OPT7660" s="19"/>
      <c r="OPU7660" s="19"/>
      <c r="OPV7660" s="19"/>
      <c r="OPW7660" s="19"/>
      <c r="OPX7660" s="19"/>
      <c r="OPY7660" s="19"/>
      <c r="OPZ7660" s="19"/>
      <c r="OQA7660" s="19"/>
      <c r="OQB7660" s="19"/>
      <c r="OQC7660" s="19"/>
      <c r="OQD7660" s="19"/>
      <c r="OQE7660" s="19"/>
      <c r="OQF7660" s="19"/>
      <c r="OQG7660" s="19"/>
      <c r="OQH7660" s="19"/>
      <c r="OQI7660" s="19"/>
      <c r="OQJ7660" s="19"/>
      <c r="OQK7660" s="19"/>
      <c r="OQL7660" s="19"/>
      <c r="OQM7660" s="19"/>
      <c r="OQN7660" s="19"/>
      <c r="OQO7660" s="19"/>
      <c r="OQP7660" s="19"/>
      <c r="OQQ7660" s="19"/>
      <c r="OQR7660" s="19"/>
      <c r="OQS7660" s="19"/>
      <c r="OQT7660" s="19"/>
      <c r="OQU7660" s="19"/>
      <c r="OQV7660" s="19"/>
      <c r="OQW7660" s="19"/>
      <c r="OQX7660" s="19"/>
      <c r="OQY7660" s="19"/>
      <c r="OQZ7660" s="19"/>
      <c r="ORA7660" s="19"/>
      <c r="ORB7660" s="19"/>
      <c r="ORC7660" s="19"/>
      <c r="ORD7660" s="19"/>
      <c r="ORE7660" s="19"/>
      <c r="ORF7660" s="19"/>
      <c r="ORG7660" s="19"/>
      <c r="ORH7660" s="19"/>
      <c r="ORI7660" s="19"/>
      <c r="ORJ7660" s="19"/>
      <c r="ORK7660" s="19"/>
      <c r="ORL7660" s="19"/>
      <c r="ORM7660" s="19"/>
      <c r="ORN7660" s="19"/>
      <c r="ORO7660" s="19"/>
      <c r="ORP7660" s="19"/>
      <c r="ORQ7660" s="19"/>
      <c r="ORR7660" s="19"/>
      <c r="ORS7660" s="19"/>
      <c r="ORT7660" s="19"/>
      <c r="ORU7660" s="19"/>
      <c r="ORV7660" s="19"/>
      <c r="ORW7660" s="19"/>
      <c r="ORX7660" s="19"/>
      <c r="ORY7660" s="19"/>
      <c r="ORZ7660" s="19"/>
      <c r="OSA7660" s="19"/>
      <c r="OSB7660" s="19"/>
      <c r="OSC7660" s="19"/>
      <c r="OSD7660" s="19"/>
      <c r="OSE7660" s="19"/>
      <c r="OSF7660" s="19"/>
      <c r="OSG7660" s="19"/>
      <c r="OSH7660" s="19"/>
      <c r="OSI7660" s="19"/>
      <c r="OSJ7660" s="19"/>
      <c r="OSK7660" s="19"/>
      <c r="OSL7660" s="19"/>
      <c r="OSM7660" s="19"/>
      <c r="OSN7660" s="19"/>
      <c r="OSO7660" s="19"/>
      <c r="OSP7660" s="19"/>
      <c r="OSQ7660" s="19"/>
      <c r="OSR7660" s="19"/>
      <c r="OSS7660" s="19"/>
      <c r="OST7660" s="19"/>
      <c r="OSU7660" s="19"/>
      <c r="OSV7660" s="19"/>
      <c r="OSW7660" s="19"/>
      <c r="OSX7660" s="19"/>
      <c r="OSY7660" s="19"/>
      <c r="OSZ7660" s="19"/>
      <c r="OTA7660" s="19"/>
      <c r="OTB7660" s="19"/>
      <c r="OTC7660" s="19"/>
      <c r="OTD7660" s="19"/>
      <c r="OTE7660" s="19"/>
      <c r="OTF7660" s="19"/>
      <c r="OTG7660" s="19"/>
      <c r="OTH7660" s="19"/>
      <c r="OTI7660" s="19"/>
      <c r="OTJ7660" s="19"/>
      <c r="OTK7660" s="19"/>
      <c r="OTL7660" s="19"/>
      <c r="OTM7660" s="19"/>
      <c r="OTN7660" s="19"/>
      <c r="OTO7660" s="19"/>
      <c r="OTP7660" s="19"/>
      <c r="OTQ7660" s="19"/>
      <c r="OTR7660" s="19"/>
      <c r="OTS7660" s="19"/>
      <c r="OTT7660" s="19"/>
      <c r="OTU7660" s="19"/>
      <c r="OTV7660" s="19"/>
      <c r="OTW7660" s="19"/>
      <c r="OTX7660" s="19"/>
      <c r="OTY7660" s="19"/>
      <c r="OTZ7660" s="19"/>
      <c r="OUA7660" s="19"/>
      <c r="OUB7660" s="19"/>
      <c r="OUC7660" s="19"/>
      <c r="OUD7660" s="19"/>
      <c r="OUE7660" s="19"/>
      <c r="OUF7660" s="19"/>
      <c r="OUG7660" s="19"/>
      <c r="OUH7660" s="19"/>
      <c r="OUI7660" s="19"/>
      <c r="OUJ7660" s="19"/>
      <c r="OUK7660" s="19"/>
      <c r="OUL7660" s="19"/>
      <c r="OUM7660" s="19"/>
      <c r="OUN7660" s="19"/>
      <c r="OUO7660" s="19"/>
      <c r="OUP7660" s="19"/>
      <c r="OUQ7660" s="19"/>
      <c r="OUR7660" s="19"/>
      <c r="OUS7660" s="19"/>
      <c r="OUT7660" s="19"/>
      <c r="OUU7660" s="19"/>
      <c r="OUV7660" s="19"/>
      <c r="OUW7660" s="19"/>
      <c r="OUX7660" s="19"/>
      <c r="OUY7660" s="19"/>
      <c r="OUZ7660" s="19"/>
      <c r="OVA7660" s="19"/>
      <c r="OVB7660" s="19"/>
      <c r="OVC7660" s="19"/>
      <c r="OVD7660" s="19"/>
      <c r="OVE7660" s="19"/>
      <c r="OVF7660" s="19"/>
      <c r="OVG7660" s="19"/>
      <c r="OVH7660" s="19"/>
      <c r="OVI7660" s="19"/>
      <c r="OVJ7660" s="19"/>
      <c r="OVK7660" s="19"/>
      <c r="OVL7660" s="19"/>
      <c r="OVM7660" s="19"/>
      <c r="OVN7660" s="19"/>
      <c r="OVO7660" s="19"/>
      <c r="OVP7660" s="19"/>
      <c r="OVQ7660" s="19"/>
      <c r="OVR7660" s="19"/>
      <c r="OVS7660" s="19"/>
      <c r="OVT7660" s="19"/>
      <c r="OVU7660" s="19"/>
      <c r="OVV7660" s="19"/>
      <c r="OVW7660" s="19"/>
      <c r="OVX7660" s="19"/>
      <c r="OVY7660" s="19"/>
      <c r="OVZ7660" s="19"/>
      <c r="OWA7660" s="19"/>
      <c r="OWB7660" s="19"/>
      <c r="OWC7660" s="19"/>
      <c r="OWD7660" s="19"/>
      <c r="OWE7660" s="19"/>
      <c r="OWF7660" s="19"/>
      <c r="OWG7660" s="19"/>
      <c r="OWH7660" s="19"/>
      <c r="OWI7660" s="19"/>
      <c r="OWJ7660" s="19"/>
      <c r="OWK7660" s="19"/>
      <c r="OWL7660" s="19"/>
      <c r="OWM7660" s="19"/>
      <c r="OWN7660" s="19"/>
      <c r="OWO7660" s="19"/>
      <c r="OWP7660" s="19"/>
      <c r="OWQ7660" s="19"/>
      <c r="OWR7660" s="19"/>
      <c r="OWS7660" s="19"/>
      <c r="OWT7660" s="19"/>
      <c r="OWU7660" s="19"/>
      <c r="OWV7660" s="19"/>
      <c r="OWW7660" s="19"/>
      <c r="OWX7660" s="19"/>
      <c r="OWY7660" s="19"/>
      <c r="OWZ7660" s="19"/>
      <c r="OXA7660" s="19"/>
      <c r="OXB7660" s="19"/>
      <c r="OXC7660" s="19"/>
      <c r="OXD7660" s="19"/>
      <c r="OXE7660" s="19"/>
      <c r="OXF7660" s="19"/>
      <c r="OXG7660" s="19"/>
      <c r="OXH7660" s="19"/>
      <c r="OXI7660" s="19"/>
      <c r="OXJ7660" s="19"/>
      <c r="OXK7660" s="19"/>
      <c r="OXL7660" s="19"/>
      <c r="OXM7660" s="19"/>
      <c r="OXN7660" s="19"/>
      <c r="OXO7660" s="19"/>
      <c r="OXP7660" s="19"/>
      <c r="OXQ7660" s="19"/>
      <c r="OXR7660" s="19"/>
      <c r="OXS7660" s="19"/>
      <c r="OXT7660" s="19"/>
      <c r="OXU7660" s="19"/>
      <c r="OXV7660" s="19"/>
      <c r="OXW7660" s="19"/>
      <c r="OXX7660" s="19"/>
      <c r="OXY7660" s="19"/>
      <c r="OXZ7660" s="19"/>
      <c r="OYA7660" s="19"/>
      <c r="OYB7660" s="19"/>
      <c r="OYC7660" s="19"/>
      <c r="OYD7660" s="19"/>
      <c r="OYE7660" s="19"/>
      <c r="OYF7660" s="19"/>
      <c r="OYG7660" s="19"/>
      <c r="OYH7660" s="19"/>
      <c r="OYI7660" s="19"/>
      <c r="OYJ7660" s="19"/>
      <c r="OYK7660" s="19"/>
      <c r="OYL7660" s="19"/>
      <c r="OYM7660" s="19"/>
      <c r="OYN7660" s="19"/>
      <c r="OYO7660" s="19"/>
      <c r="OYP7660" s="19"/>
      <c r="OYQ7660" s="19"/>
      <c r="OYR7660" s="19"/>
      <c r="OYS7660" s="19"/>
      <c r="OYT7660" s="19"/>
      <c r="OYU7660" s="19"/>
      <c r="OYV7660" s="19"/>
      <c r="OYW7660" s="19"/>
      <c r="OYX7660" s="19"/>
      <c r="OYY7660" s="19"/>
      <c r="OYZ7660" s="19"/>
      <c r="OZA7660" s="19"/>
      <c r="OZB7660" s="19"/>
      <c r="OZC7660" s="19"/>
      <c r="OZD7660" s="19"/>
      <c r="OZE7660" s="19"/>
      <c r="OZF7660" s="19"/>
      <c r="OZG7660" s="19"/>
      <c r="OZH7660" s="19"/>
      <c r="OZI7660" s="19"/>
      <c r="OZJ7660" s="19"/>
      <c r="OZK7660" s="19"/>
      <c r="OZL7660" s="19"/>
      <c r="OZM7660" s="19"/>
      <c r="OZN7660" s="19"/>
      <c r="OZO7660" s="19"/>
      <c r="OZP7660" s="19"/>
      <c r="OZQ7660" s="19"/>
      <c r="OZR7660" s="19"/>
      <c r="OZS7660" s="19"/>
      <c r="OZT7660" s="19"/>
      <c r="OZU7660" s="19"/>
      <c r="OZV7660" s="19"/>
      <c r="OZW7660" s="19"/>
      <c r="OZX7660" s="19"/>
      <c r="OZY7660" s="19"/>
      <c r="OZZ7660" s="19"/>
      <c r="PAA7660" s="19"/>
      <c r="PAB7660" s="19"/>
      <c r="PAC7660" s="19"/>
      <c r="PAD7660" s="19"/>
      <c r="PAE7660" s="19"/>
      <c r="PAF7660" s="19"/>
      <c r="PAG7660" s="19"/>
      <c r="PAH7660" s="19"/>
      <c r="PAI7660" s="19"/>
      <c r="PAJ7660" s="19"/>
      <c r="PAK7660" s="19"/>
      <c r="PAL7660" s="19"/>
      <c r="PAM7660" s="19"/>
      <c r="PAN7660" s="19"/>
      <c r="PAO7660" s="19"/>
      <c r="PAP7660" s="19"/>
      <c r="PAQ7660" s="19"/>
      <c r="PAR7660" s="19"/>
      <c r="PAS7660" s="19"/>
      <c r="PAT7660" s="19"/>
      <c r="PAU7660" s="19"/>
      <c r="PAV7660" s="19"/>
      <c r="PAW7660" s="19"/>
      <c r="PAX7660" s="19"/>
      <c r="PAY7660" s="19"/>
      <c r="PAZ7660" s="19"/>
      <c r="PBA7660" s="19"/>
      <c r="PBB7660" s="19"/>
      <c r="PBC7660" s="19"/>
      <c r="PBD7660" s="19"/>
      <c r="PBE7660" s="19"/>
      <c r="PBF7660" s="19"/>
      <c r="PBG7660" s="19"/>
      <c r="PBH7660" s="19"/>
      <c r="PBI7660" s="19"/>
      <c r="PBJ7660" s="19"/>
      <c r="PBK7660" s="19"/>
      <c r="PBL7660" s="19"/>
      <c r="PBM7660" s="19"/>
      <c r="PBN7660" s="19"/>
      <c r="PBO7660" s="19"/>
      <c r="PBP7660" s="19"/>
      <c r="PBQ7660" s="19"/>
      <c r="PBR7660" s="19"/>
      <c r="PBS7660" s="19"/>
      <c r="PBT7660" s="19"/>
      <c r="PBU7660" s="19"/>
      <c r="PBV7660" s="19"/>
      <c r="PBW7660" s="19"/>
      <c r="PBX7660" s="19"/>
      <c r="PBY7660" s="19"/>
      <c r="PBZ7660" s="19"/>
      <c r="PCA7660" s="19"/>
      <c r="PCB7660" s="19"/>
      <c r="PCC7660" s="19"/>
      <c r="PCD7660" s="19"/>
      <c r="PCE7660" s="19"/>
      <c r="PCF7660" s="19"/>
      <c r="PCG7660" s="19"/>
      <c r="PCH7660" s="19"/>
      <c r="PCI7660" s="19"/>
      <c r="PCJ7660" s="19"/>
      <c r="PCK7660" s="19"/>
      <c r="PCL7660" s="19"/>
      <c r="PCM7660" s="19"/>
      <c r="PCN7660" s="19"/>
      <c r="PCO7660" s="19"/>
      <c r="PCP7660" s="19"/>
      <c r="PCQ7660" s="19"/>
      <c r="PCR7660" s="19"/>
      <c r="PCS7660" s="19"/>
      <c r="PCT7660" s="19"/>
      <c r="PCU7660" s="19"/>
      <c r="PCV7660" s="19"/>
      <c r="PCW7660" s="19"/>
      <c r="PCX7660" s="19"/>
      <c r="PCY7660" s="19"/>
      <c r="PCZ7660" s="19"/>
      <c r="PDA7660" s="19"/>
      <c r="PDB7660" s="19"/>
      <c r="PDC7660" s="19"/>
      <c r="PDD7660" s="19"/>
      <c r="PDE7660" s="19"/>
      <c r="PDF7660" s="19"/>
      <c r="PDG7660" s="19"/>
      <c r="PDH7660" s="19"/>
      <c r="PDI7660" s="19"/>
      <c r="PDJ7660" s="19"/>
      <c r="PDK7660" s="19"/>
      <c r="PDL7660" s="19"/>
      <c r="PDM7660" s="19"/>
      <c r="PDN7660" s="19"/>
      <c r="PDO7660" s="19"/>
      <c r="PDP7660" s="19"/>
      <c r="PDQ7660" s="19"/>
      <c r="PDR7660" s="19"/>
      <c r="PDS7660" s="19"/>
      <c r="PDT7660" s="19"/>
      <c r="PDU7660" s="19"/>
      <c r="PDV7660" s="19"/>
      <c r="PDW7660" s="19"/>
      <c r="PDX7660" s="19"/>
      <c r="PDY7660" s="19"/>
      <c r="PDZ7660" s="19"/>
      <c r="PEA7660" s="19"/>
      <c r="PEB7660" s="19"/>
      <c r="PEC7660" s="19"/>
      <c r="PED7660" s="19"/>
      <c r="PEE7660" s="19"/>
      <c r="PEF7660" s="19"/>
      <c r="PEG7660" s="19"/>
      <c r="PEH7660" s="19"/>
      <c r="PEI7660" s="19"/>
      <c r="PEJ7660" s="19"/>
      <c r="PEK7660" s="19"/>
      <c r="PEL7660" s="19"/>
      <c r="PEM7660" s="19"/>
      <c r="PEN7660" s="19"/>
      <c r="PEO7660" s="19"/>
      <c r="PEP7660" s="19"/>
      <c r="PEQ7660" s="19"/>
      <c r="PER7660" s="19"/>
      <c r="PES7660" s="19"/>
      <c r="PET7660" s="19"/>
      <c r="PEU7660" s="19"/>
      <c r="PEV7660" s="19"/>
      <c r="PEW7660" s="19"/>
      <c r="PEX7660" s="19"/>
      <c r="PEY7660" s="19"/>
      <c r="PEZ7660" s="19"/>
      <c r="PFA7660" s="19"/>
      <c r="PFB7660" s="19"/>
      <c r="PFC7660" s="19"/>
      <c r="PFD7660" s="19"/>
      <c r="PFE7660" s="19"/>
      <c r="PFF7660" s="19"/>
      <c r="PFG7660" s="19"/>
      <c r="PFH7660" s="19"/>
      <c r="PFI7660" s="19"/>
      <c r="PFJ7660" s="19"/>
      <c r="PFK7660" s="19"/>
      <c r="PFL7660" s="19"/>
      <c r="PFM7660" s="19"/>
      <c r="PFN7660" s="19"/>
      <c r="PFO7660" s="19"/>
      <c r="PFP7660" s="19"/>
      <c r="PFQ7660" s="19"/>
      <c r="PFR7660" s="19"/>
      <c r="PFS7660" s="19"/>
      <c r="PFT7660" s="19"/>
      <c r="PFU7660" s="19"/>
      <c r="PFV7660" s="19"/>
      <c r="PFW7660" s="19"/>
      <c r="PFX7660" s="19"/>
      <c r="PFY7660" s="19"/>
      <c r="PFZ7660" s="19"/>
      <c r="PGA7660" s="19"/>
      <c r="PGB7660" s="19"/>
      <c r="PGC7660" s="19"/>
      <c r="PGD7660" s="19"/>
      <c r="PGE7660" s="19"/>
      <c r="PGF7660" s="19"/>
      <c r="PGG7660" s="19"/>
      <c r="PGH7660" s="19"/>
      <c r="PGI7660" s="19"/>
      <c r="PGJ7660" s="19"/>
      <c r="PGK7660" s="19"/>
      <c r="PGL7660" s="19"/>
      <c r="PGM7660" s="19"/>
      <c r="PGN7660" s="19"/>
      <c r="PGO7660" s="19"/>
      <c r="PGP7660" s="19"/>
      <c r="PGQ7660" s="19"/>
      <c r="PGR7660" s="19"/>
      <c r="PGS7660" s="19"/>
      <c r="PGT7660" s="19"/>
      <c r="PGU7660" s="19"/>
      <c r="PGV7660" s="19"/>
      <c r="PGW7660" s="19"/>
      <c r="PGX7660" s="19"/>
      <c r="PGY7660" s="19"/>
      <c r="PGZ7660" s="19"/>
      <c r="PHA7660" s="19"/>
      <c r="PHB7660" s="19"/>
      <c r="PHC7660" s="19"/>
      <c r="PHD7660" s="19"/>
      <c r="PHE7660" s="19"/>
      <c r="PHF7660" s="19"/>
      <c r="PHG7660" s="19"/>
      <c r="PHH7660" s="19"/>
      <c r="PHI7660" s="19"/>
      <c r="PHJ7660" s="19"/>
      <c r="PHK7660" s="19"/>
      <c r="PHL7660" s="19"/>
      <c r="PHM7660" s="19"/>
      <c r="PHN7660" s="19"/>
      <c r="PHO7660" s="19"/>
      <c r="PHP7660" s="19"/>
      <c r="PHQ7660" s="19"/>
      <c r="PHR7660" s="19"/>
      <c r="PHS7660" s="19"/>
      <c r="PHT7660" s="19"/>
      <c r="PHU7660" s="19"/>
      <c r="PHV7660" s="19"/>
      <c r="PHW7660" s="19"/>
      <c r="PHX7660" s="19"/>
      <c r="PHY7660" s="19"/>
      <c r="PHZ7660" s="19"/>
      <c r="PIA7660" s="19"/>
      <c r="PIB7660" s="19"/>
      <c r="PIC7660" s="19"/>
      <c r="PID7660" s="19"/>
      <c r="PIE7660" s="19"/>
      <c r="PIF7660" s="19"/>
      <c r="PIG7660" s="19"/>
      <c r="PIH7660" s="19"/>
      <c r="PII7660" s="19"/>
      <c r="PIJ7660" s="19"/>
      <c r="PIK7660" s="19"/>
      <c r="PIL7660" s="19"/>
      <c r="PIM7660" s="19"/>
      <c r="PIN7660" s="19"/>
      <c r="PIO7660" s="19"/>
      <c r="PIP7660" s="19"/>
      <c r="PIQ7660" s="19"/>
      <c r="PIR7660" s="19"/>
      <c r="PIS7660" s="19"/>
      <c r="PIT7660" s="19"/>
      <c r="PIU7660" s="19"/>
      <c r="PIV7660" s="19"/>
      <c r="PIW7660" s="19"/>
      <c r="PIX7660" s="19"/>
      <c r="PIY7660" s="19"/>
      <c r="PIZ7660" s="19"/>
      <c r="PJA7660" s="19"/>
      <c r="PJB7660" s="19"/>
      <c r="PJC7660" s="19"/>
      <c r="PJD7660" s="19"/>
      <c r="PJE7660" s="19"/>
      <c r="PJF7660" s="19"/>
      <c r="PJG7660" s="19"/>
      <c r="PJH7660" s="19"/>
      <c r="PJI7660" s="19"/>
      <c r="PJJ7660" s="19"/>
      <c r="PJK7660" s="19"/>
      <c r="PJL7660" s="19"/>
      <c r="PJM7660" s="19"/>
      <c r="PJN7660" s="19"/>
      <c r="PJO7660" s="19"/>
      <c r="PJP7660" s="19"/>
      <c r="PJQ7660" s="19"/>
      <c r="PJR7660" s="19"/>
      <c r="PJS7660" s="19"/>
      <c r="PJT7660" s="19"/>
      <c r="PJU7660" s="19"/>
      <c r="PJV7660" s="19"/>
      <c r="PJW7660" s="19"/>
      <c r="PJX7660" s="19"/>
      <c r="PJY7660" s="19"/>
      <c r="PJZ7660" s="19"/>
      <c r="PKA7660" s="19"/>
      <c r="PKB7660" s="19"/>
      <c r="PKC7660" s="19"/>
      <c r="PKD7660" s="19"/>
      <c r="PKE7660" s="19"/>
      <c r="PKF7660" s="19"/>
      <c r="PKG7660" s="19"/>
      <c r="PKH7660" s="19"/>
      <c r="PKI7660" s="19"/>
      <c r="PKJ7660" s="19"/>
      <c r="PKK7660" s="19"/>
      <c r="PKL7660" s="19"/>
      <c r="PKM7660" s="19"/>
      <c r="PKN7660" s="19"/>
      <c r="PKO7660" s="19"/>
      <c r="PKP7660" s="19"/>
      <c r="PKQ7660" s="19"/>
      <c r="PKR7660" s="19"/>
      <c r="PKS7660" s="19"/>
      <c r="PKT7660" s="19"/>
      <c r="PKU7660" s="19"/>
      <c r="PKV7660" s="19"/>
      <c r="PKW7660" s="19"/>
      <c r="PKX7660" s="19"/>
      <c r="PKY7660" s="19"/>
      <c r="PKZ7660" s="19"/>
      <c r="PLA7660" s="19"/>
      <c r="PLB7660" s="19"/>
      <c r="PLC7660" s="19"/>
      <c r="PLD7660" s="19"/>
      <c r="PLE7660" s="19"/>
      <c r="PLF7660" s="19"/>
      <c r="PLG7660" s="19"/>
      <c r="PLH7660" s="19"/>
      <c r="PLI7660" s="19"/>
      <c r="PLJ7660" s="19"/>
      <c r="PLK7660" s="19"/>
      <c r="PLL7660" s="19"/>
      <c r="PLM7660" s="19"/>
      <c r="PLN7660" s="19"/>
      <c r="PLO7660" s="19"/>
      <c r="PLP7660" s="19"/>
      <c r="PLQ7660" s="19"/>
      <c r="PLR7660" s="19"/>
      <c r="PLS7660" s="19"/>
      <c r="PLT7660" s="19"/>
      <c r="PLU7660" s="19"/>
      <c r="PLV7660" s="19"/>
      <c r="PLW7660" s="19"/>
      <c r="PLX7660" s="19"/>
      <c r="PLY7660" s="19"/>
      <c r="PLZ7660" s="19"/>
      <c r="PMA7660" s="19"/>
      <c r="PMB7660" s="19"/>
      <c r="PMC7660" s="19"/>
      <c r="PMD7660" s="19"/>
      <c r="PME7660" s="19"/>
      <c r="PMF7660" s="19"/>
      <c r="PMG7660" s="19"/>
      <c r="PMH7660" s="19"/>
      <c r="PMI7660" s="19"/>
      <c r="PMJ7660" s="19"/>
      <c r="PMK7660" s="19"/>
      <c r="PML7660" s="19"/>
      <c r="PMM7660" s="19"/>
      <c r="PMN7660" s="19"/>
      <c r="PMO7660" s="19"/>
      <c r="PMP7660" s="19"/>
      <c r="PMQ7660" s="19"/>
      <c r="PMR7660" s="19"/>
      <c r="PMS7660" s="19"/>
      <c r="PMT7660" s="19"/>
      <c r="PMU7660" s="19"/>
      <c r="PMV7660" s="19"/>
      <c r="PMW7660" s="19"/>
      <c r="PMX7660" s="19"/>
      <c r="PMY7660" s="19"/>
      <c r="PMZ7660" s="19"/>
      <c r="PNA7660" s="19"/>
      <c r="PNB7660" s="19"/>
      <c r="PNC7660" s="19"/>
      <c r="PND7660" s="19"/>
      <c r="PNE7660" s="19"/>
      <c r="PNF7660" s="19"/>
      <c r="PNG7660" s="19"/>
      <c r="PNH7660" s="19"/>
      <c r="PNI7660" s="19"/>
      <c r="PNJ7660" s="19"/>
      <c r="PNK7660" s="19"/>
      <c r="PNL7660" s="19"/>
      <c r="PNM7660" s="19"/>
      <c r="PNN7660" s="19"/>
      <c r="PNO7660" s="19"/>
      <c r="PNP7660" s="19"/>
      <c r="PNQ7660" s="19"/>
      <c r="PNR7660" s="19"/>
      <c r="PNS7660" s="19"/>
      <c r="PNT7660" s="19"/>
      <c r="PNU7660" s="19"/>
      <c r="PNV7660" s="19"/>
      <c r="PNW7660" s="19"/>
      <c r="PNX7660" s="19"/>
      <c r="PNY7660" s="19"/>
      <c r="PNZ7660" s="19"/>
      <c r="POA7660" s="19"/>
      <c r="POB7660" s="19"/>
      <c r="POC7660" s="19"/>
      <c r="POD7660" s="19"/>
      <c r="POE7660" s="19"/>
      <c r="POF7660" s="19"/>
      <c r="POG7660" s="19"/>
      <c r="POH7660" s="19"/>
      <c r="POI7660" s="19"/>
      <c r="POJ7660" s="19"/>
      <c r="POK7660" s="19"/>
      <c r="POL7660" s="19"/>
      <c r="POM7660" s="19"/>
      <c r="PON7660" s="19"/>
      <c r="POO7660" s="19"/>
      <c r="POP7660" s="19"/>
      <c r="POQ7660" s="19"/>
      <c r="POR7660" s="19"/>
      <c r="POS7660" s="19"/>
      <c r="POT7660" s="19"/>
      <c r="POU7660" s="19"/>
      <c r="POV7660" s="19"/>
      <c r="POW7660" s="19"/>
      <c r="POX7660" s="19"/>
      <c r="POY7660" s="19"/>
      <c r="POZ7660" s="19"/>
      <c r="PPA7660" s="19"/>
      <c r="PPB7660" s="19"/>
      <c r="PPC7660" s="19"/>
      <c r="PPD7660" s="19"/>
      <c r="PPE7660" s="19"/>
      <c r="PPF7660" s="19"/>
      <c r="PPG7660" s="19"/>
      <c r="PPH7660" s="19"/>
      <c r="PPI7660" s="19"/>
      <c r="PPJ7660" s="19"/>
      <c r="PPK7660" s="19"/>
      <c r="PPL7660" s="19"/>
      <c r="PPM7660" s="19"/>
      <c r="PPN7660" s="19"/>
      <c r="PPO7660" s="19"/>
      <c r="PPP7660" s="19"/>
      <c r="PPQ7660" s="19"/>
      <c r="PPR7660" s="19"/>
      <c r="PPS7660" s="19"/>
      <c r="PPT7660" s="19"/>
      <c r="PPU7660" s="19"/>
      <c r="PPV7660" s="19"/>
      <c r="PPW7660" s="19"/>
      <c r="PPX7660" s="19"/>
      <c r="PPY7660" s="19"/>
      <c r="PPZ7660" s="19"/>
      <c r="PQA7660" s="19"/>
      <c r="PQB7660" s="19"/>
      <c r="PQC7660" s="19"/>
      <c r="PQD7660" s="19"/>
      <c r="PQE7660" s="19"/>
      <c r="PQF7660" s="19"/>
      <c r="PQG7660" s="19"/>
      <c r="PQH7660" s="19"/>
      <c r="PQI7660" s="19"/>
      <c r="PQJ7660" s="19"/>
      <c r="PQK7660" s="19"/>
      <c r="PQL7660" s="19"/>
      <c r="PQM7660" s="19"/>
      <c r="PQN7660" s="19"/>
      <c r="PQO7660" s="19"/>
      <c r="PQP7660" s="19"/>
      <c r="PQQ7660" s="19"/>
      <c r="PQR7660" s="19"/>
      <c r="PQS7660" s="19"/>
      <c r="PQT7660" s="19"/>
      <c r="PQU7660" s="19"/>
      <c r="PQV7660" s="19"/>
      <c r="PQW7660" s="19"/>
      <c r="PQX7660" s="19"/>
      <c r="PQY7660" s="19"/>
      <c r="PQZ7660" s="19"/>
      <c r="PRA7660" s="19"/>
      <c r="PRB7660" s="19"/>
      <c r="PRC7660" s="19"/>
      <c r="PRD7660" s="19"/>
      <c r="PRE7660" s="19"/>
      <c r="PRF7660" s="19"/>
      <c r="PRG7660" s="19"/>
      <c r="PRH7660" s="19"/>
      <c r="PRI7660" s="19"/>
      <c r="PRJ7660" s="19"/>
      <c r="PRK7660" s="19"/>
      <c r="PRL7660" s="19"/>
      <c r="PRM7660" s="19"/>
      <c r="PRN7660" s="19"/>
      <c r="PRO7660" s="19"/>
      <c r="PRP7660" s="19"/>
      <c r="PRQ7660" s="19"/>
      <c r="PRR7660" s="19"/>
      <c r="PRS7660" s="19"/>
      <c r="PRT7660" s="19"/>
      <c r="PRU7660" s="19"/>
      <c r="PRV7660" s="19"/>
      <c r="PRW7660" s="19"/>
      <c r="PRX7660" s="19"/>
      <c r="PRY7660" s="19"/>
      <c r="PRZ7660" s="19"/>
      <c r="PSA7660" s="19"/>
      <c r="PSB7660" s="19"/>
      <c r="PSC7660" s="19"/>
      <c r="PSD7660" s="19"/>
      <c r="PSE7660" s="19"/>
      <c r="PSF7660" s="19"/>
      <c r="PSG7660" s="19"/>
      <c r="PSH7660" s="19"/>
      <c r="PSI7660" s="19"/>
      <c r="PSJ7660" s="19"/>
      <c r="PSK7660" s="19"/>
      <c r="PSL7660" s="19"/>
      <c r="PSM7660" s="19"/>
      <c r="PSN7660" s="19"/>
      <c r="PSO7660" s="19"/>
      <c r="PSP7660" s="19"/>
      <c r="PSQ7660" s="19"/>
      <c r="PSR7660" s="19"/>
      <c r="PSS7660" s="19"/>
      <c r="PST7660" s="19"/>
      <c r="PSU7660" s="19"/>
      <c r="PSV7660" s="19"/>
      <c r="PSW7660" s="19"/>
      <c r="PSX7660" s="19"/>
      <c r="PSY7660" s="19"/>
      <c r="PSZ7660" s="19"/>
      <c r="PTA7660" s="19"/>
      <c r="PTB7660" s="19"/>
      <c r="PTC7660" s="19"/>
      <c r="PTD7660" s="19"/>
      <c r="PTE7660" s="19"/>
      <c r="PTF7660" s="19"/>
      <c r="PTG7660" s="19"/>
      <c r="PTH7660" s="19"/>
      <c r="PTI7660" s="19"/>
      <c r="PTJ7660" s="19"/>
      <c r="PTK7660" s="19"/>
      <c r="PTL7660" s="19"/>
      <c r="PTM7660" s="19"/>
      <c r="PTN7660" s="19"/>
      <c r="PTO7660" s="19"/>
      <c r="PTP7660" s="19"/>
      <c r="PTQ7660" s="19"/>
      <c r="PTR7660" s="19"/>
      <c r="PTS7660" s="19"/>
      <c r="PTT7660" s="19"/>
      <c r="PTU7660" s="19"/>
      <c r="PTV7660" s="19"/>
      <c r="PTW7660" s="19"/>
      <c r="PTX7660" s="19"/>
      <c r="PTY7660" s="19"/>
      <c r="PTZ7660" s="19"/>
      <c r="PUA7660" s="19"/>
      <c r="PUB7660" s="19"/>
      <c r="PUC7660" s="19"/>
      <c r="PUD7660" s="19"/>
      <c r="PUE7660" s="19"/>
      <c r="PUF7660" s="19"/>
      <c r="PUG7660" s="19"/>
      <c r="PUH7660" s="19"/>
      <c r="PUI7660" s="19"/>
      <c r="PUJ7660" s="19"/>
      <c r="PUK7660" s="19"/>
      <c r="PUL7660" s="19"/>
      <c r="PUM7660" s="19"/>
      <c r="PUN7660" s="19"/>
      <c r="PUO7660" s="19"/>
      <c r="PUP7660" s="19"/>
      <c r="PUQ7660" s="19"/>
      <c r="PUR7660" s="19"/>
      <c r="PUS7660" s="19"/>
      <c r="PUT7660" s="19"/>
      <c r="PUU7660" s="19"/>
      <c r="PUV7660" s="19"/>
      <c r="PUW7660" s="19"/>
      <c r="PUX7660" s="19"/>
      <c r="PUY7660" s="19"/>
      <c r="PUZ7660" s="19"/>
      <c r="PVA7660" s="19"/>
      <c r="PVB7660" s="19"/>
      <c r="PVC7660" s="19"/>
      <c r="PVD7660" s="19"/>
      <c r="PVE7660" s="19"/>
      <c r="PVF7660" s="19"/>
      <c r="PVG7660" s="19"/>
      <c r="PVH7660" s="19"/>
      <c r="PVI7660" s="19"/>
      <c r="PVJ7660" s="19"/>
      <c r="PVK7660" s="19"/>
      <c r="PVL7660" s="19"/>
      <c r="PVM7660" s="19"/>
      <c r="PVN7660" s="19"/>
      <c r="PVO7660" s="19"/>
      <c r="PVP7660" s="19"/>
      <c r="PVQ7660" s="19"/>
      <c r="PVR7660" s="19"/>
      <c r="PVS7660" s="19"/>
      <c r="PVT7660" s="19"/>
      <c r="PVU7660" s="19"/>
      <c r="PVV7660" s="19"/>
      <c r="PVW7660" s="19"/>
      <c r="PVX7660" s="19"/>
      <c r="PVY7660" s="19"/>
      <c r="PVZ7660" s="19"/>
      <c r="PWA7660" s="19"/>
      <c r="PWB7660" s="19"/>
      <c r="PWC7660" s="19"/>
      <c r="PWD7660" s="19"/>
      <c r="PWE7660" s="19"/>
      <c r="PWF7660" s="19"/>
      <c r="PWG7660" s="19"/>
      <c r="PWH7660" s="19"/>
      <c r="PWI7660" s="19"/>
      <c r="PWJ7660" s="19"/>
      <c r="PWK7660" s="19"/>
      <c r="PWL7660" s="19"/>
      <c r="PWM7660" s="19"/>
      <c r="PWN7660" s="19"/>
      <c r="PWO7660" s="19"/>
      <c r="PWP7660" s="19"/>
      <c r="PWQ7660" s="19"/>
      <c r="PWR7660" s="19"/>
      <c r="PWS7660" s="19"/>
      <c r="PWT7660" s="19"/>
      <c r="PWU7660" s="19"/>
      <c r="PWV7660" s="19"/>
      <c r="PWW7660" s="19"/>
      <c r="PWX7660" s="19"/>
      <c r="PWY7660" s="19"/>
      <c r="PWZ7660" s="19"/>
      <c r="PXA7660" s="19"/>
      <c r="PXB7660" s="19"/>
      <c r="PXC7660" s="19"/>
      <c r="PXD7660" s="19"/>
      <c r="PXE7660" s="19"/>
      <c r="PXF7660" s="19"/>
      <c r="PXG7660" s="19"/>
      <c r="PXH7660" s="19"/>
      <c r="PXI7660" s="19"/>
      <c r="PXJ7660" s="19"/>
      <c r="PXK7660" s="19"/>
      <c r="PXL7660" s="19"/>
      <c r="PXM7660" s="19"/>
      <c r="PXN7660" s="19"/>
      <c r="PXO7660" s="19"/>
      <c r="PXP7660" s="19"/>
      <c r="PXQ7660" s="19"/>
      <c r="PXR7660" s="19"/>
      <c r="PXS7660" s="19"/>
      <c r="PXT7660" s="19"/>
      <c r="PXU7660" s="19"/>
      <c r="PXV7660" s="19"/>
      <c r="PXW7660" s="19"/>
      <c r="PXX7660" s="19"/>
      <c r="PXY7660" s="19"/>
      <c r="PXZ7660" s="19"/>
      <c r="PYA7660" s="19"/>
      <c r="PYB7660" s="19"/>
      <c r="PYC7660" s="19"/>
      <c r="PYD7660" s="19"/>
      <c r="PYE7660" s="19"/>
      <c r="PYF7660" s="19"/>
      <c r="PYG7660" s="19"/>
      <c r="PYH7660" s="19"/>
      <c r="PYI7660" s="19"/>
      <c r="PYJ7660" s="19"/>
      <c r="PYK7660" s="19"/>
      <c r="PYL7660" s="19"/>
      <c r="PYM7660" s="19"/>
      <c r="PYN7660" s="19"/>
      <c r="PYO7660" s="19"/>
      <c r="PYP7660" s="19"/>
      <c r="PYQ7660" s="19"/>
      <c r="PYR7660" s="19"/>
      <c r="PYS7660" s="19"/>
      <c r="PYT7660" s="19"/>
      <c r="PYU7660" s="19"/>
      <c r="PYV7660" s="19"/>
      <c r="PYW7660" s="19"/>
      <c r="PYX7660" s="19"/>
      <c r="PYY7660" s="19"/>
      <c r="PYZ7660" s="19"/>
      <c r="PZA7660" s="19"/>
      <c r="PZB7660" s="19"/>
      <c r="PZC7660" s="19"/>
      <c r="PZD7660" s="19"/>
      <c r="PZE7660" s="19"/>
      <c r="PZF7660" s="19"/>
      <c r="PZG7660" s="19"/>
      <c r="PZH7660" s="19"/>
      <c r="PZI7660" s="19"/>
      <c r="PZJ7660" s="19"/>
      <c r="PZK7660" s="19"/>
      <c r="PZL7660" s="19"/>
      <c r="PZM7660" s="19"/>
      <c r="PZN7660" s="19"/>
      <c r="PZO7660" s="19"/>
      <c r="PZP7660" s="19"/>
      <c r="PZQ7660" s="19"/>
      <c r="PZR7660" s="19"/>
      <c r="PZS7660" s="19"/>
      <c r="PZT7660" s="19"/>
      <c r="PZU7660" s="19"/>
      <c r="PZV7660" s="19"/>
      <c r="PZW7660" s="19"/>
      <c r="PZX7660" s="19"/>
      <c r="PZY7660" s="19"/>
      <c r="PZZ7660" s="19"/>
      <c r="QAA7660" s="19"/>
      <c r="QAB7660" s="19"/>
      <c r="QAC7660" s="19"/>
      <c r="QAD7660" s="19"/>
      <c r="QAE7660" s="19"/>
      <c r="QAF7660" s="19"/>
      <c r="QAG7660" s="19"/>
      <c r="QAH7660" s="19"/>
      <c r="QAI7660" s="19"/>
      <c r="QAJ7660" s="19"/>
      <c r="QAK7660" s="19"/>
      <c r="QAL7660" s="19"/>
      <c r="QAM7660" s="19"/>
      <c r="QAN7660" s="19"/>
      <c r="QAO7660" s="19"/>
      <c r="QAP7660" s="19"/>
      <c r="QAQ7660" s="19"/>
      <c r="QAR7660" s="19"/>
      <c r="QAS7660" s="19"/>
      <c r="QAT7660" s="19"/>
      <c r="QAU7660" s="19"/>
      <c r="QAV7660" s="19"/>
      <c r="QAW7660" s="19"/>
      <c r="QAX7660" s="19"/>
      <c r="QAY7660" s="19"/>
      <c r="QAZ7660" s="19"/>
      <c r="QBA7660" s="19"/>
      <c r="QBB7660" s="19"/>
      <c r="QBC7660" s="19"/>
      <c r="QBD7660" s="19"/>
      <c r="QBE7660" s="19"/>
      <c r="QBF7660" s="19"/>
      <c r="QBG7660" s="19"/>
      <c r="QBH7660" s="19"/>
      <c r="QBI7660" s="19"/>
      <c r="QBJ7660" s="19"/>
      <c r="QBK7660" s="19"/>
      <c r="QBL7660" s="19"/>
      <c r="QBM7660" s="19"/>
      <c r="QBN7660" s="19"/>
      <c r="QBO7660" s="19"/>
      <c r="QBP7660" s="19"/>
      <c r="QBQ7660" s="19"/>
      <c r="QBR7660" s="19"/>
      <c r="QBS7660" s="19"/>
      <c r="QBT7660" s="19"/>
      <c r="QBU7660" s="19"/>
      <c r="QBV7660" s="19"/>
      <c r="QBW7660" s="19"/>
      <c r="QBX7660" s="19"/>
      <c r="QBY7660" s="19"/>
      <c r="QBZ7660" s="19"/>
      <c r="QCA7660" s="19"/>
      <c r="QCB7660" s="19"/>
      <c r="QCC7660" s="19"/>
      <c r="QCD7660" s="19"/>
      <c r="QCE7660" s="19"/>
      <c r="QCF7660" s="19"/>
      <c r="QCG7660" s="19"/>
      <c r="QCH7660" s="19"/>
      <c r="QCI7660" s="19"/>
      <c r="QCJ7660" s="19"/>
      <c r="QCK7660" s="19"/>
      <c r="QCL7660" s="19"/>
      <c r="QCM7660" s="19"/>
      <c r="QCN7660" s="19"/>
      <c r="QCO7660" s="19"/>
      <c r="QCP7660" s="19"/>
      <c r="QCQ7660" s="19"/>
      <c r="QCR7660" s="19"/>
      <c r="QCS7660" s="19"/>
      <c r="QCT7660" s="19"/>
      <c r="QCU7660" s="19"/>
      <c r="QCV7660" s="19"/>
      <c r="QCW7660" s="19"/>
      <c r="QCX7660" s="19"/>
      <c r="QCY7660" s="19"/>
      <c r="QCZ7660" s="19"/>
      <c r="QDA7660" s="19"/>
      <c r="QDB7660" s="19"/>
      <c r="QDC7660" s="19"/>
      <c r="QDD7660" s="19"/>
      <c r="QDE7660" s="19"/>
      <c r="QDF7660" s="19"/>
      <c r="QDG7660" s="19"/>
      <c r="QDH7660" s="19"/>
      <c r="QDI7660" s="19"/>
      <c r="QDJ7660" s="19"/>
      <c r="QDK7660" s="19"/>
      <c r="QDL7660" s="19"/>
      <c r="QDM7660" s="19"/>
      <c r="QDN7660" s="19"/>
      <c r="QDO7660" s="19"/>
      <c r="QDP7660" s="19"/>
      <c r="QDQ7660" s="19"/>
      <c r="QDR7660" s="19"/>
      <c r="QDS7660" s="19"/>
      <c r="QDT7660" s="19"/>
      <c r="QDU7660" s="19"/>
      <c r="QDV7660" s="19"/>
      <c r="QDW7660" s="19"/>
      <c r="QDX7660" s="19"/>
      <c r="QDY7660" s="19"/>
      <c r="QDZ7660" s="19"/>
      <c r="QEA7660" s="19"/>
      <c r="QEB7660" s="19"/>
      <c r="QEC7660" s="19"/>
      <c r="QED7660" s="19"/>
      <c r="QEE7660" s="19"/>
      <c r="QEF7660" s="19"/>
      <c r="QEG7660" s="19"/>
      <c r="QEH7660" s="19"/>
      <c r="QEI7660" s="19"/>
      <c r="QEJ7660" s="19"/>
      <c r="QEK7660" s="19"/>
      <c r="QEL7660" s="19"/>
      <c r="QEM7660" s="19"/>
      <c r="QEN7660" s="19"/>
      <c r="QEO7660" s="19"/>
      <c r="QEP7660" s="19"/>
      <c r="QEQ7660" s="19"/>
      <c r="QER7660" s="19"/>
      <c r="QES7660" s="19"/>
      <c r="QET7660" s="19"/>
      <c r="QEU7660" s="19"/>
      <c r="QEV7660" s="19"/>
      <c r="QEW7660" s="19"/>
      <c r="QEX7660" s="19"/>
      <c r="QEY7660" s="19"/>
      <c r="QEZ7660" s="19"/>
      <c r="QFA7660" s="19"/>
      <c r="QFB7660" s="19"/>
      <c r="QFC7660" s="19"/>
      <c r="QFD7660" s="19"/>
      <c r="QFE7660" s="19"/>
      <c r="QFF7660" s="19"/>
      <c r="QFG7660" s="19"/>
      <c r="QFH7660" s="19"/>
      <c r="QFI7660" s="19"/>
      <c r="QFJ7660" s="19"/>
      <c r="QFK7660" s="19"/>
      <c r="QFL7660" s="19"/>
      <c r="QFM7660" s="19"/>
      <c r="QFN7660" s="19"/>
      <c r="QFO7660" s="19"/>
      <c r="QFP7660" s="19"/>
      <c r="QFQ7660" s="19"/>
      <c r="QFR7660" s="19"/>
      <c r="QFS7660" s="19"/>
      <c r="QFT7660" s="19"/>
      <c r="QFU7660" s="19"/>
      <c r="QFV7660" s="19"/>
      <c r="QFW7660" s="19"/>
      <c r="QFX7660" s="19"/>
      <c r="QFY7660" s="19"/>
      <c r="QFZ7660" s="19"/>
      <c r="QGA7660" s="19"/>
      <c r="QGB7660" s="19"/>
      <c r="QGC7660" s="19"/>
      <c r="QGD7660" s="19"/>
      <c r="QGE7660" s="19"/>
      <c r="QGF7660" s="19"/>
      <c r="QGG7660" s="19"/>
      <c r="QGH7660" s="19"/>
      <c r="QGI7660" s="19"/>
      <c r="QGJ7660" s="19"/>
      <c r="QGK7660" s="19"/>
      <c r="QGL7660" s="19"/>
      <c r="QGM7660" s="19"/>
      <c r="QGN7660" s="19"/>
      <c r="QGO7660" s="19"/>
      <c r="QGP7660" s="19"/>
      <c r="QGQ7660" s="19"/>
      <c r="QGR7660" s="19"/>
      <c r="QGS7660" s="19"/>
      <c r="QGT7660" s="19"/>
      <c r="QGU7660" s="19"/>
      <c r="QGV7660" s="19"/>
      <c r="QGW7660" s="19"/>
      <c r="QGX7660" s="19"/>
      <c r="QGY7660" s="19"/>
      <c r="QGZ7660" s="19"/>
      <c r="QHA7660" s="19"/>
      <c r="QHB7660" s="19"/>
      <c r="QHC7660" s="19"/>
      <c r="QHD7660" s="19"/>
      <c r="QHE7660" s="19"/>
      <c r="QHF7660" s="19"/>
      <c r="QHG7660" s="19"/>
      <c r="QHH7660" s="19"/>
      <c r="QHI7660" s="19"/>
      <c r="QHJ7660" s="19"/>
      <c r="QHK7660" s="19"/>
      <c r="QHL7660" s="19"/>
      <c r="QHM7660" s="19"/>
      <c r="QHN7660" s="19"/>
      <c r="QHO7660" s="19"/>
      <c r="QHP7660" s="19"/>
      <c r="QHQ7660" s="19"/>
      <c r="QHR7660" s="19"/>
      <c r="QHS7660" s="19"/>
      <c r="QHT7660" s="19"/>
      <c r="QHU7660" s="19"/>
      <c r="QHV7660" s="19"/>
      <c r="QHW7660" s="19"/>
      <c r="QHX7660" s="19"/>
      <c r="QHY7660" s="19"/>
      <c r="QHZ7660" s="19"/>
      <c r="QIA7660" s="19"/>
      <c r="QIB7660" s="19"/>
      <c r="QIC7660" s="19"/>
      <c r="QID7660" s="19"/>
      <c r="QIE7660" s="19"/>
      <c r="QIF7660" s="19"/>
      <c r="QIG7660" s="19"/>
      <c r="QIH7660" s="19"/>
      <c r="QII7660" s="19"/>
      <c r="QIJ7660" s="19"/>
      <c r="QIK7660" s="19"/>
      <c r="QIL7660" s="19"/>
      <c r="QIM7660" s="19"/>
      <c r="QIN7660" s="19"/>
      <c r="QIO7660" s="19"/>
      <c r="QIP7660" s="19"/>
      <c r="QIQ7660" s="19"/>
      <c r="QIR7660" s="19"/>
      <c r="QIS7660" s="19"/>
      <c r="QIT7660" s="19"/>
      <c r="QIU7660" s="19"/>
      <c r="QIV7660" s="19"/>
      <c r="QIW7660" s="19"/>
      <c r="QIX7660" s="19"/>
      <c r="QIY7660" s="19"/>
      <c r="QIZ7660" s="19"/>
      <c r="QJA7660" s="19"/>
      <c r="QJB7660" s="19"/>
      <c r="QJC7660" s="19"/>
      <c r="QJD7660" s="19"/>
      <c r="QJE7660" s="19"/>
      <c r="QJF7660" s="19"/>
      <c r="QJG7660" s="19"/>
      <c r="QJH7660" s="19"/>
      <c r="QJI7660" s="19"/>
      <c r="QJJ7660" s="19"/>
      <c r="QJK7660" s="19"/>
      <c r="QJL7660" s="19"/>
      <c r="QJM7660" s="19"/>
      <c r="QJN7660" s="19"/>
      <c r="QJO7660" s="19"/>
      <c r="QJP7660" s="19"/>
      <c r="QJQ7660" s="19"/>
      <c r="QJR7660" s="19"/>
      <c r="QJS7660" s="19"/>
      <c r="QJT7660" s="19"/>
      <c r="QJU7660" s="19"/>
      <c r="QJV7660" s="19"/>
      <c r="QJW7660" s="19"/>
      <c r="QJX7660" s="19"/>
      <c r="QJY7660" s="19"/>
      <c r="QJZ7660" s="19"/>
      <c r="QKA7660" s="19"/>
      <c r="QKB7660" s="19"/>
      <c r="QKC7660" s="19"/>
      <c r="QKD7660" s="19"/>
      <c r="QKE7660" s="19"/>
      <c r="QKF7660" s="19"/>
      <c r="QKG7660" s="19"/>
      <c r="QKH7660" s="19"/>
      <c r="QKI7660" s="19"/>
      <c r="QKJ7660" s="19"/>
      <c r="QKK7660" s="19"/>
      <c r="QKL7660" s="19"/>
      <c r="QKM7660" s="19"/>
      <c r="QKN7660" s="19"/>
      <c r="QKO7660" s="19"/>
      <c r="QKP7660" s="19"/>
      <c r="QKQ7660" s="19"/>
      <c r="QKR7660" s="19"/>
      <c r="QKS7660" s="19"/>
      <c r="QKT7660" s="19"/>
      <c r="QKU7660" s="19"/>
      <c r="QKV7660" s="19"/>
      <c r="QKW7660" s="19"/>
      <c r="QKX7660" s="19"/>
      <c r="QKY7660" s="19"/>
      <c r="QKZ7660" s="19"/>
      <c r="QLA7660" s="19"/>
      <c r="QLB7660" s="19"/>
      <c r="QLC7660" s="19"/>
      <c r="QLD7660" s="19"/>
      <c r="QLE7660" s="19"/>
      <c r="QLF7660" s="19"/>
      <c r="QLG7660" s="19"/>
      <c r="QLH7660" s="19"/>
      <c r="QLI7660" s="19"/>
      <c r="QLJ7660" s="19"/>
      <c r="QLK7660" s="19"/>
      <c r="QLL7660" s="19"/>
      <c r="QLM7660" s="19"/>
      <c r="QLN7660" s="19"/>
      <c r="QLO7660" s="19"/>
      <c r="QLP7660" s="19"/>
      <c r="QLQ7660" s="19"/>
      <c r="QLR7660" s="19"/>
      <c r="QLS7660" s="19"/>
      <c r="QLT7660" s="19"/>
      <c r="QLU7660" s="19"/>
      <c r="QLV7660" s="19"/>
      <c r="QLW7660" s="19"/>
      <c r="QLX7660" s="19"/>
      <c r="QLY7660" s="19"/>
      <c r="QLZ7660" s="19"/>
      <c r="QMA7660" s="19"/>
      <c r="QMB7660" s="19"/>
      <c r="QMC7660" s="19"/>
      <c r="QMD7660" s="19"/>
      <c r="QME7660" s="19"/>
      <c r="QMF7660" s="19"/>
      <c r="QMG7660" s="19"/>
      <c r="QMH7660" s="19"/>
      <c r="QMI7660" s="19"/>
      <c r="QMJ7660" s="19"/>
      <c r="QMK7660" s="19"/>
      <c r="QML7660" s="19"/>
      <c r="QMM7660" s="19"/>
      <c r="QMN7660" s="19"/>
      <c r="QMO7660" s="19"/>
      <c r="QMP7660" s="19"/>
      <c r="QMQ7660" s="19"/>
      <c r="QMR7660" s="19"/>
      <c r="QMS7660" s="19"/>
      <c r="QMT7660" s="19"/>
      <c r="QMU7660" s="19"/>
      <c r="QMV7660" s="19"/>
      <c r="QMW7660" s="19"/>
      <c r="QMX7660" s="19"/>
      <c r="QMY7660" s="19"/>
      <c r="QMZ7660" s="19"/>
      <c r="QNA7660" s="19"/>
      <c r="QNB7660" s="19"/>
      <c r="QNC7660" s="19"/>
      <c r="QND7660" s="19"/>
      <c r="QNE7660" s="19"/>
      <c r="QNF7660" s="19"/>
      <c r="QNG7660" s="19"/>
      <c r="QNH7660" s="19"/>
      <c r="QNI7660" s="19"/>
      <c r="QNJ7660" s="19"/>
      <c r="QNK7660" s="19"/>
      <c r="QNL7660" s="19"/>
      <c r="QNM7660" s="19"/>
      <c r="QNN7660" s="19"/>
      <c r="QNO7660" s="19"/>
      <c r="QNP7660" s="19"/>
      <c r="QNQ7660" s="19"/>
      <c r="QNR7660" s="19"/>
      <c r="QNS7660" s="19"/>
      <c r="QNT7660" s="19"/>
      <c r="QNU7660" s="19"/>
      <c r="QNV7660" s="19"/>
      <c r="QNW7660" s="19"/>
      <c r="QNX7660" s="19"/>
      <c r="QNY7660" s="19"/>
      <c r="QNZ7660" s="19"/>
      <c r="QOA7660" s="19"/>
      <c r="QOB7660" s="19"/>
      <c r="QOC7660" s="19"/>
      <c r="QOD7660" s="19"/>
      <c r="QOE7660" s="19"/>
      <c r="QOF7660" s="19"/>
      <c r="QOG7660" s="19"/>
      <c r="QOH7660" s="19"/>
      <c r="QOI7660" s="19"/>
      <c r="QOJ7660" s="19"/>
      <c r="QOK7660" s="19"/>
      <c r="QOL7660" s="19"/>
      <c r="QOM7660" s="19"/>
      <c r="QON7660" s="19"/>
      <c r="QOO7660" s="19"/>
      <c r="QOP7660" s="19"/>
      <c r="QOQ7660" s="19"/>
      <c r="QOR7660" s="19"/>
      <c r="QOS7660" s="19"/>
      <c r="QOT7660" s="19"/>
      <c r="QOU7660" s="19"/>
      <c r="QOV7660" s="19"/>
      <c r="QOW7660" s="19"/>
      <c r="QOX7660" s="19"/>
      <c r="QOY7660" s="19"/>
      <c r="QOZ7660" s="19"/>
      <c r="QPA7660" s="19"/>
      <c r="QPB7660" s="19"/>
      <c r="QPC7660" s="19"/>
      <c r="QPD7660" s="19"/>
      <c r="QPE7660" s="19"/>
      <c r="QPF7660" s="19"/>
      <c r="QPG7660" s="19"/>
      <c r="QPH7660" s="19"/>
      <c r="QPI7660" s="19"/>
      <c r="QPJ7660" s="19"/>
      <c r="QPK7660" s="19"/>
      <c r="QPL7660" s="19"/>
      <c r="QPM7660" s="19"/>
      <c r="QPN7660" s="19"/>
      <c r="QPO7660" s="19"/>
      <c r="QPP7660" s="19"/>
      <c r="QPQ7660" s="19"/>
      <c r="QPR7660" s="19"/>
      <c r="QPS7660" s="19"/>
      <c r="QPT7660" s="19"/>
      <c r="QPU7660" s="19"/>
      <c r="QPV7660" s="19"/>
      <c r="QPW7660" s="19"/>
      <c r="QPX7660" s="19"/>
      <c r="QPY7660" s="19"/>
      <c r="QPZ7660" s="19"/>
      <c r="QQA7660" s="19"/>
      <c r="QQB7660" s="19"/>
      <c r="QQC7660" s="19"/>
      <c r="QQD7660" s="19"/>
      <c r="QQE7660" s="19"/>
      <c r="QQF7660" s="19"/>
      <c r="QQG7660" s="19"/>
      <c r="QQH7660" s="19"/>
      <c r="QQI7660" s="19"/>
      <c r="QQJ7660" s="19"/>
      <c r="QQK7660" s="19"/>
      <c r="QQL7660" s="19"/>
      <c r="QQM7660" s="19"/>
      <c r="QQN7660" s="19"/>
      <c r="QQO7660" s="19"/>
      <c r="QQP7660" s="19"/>
      <c r="QQQ7660" s="19"/>
      <c r="QQR7660" s="19"/>
      <c r="QQS7660" s="19"/>
      <c r="QQT7660" s="19"/>
      <c r="QQU7660" s="19"/>
      <c r="QQV7660" s="19"/>
      <c r="QQW7660" s="19"/>
      <c r="QQX7660" s="19"/>
      <c r="QQY7660" s="19"/>
      <c r="QQZ7660" s="19"/>
      <c r="QRA7660" s="19"/>
      <c r="QRB7660" s="19"/>
      <c r="QRC7660" s="19"/>
      <c r="QRD7660" s="19"/>
      <c r="QRE7660" s="19"/>
      <c r="QRF7660" s="19"/>
      <c r="QRG7660" s="19"/>
      <c r="QRH7660" s="19"/>
      <c r="QRI7660" s="19"/>
      <c r="QRJ7660" s="19"/>
      <c r="QRK7660" s="19"/>
      <c r="QRL7660" s="19"/>
      <c r="QRM7660" s="19"/>
      <c r="QRN7660" s="19"/>
      <c r="QRO7660" s="19"/>
      <c r="QRP7660" s="19"/>
      <c r="QRQ7660" s="19"/>
      <c r="QRR7660" s="19"/>
      <c r="QRS7660" s="19"/>
      <c r="QRT7660" s="19"/>
      <c r="QRU7660" s="19"/>
      <c r="QRV7660" s="19"/>
      <c r="QRW7660" s="19"/>
      <c r="QRX7660" s="19"/>
      <c r="QRY7660" s="19"/>
      <c r="QRZ7660" s="19"/>
      <c r="QSA7660" s="19"/>
      <c r="QSB7660" s="19"/>
      <c r="QSC7660" s="19"/>
      <c r="QSD7660" s="19"/>
      <c r="QSE7660" s="19"/>
      <c r="QSF7660" s="19"/>
      <c r="QSG7660" s="19"/>
      <c r="QSH7660" s="19"/>
      <c r="QSI7660" s="19"/>
      <c r="QSJ7660" s="19"/>
      <c r="QSK7660" s="19"/>
      <c r="QSL7660" s="19"/>
      <c r="QSM7660" s="19"/>
      <c r="QSN7660" s="19"/>
      <c r="QSO7660" s="19"/>
      <c r="QSP7660" s="19"/>
      <c r="QSQ7660" s="19"/>
      <c r="QSR7660" s="19"/>
      <c r="QSS7660" s="19"/>
      <c r="QST7660" s="19"/>
      <c r="QSU7660" s="19"/>
      <c r="QSV7660" s="19"/>
      <c r="QSW7660" s="19"/>
      <c r="QSX7660" s="19"/>
      <c r="QSY7660" s="19"/>
      <c r="QSZ7660" s="19"/>
      <c r="QTA7660" s="19"/>
      <c r="QTB7660" s="19"/>
      <c r="QTC7660" s="19"/>
      <c r="QTD7660" s="19"/>
      <c r="QTE7660" s="19"/>
      <c r="QTF7660" s="19"/>
      <c r="QTG7660" s="19"/>
      <c r="QTH7660" s="19"/>
      <c r="QTI7660" s="19"/>
      <c r="QTJ7660" s="19"/>
      <c r="QTK7660" s="19"/>
      <c r="QTL7660" s="19"/>
      <c r="QTM7660" s="19"/>
      <c r="QTN7660" s="19"/>
      <c r="QTO7660" s="19"/>
      <c r="QTP7660" s="19"/>
      <c r="QTQ7660" s="19"/>
      <c r="QTR7660" s="19"/>
      <c r="QTS7660" s="19"/>
      <c r="QTT7660" s="19"/>
      <c r="QTU7660" s="19"/>
      <c r="QTV7660" s="19"/>
      <c r="QTW7660" s="19"/>
      <c r="QTX7660" s="19"/>
      <c r="QTY7660" s="19"/>
      <c r="QTZ7660" s="19"/>
      <c r="QUA7660" s="19"/>
      <c r="QUB7660" s="19"/>
      <c r="QUC7660" s="19"/>
      <c r="QUD7660" s="19"/>
      <c r="QUE7660" s="19"/>
      <c r="QUF7660" s="19"/>
      <c r="QUG7660" s="19"/>
      <c r="QUH7660" s="19"/>
      <c r="QUI7660" s="19"/>
      <c r="QUJ7660" s="19"/>
      <c r="QUK7660" s="19"/>
      <c r="QUL7660" s="19"/>
      <c r="QUM7660" s="19"/>
      <c r="QUN7660" s="19"/>
      <c r="QUO7660" s="19"/>
      <c r="QUP7660" s="19"/>
      <c r="QUQ7660" s="19"/>
      <c r="QUR7660" s="19"/>
      <c r="QUS7660" s="19"/>
      <c r="QUT7660" s="19"/>
      <c r="QUU7660" s="19"/>
      <c r="QUV7660" s="19"/>
      <c r="QUW7660" s="19"/>
      <c r="QUX7660" s="19"/>
      <c r="QUY7660" s="19"/>
      <c r="QUZ7660" s="19"/>
      <c r="QVA7660" s="19"/>
      <c r="QVB7660" s="19"/>
      <c r="QVC7660" s="19"/>
      <c r="QVD7660" s="19"/>
      <c r="QVE7660" s="19"/>
      <c r="QVF7660" s="19"/>
      <c r="QVG7660" s="19"/>
      <c r="QVH7660" s="19"/>
      <c r="QVI7660" s="19"/>
      <c r="QVJ7660" s="19"/>
      <c r="QVK7660" s="19"/>
      <c r="QVL7660" s="19"/>
      <c r="QVM7660" s="19"/>
      <c r="QVN7660" s="19"/>
      <c r="QVO7660" s="19"/>
      <c r="QVP7660" s="19"/>
      <c r="QVQ7660" s="19"/>
      <c r="QVR7660" s="19"/>
      <c r="QVS7660" s="19"/>
      <c r="QVT7660" s="19"/>
      <c r="QVU7660" s="19"/>
      <c r="QVV7660" s="19"/>
      <c r="QVW7660" s="19"/>
      <c r="QVX7660" s="19"/>
      <c r="QVY7660" s="19"/>
      <c r="QVZ7660" s="19"/>
      <c r="QWA7660" s="19"/>
      <c r="QWB7660" s="19"/>
      <c r="QWC7660" s="19"/>
      <c r="QWD7660" s="19"/>
      <c r="QWE7660" s="19"/>
      <c r="QWF7660" s="19"/>
      <c r="QWG7660" s="19"/>
      <c r="QWH7660" s="19"/>
      <c r="QWI7660" s="19"/>
      <c r="QWJ7660" s="19"/>
      <c r="QWK7660" s="19"/>
      <c r="QWL7660" s="19"/>
      <c r="QWM7660" s="19"/>
      <c r="QWN7660" s="19"/>
      <c r="QWO7660" s="19"/>
      <c r="QWP7660" s="19"/>
      <c r="QWQ7660" s="19"/>
      <c r="QWR7660" s="19"/>
      <c r="QWS7660" s="19"/>
      <c r="QWT7660" s="19"/>
      <c r="QWU7660" s="19"/>
      <c r="QWV7660" s="19"/>
      <c r="QWW7660" s="19"/>
      <c r="QWX7660" s="19"/>
      <c r="QWY7660" s="19"/>
      <c r="QWZ7660" s="19"/>
      <c r="QXA7660" s="19"/>
      <c r="QXB7660" s="19"/>
      <c r="QXC7660" s="19"/>
      <c r="QXD7660" s="19"/>
      <c r="QXE7660" s="19"/>
      <c r="QXF7660" s="19"/>
      <c r="QXG7660" s="19"/>
      <c r="QXH7660" s="19"/>
      <c r="QXI7660" s="19"/>
      <c r="QXJ7660" s="19"/>
      <c r="QXK7660" s="19"/>
      <c r="QXL7660" s="19"/>
      <c r="QXM7660" s="19"/>
      <c r="QXN7660" s="19"/>
      <c r="QXO7660" s="19"/>
      <c r="QXP7660" s="19"/>
      <c r="QXQ7660" s="19"/>
      <c r="QXR7660" s="19"/>
      <c r="QXS7660" s="19"/>
      <c r="QXT7660" s="19"/>
      <c r="QXU7660" s="19"/>
      <c r="QXV7660" s="19"/>
      <c r="QXW7660" s="19"/>
      <c r="QXX7660" s="19"/>
      <c r="QXY7660" s="19"/>
      <c r="QXZ7660" s="19"/>
      <c r="QYA7660" s="19"/>
      <c r="QYB7660" s="19"/>
      <c r="QYC7660" s="19"/>
      <c r="QYD7660" s="19"/>
      <c r="QYE7660" s="19"/>
      <c r="QYF7660" s="19"/>
      <c r="QYG7660" s="19"/>
      <c r="QYH7660" s="19"/>
      <c r="QYI7660" s="19"/>
      <c r="QYJ7660" s="19"/>
      <c r="QYK7660" s="19"/>
      <c r="QYL7660" s="19"/>
      <c r="QYM7660" s="19"/>
      <c r="QYN7660" s="19"/>
      <c r="QYO7660" s="19"/>
      <c r="QYP7660" s="19"/>
      <c r="QYQ7660" s="19"/>
      <c r="QYR7660" s="19"/>
      <c r="QYS7660" s="19"/>
      <c r="QYT7660" s="19"/>
      <c r="QYU7660" s="19"/>
      <c r="QYV7660" s="19"/>
      <c r="QYW7660" s="19"/>
      <c r="QYX7660" s="19"/>
      <c r="QYY7660" s="19"/>
      <c r="QYZ7660" s="19"/>
      <c r="QZA7660" s="19"/>
      <c r="QZB7660" s="19"/>
      <c r="QZC7660" s="19"/>
      <c r="QZD7660" s="19"/>
      <c r="QZE7660" s="19"/>
      <c r="QZF7660" s="19"/>
      <c r="QZG7660" s="19"/>
      <c r="QZH7660" s="19"/>
      <c r="QZI7660" s="19"/>
      <c r="QZJ7660" s="19"/>
      <c r="QZK7660" s="19"/>
      <c r="QZL7660" s="19"/>
      <c r="QZM7660" s="19"/>
      <c r="QZN7660" s="19"/>
      <c r="QZO7660" s="19"/>
      <c r="QZP7660" s="19"/>
      <c r="QZQ7660" s="19"/>
      <c r="QZR7660" s="19"/>
      <c r="QZS7660" s="19"/>
      <c r="QZT7660" s="19"/>
      <c r="QZU7660" s="19"/>
      <c r="QZV7660" s="19"/>
      <c r="QZW7660" s="19"/>
      <c r="QZX7660" s="19"/>
      <c r="QZY7660" s="19"/>
      <c r="QZZ7660" s="19"/>
      <c r="RAA7660" s="19"/>
      <c r="RAB7660" s="19"/>
      <c r="RAC7660" s="19"/>
      <c r="RAD7660" s="19"/>
      <c r="RAE7660" s="19"/>
      <c r="RAF7660" s="19"/>
      <c r="RAG7660" s="19"/>
      <c r="RAH7660" s="19"/>
      <c r="RAI7660" s="19"/>
      <c r="RAJ7660" s="19"/>
      <c r="RAK7660" s="19"/>
      <c r="RAL7660" s="19"/>
      <c r="RAM7660" s="19"/>
      <c r="RAN7660" s="19"/>
      <c r="RAO7660" s="19"/>
      <c r="RAP7660" s="19"/>
      <c r="RAQ7660" s="19"/>
      <c r="RAR7660" s="19"/>
      <c r="RAS7660" s="19"/>
      <c r="RAT7660" s="19"/>
      <c r="RAU7660" s="19"/>
      <c r="RAV7660" s="19"/>
      <c r="RAW7660" s="19"/>
      <c r="RAX7660" s="19"/>
      <c r="RAY7660" s="19"/>
      <c r="RAZ7660" s="19"/>
      <c r="RBA7660" s="19"/>
      <c r="RBB7660" s="19"/>
      <c r="RBC7660" s="19"/>
      <c r="RBD7660" s="19"/>
      <c r="RBE7660" s="19"/>
      <c r="RBF7660" s="19"/>
      <c r="RBG7660" s="19"/>
      <c r="RBH7660" s="19"/>
      <c r="RBI7660" s="19"/>
      <c r="RBJ7660" s="19"/>
      <c r="RBK7660" s="19"/>
      <c r="RBL7660" s="19"/>
      <c r="RBM7660" s="19"/>
      <c r="RBN7660" s="19"/>
      <c r="RBO7660" s="19"/>
      <c r="RBP7660" s="19"/>
      <c r="RBQ7660" s="19"/>
      <c r="RBR7660" s="19"/>
      <c r="RBS7660" s="19"/>
      <c r="RBT7660" s="19"/>
      <c r="RBU7660" s="19"/>
      <c r="RBV7660" s="19"/>
      <c r="RBW7660" s="19"/>
      <c r="RBX7660" s="19"/>
      <c r="RBY7660" s="19"/>
      <c r="RBZ7660" s="19"/>
      <c r="RCA7660" s="19"/>
      <c r="RCB7660" s="19"/>
      <c r="RCC7660" s="19"/>
      <c r="RCD7660" s="19"/>
      <c r="RCE7660" s="19"/>
      <c r="RCF7660" s="19"/>
      <c r="RCG7660" s="19"/>
      <c r="RCH7660" s="19"/>
      <c r="RCI7660" s="19"/>
      <c r="RCJ7660" s="19"/>
      <c r="RCK7660" s="19"/>
      <c r="RCL7660" s="19"/>
      <c r="RCM7660" s="19"/>
      <c r="RCN7660" s="19"/>
      <c r="RCO7660" s="19"/>
      <c r="RCP7660" s="19"/>
      <c r="RCQ7660" s="19"/>
      <c r="RCR7660" s="19"/>
      <c r="RCS7660" s="19"/>
      <c r="RCT7660" s="19"/>
      <c r="RCU7660" s="19"/>
      <c r="RCV7660" s="19"/>
      <c r="RCW7660" s="19"/>
      <c r="RCX7660" s="19"/>
      <c r="RCY7660" s="19"/>
      <c r="RCZ7660" s="19"/>
      <c r="RDA7660" s="19"/>
      <c r="RDB7660" s="19"/>
      <c r="RDC7660" s="19"/>
      <c r="RDD7660" s="19"/>
      <c r="RDE7660" s="19"/>
      <c r="RDF7660" s="19"/>
      <c r="RDG7660" s="19"/>
      <c r="RDH7660" s="19"/>
      <c r="RDI7660" s="19"/>
      <c r="RDJ7660" s="19"/>
      <c r="RDK7660" s="19"/>
      <c r="RDL7660" s="19"/>
      <c r="RDM7660" s="19"/>
      <c r="RDN7660" s="19"/>
      <c r="RDO7660" s="19"/>
      <c r="RDP7660" s="19"/>
      <c r="RDQ7660" s="19"/>
      <c r="RDR7660" s="19"/>
      <c r="RDS7660" s="19"/>
      <c r="RDT7660" s="19"/>
      <c r="RDU7660" s="19"/>
      <c r="RDV7660" s="19"/>
      <c r="RDW7660" s="19"/>
      <c r="RDX7660" s="19"/>
      <c r="RDY7660" s="19"/>
      <c r="RDZ7660" s="19"/>
      <c r="REA7660" s="19"/>
      <c r="REB7660" s="19"/>
      <c r="REC7660" s="19"/>
      <c r="RED7660" s="19"/>
      <c r="REE7660" s="19"/>
      <c r="REF7660" s="19"/>
      <c r="REG7660" s="19"/>
      <c r="REH7660" s="19"/>
      <c r="REI7660" s="19"/>
      <c r="REJ7660" s="19"/>
      <c r="REK7660" s="19"/>
      <c r="REL7660" s="19"/>
      <c r="REM7660" s="19"/>
      <c r="REN7660" s="19"/>
      <c r="REO7660" s="19"/>
      <c r="REP7660" s="19"/>
      <c r="REQ7660" s="19"/>
      <c r="RER7660" s="19"/>
      <c r="RES7660" s="19"/>
      <c r="RET7660" s="19"/>
      <c r="REU7660" s="19"/>
      <c r="REV7660" s="19"/>
      <c r="REW7660" s="19"/>
      <c r="REX7660" s="19"/>
      <c r="REY7660" s="19"/>
      <c r="REZ7660" s="19"/>
      <c r="RFA7660" s="19"/>
      <c r="RFB7660" s="19"/>
      <c r="RFC7660" s="19"/>
      <c r="RFD7660" s="19"/>
      <c r="RFE7660" s="19"/>
      <c r="RFF7660" s="19"/>
      <c r="RFG7660" s="19"/>
      <c r="RFH7660" s="19"/>
      <c r="RFI7660" s="19"/>
      <c r="RFJ7660" s="19"/>
      <c r="RFK7660" s="19"/>
      <c r="RFL7660" s="19"/>
      <c r="RFM7660" s="19"/>
      <c r="RFN7660" s="19"/>
      <c r="RFO7660" s="19"/>
      <c r="RFP7660" s="19"/>
      <c r="RFQ7660" s="19"/>
      <c r="RFR7660" s="19"/>
      <c r="RFS7660" s="19"/>
      <c r="RFT7660" s="19"/>
      <c r="RFU7660" s="19"/>
      <c r="RFV7660" s="19"/>
      <c r="RFW7660" s="19"/>
      <c r="RFX7660" s="19"/>
      <c r="RFY7660" s="19"/>
      <c r="RFZ7660" s="19"/>
      <c r="RGA7660" s="19"/>
      <c r="RGB7660" s="19"/>
      <c r="RGC7660" s="19"/>
      <c r="RGD7660" s="19"/>
      <c r="RGE7660" s="19"/>
      <c r="RGF7660" s="19"/>
      <c r="RGG7660" s="19"/>
      <c r="RGH7660" s="19"/>
      <c r="RGI7660" s="19"/>
      <c r="RGJ7660" s="19"/>
      <c r="RGK7660" s="19"/>
      <c r="RGL7660" s="19"/>
      <c r="RGM7660" s="19"/>
      <c r="RGN7660" s="19"/>
      <c r="RGO7660" s="19"/>
      <c r="RGP7660" s="19"/>
      <c r="RGQ7660" s="19"/>
      <c r="RGR7660" s="19"/>
      <c r="RGS7660" s="19"/>
      <c r="RGT7660" s="19"/>
      <c r="RGU7660" s="19"/>
      <c r="RGV7660" s="19"/>
      <c r="RGW7660" s="19"/>
      <c r="RGX7660" s="19"/>
      <c r="RGY7660" s="19"/>
      <c r="RGZ7660" s="19"/>
      <c r="RHA7660" s="19"/>
      <c r="RHB7660" s="19"/>
      <c r="RHC7660" s="19"/>
      <c r="RHD7660" s="19"/>
      <c r="RHE7660" s="19"/>
      <c r="RHF7660" s="19"/>
      <c r="RHG7660" s="19"/>
      <c r="RHH7660" s="19"/>
      <c r="RHI7660" s="19"/>
      <c r="RHJ7660" s="19"/>
      <c r="RHK7660" s="19"/>
      <c r="RHL7660" s="19"/>
      <c r="RHM7660" s="19"/>
      <c r="RHN7660" s="19"/>
      <c r="RHO7660" s="19"/>
      <c r="RHP7660" s="19"/>
      <c r="RHQ7660" s="19"/>
      <c r="RHR7660" s="19"/>
      <c r="RHS7660" s="19"/>
      <c r="RHT7660" s="19"/>
      <c r="RHU7660" s="19"/>
      <c r="RHV7660" s="19"/>
      <c r="RHW7660" s="19"/>
      <c r="RHX7660" s="19"/>
      <c r="RHY7660" s="19"/>
      <c r="RHZ7660" s="19"/>
      <c r="RIA7660" s="19"/>
      <c r="RIB7660" s="19"/>
      <c r="RIC7660" s="19"/>
      <c r="RID7660" s="19"/>
      <c r="RIE7660" s="19"/>
      <c r="RIF7660" s="19"/>
      <c r="RIG7660" s="19"/>
      <c r="RIH7660" s="19"/>
      <c r="RII7660" s="19"/>
      <c r="RIJ7660" s="19"/>
      <c r="RIK7660" s="19"/>
      <c r="RIL7660" s="19"/>
      <c r="RIM7660" s="19"/>
      <c r="RIN7660" s="19"/>
      <c r="RIO7660" s="19"/>
      <c r="RIP7660" s="19"/>
      <c r="RIQ7660" s="19"/>
      <c r="RIR7660" s="19"/>
      <c r="RIS7660" s="19"/>
      <c r="RIT7660" s="19"/>
      <c r="RIU7660" s="19"/>
      <c r="RIV7660" s="19"/>
      <c r="RIW7660" s="19"/>
      <c r="RIX7660" s="19"/>
      <c r="RIY7660" s="19"/>
      <c r="RIZ7660" s="19"/>
      <c r="RJA7660" s="19"/>
      <c r="RJB7660" s="19"/>
      <c r="RJC7660" s="19"/>
      <c r="RJD7660" s="19"/>
      <c r="RJE7660" s="19"/>
      <c r="RJF7660" s="19"/>
      <c r="RJG7660" s="19"/>
      <c r="RJH7660" s="19"/>
      <c r="RJI7660" s="19"/>
      <c r="RJJ7660" s="19"/>
      <c r="RJK7660" s="19"/>
      <c r="RJL7660" s="19"/>
      <c r="RJM7660" s="19"/>
      <c r="RJN7660" s="19"/>
      <c r="RJO7660" s="19"/>
      <c r="RJP7660" s="19"/>
      <c r="RJQ7660" s="19"/>
      <c r="RJR7660" s="19"/>
      <c r="RJS7660" s="19"/>
      <c r="RJT7660" s="19"/>
      <c r="RJU7660" s="19"/>
      <c r="RJV7660" s="19"/>
      <c r="RJW7660" s="19"/>
      <c r="RJX7660" s="19"/>
      <c r="RJY7660" s="19"/>
      <c r="RJZ7660" s="19"/>
      <c r="RKA7660" s="19"/>
      <c r="RKB7660" s="19"/>
      <c r="RKC7660" s="19"/>
      <c r="RKD7660" s="19"/>
      <c r="RKE7660" s="19"/>
      <c r="RKF7660" s="19"/>
      <c r="RKG7660" s="19"/>
      <c r="RKH7660" s="19"/>
      <c r="RKI7660" s="19"/>
      <c r="RKJ7660" s="19"/>
      <c r="RKK7660" s="19"/>
      <c r="RKL7660" s="19"/>
      <c r="RKM7660" s="19"/>
      <c r="RKN7660" s="19"/>
      <c r="RKO7660" s="19"/>
      <c r="RKP7660" s="19"/>
      <c r="RKQ7660" s="19"/>
      <c r="RKR7660" s="19"/>
      <c r="RKS7660" s="19"/>
      <c r="RKT7660" s="19"/>
      <c r="RKU7660" s="19"/>
      <c r="RKV7660" s="19"/>
      <c r="RKW7660" s="19"/>
      <c r="RKX7660" s="19"/>
      <c r="RKY7660" s="19"/>
      <c r="RKZ7660" s="19"/>
      <c r="RLA7660" s="19"/>
      <c r="RLB7660" s="19"/>
      <c r="RLC7660" s="19"/>
      <c r="RLD7660" s="19"/>
      <c r="RLE7660" s="19"/>
      <c r="RLF7660" s="19"/>
      <c r="RLG7660" s="19"/>
      <c r="RLH7660" s="19"/>
      <c r="RLI7660" s="19"/>
      <c r="RLJ7660" s="19"/>
      <c r="RLK7660" s="19"/>
      <c r="RLL7660" s="19"/>
      <c r="RLM7660" s="19"/>
      <c r="RLN7660" s="19"/>
      <c r="RLO7660" s="19"/>
      <c r="RLP7660" s="19"/>
      <c r="RLQ7660" s="19"/>
      <c r="RLR7660" s="19"/>
      <c r="RLS7660" s="19"/>
      <c r="RLT7660" s="19"/>
      <c r="RLU7660" s="19"/>
      <c r="RLV7660" s="19"/>
      <c r="RLW7660" s="19"/>
      <c r="RLX7660" s="19"/>
      <c r="RLY7660" s="19"/>
      <c r="RLZ7660" s="19"/>
      <c r="RMA7660" s="19"/>
      <c r="RMB7660" s="19"/>
      <c r="RMC7660" s="19"/>
      <c r="RMD7660" s="19"/>
      <c r="RME7660" s="19"/>
      <c r="RMF7660" s="19"/>
      <c r="RMG7660" s="19"/>
      <c r="RMH7660" s="19"/>
      <c r="RMI7660" s="19"/>
      <c r="RMJ7660" s="19"/>
      <c r="RMK7660" s="19"/>
      <c r="RML7660" s="19"/>
      <c r="RMM7660" s="19"/>
      <c r="RMN7660" s="19"/>
      <c r="RMO7660" s="19"/>
      <c r="RMP7660" s="19"/>
      <c r="RMQ7660" s="19"/>
      <c r="RMR7660" s="19"/>
      <c r="RMS7660" s="19"/>
      <c r="RMT7660" s="19"/>
      <c r="RMU7660" s="19"/>
      <c r="RMV7660" s="19"/>
      <c r="RMW7660" s="19"/>
      <c r="RMX7660" s="19"/>
      <c r="RMY7660" s="19"/>
      <c r="RMZ7660" s="19"/>
      <c r="RNA7660" s="19"/>
      <c r="RNB7660" s="19"/>
      <c r="RNC7660" s="19"/>
      <c r="RND7660" s="19"/>
      <c r="RNE7660" s="19"/>
      <c r="RNF7660" s="19"/>
      <c r="RNG7660" s="19"/>
      <c r="RNH7660" s="19"/>
      <c r="RNI7660" s="19"/>
      <c r="RNJ7660" s="19"/>
      <c r="RNK7660" s="19"/>
      <c r="RNL7660" s="19"/>
      <c r="RNM7660" s="19"/>
      <c r="RNN7660" s="19"/>
      <c r="RNO7660" s="19"/>
      <c r="RNP7660" s="19"/>
      <c r="RNQ7660" s="19"/>
      <c r="RNR7660" s="19"/>
      <c r="RNS7660" s="19"/>
      <c r="RNT7660" s="19"/>
      <c r="RNU7660" s="19"/>
      <c r="RNV7660" s="19"/>
      <c r="RNW7660" s="19"/>
      <c r="RNX7660" s="19"/>
      <c r="RNY7660" s="19"/>
      <c r="RNZ7660" s="19"/>
      <c r="ROA7660" s="19"/>
      <c r="ROB7660" s="19"/>
      <c r="ROC7660" s="19"/>
      <c r="ROD7660" s="19"/>
      <c r="ROE7660" s="19"/>
      <c r="ROF7660" s="19"/>
      <c r="ROG7660" s="19"/>
      <c r="ROH7660" s="19"/>
      <c r="ROI7660" s="19"/>
      <c r="ROJ7660" s="19"/>
      <c r="ROK7660" s="19"/>
      <c r="ROL7660" s="19"/>
      <c r="ROM7660" s="19"/>
      <c r="RON7660" s="19"/>
      <c r="ROO7660" s="19"/>
      <c r="ROP7660" s="19"/>
      <c r="ROQ7660" s="19"/>
      <c r="ROR7660" s="19"/>
      <c r="ROS7660" s="19"/>
      <c r="ROT7660" s="19"/>
      <c r="ROU7660" s="19"/>
      <c r="ROV7660" s="19"/>
      <c r="ROW7660" s="19"/>
      <c r="ROX7660" s="19"/>
      <c r="ROY7660" s="19"/>
      <c r="ROZ7660" s="19"/>
      <c r="RPA7660" s="19"/>
      <c r="RPB7660" s="19"/>
      <c r="RPC7660" s="19"/>
      <c r="RPD7660" s="19"/>
      <c r="RPE7660" s="19"/>
      <c r="RPF7660" s="19"/>
      <c r="RPG7660" s="19"/>
      <c r="RPH7660" s="19"/>
      <c r="RPI7660" s="19"/>
      <c r="RPJ7660" s="19"/>
      <c r="RPK7660" s="19"/>
      <c r="RPL7660" s="19"/>
      <c r="RPM7660" s="19"/>
      <c r="RPN7660" s="19"/>
      <c r="RPO7660" s="19"/>
      <c r="RPP7660" s="19"/>
      <c r="RPQ7660" s="19"/>
      <c r="RPR7660" s="19"/>
      <c r="RPS7660" s="19"/>
      <c r="RPT7660" s="19"/>
      <c r="RPU7660" s="19"/>
      <c r="RPV7660" s="19"/>
      <c r="RPW7660" s="19"/>
      <c r="RPX7660" s="19"/>
      <c r="RPY7660" s="19"/>
      <c r="RPZ7660" s="19"/>
      <c r="RQA7660" s="19"/>
      <c r="RQB7660" s="19"/>
      <c r="RQC7660" s="19"/>
      <c r="RQD7660" s="19"/>
      <c r="RQE7660" s="19"/>
      <c r="RQF7660" s="19"/>
      <c r="RQG7660" s="19"/>
      <c r="RQH7660" s="19"/>
      <c r="RQI7660" s="19"/>
      <c r="RQJ7660" s="19"/>
      <c r="RQK7660" s="19"/>
      <c r="RQL7660" s="19"/>
      <c r="RQM7660" s="19"/>
      <c r="RQN7660" s="19"/>
      <c r="RQO7660" s="19"/>
      <c r="RQP7660" s="19"/>
      <c r="RQQ7660" s="19"/>
      <c r="RQR7660" s="19"/>
      <c r="RQS7660" s="19"/>
      <c r="RQT7660" s="19"/>
      <c r="RQU7660" s="19"/>
      <c r="RQV7660" s="19"/>
      <c r="RQW7660" s="19"/>
      <c r="RQX7660" s="19"/>
      <c r="RQY7660" s="19"/>
      <c r="RQZ7660" s="19"/>
      <c r="RRA7660" s="19"/>
      <c r="RRB7660" s="19"/>
      <c r="RRC7660" s="19"/>
      <c r="RRD7660" s="19"/>
      <c r="RRE7660" s="19"/>
      <c r="RRF7660" s="19"/>
      <c r="RRG7660" s="19"/>
      <c r="RRH7660" s="19"/>
      <c r="RRI7660" s="19"/>
      <c r="RRJ7660" s="19"/>
      <c r="RRK7660" s="19"/>
      <c r="RRL7660" s="19"/>
      <c r="RRM7660" s="19"/>
      <c r="RRN7660" s="19"/>
      <c r="RRO7660" s="19"/>
      <c r="RRP7660" s="19"/>
      <c r="RRQ7660" s="19"/>
      <c r="RRR7660" s="19"/>
      <c r="RRS7660" s="19"/>
      <c r="RRT7660" s="19"/>
      <c r="RRU7660" s="19"/>
      <c r="RRV7660" s="19"/>
      <c r="RRW7660" s="19"/>
      <c r="RRX7660" s="19"/>
      <c r="RRY7660" s="19"/>
      <c r="RRZ7660" s="19"/>
      <c r="RSA7660" s="19"/>
      <c r="RSB7660" s="19"/>
      <c r="RSC7660" s="19"/>
      <c r="RSD7660" s="19"/>
      <c r="RSE7660" s="19"/>
      <c r="RSF7660" s="19"/>
      <c r="RSG7660" s="19"/>
      <c r="RSH7660" s="19"/>
      <c r="RSI7660" s="19"/>
      <c r="RSJ7660" s="19"/>
      <c r="RSK7660" s="19"/>
      <c r="RSL7660" s="19"/>
      <c r="RSM7660" s="19"/>
      <c r="RSN7660" s="19"/>
      <c r="RSO7660" s="19"/>
      <c r="RSP7660" s="19"/>
      <c r="RSQ7660" s="19"/>
      <c r="RSR7660" s="19"/>
      <c r="RSS7660" s="19"/>
      <c r="RST7660" s="19"/>
      <c r="RSU7660" s="19"/>
      <c r="RSV7660" s="19"/>
      <c r="RSW7660" s="19"/>
      <c r="RSX7660" s="19"/>
      <c r="RSY7660" s="19"/>
      <c r="RSZ7660" s="19"/>
      <c r="RTA7660" s="19"/>
      <c r="RTB7660" s="19"/>
      <c r="RTC7660" s="19"/>
      <c r="RTD7660" s="19"/>
      <c r="RTE7660" s="19"/>
      <c r="RTF7660" s="19"/>
      <c r="RTG7660" s="19"/>
      <c r="RTH7660" s="19"/>
      <c r="RTI7660" s="19"/>
      <c r="RTJ7660" s="19"/>
      <c r="RTK7660" s="19"/>
      <c r="RTL7660" s="19"/>
      <c r="RTM7660" s="19"/>
      <c r="RTN7660" s="19"/>
      <c r="RTO7660" s="19"/>
      <c r="RTP7660" s="19"/>
      <c r="RTQ7660" s="19"/>
      <c r="RTR7660" s="19"/>
      <c r="RTS7660" s="19"/>
      <c r="RTT7660" s="19"/>
      <c r="RTU7660" s="19"/>
      <c r="RTV7660" s="19"/>
      <c r="RTW7660" s="19"/>
      <c r="RTX7660" s="19"/>
      <c r="RTY7660" s="19"/>
      <c r="RTZ7660" s="19"/>
      <c r="RUA7660" s="19"/>
      <c r="RUB7660" s="19"/>
      <c r="RUC7660" s="19"/>
      <c r="RUD7660" s="19"/>
      <c r="RUE7660" s="19"/>
      <c r="RUF7660" s="19"/>
      <c r="RUG7660" s="19"/>
      <c r="RUH7660" s="19"/>
      <c r="RUI7660" s="19"/>
      <c r="RUJ7660" s="19"/>
      <c r="RUK7660" s="19"/>
      <c r="RUL7660" s="19"/>
      <c r="RUM7660" s="19"/>
      <c r="RUN7660" s="19"/>
      <c r="RUO7660" s="19"/>
      <c r="RUP7660" s="19"/>
      <c r="RUQ7660" s="19"/>
      <c r="RUR7660" s="19"/>
      <c r="RUS7660" s="19"/>
      <c r="RUT7660" s="19"/>
      <c r="RUU7660" s="19"/>
      <c r="RUV7660" s="19"/>
      <c r="RUW7660" s="19"/>
      <c r="RUX7660" s="19"/>
      <c r="RUY7660" s="19"/>
      <c r="RUZ7660" s="19"/>
      <c r="RVA7660" s="19"/>
      <c r="RVB7660" s="19"/>
      <c r="RVC7660" s="19"/>
      <c r="RVD7660" s="19"/>
      <c r="RVE7660" s="19"/>
      <c r="RVF7660" s="19"/>
      <c r="RVG7660" s="19"/>
      <c r="RVH7660" s="19"/>
      <c r="RVI7660" s="19"/>
      <c r="RVJ7660" s="19"/>
      <c r="RVK7660" s="19"/>
      <c r="RVL7660" s="19"/>
      <c r="RVM7660" s="19"/>
      <c r="RVN7660" s="19"/>
      <c r="RVO7660" s="19"/>
      <c r="RVP7660" s="19"/>
      <c r="RVQ7660" s="19"/>
      <c r="RVR7660" s="19"/>
      <c r="RVS7660" s="19"/>
      <c r="RVT7660" s="19"/>
      <c r="RVU7660" s="19"/>
      <c r="RVV7660" s="19"/>
      <c r="RVW7660" s="19"/>
      <c r="RVX7660" s="19"/>
      <c r="RVY7660" s="19"/>
      <c r="RVZ7660" s="19"/>
      <c r="RWA7660" s="19"/>
      <c r="RWB7660" s="19"/>
      <c r="RWC7660" s="19"/>
      <c r="RWD7660" s="19"/>
      <c r="RWE7660" s="19"/>
      <c r="RWF7660" s="19"/>
      <c r="RWG7660" s="19"/>
      <c r="RWH7660" s="19"/>
      <c r="RWI7660" s="19"/>
      <c r="RWJ7660" s="19"/>
      <c r="RWK7660" s="19"/>
      <c r="RWL7660" s="19"/>
      <c r="RWM7660" s="19"/>
      <c r="RWN7660" s="19"/>
      <c r="RWO7660" s="19"/>
      <c r="RWP7660" s="19"/>
      <c r="RWQ7660" s="19"/>
      <c r="RWR7660" s="19"/>
      <c r="RWS7660" s="19"/>
      <c r="RWT7660" s="19"/>
      <c r="RWU7660" s="19"/>
      <c r="RWV7660" s="19"/>
      <c r="RWW7660" s="19"/>
      <c r="RWX7660" s="19"/>
      <c r="RWY7660" s="19"/>
      <c r="RWZ7660" s="19"/>
      <c r="RXA7660" s="19"/>
      <c r="RXB7660" s="19"/>
      <c r="RXC7660" s="19"/>
      <c r="RXD7660" s="19"/>
      <c r="RXE7660" s="19"/>
      <c r="RXF7660" s="19"/>
      <c r="RXG7660" s="19"/>
      <c r="RXH7660" s="19"/>
      <c r="RXI7660" s="19"/>
      <c r="RXJ7660" s="19"/>
      <c r="RXK7660" s="19"/>
      <c r="RXL7660" s="19"/>
      <c r="RXM7660" s="19"/>
      <c r="RXN7660" s="19"/>
      <c r="RXO7660" s="19"/>
      <c r="RXP7660" s="19"/>
      <c r="RXQ7660" s="19"/>
      <c r="RXR7660" s="19"/>
      <c r="RXS7660" s="19"/>
      <c r="RXT7660" s="19"/>
      <c r="RXU7660" s="19"/>
      <c r="RXV7660" s="19"/>
      <c r="RXW7660" s="19"/>
      <c r="RXX7660" s="19"/>
      <c r="RXY7660" s="19"/>
      <c r="RXZ7660" s="19"/>
      <c r="RYA7660" s="19"/>
      <c r="RYB7660" s="19"/>
      <c r="RYC7660" s="19"/>
      <c r="RYD7660" s="19"/>
      <c r="RYE7660" s="19"/>
      <c r="RYF7660" s="19"/>
      <c r="RYG7660" s="19"/>
      <c r="RYH7660" s="19"/>
      <c r="RYI7660" s="19"/>
      <c r="RYJ7660" s="19"/>
      <c r="RYK7660" s="19"/>
      <c r="RYL7660" s="19"/>
      <c r="RYM7660" s="19"/>
      <c r="RYN7660" s="19"/>
      <c r="RYO7660" s="19"/>
      <c r="RYP7660" s="19"/>
      <c r="RYQ7660" s="19"/>
      <c r="RYR7660" s="19"/>
      <c r="RYS7660" s="19"/>
      <c r="RYT7660" s="19"/>
      <c r="RYU7660" s="19"/>
      <c r="RYV7660" s="19"/>
      <c r="RYW7660" s="19"/>
      <c r="RYX7660" s="19"/>
      <c r="RYY7660" s="19"/>
      <c r="RYZ7660" s="19"/>
      <c r="RZA7660" s="19"/>
      <c r="RZB7660" s="19"/>
      <c r="RZC7660" s="19"/>
      <c r="RZD7660" s="19"/>
      <c r="RZE7660" s="19"/>
      <c r="RZF7660" s="19"/>
      <c r="RZG7660" s="19"/>
      <c r="RZH7660" s="19"/>
      <c r="RZI7660" s="19"/>
      <c r="RZJ7660" s="19"/>
      <c r="RZK7660" s="19"/>
      <c r="RZL7660" s="19"/>
      <c r="RZM7660" s="19"/>
      <c r="RZN7660" s="19"/>
      <c r="RZO7660" s="19"/>
      <c r="RZP7660" s="19"/>
      <c r="RZQ7660" s="19"/>
      <c r="RZR7660" s="19"/>
      <c r="RZS7660" s="19"/>
      <c r="RZT7660" s="19"/>
      <c r="RZU7660" s="19"/>
      <c r="RZV7660" s="19"/>
      <c r="RZW7660" s="19"/>
      <c r="RZX7660" s="19"/>
      <c r="RZY7660" s="19"/>
      <c r="RZZ7660" s="19"/>
      <c r="SAA7660" s="19"/>
      <c r="SAB7660" s="19"/>
      <c r="SAC7660" s="19"/>
      <c r="SAD7660" s="19"/>
      <c r="SAE7660" s="19"/>
      <c r="SAF7660" s="19"/>
      <c r="SAG7660" s="19"/>
      <c r="SAH7660" s="19"/>
      <c r="SAI7660" s="19"/>
      <c r="SAJ7660" s="19"/>
      <c r="SAK7660" s="19"/>
      <c r="SAL7660" s="19"/>
      <c r="SAM7660" s="19"/>
      <c r="SAN7660" s="19"/>
      <c r="SAO7660" s="19"/>
      <c r="SAP7660" s="19"/>
      <c r="SAQ7660" s="19"/>
      <c r="SAR7660" s="19"/>
      <c r="SAS7660" s="19"/>
      <c r="SAT7660" s="19"/>
      <c r="SAU7660" s="19"/>
      <c r="SAV7660" s="19"/>
      <c r="SAW7660" s="19"/>
      <c r="SAX7660" s="19"/>
      <c r="SAY7660" s="19"/>
      <c r="SAZ7660" s="19"/>
      <c r="SBA7660" s="19"/>
      <c r="SBB7660" s="19"/>
      <c r="SBC7660" s="19"/>
      <c r="SBD7660" s="19"/>
      <c r="SBE7660" s="19"/>
      <c r="SBF7660" s="19"/>
      <c r="SBG7660" s="19"/>
      <c r="SBH7660" s="19"/>
      <c r="SBI7660" s="19"/>
      <c r="SBJ7660" s="19"/>
      <c r="SBK7660" s="19"/>
      <c r="SBL7660" s="19"/>
      <c r="SBM7660" s="19"/>
      <c r="SBN7660" s="19"/>
      <c r="SBO7660" s="19"/>
      <c r="SBP7660" s="19"/>
      <c r="SBQ7660" s="19"/>
      <c r="SBR7660" s="19"/>
      <c r="SBS7660" s="19"/>
      <c r="SBT7660" s="19"/>
      <c r="SBU7660" s="19"/>
      <c r="SBV7660" s="19"/>
      <c r="SBW7660" s="19"/>
      <c r="SBX7660" s="19"/>
      <c r="SBY7660" s="19"/>
      <c r="SBZ7660" s="19"/>
      <c r="SCA7660" s="19"/>
      <c r="SCB7660" s="19"/>
      <c r="SCC7660" s="19"/>
      <c r="SCD7660" s="19"/>
      <c r="SCE7660" s="19"/>
      <c r="SCF7660" s="19"/>
      <c r="SCG7660" s="19"/>
      <c r="SCH7660" s="19"/>
      <c r="SCI7660" s="19"/>
      <c r="SCJ7660" s="19"/>
      <c r="SCK7660" s="19"/>
      <c r="SCL7660" s="19"/>
      <c r="SCM7660" s="19"/>
      <c r="SCN7660" s="19"/>
      <c r="SCO7660" s="19"/>
      <c r="SCP7660" s="19"/>
      <c r="SCQ7660" s="19"/>
      <c r="SCR7660" s="19"/>
      <c r="SCS7660" s="19"/>
      <c r="SCT7660" s="19"/>
      <c r="SCU7660" s="19"/>
      <c r="SCV7660" s="19"/>
      <c r="SCW7660" s="19"/>
      <c r="SCX7660" s="19"/>
      <c r="SCY7660" s="19"/>
      <c r="SCZ7660" s="19"/>
      <c r="SDA7660" s="19"/>
      <c r="SDB7660" s="19"/>
      <c r="SDC7660" s="19"/>
      <c r="SDD7660" s="19"/>
      <c r="SDE7660" s="19"/>
      <c r="SDF7660" s="19"/>
      <c r="SDG7660" s="19"/>
      <c r="SDH7660" s="19"/>
      <c r="SDI7660" s="19"/>
      <c r="SDJ7660" s="19"/>
      <c r="SDK7660" s="19"/>
      <c r="SDL7660" s="19"/>
      <c r="SDM7660" s="19"/>
      <c r="SDN7660" s="19"/>
      <c r="SDO7660" s="19"/>
      <c r="SDP7660" s="19"/>
      <c r="SDQ7660" s="19"/>
      <c r="SDR7660" s="19"/>
      <c r="SDS7660" s="19"/>
      <c r="SDT7660" s="19"/>
      <c r="SDU7660" s="19"/>
      <c r="SDV7660" s="19"/>
      <c r="SDW7660" s="19"/>
      <c r="SDX7660" s="19"/>
      <c r="SDY7660" s="19"/>
      <c r="SDZ7660" s="19"/>
      <c r="SEA7660" s="19"/>
      <c r="SEB7660" s="19"/>
      <c r="SEC7660" s="19"/>
      <c r="SED7660" s="19"/>
      <c r="SEE7660" s="19"/>
      <c r="SEF7660" s="19"/>
      <c r="SEG7660" s="19"/>
      <c r="SEH7660" s="19"/>
      <c r="SEI7660" s="19"/>
      <c r="SEJ7660" s="19"/>
      <c r="SEK7660" s="19"/>
      <c r="SEL7660" s="19"/>
      <c r="SEM7660" s="19"/>
      <c r="SEN7660" s="19"/>
      <c r="SEO7660" s="19"/>
      <c r="SEP7660" s="19"/>
      <c r="SEQ7660" s="19"/>
      <c r="SER7660" s="19"/>
      <c r="SES7660" s="19"/>
      <c r="SET7660" s="19"/>
      <c r="SEU7660" s="19"/>
      <c r="SEV7660" s="19"/>
      <c r="SEW7660" s="19"/>
      <c r="SEX7660" s="19"/>
      <c r="SEY7660" s="19"/>
      <c r="SEZ7660" s="19"/>
      <c r="SFA7660" s="19"/>
      <c r="SFB7660" s="19"/>
      <c r="SFC7660" s="19"/>
      <c r="SFD7660" s="19"/>
      <c r="SFE7660" s="19"/>
      <c r="SFF7660" s="19"/>
      <c r="SFG7660" s="19"/>
      <c r="SFH7660" s="19"/>
      <c r="SFI7660" s="19"/>
      <c r="SFJ7660" s="19"/>
      <c r="SFK7660" s="19"/>
      <c r="SFL7660" s="19"/>
      <c r="SFM7660" s="19"/>
      <c r="SFN7660" s="19"/>
      <c r="SFO7660" s="19"/>
      <c r="SFP7660" s="19"/>
      <c r="SFQ7660" s="19"/>
      <c r="SFR7660" s="19"/>
      <c r="SFS7660" s="19"/>
      <c r="SFT7660" s="19"/>
      <c r="SFU7660" s="19"/>
      <c r="SFV7660" s="19"/>
      <c r="SFW7660" s="19"/>
      <c r="SFX7660" s="19"/>
      <c r="SFY7660" s="19"/>
      <c r="SFZ7660" s="19"/>
      <c r="SGA7660" s="19"/>
      <c r="SGB7660" s="19"/>
      <c r="SGC7660" s="19"/>
      <c r="SGD7660" s="19"/>
      <c r="SGE7660" s="19"/>
      <c r="SGF7660" s="19"/>
      <c r="SGG7660" s="19"/>
      <c r="SGH7660" s="19"/>
      <c r="SGI7660" s="19"/>
      <c r="SGJ7660" s="19"/>
      <c r="SGK7660" s="19"/>
      <c r="SGL7660" s="19"/>
      <c r="SGM7660" s="19"/>
      <c r="SGN7660" s="19"/>
      <c r="SGO7660" s="19"/>
      <c r="SGP7660" s="19"/>
      <c r="SGQ7660" s="19"/>
      <c r="SGR7660" s="19"/>
      <c r="SGS7660" s="19"/>
      <c r="SGT7660" s="19"/>
      <c r="SGU7660" s="19"/>
      <c r="SGV7660" s="19"/>
      <c r="SGW7660" s="19"/>
      <c r="SGX7660" s="19"/>
      <c r="SGY7660" s="19"/>
      <c r="SGZ7660" s="19"/>
      <c r="SHA7660" s="19"/>
      <c r="SHB7660" s="19"/>
      <c r="SHC7660" s="19"/>
      <c r="SHD7660" s="19"/>
      <c r="SHE7660" s="19"/>
      <c r="SHF7660" s="19"/>
      <c r="SHG7660" s="19"/>
      <c r="SHH7660" s="19"/>
      <c r="SHI7660" s="19"/>
      <c r="SHJ7660" s="19"/>
      <c r="SHK7660" s="19"/>
      <c r="SHL7660" s="19"/>
      <c r="SHM7660" s="19"/>
      <c r="SHN7660" s="19"/>
      <c r="SHO7660" s="19"/>
      <c r="SHP7660" s="19"/>
      <c r="SHQ7660" s="19"/>
      <c r="SHR7660" s="19"/>
      <c r="SHS7660" s="19"/>
      <c r="SHT7660" s="19"/>
      <c r="SHU7660" s="19"/>
      <c r="SHV7660" s="19"/>
      <c r="SHW7660" s="19"/>
      <c r="SHX7660" s="19"/>
      <c r="SHY7660" s="19"/>
      <c r="SHZ7660" s="19"/>
      <c r="SIA7660" s="19"/>
      <c r="SIB7660" s="19"/>
      <c r="SIC7660" s="19"/>
      <c r="SID7660" s="19"/>
      <c r="SIE7660" s="19"/>
      <c r="SIF7660" s="19"/>
      <c r="SIG7660" s="19"/>
      <c r="SIH7660" s="19"/>
      <c r="SII7660" s="19"/>
      <c r="SIJ7660" s="19"/>
      <c r="SIK7660" s="19"/>
      <c r="SIL7660" s="19"/>
      <c r="SIM7660" s="19"/>
      <c r="SIN7660" s="19"/>
      <c r="SIO7660" s="19"/>
      <c r="SIP7660" s="19"/>
      <c r="SIQ7660" s="19"/>
      <c r="SIR7660" s="19"/>
      <c r="SIS7660" s="19"/>
      <c r="SIT7660" s="19"/>
      <c r="SIU7660" s="19"/>
      <c r="SIV7660" s="19"/>
      <c r="SIW7660" s="19"/>
      <c r="SIX7660" s="19"/>
      <c r="SIY7660" s="19"/>
      <c r="SIZ7660" s="19"/>
      <c r="SJA7660" s="19"/>
      <c r="SJB7660" s="19"/>
      <c r="SJC7660" s="19"/>
      <c r="SJD7660" s="19"/>
      <c r="SJE7660" s="19"/>
      <c r="SJF7660" s="19"/>
      <c r="SJG7660" s="19"/>
      <c r="SJH7660" s="19"/>
      <c r="SJI7660" s="19"/>
      <c r="SJJ7660" s="19"/>
      <c r="SJK7660" s="19"/>
      <c r="SJL7660" s="19"/>
      <c r="SJM7660" s="19"/>
      <c r="SJN7660" s="19"/>
      <c r="SJO7660" s="19"/>
      <c r="SJP7660" s="19"/>
      <c r="SJQ7660" s="19"/>
      <c r="SJR7660" s="19"/>
      <c r="SJS7660" s="19"/>
      <c r="SJT7660" s="19"/>
      <c r="SJU7660" s="19"/>
      <c r="SJV7660" s="19"/>
      <c r="SJW7660" s="19"/>
      <c r="SJX7660" s="19"/>
      <c r="SJY7660" s="19"/>
      <c r="SJZ7660" s="19"/>
      <c r="SKA7660" s="19"/>
      <c r="SKB7660" s="19"/>
      <c r="SKC7660" s="19"/>
      <c r="SKD7660" s="19"/>
      <c r="SKE7660" s="19"/>
      <c r="SKF7660" s="19"/>
      <c r="SKG7660" s="19"/>
      <c r="SKH7660" s="19"/>
      <c r="SKI7660" s="19"/>
      <c r="SKJ7660" s="19"/>
      <c r="SKK7660" s="19"/>
      <c r="SKL7660" s="19"/>
      <c r="SKM7660" s="19"/>
      <c r="SKN7660" s="19"/>
      <c r="SKO7660" s="19"/>
      <c r="SKP7660" s="19"/>
      <c r="SKQ7660" s="19"/>
      <c r="SKR7660" s="19"/>
      <c r="SKS7660" s="19"/>
      <c r="SKT7660" s="19"/>
      <c r="SKU7660" s="19"/>
      <c r="SKV7660" s="19"/>
      <c r="SKW7660" s="19"/>
      <c r="SKX7660" s="19"/>
      <c r="SKY7660" s="19"/>
      <c r="SKZ7660" s="19"/>
      <c r="SLA7660" s="19"/>
      <c r="SLB7660" s="19"/>
      <c r="SLC7660" s="19"/>
      <c r="SLD7660" s="19"/>
      <c r="SLE7660" s="19"/>
      <c r="SLF7660" s="19"/>
      <c r="SLG7660" s="19"/>
      <c r="SLH7660" s="19"/>
      <c r="SLI7660" s="19"/>
      <c r="SLJ7660" s="19"/>
      <c r="SLK7660" s="19"/>
      <c r="SLL7660" s="19"/>
      <c r="SLM7660" s="19"/>
      <c r="SLN7660" s="19"/>
      <c r="SLO7660" s="19"/>
      <c r="SLP7660" s="19"/>
      <c r="SLQ7660" s="19"/>
      <c r="SLR7660" s="19"/>
      <c r="SLS7660" s="19"/>
      <c r="SLT7660" s="19"/>
      <c r="SLU7660" s="19"/>
      <c r="SLV7660" s="19"/>
      <c r="SLW7660" s="19"/>
      <c r="SLX7660" s="19"/>
      <c r="SLY7660" s="19"/>
      <c r="SLZ7660" s="19"/>
      <c r="SMA7660" s="19"/>
      <c r="SMB7660" s="19"/>
      <c r="SMC7660" s="19"/>
      <c r="SMD7660" s="19"/>
      <c r="SME7660" s="19"/>
      <c r="SMF7660" s="19"/>
      <c r="SMG7660" s="19"/>
      <c r="SMH7660" s="19"/>
      <c r="SMI7660" s="19"/>
      <c r="SMJ7660" s="19"/>
      <c r="SMK7660" s="19"/>
      <c r="SML7660" s="19"/>
      <c r="SMM7660" s="19"/>
      <c r="SMN7660" s="19"/>
      <c r="SMO7660" s="19"/>
      <c r="SMP7660" s="19"/>
      <c r="SMQ7660" s="19"/>
      <c r="SMR7660" s="19"/>
      <c r="SMS7660" s="19"/>
      <c r="SMT7660" s="19"/>
      <c r="SMU7660" s="19"/>
      <c r="SMV7660" s="19"/>
      <c r="SMW7660" s="19"/>
      <c r="SMX7660" s="19"/>
      <c r="SMY7660" s="19"/>
      <c r="SMZ7660" s="19"/>
      <c r="SNA7660" s="19"/>
      <c r="SNB7660" s="19"/>
      <c r="SNC7660" s="19"/>
      <c r="SND7660" s="19"/>
      <c r="SNE7660" s="19"/>
      <c r="SNF7660" s="19"/>
      <c r="SNG7660" s="19"/>
      <c r="SNH7660" s="19"/>
      <c r="SNI7660" s="19"/>
      <c r="SNJ7660" s="19"/>
      <c r="SNK7660" s="19"/>
      <c r="SNL7660" s="19"/>
      <c r="SNM7660" s="19"/>
      <c r="SNN7660" s="19"/>
      <c r="SNO7660" s="19"/>
      <c r="SNP7660" s="19"/>
      <c r="SNQ7660" s="19"/>
      <c r="SNR7660" s="19"/>
      <c r="SNS7660" s="19"/>
      <c r="SNT7660" s="19"/>
      <c r="SNU7660" s="19"/>
      <c r="SNV7660" s="19"/>
      <c r="SNW7660" s="19"/>
      <c r="SNX7660" s="19"/>
      <c r="SNY7660" s="19"/>
      <c r="SNZ7660" s="19"/>
      <c r="SOA7660" s="19"/>
      <c r="SOB7660" s="19"/>
      <c r="SOC7660" s="19"/>
      <c r="SOD7660" s="19"/>
      <c r="SOE7660" s="19"/>
      <c r="SOF7660" s="19"/>
      <c r="SOG7660" s="19"/>
      <c r="SOH7660" s="19"/>
      <c r="SOI7660" s="19"/>
      <c r="SOJ7660" s="19"/>
      <c r="SOK7660" s="19"/>
      <c r="SOL7660" s="19"/>
      <c r="SOM7660" s="19"/>
      <c r="SON7660" s="19"/>
      <c r="SOO7660" s="19"/>
      <c r="SOP7660" s="19"/>
      <c r="SOQ7660" s="19"/>
      <c r="SOR7660" s="19"/>
      <c r="SOS7660" s="19"/>
      <c r="SOT7660" s="19"/>
      <c r="SOU7660" s="19"/>
      <c r="SOV7660" s="19"/>
      <c r="SOW7660" s="19"/>
      <c r="SOX7660" s="19"/>
      <c r="SOY7660" s="19"/>
      <c r="SOZ7660" s="19"/>
      <c r="SPA7660" s="19"/>
      <c r="SPB7660" s="19"/>
      <c r="SPC7660" s="19"/>
      <c r="SPD7660" s="19"/>
      <c r="SPE7660" s="19"/>
      <c r="SPF7660" s="19"/>
      <c r="SPG7660" s="19"/>
      <c r="SPH7660" s="19"/>
      <c r="SPI7660" s="19"/>
      <c r="SPJ7660" s="19"/>
      <c r="SPK7660" s="19"/>
      <c r="SPL7660" s="19"/>
      <c r="SPM7660" s="19"/>
      <c r="SPN7660" s="19"/>
      <c r="SPO7660" s="19"/>
      <c r="SPP7660" s="19"/>
      <c r="SPQ7660" s="19"/>
      <c r="SPR7660" s="19"/>
      <c r="SPS7660" s="19"/>
      <c r="SPT7660" s="19"/>
      <c r="SPU7660" s="19"/>
      <c r="SPV7660" s="19"/>
      <c r="SPW7660" s="19"/>
      <c r="SPX7660" s="19"/>
      <c r="SPY7660" s="19"/>
      <c r="SPZ7660" s="19"/>
      <c r="SQA7660" s="19"/>
      <c r="SQB7660" s="19"/>
      <c r="SQC7660" s="19"/>
      <c r="SQD7660" s="19"/>
      <c r="SQE7660" s="19"/>
      <c r="SQF7660" s="19"/>
      <c r="SQG7660" s="19"/>
      <c r="SQH7660" s="19"/>
      <c r="SQI7660" s="19"/>
      <c r="SQJ7660" s="19"/>
      <c r="SQK7660" s="19"/>
      <c r="SQL7660" s="19"/>
      <c r="SQM7660" s="19"/>
      <c r="SQN7660" s="19"/>
      <c r="SQO7660" s="19"/>
      <c r="SQP7660" s="19"/>
      <c r="SQQ7660" s="19"/>
      <c r="SQR7660" s="19"/>
      <c r="SQS7660" s="19"/>
      <c r="SQT7660" s="19"/>
      <c r="SQU7660" s="19"/>
      <c r="SQV7660" s="19"/>
      <c r="SQW7660" s="19"/>
      <c r="SQX7660" s="19"/>
      <c r="SQY7660" s="19"/>
      <c r="SQZ7660" s="19"/>
      <c r="SRA7660" s="19"/>
      <c r="SRB7660" s="19"/>
      <c r="SRC7660" s="19"/>
      <c r="SRD7660" s="19"/>
      <c r="SRE7660" s="19"/>
      <c r="SRF7660" s="19"/>
      <c r="SRG7660" s="19"/>
      <c r="SRH7660" s="19"/>
      <c r="SRI7660" s="19"/>
      <c r="SRJ7660" s="19"/>
      <c r="SRK7660" s="19"/>
      <c r="SRL7660" s="19"/>
      <c r="SRM7660" s="19"/>
      <c r="SRN7660" s="19"/>
      <c r="SRO7660" s="19"/>
      <c r="SRP7660" s="19"/>
      <c r="SRQ7660" s="19"/>
      <c r="SRR7660" s="19"/>
      <c r="SRS7660" s="19"/>
      <c r="SRT7660" s="19"/>
      <c r="SRU7660" s="19"/>
      <c r="SRV7660" s="19"/>
      <c r="SRW7660" s="19"/>
      <c r="SRX7660" s="19"/>
      <c r="SRY7660" s="19"/>
      <c r="SRZ7660" s="19"/>
      <c r="SSA7660" s="19"/>
      <c r="SSB7660" s="19"/>
      <c r="SSC7660" s="19"/>
      <c r="SSD7660" s="19"/>
      <c r="SSE7660" s="19"/>
      <c r="SSF7660" s="19"/>
      <c r="SSG7660" s="19"/>
      <c r="SSH7660" s="19"/>
      <c r="SSI7660" s="19"/>
      <c r="SSJ7660" s="19"/>
      <c r="SSK7660" s="19"/>
      <c r="SSL7660" s="19"/>
      <c r="SSM7660" s="19"/>
      <c r="SSN7660" s="19"/>
      <c r="SSO7660" s="19"/>
      <c r="SSP7660" s="19"/>
      <c r="SSQ7660" s="19"/>
      <c r="SSR7660" s="19"/>
      <c r="SSS7660" s="19"/>
      <c r="SST7660" s="19"/>
      <c r="SSU7660" s="19"/>
      <c r="SSV7660" s="19"/>
      <c r="SSW7660" s="19"/>
      <c r="SSX7660" s="19"/>
      <c r="SSY7660" s="19"/>
      <c r="SSZ7660" s="19"/>
      <c r="STA7660" s="19"/>
      <c r="STB7660" s="19"/>
      <c r="STC7660" s="19"/>
      <c r="STD7660" s="19"/>
      <c r="STE7660" s="19"/>
      <c r="STF7660" s="19"/>
      <c r="STG7660" s="19"/>
      <c r="STH7660" s="19"/>
      <c r="STI7660" s="19"/>
      <c r="STJ7660" s="19"/>
      <c r="STK7660" s="19"/>
      <c r="STL7660" s="19"/>
      <c r="STM7660" s="19"/>
      <c r="STN7660" s="19"/>
      <c r="STO7660" s="19"/>
      <c r="STP7660" s="19"/>
      <c r="STQ7660" s="19"/>
      <c r="STR7660" s="19"/>
      <c r="STS7660" s="19"/>
      <c r="STT7660" s="19"/>
      <c r="STU7660" s="19"/>
      <c r="STV7660" s="19"/>
      <c r="STW7660" s="19"/>
      <c r="STX7660" s="19"/>
      <c r="STY7660" s="19"/>
      <c r="STZ7660" s="19"/>
      <c r="SUA7660" s="19"/>
      <c r="SUB7660" s="19"/>
      <c r="SUC7660" s="19"/>
      <c r="SUD7660" s="19"/>
      <c r="SUE7660" s="19"/>
      <c r="SUF7660" s="19"/>
      <c r="SUG7660" s="19"/>
      <c r="SUH7660" s="19"/>
      <c r="SUI7660" s="19"/>
      <c r="SUJ7660" s="19"/>
      <c r="SUK7660" s="19"/>
      <c r="SUL7660" s="19"/>
      <c r="SUM7660" s="19"/>
      <c r="SUN7660" s="19"/>
      <c r="SUO7660" s="19"/>
      <c r="SUP7660" s="19"/>
      <c r="SUQ7660" s="19"/>
      <c r="SUR7660" s="19"/>
      <c r="SUS7660" s="19"/>
      <c r="SUT7660" s="19"/>
      <c r="SUU7660" s="19"/>
      <c r="SUV7660" s="19"/>
      <c r="SUW7660" s="19"/>
      <c r="SUX7660" s="19"/>
      <c r="SUY7660" s="19"/>
      <c r="SUZ7660" s="19"/>
      <c r="SVA7660" s="19"/>
      <c r="SVB7660" s="19"/>
      <c r="SVC7660" s="19"/>
      <c r="SVD7660" s="19"/>
      <c r="SVE7660" s="19"/>
      <c r="SVF7660" s="19"/>
      <c r="SVG7660" s="19"/>
      <c r="SVH7660" s="19"/>
      <c r="SVI7660" s="19"/>
      <c r="SVJ7660" s="19"/>
      <c r="SVK7660" s="19"/>
      <c r="SVL7660" s="19"/>
      <c r="SVM7660" s="19"/>
      <c r="SVN7660" s="19"/>
      <c r="SVO7660" s="19"/>
      <c r="SVP7660" s="19"/>
      <c r="SVQ7660" s="19"/>
      <c r="SVR7660" s="19"/>
      <c r="SVS7660" s="19"/>
      <c r="SVT7660" s="19"/>
      <c r="SVU7660" s="19"/>
      <c r="SVV7660" s="19"/>
      <c r="SVW7660" s="19"/>
      <c r="SVX7660" s="19"/>
      <c r="SVY7660" s="19"/>
      <c r="SVZ7660" s="19"/>
      <c r="SWA7660" s="19"/>
      <c r="SWB7660" s="19"/>
      <c r="SWC7660" s="19"/>
      <c r="SWD7660" s="19"/>
      <c r="SWE7660" s="19"/>
      <c r="SWF7660" s="19"/>
      <c r="SWG7660" s="19"/>
      <c r="SWH7660" s="19"/>
      <c r="SWI7660" s="19"/>
      <c r="SWJ7660" s="19"/>
      <c r="SWK7660" s="19"/>
      <c r="SWL7660" s="19"/>
      <c r="SWM7660" s="19"/>
      <c r="SWN7660" s="19"/>
      <c r="SWO7660" s="19"/>
      <c r="SWP7660" s="19"/>
      <c r="SWQ7660" s="19"/>
      <c r="SWR7660" s="19"/>
      <c r="SWS7660" s="19"/>
      <c r="SWT7660" s="19"/>
      <c r="SWU7660" s="19"/>
      <c r="SWV7660" s="19"/>
      <c r="SWW7660" s="19"/>
      <c r="SWX7660" s="19"/>
      <c r="SWY7660" s="19"/>
      <c r="SWZ7660" s="19"/>
      <c r="SXA7660" s="19"/>
      <c r="SXB7660" s="19"/>
      <c r="SXC7660" s="19"/>
      <c r="SXD7660" s="19"/>
      <c r="SXE7660" s="19"/>
      <c r="SXF7660" s="19"/>
      <c r="SXG7660" s="19"/>
      <c r="SXH7660" s="19"/>
      <c r="SXI7660" s="19"/>
      <c r="SXJ7660" s="19"/>
      <c r="SXK7660" s="19"/>
      <c r="SXL7660" s="19"/>
      <c r="SXM7660" s="19"/>
      <c r="SXN7660" s="19"/>
      <c r="SXO7660" s="19"/>
      <c r="SXP7660" s="19"/>
      <c r="SXQ7660" s="19"/>
      <c r="SXR7660" s="19"/>
      <c r="SXS7660" s="19"/>
      <c r="SXT7660" s="19"/>
      <c r="SXU7660" s="19"/>
      <c r="SXV7660" s="19"/>
      <c r="SXW7660" s="19"/>
      <c r="SXX7660" s="19"/>
      <c r="SXY7660" s="19"/>
      <c r="SXZ7660" s="19"/>
      <c r="SYA7660" s="19"/>
      <c r="SYB7660" s="19"/>
      <c r="SYC7660" s="19"/>
      <c r="SYD7660" s="19"/>
      <c r="SYE7660" s="19"/>
      <c r="SYF7660" s="19"/>
      <c r="SYG7660" s="19"/>
      <c r="SYH7660" s="19"/>
      <c r="SYI7660" s="19"/>
      <c r="SYJ7660" s="19"/>
      <c r="SYK7660" s="19"/>
      <c r="SYL7660" s="19"/>
      <c r="SYM7660" s="19"/>
      <c r="SYN7660" s="19"/>
      <c r="SYO7660" s="19"/>
      <c r="SYP7660" s="19"/>
      <c r="SYQ7660" s="19"/>
      <c r="SYR7660" s="19"/>
      <c r="SYS7660" s="19"/>
      <c r="SYT7660" s="19"/>
      <c r="SYU7660" s="19"/>
      <c r="SYV7660" s="19"/>
      <c r="SYW7660" s="19"/>
      <c r="SYX7660" s="19"/>
      <c r="SYY7660" s="19"/>
      <c r="SYZ7660" s="19"/>
      <c r="SZA7660" s="19"/>
      <c r="SZB7660" s="19"/>
      <c r="SZC7660" s="19"/>
      <c r="SZD7660" s="19"/>
      <c r="SZE7660" s="19"/>
      <c r="SZF7660" s="19"/>
      <c r="SZG7660" s="19"/>
      <c r="SZH7660" s="19"/>
      <c r="SZI7660" s="19"/>
      <c r="SZJ7660" s="19"/>
      <c r="SZK7660" s="19"/>
      <c r="SZL7660" s="19"/>
      <c r="SZM7660" s="19"/>
      <c r="SZN7660" s="19"/>
      <c r="SZO7660" s="19"/>
      <c r="SZP7660" s="19"/>
      <c r="SZQ7660" s="19"/>
      <c r="SZR7660" s="19"/>
      <c r="SZS7660" s="19"/>
      <c r="SZT7660" s="19"/>
      <c r="SZU7660" s="19"/>
      <c r="SZV7660" s="19"/>
      <c r="SZW7660" s="19"/>
      <c r="SZX7660" s="19"/>
      <c r="SZY7660" s="19"/>
      <c r="SZZ7660" s="19"/>
      <c r="TAA7660" s="19"/>
      <c r="TAB7660" s="19"/>
      <c r="TAC7660" s="19"/>
      <c r="TAD7660" s="19"/>
      <c r="TAE7660" s="19"/>
      <c r="TAF7660" s="19"/>
      <c r="TAG7660" s="19"/>
      <c r="TAH7660" s="19"/>
      <c r="TAI7660" s="19"/>
      <c r="TAJ7660" s="19"/>
      <c r="TAK7660" s="19"/>
      <c r="TAL7660" s="19"/>
      <c r="TAM7660" s="19"/>
      <c r="TAN7660" s="19"/>
      <c r="TAO7660" s="19"/>
      <c r="TAP7660" s="19"/>
      <c r="TAQ7660" s="19"/>
      <c r="TAR7660" s="19"/>
      <c r="TAS7660" s="19"/>
      <c r="TAT7660" s="19"/>
      <c r="TAU7660" s="19"/>
      <c r="TAV7660" s="19"/>
      <c r="TAW7660" s="19"/>
      <c r="TAX7660" s="19"/>
      <c r="TAY7660" s="19"/>
      <c r="TAZ7660" s="19"/>
      <c r="TBA7660" s="19"/>
      <c r="TBB7660" s="19"/>
      <c r="TBC7660" s="19"/>
      <c r="TBD7660" s="19"/>
      <c r="TBE7660" s="19"/>
      <c r="TBF7660" s="19"/>
      <c r="TBG7660" s="19"/>
      <c r="TBH7660" s="19"/>
      <c r="TBI7660" s="19"/>
      <c r="TBJ7660" s="19"/>
      <c r="TBK7660" s="19"/>
      <c r="TBL7660" s="19"/>
      <c r="TBM7660" s="19"/>
      <c r="TBN7660" s="19"/>
      <c r="TBO7660" s="19"/>
      <c r="TBP7660" s="19"/>
      <c r="TBQ7660" s="19"/>
      <c r="TBR7660" s="19"/>
      <c r="TBS7660" s="19"/>
      <c r="TBT7660" s="19"/>
      <c r="TBU7660" s="19"/>
      <c r="TBV7660" s="19"/>
      <c r="TBW7660" s="19"/>
      <c r="TBX7660" s="19"/>
      <c r="TBY7660" s="19"/>
      <c r="TBZ7660" s="19"/>
      <c r="TCA7660" s="19"/>
      <c r="TCB7660" s="19"/>
      <c r="TCC7660" s="19"/>
      <c r="TCD7660" s="19"/>
      <c r="TCE7660" s="19"/>
      <c r="TCF7660" s="19"/>
      <c r="TCG7660" s="19"/>
      <c r="TCH7660" s="19"/>
      <c r="TCI7660" s="19"/>
      <c r="TCJ7660" s="19"/>
      <c r="TCK7660" s="19"/>
      <c r="TCL7660" s="19"/>
      <c r="TCM7660" s="19"/>
      <c r="TCN7660" s="19"/>
      <c r="TCO7660" s="19"/>
      <c r="TCP7660" s="19"/>
      <c r="TCQ7660" s="19"/>
      <c r="TCR7660" s="19"/>
      <c r="TCS7660" s="19"/>
      <c r="TCT7660" s="19"/>
      <c r="TCU7660" s="19"/>
      <c r="TCV7660" s="19"/>
      <c r="TCW7660" s="19"/>
      <c r="TCX7660" s="19"/>
      <c r="TCY7660" s="19"/>
      <c r="TCZ7660" s="19"/>
      <c r="TDA7660" s="19"/>
      <c r="TDB7660" s="19"/>
      <c r="TDC7660" s="19"/>
      <c r="TDD7660" s="19"/>
      <c r="TDE7660" s="19"/>
      <c r="TDF7660" s="19"/>
      <c r="TDG7660" s="19"/>
      <c r="TDH7660" s="19"/>
      <c r="TDI7660" s="19"/>
      <c r="TDJ7660" s="19"/>
      <c r="TDK7660" s="19"/>
      <c r="TDL7660" s="19"/>
      <c r="TDM7660" s="19"/>
      <c r="TDN7660" s="19"/>
      <c r="TDO7660" s="19"/>
      <c r="TDP7660" s="19"/>
      <c r="TDQ7660" s="19"/>
      <c r="TDR7660" s="19"/>
      <c r="TDS7660" s="19"/>
      <c r="TDT7660" s="19"/>
      <c r="TDU7660" s="19"/>
      <c r="TDV7660" s="19"/>
      <c r="TDW7660" s="19"/>
      <c r="TDX7660" s="19"/>
      <c r="TDY7660" s="19"/>
      <c r="TDZ7660" s="19"/>
      <c r="TEA7660" s="19"/>
      <c r="TEB7660" s="19"/>
      <c r="TEC7660" s="19"/>
      <c r="TED7660" s="19"/>
      <c r="TEE7660" s="19"/>
      <c r="TEF7660" s="19"/>
      <c r="TEG7660" s="19"/>
      <c r="TEH7660" s="19"/>
      <c r="TEI7660" s="19"/>
      <c r="TEJ7660" s="19"/>
      <c r="TEK7660" s="19"/>
      <c r="TEL7660" s="19"/>
      <c r="TEM7660" s="19"/>
      <c r="TEN7660" s="19"/>
      <c r="TEO7660" s="19"/>
      <c r="TEP7660" s="19"/>
      <c r="TEQ7660" s="19"/>
      <c r="TER7660" s="19"/>
      <c r="TES7660" s="19"/>
      <c r="TET7660" s="19"/>
      <c r="TEU7660" s="19"/>
      <c r="TEV7660" s="19"/>
      <c r="TEW7660" s="19"/>
      <c r="TEX7660" s="19"/>
      <c r="TEY7660" s="19"/>
      <c r="TEZ7660" s="19"/>
      <c r="TFA7660" s="19"/>
      <c r="TFB7660" s="19"/>
      <c r="TFC7660" s="19"/>
      <c r="TFD7660" s="19"/>
      <c r="TFE7660" s="19"/>
      <c r="TFF7660" s="19"/>
      <c r="TFG7660" s="19"/>
      <c r="TFH7660" s="19"/>
      <c r="TFI7660" s="19"/>
      <c r="TFJ7660" s="19"/>
      <c r="TFK7660" s="19"/>
      <c r="TFL7660" s="19"/>
      <c r="TFM7660" s="19"/>
      <c r="TFN7660" s="19"/>
      <c r="TFO7660" s="19"/>
      <c r="TFP7660" s="19"/>
      <c r="TFQ7660" s="19"/>
      <c r="TFR7660" s="19"/>
      <c r="TFS7660" s="19"/>
      <c r="TFT7660" s="19"/>
      <c r="TFU7660" s="19"/>
      <c r="TFV7660" s="19"/>
      <c r="TFW7660" s="19"/>
      <c r="TFX7660" s="19"/>
      <c r="TFY7660" s="19"/>
      <c r="TFZ7660" s="19"/>
      <c r="TGA7660" s="19"/>
      <c r="TGB7660" s="19"/>
      <c r="TGC7660" s="19"/>
      <c r="TGD7660" s="19"/>
      <c r="TGE7660" s="19"/>
      <c r="TGF7660" s="19"/>
      <c r="TGG7660" s="19"/>
      <c r="TGH7660" s="19"/>
      <c r="TGI7660" s="19"/>
      <c r="TGJ7660" s="19"/>
      <c r="TGK7660" s="19"/>
      <c r="TGL7660" s="19"/>
      <c r="TGM7660" s="19"/>
      <c r="TGN7660" s="19"/>
      <c r="TGO7660" s="19"/>
      <c r="TGP7660" s="19"/>
      <c r="TGQ7660" s="19"/>
      <c r="TGR7660" s="19"/>
      <c r="TGS7660" s="19"/>
      <c r="TGT7660" s="19"/>
      <c r="TGU7660" s="19"/>
      <c r="TGV7660" s="19"/>
      <c r="TGW7660" s="19"/>
      <c r="TGX7660" s="19"/>
      <c r="TGY7660" s="19"/>
      <c r="TGZ7660" s="19"/>
      <c r="THA7660" s="19"/>
      <c r="THB7660" s="19"/>
      <c r="THC7660" s="19"/>
      <c r="THD7660" s="19"/>
      <c r="THE7660" s="19"/>
      <c r="THF7660" s="19"/>
      <c r="THG7660" s="19"/>
      <c r="THH7660" s="19"/>
      <c r="THI7660" s="19"/>
      <c r="THJ7660" s="19"/>
      <c r="THK7660" s="19"/>
      <c r="THL7660" s="19"/>
      <c r="THM7660" s="19"/>
      <c r="THN7660" s="19"/>
      <c r="THO7660" s="19"/>
      <c r="THP7660" s="19"/>
      <c r="THQ7660" s="19"/>
      <c r="THR7660" s="19"/>
      <c r="THS7660" s="19"/>
      <c r="THT7660" s="19"/>
      <c r="THU7660" s="19"/>
      <c r="THV7660" s="19"/>
      <c r="THW7660" s="19"/>
      <c r="THX7660" s="19"/>
      <c r="THY7660" s="19"/>
      <c r="THZ7660" s="19"/>
      <c r="TIA7660" s="19"/>
      <c r="TIB7660" s="19"/>
      <c r="TIC7660" s="19"/>
      <c r="TID7660" s="19"/>
      <c r="TIE7660" s="19"/>
      <c r="TIF7660" s="19"/>
      <c r="TIG7660" s="19"/>
      <c r="TIH7660" s="19"/>
      <c r="TII7660" s="19"/>
      <c r="TIJ7660" s="19"/>
      <c r="TIK7660" s="19"/>
      <c r="TIL7660" s="19"/>
      <c r="TIM7660" s="19"/>
      <c r="TIN7660" s="19"/>
      <c r="TIO7660" s="19"/>
      <c r="TIP7660" s="19"/>
      <c r="TIQ7660" s="19"/>
      <c r="TIR7660" s="19"/>
      <c r="TIS7660" s="19"/>
      <c r="TIT7660" s="19"/>
      <c r="TIU7660" s="19"/>
      <c r="TIV7660" s="19"/>
      <c r="TIW7660" s="19"/>
      <c r="TIX7660" s="19"/>
      <c r="TIY7660" s="19"/>
      <c r="TIZ7660" s="19"/>
      <c r="TJA7660" s="19"/>
      <c r="TJB7660" s="19"/>
      <c r="TJC7660" s="19"/>
      <c r="TJD7660" s="19"/>
      <c r="TJE7660" s="19"/>
      <c r="TJF7660" s="19"/>
      <c r="TJG7660" s="19"/>
      <c r="TJH7660" s="19"/>
      <c r="TJI7660" s="19"/>
      <c r="TJJ7660" s="19"/>
      <c r="TJK7660" s="19"/>
      <c r="TJL7660" s="19"/>
      <c r="TJM7660" s="19"/>
      <c r="TJN7660" s="19"/>
      <c r="TJO7660" s="19"/>
      <c r="TJP7660" s="19"/>
      <c r="TJQ7660" s="19"/>
      <c r="TJR7660" s="19"/>
      <c r="TJS7660" s="19"/>
      <c r="TJT7660" s="19"/>
      <c r="TJU7660" s="19"/>
      <c r="TJV7660" s="19"/>
      <c r="TJW7660" s="19"/>
      <c r="TJX7660" s="19"/>
      <c r="TJY7660" s="19"/>
      <c r="TJZ7660" s="19"/>
      <c r="TKA7660" s="19"/>
      <c r="TKB7660" s="19"/>
      <c r="TKC7660" s="19"/>
      <c r="TKD7660" s="19"/>
      <c r="TKE7660" s="19"/>
      <c r="TKF7660" s="19"/>
      <c r="TKG7660" s="19"/>
      <c r="TKH7660" s="19"/>
      <c r="TKI7660" s="19"/>
      <c r="TKJ7660" s="19"/>
      <c r="TKK7660" s="19"/>
      <c r="TKL7660" s="19"/>
      <c r="TKM7660" s="19"/>
      <c r="TKN7660" s="19"/>
      <c r="TKO7660" s="19"/>
      <c r="TKP7660" s="19"/>
      <c r="TKQ7660" s="19"/>
      <c r="TKR7660" s="19"/>
      <c r="TKS7660" s="19"/>
      <c r="TKT7660" s="19"/>
      <c r="TKU7660" s="19"/>
      <c r="TKV7660" s="19"/>
      <c r="TKW7660" s="19"/>
      <c r="TKX7660" s="19"/>
      <c r="TKY7660" s="19"/>
      <c r="TKZ7660" s="19"/>
      <c r="TLA7660" s="19"/>
      <c r="TLB7660" s="19"/>
      <c r="TLC7660" s="19"/>
      <c r="TLD7660" s="19"/>
      <c r="TLE7660" s="19"/>
      <c r="TLF7660" s="19"/>
      <c r="TLG7660" s="19"/>
      <c r="TLH7660" s="19"/>
      <c r="TLI7660" s="19"/>
      <c r="TLJ7660" s="19"/>
      <c r="TLK7660" s="19"/>
      <c r="TLL7660" s="19"/>
      <c r="TLM7660" s="19"/>
      <c r="TLN7660" s="19"/>
      <c r="TLO7660" s="19"/>
      <c r="TLP7660" s="19"/>
      <c r="TLQ7660" s="19"/>
      <c r="TLR7660" s="19"/>
      <c r="TLS7660" s="19"/>
      <c r="TLT7660" s="19"/>
      <c r="TLU7660" s="19"/>
      <c r="TLV7660" s="19"/>
      <c r="TLW7660" s="19"/>
      <c r="TLX7660" s="19"/>
      <c r="TLY7660" s="19"/>
      <c r="TLZ7660" s="19"/>
      <c r="TMA7660" s="19"/>
      <c r="TMB7660" s="19"/>
      <c r="TMC7660" s="19"/>
      <c r="TMD7660" s="19"/>
      <c r="TME7660" s="19"/>
      <c r="TMF7660" s="19"/>
      <c r="TMG7660" s="19"/>
      <c r="TMH7660" s="19"/>
      <c r="TMI7660" s="19"/>
      <c r="TMJ7660" s="19"/>
      <c r="TMK7660" s="19"/>
      <c r="TML7660" s="19"/>
      <c r="TMM7660" s="19"/>
      <c r="TMN7660" s="19"/>
      <c r="TMO7660" s="19"/>
      <c r="TMP7660" s="19"/>
      <c r="TMQ7660" s="19"/>
      <c r="TMR7660" s="19"/>
      <c r="TMS7660" s="19"/>
      <c r="TMT7660" s="19"/>
      <c r="TMU7660" s="19"/>
      <c r="TMV7660" s="19"/>
      <c r="TMW7660" s="19"/>
      <c r="TMX7660" s="19"/>
      <c r="TMY7660" s="19"/>
      <c r="TMZ7660" s="19"/>
      <c r="TNA7660" s="19"/>
      <c r="TNB7660" s="19"/>
      <c r="TNC7660" s="19"/>
      <c r="TND7660" s="19"/>
      <c r="TNE7660" s="19"/>
      <c r="TNF7660" s="19"/>
      <c r="TNG7660" s="19"/>
      <c r="TNH7660" s="19"/>
      <c r="TNI7660" s="19"/>
      <c r="TNJ7660" s="19"/>
      <c r="TNK7660" s="19"/>
      <c r="TNL7660" s="19"/>
      <c r="TNM7660" s="19"/>
      <c r="TNN7660" s="19"/>
      <c r="TNO7660" s="19"/>
      <c r="TNP7660" s="19"/>
      <c r="TNQ7660" s="19"/>
      <c r="TNR7660" s="19"/>
      <c r="TNS7660" s="19"/>
      <c r="TNT7660" s="19"/>
      <c r="TNU7660" s="19"/>
      <c r="TNV7660" s="19"/>
      <c r="TNW7660" s="19"/>
      <c r="TNX7660" s="19"/>
      <c r="TNY7660" s="19"/>
      <c r="TNZ7660" s="19"/>
      <c r="TOA7660" s="19"/>
      <c r="TOB7660" s="19"/>
      <c r="TOC7660" s="19"/>
      <c r="TOD7660" s="19"/>
      <c r="TOE7660" s="19"/>
      <c r="TOF7660" s="19"/>
      <c r="TOG7660" s="19"/>
      <c r="TOH7660" s="19"/>
      <c r="TOI7660" s="19"/>
      <c r="TOJ7660" s="19"/>
      <c r="TOK7660" s="19"/>
      <c r="TOL7660" s="19"/>
      <c r="TOM7660" s="19"/>
      <c r="TON7660" s="19"/>
      <c r="TOO7660" s="19"/>
      <c r="TOP7660" s="19"/>
      <c r="TOQ7660" s="19"/>
      <c r="TOR7660" s="19"/>
      <c r="TOS7660" s="19"/>
      <c r="TOT7660" s="19"/>
      <c r="TOU7660" s="19"/>
      <c r="TOV7660" s="19"/>
      <c r="TOW7660" s="19"/>
      <c r="TOX7660" s="19"/>
      <c r="TOY7660" s="19"/>
      <c r="TOZ7660" s="19"/>
      <c r="TPA7660" s="19"/>
      <c r="TPB7660" s="19"/>
      <c r="TPC7660" s="19"/>
      <c r="TPD7660" s="19"/>
      <c r="TPE7660" s="19"/>
      <c r="TPF7660" s="19"/>
      <c r="TPG7660" s="19"/>
      <c r="TPH7660" s="19"/>
      <c r="TPI7660" s="19"/>
      <c r="TPJ7660" s="19"/>
      <c r="TPK7660" s="19"/>
      <c r="TPL7660" s="19"/>
      <c r="TPM7660" s="19"/>
      <c r="TPN7660" s="19"/>
      <c r="TPO7660" s="19"/>
      <c r="TPP7660" s="19"/>
      <c r="TPQ7660" s="19"/>
      <c r="TPR7660" s="19"/>
      <c r="TPS7660" s="19"/>
      <c r="TPT7660" s="19"/>
      <c r="TPU7660" s="19"/>
      <c r="TPV7660" s="19"/>
      <c r="TPW7660" s="19"/>
      <c r="TPX7660" s="19"/>
      <c r="TPY7660" s="19"/>
      <c r="TPZ7660" s="19"/>
      <c r="TQA7660" s="19"/>
      <c r="TQB7660" s="19"/>
      <c r="TQC7660" s="19"/>
      <c r="TQD7660" s="19"/>
      <c r="TQE7660" s="19"/>
      <c r="TQF7660" s="19"/>
      <c r="TQG7660" s="19"/>
      <c r="TQH7660" s="19"/>
      <c r="TQI7660" s="19"/>
      <c r="TQJ7660" s="19"/>
      <c r="TQK7660" s="19"/>
      <c r="TQL7660" s="19"/>
      <c r="TQM7660" s="19"/>
      <c r="TQN7660" s="19"/>
      <c r="TQO7660" s="19"/>
      <c r="TQP7660" s="19"/>
      <c r="TQQ7660" s="19"/>
      <c r="TQR7660" s="19"/>
      <c r="TQS7660" s="19"/>
      <c r="TQT7660" s="19"/>
      <c r="TQU7660" s="19"/>
      <c r="TQV7660" s="19"/>
      <c r="TQW7660" s="19"/>
      <c r="TQX7660" s="19"/>
      <c r="TQY7660" s="19"/>
      <c r="TQZ7660" s="19"/>
      <c r="TRA7660" s="19"/>
      <c r="TRB7660" s="19"/>
      <c r="TRC7660" s="19"/>
      <c r="TRD7660" s="19"/>
      <c r="TRE7660" s="19"/>
      <c r="TRF7660" s="19"/>
      <c r="TRG7660" s="19"/>
      <c r="TRH7660" s="19"/>
      <c r="TRI7660" s="19"/>
      <c r="TRJ7660" s="19"/>
      <c r="TRK7660" s="19"/>
      <c r="TRL7660" s="19"/>
      <c r="TRM7660" s="19"/>
      <c r="TRN7660" s="19"/>
      <c r="TRO7660" s="19"/>
      <c r="TRP7660" s="19"/>
      <c r="TRQ7660" s="19"/>
      <c r="TRR7660" s="19"/>
      <c r="TRS7660" s="19"/>
      <c r="TRT7660" s="19"/>
      <c r="TRU7660" s="19"/>
      <c r="TRV7660" s="19"/>
      <c r="TRW7660" s="19"/>
      <c r="TRX7660" s="19"/>
      <c r="TRY7660" s="19"/>
      <c r="TRZ7660" s="19"/>
      <c r="TSA7660" s="19"/>
      <c r="TSB7660" s="19"/>
      <c r="TSC7660" s="19"/>
      <c r="TSD7660" s="19"/>
      <c r="TSE7660" s="19"/>
      <c r="TSF7660" s="19"/>
      <c r="TSG7660" s="19"/>
      <c r="TSH7660" s="19"/>
      <c r="TSI7660" s="19"/>
      <c r="TSJ7660" s="19"/>
      <c r="TSK7660" s="19"/>
      <c r="TSL7660" s="19"/>
      <c r="TSM7660" s="19"/>
      <c r="TSN7660" s="19"/>
      <c r="TSO7660" s="19"/>
      <c r="TSP7660" s="19"/>
      <c r="TSQ7660" s="19"/>
      <c r="TSR7660" s="19"/>
      <c r="TSS7660" s="19"/>
      <c r="TST7660" s="19"/>
      <c r="TSU7660" s="19"/>
      <c r="TSV7660" s="19"/>
      <c r="TSW7660" s="19"/>
      <c r="TSX7660" s="19"/>
      <c r="TSY7660" s="19"/>
      <c r="TSZ7660" s="19"/>
      <c r="TTA7660" s="19"/>
      <c r="TTB7660" s="19"/>
      <c r="TTC7660" s="19"/>
      <c r="TTD7660" s="19"/>
      <c r="TTE7660" s="19"/>
      <c r="TTF7660" s="19"/>
      <c r="TTG7660" s="19"/>
      <c r="TTH7660" s="19"/>
      <c r="TTI7660" s="19"/>
      <c r="TTJ7660" s="19"/>
      <c r="TTK7660" s="19"/>
      <c r="TTL7660" s="19"/>
      <c r="TTM7660" s="19"/>
      <c r="TTN7660" s="19"/>
      <c r="TTO7660" s="19"/>
      <c r="TTP7660" s="19"/>
      <c r="TTQ7660" s="19"/>
      <c r="TTR7660" s="19"/>
      <c r="TTS7660" s="19"/>
      <c r="TTT7660" s="19"/>
      <c r="TTU7660" s="19"/>
      <c r="TTV7660" s="19"/>
      <c r="TTW7660" s="19"/>
      <c r="TTX7660" s="19"/>
      <c r="TTY7660" s="19"/>
      <c r="TTZ7660" s="19"/>
      <c r="TUA7660" s="19"/>
      <c r="TUB7660" s="19"/>
      <c r="TUC7660" s="19"/>
      <c r="TUD7660" s="19"/>
      <c r="TUE7660" s="19"/>
      <c r="TUF7660" s="19"/>
      <c r="TUG7660" s="19"/>
      <c r="TUH7660" s="19"/>
      <c r="TUI7660" s="19"/>
      <c r="TUJ7660" s="19"/>
      <c r="TUK7660" s="19"/>
      <c r="TUL7660" s="19"/>
      <c r="TUM7660" s="19"/>
      <c r="TUN7660" s="19"/>
      <c r="TUO7660" s="19"/>
      <c r="TUP7660" s="19"/>
      <c r="TUQ7660" s="19"/>
      <c r="TUR7660" s="19"/>
      <c r="TUS7660" s="19"/>
      <c r="TUT7660" s="19"/>
      <c r="TUU7660" s="19"/>
      <c r="TUV7660" s="19"/>
      <c r="TUW7660" s="19"/>
      <c r="TUX7660" s="19"/>
      <c r="TUY7660" s="19"/>
      <c r="TUZ7660" s="19"/>
      <c r="TVA7660" s="19"/>
      <c r="TVB7660" s="19"/>
      <c r="TVC7660" s="19"/>
      <c r="TVD7660" s="19"/>
      <c r="TVE7660" s="19"/>
      <c r="TVF7660" s="19"/>
      <c r="TVG7660" s="19"/>
      <c r="TVH7660" s="19"/>
      <c r="TVI7660" s="19"/>
      <c r="TVJ7660" s="19"/>
      <c r="TVK7660" s="19"/>
      <c r="TVL7660" s="19"/>
      <c r="TVM7660" s="19"/>
      <c r="TVN7660" s="19"/>
      <c r="TVO7660" s="19"/>
      <c r="TVP7660" s="19"/>
      <c r="TVQ7660" s="19"/>
      <c r="TVR7660" s="19"/>
      <c r="TVS7660" s="19"/>
      <c r="TVT7660" s="19"/>
      <c r="TVU7660" s="19"/>
      <c r="TVV7660" s="19"/>
      <c r="TVW7660" s="19"/>
      <c r="TVX7660" s="19"/>
      <c r="TVY7660" s="19"/>
      <c r="TVZ7660" s="19"/>
      <c r="TWA7660" s="19"/>
      <c r="TWB7660" s="19"/>
      <c r="TWC7660" s="19"/>
      <c r="TWD7660" s="19"/>
      <c r="TWE7660" s="19"/>
      <c r="TWF7660" s="19"/>
      <c r="TWG7660" s="19"/>
      <c r="TWH7660" s="19"/>
      <c r="TWI7660" s="19"/>
      <c r="TWJ7660" s="19"/>
      <c r="TWK7660" s="19"/>
      <c r="TWL7660" s="19"/>
      <c r="TWM7660" s="19"/>
      <c r="TWN7660" s="19"/>
      <c r="TWO7660" s="19"/>
      <c r="TWP7660" s="19"/>
      <c r="TWQ7660" s="19"/>
      <c r="TWR7660" s="19"/>
      <c r="TWS7660" s="19"/>
      <c r="TWT7660" s="19"/>
      <c r="TWU7660" s="19"/>
      <c r="TWV7660" s="19"/>
      <c r="TWW7660" s="19"/>
      <c r="TWX7660" s="19"/>
      <c r="TWY7660" s="19"/>
      <c r="TWZ7660" s="19"/>
      <c r="TXA7660" s="19"/>
      <c r="TXB7660" s="19"/>
      <c r="TXC7660" s="19"/>
      <c r="TXD7660" s="19"/>
      <c r="TXE7660" s="19"/>
      <c r="TXF7660" s="19"/>
      <c r="TXG7660" s="19"/>
      <c r="TXH7660" s="19"/>
      <c r="TXI7660" s="19"/>
      <c r="TXJ7660" s="19"/>
      <c r="TXK7660" s="19"/>
      <c r="TXL7660" s="19"/>
      <c r="TXM7660" s="19"/>
      <c r="TXN7660" s="19"/>
      <c r="TXO7660" s="19"/>
      <c r="TXP7660" s="19"/>
      <c r="TXQ7660" s="19"/>
      <c r="TXR7660" s="19"/>
      <c r="TXS7660" s="19"/>
      <c r="TXT7660" s="19"/>
      <c r="TXU7660" s="19"/>
      <c r="TXV7660" s="19"/>
      <c r="TXW7660" s="19"/>
      <c r="TXX7660" s="19"/>
      <c r="TXY7660" s="19"/>
      <c r="TXZ7660" s="19"/>
      <c r="TYA7660" s="19"/>
      <c r="TYB7660" s="19"/>
      <c r="TYC7660" s="19"/>
      <c r="TYD7660" s="19"/>
      <c r="TYE7660" s="19"/>
      <c r="TYF7660" s="19"/>
      <c r="TYG7660" s="19"/>
      <c r="TYH7660" s="19"/>
      <c r="TYI7660" s="19"/>
      <c r="TYJ7660" s="19"/>
      <c r="TYK7660" s="19"/>
      <c r="TYL7660" s="19"/>
      <c r="TYM7660" s="19"/>
      <c r="TYN7660" s="19"/>
      <c r="TYO7660" s="19"/>
      <c r="TYP7660" s="19"/>
      <c r="TYQ7660" s="19"/>
      <c r="TYR7660" s="19"/>
      <c r="TYS7660" s="19"/>
      <c r="TYT7660" s="19"/>
      <c r="TYU7660" s="19"/>
      <c r="TYV7660" s="19"/>
      <c r="TYW7660" s="19"/>
      <c r="TYX7660" s="19"/>
      <c r="TYY7660" s="19"/>
      <c r="TYZ7660" s="19"/>
      <c r="TZA7660" s="19"/>
      <c r="TZB7660" s="19"/>
      <c r="TZC7660" s="19"/>
      <c r="TZD7660" s="19"/>
      <c r="TZE7660" s="19"/>
      <c r="TZF7660" s="19"/>
      <c r="TZG7660" s="19"/>
      <c r="TZH7660" s="19"/>
      <c r="TZI7660" s="19"/>
      <c r="TZJ7660" s="19"/>
      <c r="TZK7660" s="19"/>
      <c r="TZL7660" s="19"/>
      <c r="TZM7660" s="19"/>
      <c r="TZN7660" s="19"/>
      <c r="TZO7660" s="19"/>
      <c r="TZP7660" s="19"/>
      <c r="TZQ7660" s="19"/>
      <c r="TZR7660" s="19"/>
      <c r="TZS7660" s="19"/>
      <c r="TZT7660" s="19"/>
      <c r="TZU7660" s="19"/>
      <c r="TZV7660" s="19"/>
      <c r="TZW7660" s="19"/>
      <c r="TZX7660" s="19"/>
      <c r="TZY7660" s="19"/>
      <c r="TZZ7660" s="19"/>
      <c r="UAA7660" s="19"/>
      <c r="UAB7660" s="19"/>
      <c r="UAC7660" s="19"/>
      <c r="UAD7660" s="19"/>
      <c r="UAE7660" s="19"/>
      <c r="UAF7660" s="19"/>
      <c r="UAG7660" s="19"/>
      <c r="UAH7660" s="19"/>
      <c r="UAI7660" s="19"/>
      <c r="UAJ7660" s="19"/>
      <c r="UAK7660" s="19"/>
      <c r="UAL7660" s="19"/>
      <c r="UAM7660" s="19"/>
      <c r="UAN7660" s="19"/>
      <c r="UAO7660" s="19"/>
      <c r="UAP7660" s="19"/>
      <c r="UAQ7660" s="19"/>
      <c r="UAR7660" s="19"/>
      <c r="UAS7660" s="19"/>
      <c r="UAT7660" s="19"/>
      <c r="UAU7660" s="19"/>
      <c r="UAV7660" s="19"/>
      <c r="UAW7660" s="19"/>
      <c r="UAX7660" s="19"/>
      <c r="UAY7660" s="19"/>
      <c r="UAZ7660" s="19"/>
      <c r="UBA7660" s="19"/>
      <c r="UBB7660" s="19"/>
      <c r="UBC7660" s="19"/>
      <c r="UBD7660" s="19"/>
      <c r="UBE7660" s="19"/>
      <c r="UBF7660" s="19"/>
      <c r="UBG7660" s="19"/>
      <c r="UBH7660" s="19"/>
      <c r="UBI7660" s="19"/>
      <c r="UBJ7660" s="19"/>
      <c r="UBK7660" s="19"/>
      <c r="UBL7660" s="19"/>
      <c r="UBM7660" s="19"/>
      <c r="UBN7660" s="19"/>
      <c r="UBO7660" s="19"/>
      <c r="UBP7660" s="19"/>
      <c r="UBQ7660" s="19"/>
      <c r="UBR7660" s="19"/>
      <c r="UBS7660" s="19"/>
      <c r="UBT7660" s="19"/>
      <c r="UBU7660" s="19"/>
      <c r="UBV7660" s="19"/>
      <c r="UBW7660" s="19"/>
      <c r="UBX7660" s="19"/>
      <c r="UBY7660" s="19"/>
      <c r="UBZ7660" s="19"/>
      <c r="UCA7660" s="19"/>
      <c r="UCB7660" s="19"/>
      <c r="UCC7660" s="19"/>
      <c r="UCD7660" s="19"/>
      <c r="UCE7660" s="19"/>
      <c r="UCF7660" s="19"/>
      <c r="UCG7660" s="19"/>
      <c r="UCH7660" s="19"/>
      <c r="UCI7660" s="19"/>
      <c r="UCJ7660" s="19"/>
      <c r="UCK7660" s="19"/>
      <c r="UCL7660" s="19"/>
      <c r="UCM7660" s="19"/>
      <c r="UCN7660" s="19"/>
      <c r="UCO7660" s="19"/>
      <c r="UCP7660" s="19"/>
      <c r="UCQ7660" s="19"/>
      <c r="UCR7660" s="19"/>
      <c r="UCS7660" s="19"/>
      <c r="UCT7660" s="19"/>
      <c r="UCU7660" s="19"/>
      <c r="UCV7660" s="19"/>
      <c r="UCW7660" s="19"/>
      <c r="UCX7660" s="19"/>
      <c r="UCY7660" s="19"/>
      <c r="UCZ7660" s="19"/>
      <c r="UDA7660" s="19"/>
      <c r="UDB7660" s="19"/>
      <c r="UDC7660" s="19"/>
      <c r="UDD7660" s="19"/>
      <c r="UDE7660" s="19"/>
      <c r="UDF7660" s="19"/>
      <c r="UDG7660" s="19"/>
      <c r="UDH7660" s="19"/>
      <c r="UDI7660" s="19"/>
      <c r="UDJ7660" s="19"/>
      <c r="UDK7660" s="19"/>
      <c r="UDL7660" s="19"/>
      <c r="UDM7660" s="19"/>
      <c r="UDN7660" s="19"/>
      <c r="UDO7660" s="19"/>
      <c r="UDP7660" s="19"/>
      <c r="UDQ7660" s="19"/>
      <c r="UDR7660" s="19"/>
      <c r="UDS7660" s="19"/>
      <c r="UDT7660" s="19"/>
      <c r="UDU7660" s="19"/>
      <c r="UDV7660" s="19"/>
      <c r="UDW7660" s="19"/>
      <c r="UDX7660" s="19"/>
      <c r="UDY7660" s="19"/>
      <c r="UDZ7660" s="19"/>
      <c r="UEA7660" s="19"/>
      <c r="UEB7660" s="19"/>
      <c r="UEC7660" s="19"/>
      <c r="UED7660" s="19"/>
      <c r="UEE7660" s="19"/>
      <c r="UEF7660" s="19"/>
      <c r="UEG7660" s="19"/>
      <c r="UEH7660" s="19"/>
      <c r="UEI7660" s="19"/>
      <c r="UEJ7660" s="19"/>
      <c r="UEK7660" s="19"/>
      <c r="UEL7660" s="19"/>
      <c r="UEM7660" s="19"/>
      <c r="UEN7660" s="19"/>
      <c r="UEO7660" s="19"/>
      <c r="UEP7660" s="19"/>
      <c r="UEQ7660" s="19"/>
      <c r="UER7660" s="19"/>
      <c r="UES7660" s="19"/>
      <c r="UET7660" s="19"/>
      <c r="UEU7660" s="19"/>
      <c r="UEV7660" s="19"/>
      <c r="UEW7660" s="19"/>
      <c r="UEX7660" s="19"/>
      <c r="UEY7660" s="19"/>
      <c r="UEZ7660" s="19"/>
      <c r="UFA7660" s="19"/>
      <c r="UFB7660" s="19"/>
      <c r="UFC7660" s="19"/>
      <c r="UFD7660" s="19"/>
      <c r="UFE7660" s="19"/>
      <c r="UFF7660" s="19"/>
      <c r="UFG7660" s="19"/>
      <c r="UFH7660" s="19"/>
      <c r="UFI7660" s="19"/>
      <c r="UFJ7660" s="19"/>
      <c r="UFK7660" s="19"/>
      <c r="UFL7660" s="19"/>
      <c r="UFM7660" s="19"/>
      <c r="UFN7660" s="19"/>
      <c r="UFO7660" s="19"/>
      <c r="UFP7660" s="19"/>
      <c r="UFQ7660" s="19"/>
      <c r="UFR7660" s="19"/>
      <c r="UFS7660" s="19"/>
      <c r="UFT7660" s="19"/>
      <c r="UFU7660" s="19"/>
      <c r="UFV7660" s="19"/>
      <c r="UFW7660" s="19"/>
      <c r="UFX7660" s="19"/>
      <c r="UFY7660" s="19"/>
      <c r="UFZ7660" s="19"/>
      <c r="UGA7660" s="19"/>
      <c r="UGB7660" s="19"/>
      <c r="UGC7660" s="19"/>
      <c r="UGD7660" s="19"/>
      <c r="UGE7660" s="19"/>
      <c r="UGF7660" s="19"/>
      <c r="UGG7660" s="19"/>
      <c r="UGH7660" s="19"/>
      <c r="UGI7660" s="19"/>
      <c r="UGJ7660" s="19"/>
      <c r="UGK7660" s="19"/>
      <c r="UGL7660" s="19"/>
      <c r="UGM7660" s="19"/>
      <c r="UGN7660" s="19"/>
      <c r="UGO7660" s="19"/>
      <c r="UGP7660" s="19"/>
      <c r="UGQ7660" s="19"/>
      <c r="UGR7660" s="19"/>
      <c r="UGS7660" s="19"/>
      <c r="UGT7660" s="19"/>
      <c r="UGU7660" s="19"/>
      <c r="UGV7660" s="19"/>
      <c r="UGW7660" s="19"/>
      <c r="UGX7660" s="19"/>
      <c r="UGY7660" s="19"/>
      <c r="UGZ7660" s="19"/>
      <c r="UHA7660" s="19"/>
      <c r="UHB7660" s="19"/>
      <c r="UHC7660" s="19"/>
      <c r="UHD7660" s="19"/>
      <c r="UHE7660" s="19"/>
      <c r="UHF7660" s="19"/>
      <c r="UHG7660" s="19"/>
      <c r="UHH7660" s="19"/>
      <c r="UHI7660" s="19"/>
      <c r="UHJ7660" s="19"/>
      <c r="UHK7660" s="19"/>
      <c r="UHL7660" s="19"/>
      <c r="UHM7660" s="19"/>
      <c r="UHN7660" s="19"/>
      <c r="UHO7660" s="19"/>
      <c r="UHP7660" s="19"/>
      <c r="UHQ7660" s="19"/>
      <c r="UHR7660" s="19"/>
      <c r="UHS7660" s="19"/>
      <c r="UHT7660" s="19"/>
      <c r="UHU7660" s="19"/>
      <c r="UHV7660" s="19"/>
      <c r="UHW7660" s="19"/>
      <c r="UHX7660" s="19"/>
      <c r="UHY7660" s="19"/>
      <c r="UHZ7660" s="19"/>
      <c r="UIA7660" s="19"/>
      <c r="UIB7660" s="19"/>
      <c r="UIC7660" s="19"/>
      <c r="UID7660" s="19"/>
      <c r="UIE7660" s="19"/>
      <c r="UIF7660" s="19"/>
      <c r="UIG7660" s="19"/>
      <c r="UIH7660" s="19"/>
      <c r="UII7660" s="19"/>
      <c r="UIJ7660" s="19"/>
      <c r="UIK7660" s="19"/>
      <c r="UIL7660" s="19"/>
      <c r="UIM7660" s="19"/>
      <c r="UIN7660" s="19"/>
      <c r="UIO7660" s="19"/>
      <c r="UIP7660" s="19"/>
      <c r="UIQ7660" s="19"/>
      <c r="UIR7660" s="19"/>
      <c r="UIS7660" s="19"/>
      <c r="UIT7660" s="19"/>
      <c r="UIU7660" s="19"/>
      <c r="UIV7660" s="19"/>
      <c r="UIW7660" s="19"/>
      <c r="UIX7660" s="19"/>
      <c r="UIY7660" s="19"/>
      <c r="UIZ7660" s="19"/>
      <c r="UJA7660" s="19"/>
      <c r="UJB7660" s="19"/>
      <c r="UJC7660" s="19"/>
      <c r="UJD7660" s="19"/>
      <c r="UJE7660" s="19"/>
      <c r="UJF7660" s="19"/>
      <c r="UJG7660" s="19"/>
      <c r="UJH7660" s="19"/>
      <c r="UJI7660" s="19"/>
      <c r="UJJ7660" s="19"/>
      <c r="UJK7660" s="19"/>
      <c r="UJL7660" s="19"/>
      <c r="UJM7660" s="19"/>
      <c r="UJN7660" s="19"/>
      <c r="UJO7660" s="19"/>
      <c r="UJP7660" s="19"/>
      <c r="UJQ7660" s="19"/>
      <c r="UJR7660" s="19"/>
      <c r="UJS7660" s="19"/>
      <c r="UJT7660" s="19"/>
      <c r="UJU7660" s="19"/>
      <c r="UJV7660" s="19"/>
      <c r="UJW7660" s="19"/>
      <c r="UJX7660" s="19"/>
      <c r="UJY7660" s="19"/>
      <c r="UJZ7660" s="19"/>
      <c r="UKA7660" s="19"/>
      <c r="UKB7660" s="19"/>
      <c r="UKC7660" s="19"/>
      <c r="UKD7660" s="19"/>
      <c r="UKE7660" s="19"/>
      <c r="UKF7660" s="19"/>
      <c r="UKG7660" s="19"/>
      <c r="UKH7660" s="19"/>
      <c r="UKI7660" s="19"/>
      <c r="UKJ7660" s="19"/>
      <c r="UKK7660" s="19"/>
      <c r="UKL7660" s="19"/>
      <c r="UKM7660" s="19"/>
      <c r="UKN7660" s="19"/>
      <c r="UKO7660" s="19"/>
      <c r="UKP7660" s="19"/>
      <c r="UKQ7660" s="19"/>
      <c r="UKR7660" s="19"/>
      <c r="UKS7660" s="19"/>
      <c r="UKT7660" s="19"/>
      <c r="UKU7660" s="19"/>
      <c r="UKV7660" s="19"/>
      <c r="UKW7660" s="19"/>
      <c r="UKX7660" s="19"/>
      <c r="UKY7660" s="19"/>
      <c r="UKZ7660" s="19"/>
      <c r="ULA7660" s="19"/>
      <c r="ULB7660" s="19"/>
      <c r="ULC7660" s="19"/>
      <c r="ULD7660" s="19"/>
      <c r="ULE7660" s="19"/>
      <c r="ULF7660" s="19"/>
      <c r="ULG7660" s="19"/>
      <c r="ULH7660" s="19"/>
      <c r="ULI7660" s="19"/>
      <c r="ULJ7660" s="19"/>
      <c r="ULK7660" s="19"/>
      <c r="ULL7660" s="19"/>
      <c r="ULM7660" s="19"/>
      <c r="ULN7660" s="19"/>
      <c r="ULO7660" s="19"/>
      <c r="ULP7660" s="19"/>
      <c r="ULQ7660" s="19"/>
      <c r="ULR7660" s="19"/>
      <c r="ULS7660" s="19"/>
      <c r="ULT7660" s="19"/>
      <c r="ULU7660" s="19"/>
      <c r="ULV7660" s="19"/>
      <c r="ULW7660" s="19"/>
      <c r="ULX7660" s="19"/>
      <c r="ULY7660" s="19"/>
      <c r="ULZ7660" s="19"/>
      <c r="UMA7660" s="19"/>
      <c r="UMB7660" s="19"/>
      <c r="UMC7660" s="19"/>
      <c r="UMD7660" s="19"/>
      <c r="UME7660" s="19"/>
      <c r="UMF7660" s="19"/>
      <c r="UMG7660" s="19"/>
      <c r="UMH7660" s="19"/>
      <c r="UMI7660" s="19"/>
      <c r="UMJ7660" s="19"/>
      <c r="UMK7660" s="19"/>
      <c r="UML7660" s="19"/>
      <c r="UMM7660" s="19"/>
      <c r="UMN7660" s="19"/>
      <c r="UMO7660" s="19"/>
      <c r="UMP7660" s="19"/>
      <c r="UMQ7660" s="19"/>
      <c r="UMR7660" s="19"/>
      <c r="UMS7660" s="19"/>
      <c r="UMT7660" s="19"/>
      <c r="UMU7660" s="19"/>
      <c r="UMV7660" s="19"/>
      <c r="UMW7660" s="19"/>
      <c r="UMX7660" s="19"/>
      <c r="UMY7660" s="19"/>
      <c r="UMZ7660" s="19"/>
      <c r="UNA7660" s="19"/>
      <c r="UNB7660" s="19"/>
      <c r="UNC7660" s="19"/>
      <c r="UND7660" s="19"/>
      <c r="UNE7660" s="19"/>
      <c r="UNF7660" s="19"/>
      <c r="UNG7660" s="19"/>
      <c r="UNH7660" s="19"/>
      <c r="UNI7660" s="19"/>
      <c r="UNJ7660" s="19"/>
      <c r="UNK7660" s="19"/>
      <c r="UNL7660" s="19"/>
      <c r="UNM7660" s="19"/>
      <c r="UNN7660" s="19"/>
      <c r="UNO7660" s="19"/>
      <c r="UNP7660" s="19"/>
      <c r="UNQ7660" s="19"/>
      <c r="UNR7660" s="19"/>
      <c r="UNS7660" s="19"/>
      <c r="UNT7660" s="19"/>
      <c r="UNU7660" s="19"/>
      <c r="UNV7660" s="19"/>
      <c r="UNW7660" s="19"/>
      <c r="UNX7660" s="19"/>
      <c r="UNY7660" s="19"/>
      <c r="UNZ7660" s="19"/>
      <c r="UOA7660" s="19"/>
      <c r="UOB7660" s="19"/>
      <c r="UOC7660" s="19"/>
      <c r="UOD7660" s="19"/>
      <c r="UOE7660" s="19"/>
      <c r="UOF7660" s="19"/>
      <c r="UOG7660" s="19"/>
      <c r="UOH7660" s="19"/>
      <c r="UOI7660" s="19"/>
      <c r="UOJ7660" s="19"/>
      <c r="UOK7660" s="19"/>
      <c r="UOL7660" s="19"/>
      <c r="UOM7660" s="19"/>
      <c r="UON7660" s="19"/>
      <c r="UOO7660" s="19"/>
      <c r="UOP7660" s="19"/>
      <c r="UOQ7660" s="19"/>
      <c r="UOR7660" s="19"/>
      <c r="UOS7660" s="19"/>
      <c r="UOT7660" s="19"/>
      <c r="UOU7660" s="19"/>
      <c r="UOV7660" s="19"/>
      <c r="UOW7660" s="19"/>
      <c r="UOX7660" s="19"/>
      <c r="UOY7660" s="19"/>
      <c r="UOZ7660" s="19"/>
      <c r="UPA7660" s="19"/>
      <c r="UPB7660" s="19"/>
      <c r="UPC7660" s="19"/>
      <c r="UPD7660" s="19"/>
      <c r="UPE7660" s="19"/>
      <c r="UPF7660" s="19"/>
      <c r="UPG7660" s="19"/>
      <c r="UPH7660" s="19"/>
      <c r="UPI7660" s="19"/>
      <c r="UPJ7660" s="19"/>
      <c r="UPK7660" s="19"/>
      <c r="UPL7660" s="19"/>
      <c r="UPM7660" s="19"/>
      <c r="UPN7660" s="19"/>
      <c r="UPO7660" s="19"/>
      <c r="UPP7660" s="19"/>
      <c r="UPQ7660" s="19"/>
      <c r="UPR7660" s="19"/>
      <c r="UPS7660" s="19"/>
      <c r="UPT7660" s="19"/>
      <c r="UPU7660" s="19"/>
      <c r="UPV7660" s="19"/>
      <c r="UPW7660" s="19"/>
      <c r="UPX7660" s="19"/>
      <c r="UPY7660" s="19"/>
      <c r="UPZ7660" s="19"/>
      <c r="UQA7660" s="19"/>
      <c r="UQB7660" s="19"/>
      <c r="UQC7660" s="19"/>
      <c r="UQD7660" s="19"/>
      <c r="UQE7660" s="19"/>
      <c r="UQF7660" s="19"/>
      <c r="UQG7660" s="19"/>
      <c r="UQH7660" s="19"/>
      <c r="UQI7660" s="19"/>
      <c r="UQJ7660" s="19"/>
      <c r="UQK7660" s="19"/>
      <c r="UQL7660" s="19"/>
      <c r="UQM7660" s="19"/>
      <c r="UQN7660" s="19"/>
      <c r="UQO7660" s="19"/>
      <c r="UQP7660" s="19"/>
      <c r="UQQ7660" s="19"/>
      <c r="UQR7660" s="19"/>
      <c r="UQS7660" s="19"/>
      <c r="UQT7660" s="19"/>
      <c r="UQU7660" s="19"/>
      <c r="UQV7660" s="19"/>
      <c r="UQW7660" s="19"/>
      <c r="UQX7660" s="19"/>
      <c r="UQY7660" s="19"/>
      <c r="UQZ7660" s="19"/>
      <c r="URA7660" s="19"/>
      <c r="URB7660" s="19"/>
      <c r="URC7660" s="19"/>
      <c r="URD7660" s="19"/>
      <c r="URE7660" s="19"/>
      <c r="URF7660" s="19"/>
      <c r="URG7660" s="19"/>
      <c r="URH7660" s="19"/>
      <c r="URI7660" s="19"/>
      <c r="URJ7660" s="19"/>
      <c r="URK7660" s="19"/>
      <c r="URL7660" s="19"/>
      <c r="URM7660" s="19"/>
      <c r="URN7660" s="19"/>
      <c r="URO7660" s="19"/>
      <c r="URP7660" s="19"/>
      <c r="URQ7660" s="19"/>
      <c r="URR7660" s="19"/>
      <c r="URS7660" s="19"/>
      <c r="URT7660" s="19"/>
      <c r="URU7660" s="19"/>
      <c r="URV7660" s="19"/>
      <c r="URW7660" s="19"/>
      <c r="URX7660" s="19"/>
      <c r="URY7660" s="19"/>
      <c r="URZ7660" s="19"/>
      <c r="USA7660" s="19"/>
      <c r="USB7660" s="19"/>
      <c r="USC7660" s="19"/>
      <c r="USD7660" s="19"/>
      <c r="USE7660" s="19"/>
      <c r="USF7660" s="19"/>
      <c r="USG7660" s="19"/>
      <c r="USH7660" s="19"/>
      <c r="USI7660" s="19"/>
      <c r="USJ7660" s="19"/>
      <c r="USK7660" s="19"/>
      <c r="USL7660" s="19"/>
      <c r="USM7660" s="19"/>
      <c r="USN7660" s="19"/>
      <c r="USO7660" s="19"/>
      <c r="USP7660" s="19"/>
      <c r="USQ7660" s="19"/>
      <c r="USR7660" s="19"/>
      <c r="USS7660" s="19"/>
      <c r="UST7660" s="19"/>
      <c r="USU7660" s="19"/>
      <c r="USV7660" s="19"/>
      <c r="USW7660" s="19"/>
      <c r="USX7660" s="19"/>
      <c r="USY7660" s="19"/>
      <c r="USZ7660" s="19"/>
      <c r="UTA7660" s="19"/>
      <c r="UTB7660" s="19"/>
      <c r="UTC7660" s="19"/>
      <c r="UTD7660" s="19"/>
      <c r="UTE7660" s="19"/>
      <c r="UTF7660" s="19"/>
      <c r="UTG7660" s="19"/>
      <c r="UTH7660" s="19"/>
      <c r="UTI7660" s="19"/>
      <c r="UTJ7660" s="19"/>
      <c r="UTK7660" s="19"/>
      <c r="UTL7660" s="19"/>
      <c r="UTM7660" s="19"/>
      <c r="UTN7660" s="19"/>
      <c r="UTO7660" s="19"/>
      <c r="UTP7660" s="19"/>
      <c r="UTQ7660" s="19"/>
      <c r="UTR7660" s="19"/>
      <c r="UTS7660" s="19"/>
      <c r="UTT7660" s="19"/>
      <c r="UTU7660" s="19"/>
      <c r="UTV7660" s="19"/>
      <c r="UTW7660" s="19"/>
      <c r="UTX7660" s="19"/>
      <c r="UTY7660" s="19"/>
      <c r="UTZ7660" s="19"/>
      <c r="UUA7660" s="19"/>
      <c r="UUB7660" s="19"/>
      <c r="UUC7660" s="19"/>
      <c r="UUD7660" s="19"/>
      <c r="UUE7660" s="19"/>
      <c r="UUF7660" s="19"/>
      <c r="UUG7660" s="19"/>
      <c r="UUH7660" s="19"/>
      <c r="UUI7660" s="19"/>
      <c r="UUJ7660" s="19"/>
      <c r="UUK7660" s="19"/>
      <c r="UUL7660" s="19"/>
      <c r="UUM7660" s="19"/>
      <c r="UUN7660" s="19"/>
      <c r="UUO7660" s="19"/>
      <c r="UUP7660" s="19"/>
      <c r="UUQ7660" s="19"/>
      <c r="UUR7660" s="19"/>
      <c r="UUS7660" s="19"/>
      <c r="UUT7660" s="19"/>
      <c r="UUU7660" s="19"/>
      <c r="UUV7660" s="19"/>
      <c r="UUW7660" s="19"/>
      <c r="UUX7660" s="19"/>
      <c r="UUY7660" s="19"/>
      <c r="UUZ7660" s="19"/>
      <c r="UVA7660" s="19"/>
      <c r="UVB7660" s="19"/>
      <c r="UVC7660" s="19"/>
      <c r="UVD7660" s="19"/>
      <c r="UVE7660" s="19"/>
      <c r="UVF7660" s="19"/>
      <c r="UVG7660" s="19"/>
      <c r="UVH7660" s="19"/>
      <c r="UVI7660" s="19"/>
      <c r="UVJ7660" s="19"/>
      <c r="UVK7660" s="19"/>
      <c r="UVL7660" s="19"/>
      <c r="UVM7660" s="19"/>
      <c r="UVN7660" s="19"/>
      <c r="UVO7660" s="19"/>
      <c r="UVP7660" s="19"/>
      <c r="UVQ7660" s="19"/>
      <c r="UVR7660" s="19"/>
      <c r="UVS7660" s="19"/>
      <c r="UVT7660" s="19"/>
      <c r="UVU7660" s="19"/>
      <c r="UVV7660" s="19"/>
      <c r="UVW7660" s="19"/>
      <c r="UVX7660" s="19"/>
      <c r="UVY7660" s="19"/>
      <c r="UVZ7660" s="19"/>
      <c r="UWA7660" s="19"/>
      <c r="UWB7660" s="19"/>
      <c r="UWC7660" s="19"/>
      <c r="UWD7660" s="19"/>
      <c r="UWE7660" s="19"/>
      <c r="UWF7660" s="19"/>
      <c r="UWG7660" s="19"/>
      <c r="UWH7660" s="19"/>
      <c r="UWI7660" s="19"/>
      <c r="UWJ7660" s="19"/>
      <c r="UWK7660" s="19"/>
      <c r="UWL7660" s="19"/>
      <c r="UWM7660" s="19"/>
      <c r="UWN7660" s="19"/>
      <c r="UWO7660" s="19"/>
      <c r="UWP7660" s="19"/>
      <c r="UWQ7660" s="19"/>
      <c r="UWR7660" s="19"/>
      <c r="UWS7660" s="19"/>
      <c r="UWT7660" s="19"/>
      <c r="UWU7660" s="19"/>
      <c r="UWV7660" s="19"/>
      <c r="UWW7660" s="19"/>
      <c r="UWX7660" s="19"/>
      <c r="UWY7660" s="19"/>
      <c r="UWZ7660" s="19"/>
      <c r="UXA7660" s="19"/>
      <c r="UXB7660" s="19"/>
      <c r="UXC7660" s="19"/>
      <c r="UXD7660" s="19"/>
      <c r="UXE7660" s="19"/>
      <c r="UXF7660" s="19"/>
      <c r="UXG7660" s="19"/>
      <c r="UXH7660" s="19"/>
      <c r="UXI7660" s="19"/>
      <c r="UXJ7660" s="19"/>
      <c r="UXK7660" s="19"/>
      <c r="UXL7660" s="19"/>
      <c r="UXM7660" s="19"/>
      <c r="UXN7660" s="19"/>
      <c r="UXO7660" s="19"/>
      <c r="UXP7660" s="19"/>
      <c r="UXQ7660" s="19"/>
      <c r="UXR7660" s="19"/>
      <c r="UXS7660" s="19"/>
      <c r="UXT7660" s="19"/>
      <c r="UXU7660" s="19"/>
      <c r="UXV7660" s="19"/>
      <c r="UXW7660" s="19"/>
      <c r="UXX7660" s="19"/>
      <c r="UXY7660" s="19"/>
      <c r="UXZ7660" s="19"/>
      <c r="UYA7660" s="19"/>
      <c r="UYB7660" s="19"/>
      <c r="UYC7660" s="19"/>
      <c r="UYD7660" s="19"/>
      <c r="UYE7660" s="19"/>
      <c r="UYF7660" s="19"/>
      <c r="UYG7660" s="19"/>
      <c r="UYH7660" s="19"/>
      <c r="UYI7660" s="19"/>
      <c r="UYJ7660" s="19"/>
      <c r="UYK7660" s="19"/>
      <c r="UYL7660" s="19"/>
      <c r="UYM7660" s="19"/>
      <c r="UYN7660" s="19"/>
      <c r="UYO7660" s="19"/>
      <c r="UYP7660" s="19"/>
      <c r="UYQ7660" s="19"/>
      <c r="UYR7660" s="19"/>
      <c r="UYS7660" s="19"/>
      <c r="UYT7660" s="19"/>
      <c r="UYU7660" s="19"/>
      <c r="UYV7660" s="19"/>
      <c r="UYW7660" s="19"/>
      <c r="UYX7660" s="19"/>
      <c r="UYY7660" s="19"/>
      <c r="UYZ7660" s="19"/>
      <c r="UZA7660" s="19"/>
      <c r="UZB7660" s="19"/>
      <c r="UZC7660" s="19"/>
      <c r="UZD7660" s="19"/>
      <c r="UZE7660" s="19"/>
      <c r="UZF7660" s="19"/>
      <c r="UZG7660" s="19"/>
      <c r="UZH7660" s="19"/>
      <c r="UZI7660" s="19"/>
      <c r="UZJ7660" s="19"/>
      <c r="UZK7660" s="19"/>
      <c r="UZL7660" s="19"/>
      <c r="UZM7660" s="19"/>
      <c r="UZN7660" s="19"/>
      <c r="UZO7660" s="19"/>
      <c r="UZP7660" s="19"/>
      <c r="UZQ7660" s="19"/>
      <c r="UZR7660" s="19"/>
      <c r="UZS7660" s="19"/>
      <c r="UZT7660" s="19"/>
      <c r="UZU7660" s="19"/>
      <c r="UZV7660" s="19"/>
      <c r="UZW7660" s="19"/>
      <c r="UZX7660" s="19"/>
      <c r="UZY7660" s="19"/>
      <c r="UZZ7660" s="19"/>
      <c r="VAA7660" s="19"/>
      <c r="VAB7660" s="19"/>
      <c r="VAC7660" s="19"/>
      <c r="VAD7660" s="19"/>
      <c r="VAE7660" s="19"/>
      <c r="VAF7660" s="19"/>
      <c r="VAG7660" s="19"/>
      <c r="VAH7660" s="19"/>
      <c r="VAI7660" s="19"/>
      <c r="VAJ7660" s="19"/>
      <c r="VAK7660" s="19"/>
      <c r="VAL7660" s="19"/>
      <c r="VAM7660" s="19"/>
      <c r="VAN7660" s="19"/>
      <c r="VAO7660" s="19"/>
      <c r="VAP7660" s="19"/>
      <c r="VAQ7660" s="19"/>
      <c r="VAR7660" s="19"/>
      <c r="VAS7660" s="19"/>
      <c r="VAT7660" s="19"/>
      <c r="VAU7660" s="19"/>
      <c r="VAV7660" s="19"/>
      <c r="VAW7660" s="19"/>
      <c r="VAX7660" s="19"/>
      <c r="VAY7660" s="19"/>
      <c r="VAZ7660" s="19"/>
      <c r="VBA7660" s="19"/>
      <c r="VBB7660" s="19"/>
      <c r="VBC7660" s="19"/>
      <c r="VBD7660" s="19"/>
      <c r="VBE7660" s="19"/>
      <c r="VBF7660" s="19"/>
      <c r="VBG7660" s="19"/>
      <c r="VBH7660" s="19"/>
      <c r="VBI7660" s="19"/>
      <c r="VBJ7660" s="19"/>
      <c r="VBK7660" s="19"/>
      <c r="VBL7660" s="19"/>
      <c r="VBM7660" s="19"/>
      <c r="VBN7660" s="19"/>
      <c r="VBO7660" s="19"/>
      <c r="VBP7660" s="19"/>
      <c r="VBQ7660" s="19"/>
      <c r="VBR7660" s="19"/>
      <c r="VBS7660" s="19"/>
      <c r="VBT7660" s="19"/>
      <c r="VBU7660" s="19"/>
      <c r="VBV7660" s="19"/>
      <c r="VBW7660" s="19"/>
      <c r="VBX7660" s="19"/>
      <c r="VBY7660" s="19"/>
      <c r="VBZ7660" s="19"/>
      <c r="VCA7660" s="19"/>
      <c r="VCB7660" s="19"/>
      <c r="VCC7660" s="19"/>
      <c r="VCD7660" s="19"/>
      <c r="VCE7660" s="19"/>
      <c r="VCF7660" s="19"/>
      <c r="VCG7660" s="19"/>
      <c r="VCH7660" s="19"/>
      <c r="VCI7660" s="19"/>
      <c r="VCJ7660" s="19"/>
      <c r="VCK7660" s="19"/>
      <c r="VCL7660" s="19"/>
      <c r="VCM7660" s="19"/>
      <c r="VCN7660" s="19"/>
      <c r="VCO7660" s="19"/>
      <c r="VCP7660" s="19"/>
      <c r="VCQ7660" s="19"/>
      <c r="VCR7660" s="19"/>
      <c r="VCS7660" s="19"/>
      <c r="VCT7660" s="19"/>
      <c r="VCU7660" s="19"/>
      <c r="VCV7660" s="19"/>
      <c r="VCW7660" s="19"/>
      <c r="VCX7660" s="19"/>
      <c r="VCY7660" s="19"/>
      <c r="VCZ7660" s="19"/>
      <c r="VDA7660" s="19"/>
      <c r="VDB7660" s="19"/>
      <c r="VDC7660" s="19"/>
      <c r="VDD7660" s="19"/>
      <c r="VDE7660" s="19"/>
      <c r="VDF7660" s="19"/>
      <c r="VDG7660" s="19"/>
      <c r="VDH7660" s="19"/>
      <c r="VDI7660" s="19"/>
      <c r="VDJ7660" s="19"/>
      <c r="VDK7660" s="19"/>
      <c r="VDL7660" s="19"/>
      <c r="VDM7660" s="19"/>
      <c r="VDN7660" s="19"/>
      <c r="VDO7660" s="19"/>
      <c r="VDP7660" s="19"/>
      <c r="VDQ7660" s="19"/>
      <c r="VDR7660" s="19"/>
      <c r="VDS7660" s="19"/>
      <c r="VDT7660" s="19"/>
      <c r="VDU7660" s="19"/>
      <c r="VDV7660" s="19"/>
      <c r="VDW7660" s="19"/>
      <c r="VDX7660" s="19"/>
      <c r="VDY7660" s="19"/>
      <c r="VDZ7660" s="19"/>
      <c r="VEA7660" s="19"/>
      <c r="VEB7660" s="19"/>
      <c r="VEC7660" s="19"/>
      <c r="VED7660" s="19"/>
      <c r="VEE7660" s="19"/>
      <c r="VEF7660" s="19"/>
      <c r="VEG7660" s="19"/>
      <c r="VEH7660" s="19"/>
      <c r="VEI7660" s="19"/>
      <c r="VEJ7660" s="19"/>
      <c r="VEK7660" s="19"/>
      <c r="VEL7660" s="19"/>
      <c r="VEM7660" s="19"/>
      <c r="VEN7660" s="19"/>
      <c r="VEO7660" s="19"/>
      <c r="VEP7660" s="19"/>
      <c r="VEQ7660" s="19"/>
      <c r="VER7660" s="19"/>
      <c r="VES7660" s="19"/>
      <c r="VET7660" s="19"/>
      <c r="VEU7660" s="19"/>
      <c r="VEV7660" s="19"/>
      <c r="VEW7660" s="19"/>
      <c r="VEX7660" s="19"/>
      <c r="VEY7660" s="19"/>
      <c r="VEZ7660" s="19"/>
      <c r="VFA7660" s="19"/>
      <c r="VFB7660" s="19"/>
      <c r="VFC7660" s="19"/>
      <c r="VFD7660" s="19"/>
      <c r="VFE7660" s="19"/>
      <c r="VFF7660" s="19"/>
      <c r="VFG7660" s="19"/>
      <c r="VFH7660" s="19"/>
      <c r="VFI7660" s="19"/>
      <c r="VFJ7660" s="19"/>
      <c r="VFK7660" s="19"/>
      <c r="VFL7660" s="19"/>
      <c r="VFM7660" s="19"/>
      <c r="VFN7660" s="19"/>
      <c r="VFO7660" s="19"/>
      <c r="VFP7660" s="19"/>
      <c r="VFQ7660" s="19"/>
      <c r="VFR7660" s="19"/>
      <c r="VFS7660" s="19"/>
      <c r="VFT7660" s="19"/>
      <c r="VFU7660" s="19"/>
      <c r="VFV7660" s="19"/>
      <c r="VFW7660" s="19"/>
      <c r="VFX7660" s="19"/>
      <c r="VFY7660" s="19"/>
      <c r="VFZ7660" s="19"/>
      <c r="VGA7660" s="19"/>
      <c r="VGB7660" s="19"/>
      <c r="VGC7660" s="19"/>
      <c r="VGD7660" s="19"/>
      <c r="VGE7660" s="19"/>
      <c r="VGF7660" s="19"/>
      <c r="VGG7660" s="19"/>
      <c r="VGH7660" s="19"/>
      <c r="VGI7660" s="19"/>
      <c r="VGJ7660" s="19"/>
      <c r="VGK7660" s="19"/>
      <c r="VGL7660" s="19"/>
      <c r="VGM7660" s="19"/>
      <c r="VGN7660" s="19"/>
      <c r="VGO7660" s="19"/>
      <c r="VGP7660" s="19"/>
      <c r="VGQ7660" s="19"/>
      <c r="VGR7660" s="19"/>
      <c r="VGS7660" s="19"/>
      <c r="VGT7660" s="19"/>
      <c r="VGU7660" s="19"/>
      <c r="VGV7660" s="19"/>
      <c r="VGW7660" s="19"/>
      <c r="VGX7660" s="19"/>
      <c r="VGY7660" s="19"/>
      <c r="VGZ7660" s="19"/>
      <c r="VHA7660" s="19"/>
      <c r="VHB7660" s="19"/>
      <c r="VHC7660" s="19"/>
      <c r="VHD7660" s="19"/>
      <c r="VHE7660" s="19"/>
      <c r="VHF7660" s="19"/>
      <c r="VHG7660" s="19"/>
      <c r="VHH7660" s="19"/>
      <c r="VHI7660" s="19"/>
      <c r="VHJ7660" s="19"/>
      <c r="VHK7660" s="19"/>
      <c r="VHL7660" s="19"/>
      <c r="VHM7660" s="19"/>
      <c r="VHN7660" s="19"/>
      <c r="VHO7660" s="19"/>
      <c r="VHP7660" s="19"/>
      <c r="VHQ7660" s="19"/>
      <c r="VHR7660" s="19"/>
      <c r="VHS7660" s="19"/>
      <c r="VHT7660" s="19"/>
      <c r="VHU7660" s="19"/>
      <c r="VHV7660" s="19"/>
      <c r="VHW7660" s="19"/>
      <c r="VHX7660" s="19"/>
      <c r="VHY7660" s="19"/>
      <c r="VHZ7660" s="19"/>
      <c r="VIA7660" s="19"/>
      <c r="VIB7660" s="19"/>
      <c r="VIC7660" s="19"/>
      <c r="VID7660" s="19"/>
      <c r="VIE7660" s="19"/>
      <c r="VIF7660" s="19"/>
      <c r="VIG7660" s="19"/>
      <c r="VIH7660" s="19"/>
      <c r="VII7660" s="19"/>
      <c r="VIJ7660" s="19"/>
      <c r="VIK7660" s="19"/>
      <c r="VIL7660" s="19"/>
      <c r="VIM7660" s="19"/>
      <c r="VIN7660" s="19"/>
      <c r="VIO7660" s="19"/>
      <c r="VIP7660" s="19"/>
      <c r="VIQ7660" s="19"/>
      <c r="VIR7660" s="19"/>
      <c r="VIS7660" s="19"/>
      <c r="VIT7660" s="19"/>
      <c r="VIU7660" s="19"/>
      <c r="VIV7660" s="19"/>
      <c r="VIW7660" s="19"/>
      <c r="VIX7660" s="19"/>
      <c r="VIY7660" s="19"/>
      <c r="VIZ7660" s="19"/>
      <c r="VJA7660" s="19"/>
      <c r="VJB7660" s="19"/>
      <c r="VJC7660" s="19"/>
      <c r="VJD7660" s="19"/>
      <c r="VJE7660" s="19"/>
      <c r="VJF7660" s="19"/>
      <c r="VJG7660" s="19"/>
      <c r="VJH7660" s="19"/>
      <c r="VJI7660" s="19"/>
      <c r="VJJ7660" s="19"/>
      <c r="VJK7660" s="19"/>
      <c r="VJL7660" s="19"/>
      <c r="VJM7660" s="19"/>
      <c r="VJN7660" s="19"/>
      <c r="VJO7660" s="19"/>
      <c r="VJP7660" s="19"/>
      <c r="VJQ7660" s="19"/>
      <c r="VJR7660" s="19"/>
      <c r="VJS7660" s="19"/>
      <c r="VJT7660" s="19"/>
      <c r="VJU7660" s="19"/>
      <c r="VJV7660" s="19"/>
      <c r="VJW7660" s="19"/>
      <c r="VJX7660" s="19"/>
      <c r="VJY7660" s="19"/>
      <c r="VJZ7660" s="19"/>
      <c r="VKA7660" s="19"/>
      <c r="VKB7660" s="19"/>
      <c r="VKC7660" s="19"/>
      <c r="VKD7660" s="19"/>
      <c r="VKE7660" s="19"/>
      <c r="VKF7660" s="19"/>
      <c r="VKG7660" s="19"/>
      <c r="VKH7660" s="19"/>
      <c r="VKI7660" s="19"/>
      <c r="VKJ7660" s="19"/>
      <c r="VKK7660" s="19"/>
      <c r="VKL7660" s="19"/>
      <c r="VKM7660" s="19"/>
      <c r="VKN7660" s="19"/>
      <c r="VKO7660" s="19"/>
      <c r="VKP7660" s="19"/>
      <c r="VKQ7660" s="19"/>
      <c r="VKR7660" s="19"/>
      <c r="VKS7660" s="19"/>
      <c r="VKT7660" s="19"/>
      <c r="VKU7660" s="19"/>
      <c r="VKV7660" s="19"/>
      <c r="VKW7660" s="19"/>
      <c r="VKX7660" s="19"/>
      <c r="VKY7660" s="19"/>
      <c r="VKZ7660" s="19"/>
      <c r="VLA7660" s="19"/>
      <c r="VLB7660" s="19"/>
      <c r="VLC7660" s="19"/>
      <c r="VLD7660" s="19"/>
      <c r="VLE7660" s="19"/>
      <c r="VLF7660" s="19"/>
      <c r="VLG7660" s="19"/>
      <c r="VLH7660" s="19"/>
      <c r="VLI7660" s="19"/>
      <c r="VLJ7660" s="19"/>
      <c r="VLK7660" s="19"/>
      <c r="VLL7660" s="19"/>
      <c r="VLM7660" s="19"/>
      <c r="VLN7660" s="19"/>
      <c r="VLO7660" s="19"/>
      <c r="VLP7660" s="19"/>
      <c r="VLQ7660" s="19"/>
      <c r="VLR7660" s="19"/>
      <c r="VLS7660" s="19"/>
      <c r="VLT7660" s="19"/>
      <c r="VLU7660" s="19"/>
      <c r="VLV7660" s="19"/>
      <c r="VLW7660" s="19"/>
      <c r="VLX7660" s="19"/>
      <c r="VLY7660" s="19"/>
      <c r="VLZ7660" s="19"/>
      <c r="VMA7660" s="19"/>
      <c r="VMB7660" s="19"/>
      <c r="VMC7660" s="19"/>
      <c r="VMD7660" s="19"/>
      <c r="VME7660" s="19"/>
      <c r="VMF7660" s="19"/>
      <c r="VMG7660" s="19"/>
      <c r="VMH7660" s="19"/>
      <c r="VMI7660" s="19"/>
      <c r="VMJ7660" s="19"/>
      <c r="VMK7660" s="19"/>
      <c r="VML7660" s="19"/>
      <c r="VMM7660" s="19"/>
      <c r="VMN7660" s="19"/>
      <c r="VMO7660" s="19"/>
      <c r="VMP7660" s="19"/>
      <c r="VMQ7660" s="19"/>
      <c r="VMR7660" s="19"/>
      <c r="VMS7660" s="19"/>
      <c r="VMT7660" s="19"/>
      <c r="VMU7660" s="19"/>
      <c r="VMV7660" s="19"/>
      <c r="VMW7660" s="19"/>
      <c r="VMX7660" s="19"/>
      <c r="VMY7660" s="19"/>
      <c r="VMZ7660" s="19"/>
      <c r="VNA7660" s="19"/>
      <c r="VNB7660" s="19"/>
      <c r="VNC7660" s="19"/>
      <c r="VND7660" s="19"/>
      <c r="VNE7660" s="19"/>
      <c r="VNF7660" s="19"/>
      <c r="VNG7660" s="19"/>
      <c r="VNH7660" s="19"/>
      <c r="VNI7660" s="19"/>
      <c r="VNJ7660" s="19"/>
      <c r="VNK7660" s="19"/>
      <c r="VNL7660" s="19"/>
      <c r="VNM7660" s="19"/>
      <c r="VNN7660" s="19"/>
      <c r="VNO7660" s="19"/>
      <c r="VNP7660" s="19"/>
      <c r="VNQ7660" s="19"/>
      <c r="VNR7660" s="19"/>
      <c r="VNS7660" s="19"/>
      <c r="VNT7660" s="19"/>
      <c r="VNU7660" s="19"/>
      <c r="VNV7660" s="19"/>
      <c r="VNW7660" s="19"/>
      <c r="VNX7660" s="19"/>
      <c r="VNY7660" s="19"/>
      <c r="VNZ7660" s="19"/>
      <c r="VOA7660" s="19"/>
      <c r="VOB7660" s="19"/>
      <c r="VOC7660" s="19"/>
      <c r="VOD7660" s="19"/>
      <c r="VOE7660" s="19"/>
      <c r="VOF7660" s="19"/>
      <c r="VOG7660" s="19"/>
      <c r="VOH7660" s="19"/>
      <c r="VOI7660" s="19"/>
      <c r="VOJ7660" s="19"/>
      <c r="VOK7660" s="19"/>
      <c r="VOL7660" s="19"/>
      <c r="VOM7660" s="19"/>
      <c r="VON7660" s="19"/>
      <c r="VOO7660" s="19"/>
      <c r="VOP7660" s="19"/>
      <c r="VOQ7660" s="19"/>
      <c r="VOR7660" s="19"/>
      <c r="VOS7660" s="19"/>
      <c r="VOT7660" s="19"/>
      <c r="VOU7660" s="19"/>
      <c r="VOV7660" s="19"/>
      <c r="VOW7660" s="19"/>
      <c r="VOX7660" s="19"/>
      <c r="VOY7660" s="19"/>
      <c r="VOZ7660" s="19"/>
      <c r="VPA7660" s="19"/>
      <c r="VPB7660" s="19"/>
      <c r="VPC7660" s="19"/>
      <c r="VPD7660" s="19"/>
      <c r="VPE7660" s="19"/>
      <c r="VPF7660" s="19"/>
      <c r="VPG7660" s="19"/>
      <c r="VPH7660" s="19"/>
      <c r="VPI7660" s="19"/>
      <c r="VPJ7660" s="19"/>
      <c r="VPK7660" s="19"/>
      <c r="VPL7660" s="19"/>
      <c r="VPM7660" s="19"/>
      <c r="VPN7660" s="19"/>
      <c r="VPO7660" s="19"/>
      <c r="VPP7660" s="19"/>
      <c r="VPQ7660" s="19"/>
      <c r="VPR7660" s="19"/>
      <c r="VPS7660" s="19"/>
      <c r="VPT7660" s="19"/>
      <c r="VPU7660" s="19"/>
      <c r="VPV7660" s="19"/>
      <c r="VPW7660" s="19"/>
      <c r="VPX7660" s="19"/>
      <c r="VPY7660" s="19"/>
      <c r="VPZ7660" s="19"/>
      <c r="VQA7660" s="19"/>
      <c r="VQB7660" s="19"/>
      <c r="VQC7660" s="19"/>
      <c r="VQD7660" s="19"/>
      <c r="VQE7660" s="19"/>
      <c r="VQF7660" s="19"/>
      <c r="VQG7660" s="19"/>
      <c r="VQH7660" s="19"/>
      <c r="VQI7660" s="19"/>
      <c r="VQJ7660" s="19"/>
      <c r="VQK7660" s="19"/>
      <c r="VQL7660" s="19"/>
      <c r="VQM7660" s="19"/>
      <c r="VQN7660" s="19"/>
      <c r="VQO7660" s="19"/>
      <c r="VQP7660" s="19"/>
      <c r="VQQ7660" s="19"/>
      <c r="VQR7660" s="19"/>
      <c r="VQS7660" s="19"/>
      <c r="VQT7660" s="19"/>
      <c r="VQU7660" s="19"/>
      <c r="VQV7660" s="19"/>
      <c r="VQW7660" s="19"/>
      <c r="VQX7660" s="19"/>
      <c r="VQY7660" s="19"/>
      <c r="VQZ7660" s="19"/>
      <c r="VRA7660" s="19"/>
      <c r="VRB7660" s="19"/>
      <c r="VRC7660" s="19"/>
      <c r="VRD7660" s="19"/>
      <c r="VRE7660" s="19"/>
      <c r="VRF7660" s="19"/>
      <c r="VRG7660" s="19"/>
      <c r="VRH7660" s="19"/>
      <c r="VRI7660" s="19"/>
      <c r="VRJ7660" s="19"/>
      <c r="VRK7660" s="19"/>
      <c r="VRL7660" s="19"/>
      <c r="VRM7660" s="19"/>
      <c r="VRN7660" s="19"/>
      <c r="VRO7660" s="19"/>
      <c r="VRP7660" s="19"/>
      <c r="VRQ7660" s="19"/>
      <c r="VRR7660" s="19"/>
      <c r="VRS7660" s="19"/>
      <c r="VRT7660" s="19"/>
      <c r="VRU7660" s="19"/>
      <c r="VRV7660" s="19"/>
      <c r="VRW7660" s="19"/>
      <c r="VRX7660" s="19"/>
      <c r="VRY7660" s="19"/>
      <c r="VRZ7660" s="19"/>
      <c r="VSA7660" s="19"/>
      <c r="VSB7660" s="19"/>
      <c r="VSC7660" s="19"/>
      <c r="VSD7660" s="19"/>
      <c r="VSE7660" s="19"/>
      <c r="VSF7660" s="19"/>
      <c r="VSG7660" s="19"/>
      <c r="VSH7660" s="19"/>
      <c r="VSI7660" s="19"/>
      <c r="VSJ7660" s="19"/>
      <c r="VSK7660" s="19"/>
      <c r="VSL7660" s="19"/>
      <c r="VSM7660" s="19"/>
      <c r="VSN7660" s="19"/>
      <c r="VSO7660" s="19"/>
      <c r="VSP7660" s="19"/>
      <c r="VSQ7660" s="19"/>
      <c r="VSR7660" s="19"/>
      <c r="VSS7660" s="19"/>
      <c r="VST7660" s="19"/>
      <c r="VSU7660" s="19"/>
      <c r="VSV7660" s="19"/>
      <c r="VSW7660" s="19"/>
      <c r="VSX7660" s="19"/>
      <c r="VSY7660" s="19"/>
      <c r="VSZ7660" s="19"/>
      <c r="VTA7660" s="19"/>
      <c r="VTB7660" s="19"/>
      <c r="VTC7660" s="19"/>
      <c r="VTD7660" s="19"/>
      <c r="VTE7660" s="19"/>
      <c r="VTF7660" s="19"/>
      <c r="VTG7660" s="19"/>
      <c r="VTH7660" s="19"/>
      <c r="VTI7660" s="19"/>
      <c r="VTJ7660" s="19"/>
      <c r="VTK7660" s="19"/>
      <c r="VTL7660" s="19"/>
      <c r="VTM7660" s="19"/>
      <c r="VTN7660" s="19"/>
      <c r="VTO7660" s="19"/>
      <c r="VTP7660" s="19"/>
      <c r="VTQ7660" s="19"/>
      <c r="VTR7660" s="19"/>
      <c r="VTS7660" s="19"/>
      <c r="VTT7660" s="19"/>
      <c r="VTU7660" s="19"/>
      <c r="VTV7660" s="19"/>
      <c r="VTW7660" s="19"/>
      <c r="VTX7660" s="19"/>
      <c r="VTY7660" s="19"/>
      <c r="VTZ7660" s="19"/>
      <c r="VUA7660" s="19"/>
      <c r="VUB7660" s="19"/>
      <c r="VUC7660" s="19"/>
      <c r="VUD7660" s="19"/>
      <c r="VUE7660" s="19"/>
      <c r="VUF7660" s="19"/>
      <c r="VUG7660" s="19"/>
      <c r="VUH7660" s="19"/>
      <c r="VUI7660" s="19"/>
      <c r="VUJ7660" s="19"/>
      <c r="VUK7660" s="19"/>
      <c r="VUL7660" s="19"/>
      <c r="VUM7660" s="19"/>
      <c r="VUN7660" s="19"/>
      <c r="VUO7660" s="19"/>
      <c r="VUP7660" s="19"/>
      <c r="VUQ7660" s="19"/>
      <c r="VUR7660" s="19"/>
      <c r="VUS7660" s="19"/>
      <c r="VUT7660" s="19"/>
      <c r="VUU7660" s="19"/>
      <c r="VUV7660" s="19"/>
      <c r="VUW7660" s="19"/>
      <c r="VUX7660" s="19"/>
      <c r="VUY7660" s="19"/>
      <c r="VUZ7660" s="19"/>
      <c r="VVA7660" s="19"/>
      <c r="VVB7660" s="19"/>
      <c r="VVC7660" s="19"/>
      <c r="VVD7660" s="19"/>
      <c r="VVE7660" s="19"/>
      <c r="VVF7660" s="19"/>
      <c r="VVG7660" s="19"/>
      <c r="VVH7660" s="19"/>
      <c r="VVI7660" s="19"/>
      <c r="VVJ7660" s="19"/>
      <c r="VVK7660" s="19"/>
      <c r="VVL7660" s="19"/>
      <c r="VVM7660" s="19"/>
      <c r="VVN7660" s="19"/>
      <c r="VVO7660" s="19"/>
      <c r="VVP7660" s="19"/>
      <c r="VVQ7660" s="19"/>
      <c r="VVR7660" s="19"/>
      <c r="VVS7660" s="19"/>
      <c r="VVT7660" s="19"/>
      <c r="VVU7660" s="19"/>
      <c r="VVV7660" s="19"/>
      <c r="VVW7660" s="19"/>
      <c r="VVX7660" s="19"/>
      <c r="VVY7660" s="19"/>
      <c r="VVZ7660" s="19"/>
      <c r="VWA7660" s="19"/>
      <c r="VWB7660" s="19"/>
      <c r="VWC7660" s="19"/>
      <c r="VWD7660" s="19"/>
      <c r="VWE7660" s="19"/>
      <c r="VWF7660" s="19"/>
      <c r="VWG7660" s="19"/>
      <c r="VWH7660" s="19"/>
      <c r="VWI7660" s="19"/>
      <c r="VWJ7660" s="19"/>
      <c r="VWK7660" s="19"/>
      <c r="VWL7660" s="19"/>
      <c r="VWM7660" s="19"/>
      <c r="VWN7660" s="19"/>
      <c r="VWO7660" s="19"/>
      <c r="VWP7660" s="19"/>
      <c r="VWQ7660" s="19"/>
      <c r="VWR7660" s="19"/>
      <c r="VWS7660" s="19"/>
      <c r="VWT7660" s="19"/>
      <c r="VWU7660" s="19"/>
      <c r="VWV7660" s="19"/>
      <c r="VWW7660" s="19"/>
      <c r="VWX7660" s="19"/>
      <c r="VWY7660" s="19"/>
      <c r="VWZ7660" s="19"/>
      <c r="VXA7660" s="19"/>
      <c r="VXB7660" s="19"/>
      <c r="VXC7660" s="19"/>
      <c r="VXD7660" s="19"/>
      <c r="VXE7660" s="19"/>
      <c r="VXF7660" s="19"/>
      <c r="VXG7660" s="19"/>
      <c r="VXH7660" s="19"/>
      <c r="VXI7660" s="19"/>
      <c r="VXJ7660" s="19"/>
      <c r="VXK7660" s="19"/>
      <c r="VXL7660" s="19"/>
      <c r="VXM7660" s="19"/>
      <c r="VXN7660" s="19"/>
      <c r="VXO7660" s="19"/>
      <c r="VXP7660" s="19"/>
      <c r="VXQ7660" s="19"/>
      <c r="VXR7660" s="19"/>
      <c r="VXS7660" s="19"/>
      <c r="VXT7660" s="19"/>
      <c r="VXU7660" s="19"/>
      <c r="VXV7660" s="19"/>
      <c r="VXW7660" s="19"/>
      <c r="VXX7660" s="19"/>
      <c r="VXY7660" s="19"/>
      <c r="VXZ7660" s="19"/>
      <c r="VYA7660" s="19"/>
      <c r="VYB7660" s="19"/>
      <c r="VYC7660" s="19"/>
      <c r="VYD7660" s="19"/>
      <c r="VYE7660" s="19"/>
      <c r="VYF7660" s="19"/>
      <c r="VYG7660" s="19"/>
      <c r="VYH7660" s="19"/>
      <c r="VYI7660" s="19"/>
      <c r="VYJ7660" s="19"/>
      <c r="VYK7660" s="19"/>
      <c r="VYL7660" s="19"/>
      <c r="VYM7660" s="19"/>
      <c r="VYN7660" s="19"/>
      <c r="VYO7660" s="19"/>
      <c r="VYP7660" s="19"/>
      <c r="VYQ7660" s="19"/>
      <c r="VYR7660" s="19"/>
      <c r="VYS7660" s="19"/>
      <c r="VYT7660" s="19"/>
      <c r="VYU7660" s="19"/>
      <c r="VYV7660" s="19"/>
      <c r="VYW7660" s="19"/>
      <c r="VYX7660" s="19"/>
      <c r="VYY7660" s="19"/>
      <c r="VYZ7660" s="19"/>
      <c r="VZA7660" s="19"/>
      <c r="VZB7660" s="19"/>
      <c r="VZC7660" s="19"/>
      <c r="VZD7660" s="19"/>
      <c r="VZE7660" s="19"/>
      <c r="VZF7660" s="19"/>
      <c r="VZG7660" s="19"/>
      <c r="VZH7660" s="19"/>
      <c r="VZI7660" s="19"/>
      <c r="VZJ7660" s="19"/>
      <c r="VZK7660" s="19"/>
      <c r="VZL7660" s="19"/>
      <c r="VZM7660" s="19"/>
      <c r="VZN7660" s="19"/>
      <c r="VZO7660" s="19"/>
      <c r="VZP7660" s="19"/>
      <c r="VZQ7660" s="19"/>
      <c r="VZR7660" s="19"/>
      <c r="VZS7660" s="19"/>
      <c r="VZT7660" s="19"/>
      <c r="VZU7660" s="19"/>
      <c r="VZV7660" s="19"/>
      <c r="VZW7660" s="19"/>
      <c r="VZX7660" s="19"/>
      <c r="VZY7660" s="19"/>
      <c r="VZZ7660" s="19"/>
      <c r="WAA7660" s="19"/>
      <c r="WAB7660" s="19"/>
      <c r="WAC7660" s="19"/>
      <c r="WAD7660" s="19"/>
      <c r="WAE7660" s="19"/>
      <c r="WAF7660" s="19"/>
      <c r="WAG7660" s="19"/>
      <c r="WAH7660" s="19"/>
      <c r="WAI7660" s="19"/>
      <c r="WAJ7660" s="19"/>
      <c r="WAK7660" s="19"/>
      <c r="WAL7660" s="19"/>
      <c r="WAM7660" s="19"/>
      <c r="WAN7660" s="19"/>
      <c r="WAO7660" s="19"/>
      <c r="WAP7660" s="19"/>
      <c r="WAQ7660" s="19"/>
      <c r="WAR7660" s="19"/>
      <c r="WAS7660" s="19"/>
      <c r="WAT7660" s="19"/>
      <c r="WAU7660" s="19"/>
      <c r="WAV7660" s="19"/>
      <c r="WAW7660" s="19"/>
      <c r="WAX7660" s="19"/>
      <c r="WAY7660" s="19"/>
      <c r="WAZ7660" s="19"/>
      <c r="WBA7660" s="19"/>
      <c r="WBB7660" s="19"/>
      <c r="WBC7660" s="19"/>
      <c r="WBD7660" s="19"/>
      <c r="WBE7660" s="19"/>
      <c r="WBF7660" s="19"/>
      <c r="WBG7660" s="19"/>
      <c r="WBH7660" s="19"/>
      <c r="WBI7660" s="19"/>
      <c r="WBJ7660" s="19"/>
      <c r="WBK7660" s="19"/>
      <c r="WBL7660" s="19"/>
      <c r="WBM7660" s="19"/>
      <c r="WBN7660" s="19"/>
      <c r="WBO7660" s="19"/>
      <c r="WBP7660" s="19"/>
      <c r="WBQ7660" s="19"/>
      <c r="WBR7660" s="19"/>
      <c r="WBS7660" s="19"/>
      <c r="WBT7660" s="19"/>
      <c r="WBU7660" s="19"/>
      <c r="WBV7660" s="19"/>
      <c r="WBW7660" s="19"/>
      <c r="WBX7660" s="19"/>
      <c r="WBY7660" s="19"/>
      <c r="WBZ7660" s="19"/>
      <c r="WCA7660" s="19"/>
      <c r="WCB7660" s="19"/>
      <c r="WCC7660" s="19"/>
      <c r="WCD7660" s="19"/>
      <c r="WCE7660" s="19"/>
      <c r="WCF7660" s="19"/>
      <c r="WCG7660" s="19"/>
      <c r="WCH7660" s="19"/>
      <c r="WCI7660" s="19"/>
      <c r="WCJ7660" s="19"/>
      <c r="WCK7660" s="19"/>
      <c r="WCL7660" s="19"/>
      <c r="WCM7660" s="19"/>
      <c r="WCN7660" s="19"/>
      <c r="WCO7660" s="19"/>
      <c r="WCP7660" s="19"/>
      <c r="WCQ7660" s="19"/>
      <c r="WCR7660" s="19"/>
      <c r="WCS7660" s="19"/>
      <c r="WCT7660" s="19"/>
      <c r="WCU7660" s="19"/>
      <c r="WCV7660" s="19"/>
      <c r="WCW7660" s="19"/>
      <c r="WCX7660" s="19"/>
      <c r="WCY7660" s="19"/>
      <c r="WCZ7660" s="19"/>
      <c r="WDA7660" s="19"/>
      <c r="WDB7660" s="19"/>
      <c r="WDC7660" s="19"/>
      <c r="WDD7660" s="19"/>
      <c r="WDE7660" s="19"/>
      <c r="WDF7660" s="19"/>
      <c r="WDG7660" s="19"/>
      <c r="WDH7660" s="19"/>
      <c r="WDI7660" s="19"/>
      <c r="WDJ7660" s="19"/>
      <c r="WDK7660" s="19"/>
      <c r="WDL7660" s="19"/>
      <c r="WDM7660" s="19"/>
      <c r="WDN7660" s="19"/>
      <c r="WDO7660" s="19"/>
      <c r="WDP7660" s="19"/>
      <c r="WDQ7660" s="19"/>
      <c r="WDR7660" s="19"/>
      <c r="WDS7660" s="19"/>
      <c r="WDT7660" s="19"/>
      <c r="WDU7660" s="19"/>
      <c r="WDV7660" s="19"/>
      <c r="WDW7660" s="19"/>
      <c r="WDX7660" s="19"/>
      <c r="WDY7660" s="19"/>
      <c r="WDZ7660" s="19"/>
      <c r="WEA7660" s="19"/>
      <c r="WEB7660" s="19"/>
      <c r="WEC7660" s="19"/>
      <c r="WED7660" s="19"/>
      <c r="WEE7660" s="19"/>
      <c r="WEF7660" s="19"/>
      <c r="WEG7660" s="19"/>
      <c r="WEH7660" s="19"/>
      <c r="WEI7660" s="19"/>
      <c r="WEJ7660" s="19"/>
      <c r="WEK7660" s="19"/>
      <c r="WEL7660" s="19"/>
      <c r="WEM7660" s="19"/>
      <c r="WEN7660" s="19"/>
      <c r="WEO7660" s="19"/>
      <c r="WEP7660" s="19"/>
      <c r="WEQ7660" s="19"/>
      <c r="WER7660" s="19"/>
      <c r="WES7660" s="19"/>
      <c r="WET7660" s="19"/>
      <c r="WEU7660" s="19"/>
      <c r="WEV7660" s="19"/>
      <c r="WEW7660" s="19"/>
      <c r="WEX7660" s="19"/>
      <c r="WEY7660" s="19"/>
      <c r="WEZ7660" s="19"/>
      <c r="WFA7660" s="19"/>
      <c r="WFB7660" s="19"/>
      <c r="WFC7660" s="19"/>
      <c r="WFD7660" s="19"/>
      <c r="WFE7660" s="19"/>
      <c r="WFF7660" s="19"/>
      <c r="WFG7660" s="19"/>
      <c r="WFH7660" s="19"/>
      <c r="WFI7660" s="19"/>
      <c r="WFJ7660" s="19"/>
      <c r="WFK7660" s="19"/>
      <c r="WFL7660" s="19"/>
      <c r="WFM7660" s="19"/>
      <c r="WFN7660" s="19"/>
      <c r="WFO7660" s="19"/>
      <c r="WFP7660" s="19"/>
      <c r="WFQ7660" s="19"/>
      <c r="WFR7660" s="19"/>
      <c r="WFS7660" s="19"/>
      <c r="WFT7660" s="19"/>
      <c r="WFU7660" s="19"/>
      <c r="WFV7660" s="19"/>
      <c r="WFW7660" s="19"/>
      <c r="WFX7660" s="19"/>
      <c r="WFY7660" s="19"/>
      <c r="WFZ7660" s="19"/>
      <c r="WGA7660" s="19"/>
      <c r="WGB7660" s="19"/>
      <c r="WGC7660" s="19"/>
      <c r="WGD7660" s="19"/>
      <c r="WGE7660" s="19"/>
      <c r="WGF7660" s="19"/>
      <c r="WGG7660" s="19"/>
      <c r="WGH7660" s="19"/>
      <c r="WGI7660" s="19"/>
      <c r="WGJ7660" s="19"/>
      <c r="WGK7660" s="19"/>
      <c r="WGL7660" s="19"/>
      <c r="WGM7660" s="19"/>
      <c r="WGN7660" s="19"/>
      <c r="WGO7660" s="19"/>
      <c r="WGP7660" s="19"/>
      <c r="WGQ7660" s="19"/>
      <c r="WGR7660" s="19"/>
      <c r="WGS7660" s="19"/>
      <c r="WGT7660" s="19"/>
      <c r="WGU7660" s="19"/>
      <c r="WGV7660" s="19"/>
      <c r="WGW7660" s="19"/>
      <c r="WGX7660" s="19"/>
      <c r="WGY7660" s="19"/>
      <c r="WGZ7660" s="19"/>
      <c r="WHA7660" s="19"/>
      <c r="WHB7660" s="19"/>
      <c r="WHC7660" s="19"/>
      <c r="WHD7660" s="19"/>
      <c r="WHE7660" s="19"/>
      <c r="WHF7660" s="19"/>
      <c r="WHG7660" s="19"/>
      <c r="WHH7660" s="19"/>
      <c r="WHI7660" s="19"/>
      <c r="WHJ7660" s="19"/>
      <c r="WHK7660" s="19"/>
      <c r="WHL7660" s="19"/>
      <c r="WHM7660" s="19"/>
      <c r="WHN7660" s="19"/>
      <c r="WHO7660" s="19"/>
      <c r="WHP7660" s="19"/>
      <c r="WHQ7660" s="19"/>
      <c r="WHR7660" s="19"/>
      <c r="WHS7660" s="19"/>
      <c r="WHT7660" s="19"/>
      <c r="WHU7660" s="19"/>
      <c r="WHV7660" s="19"/>
      <c r="WHW7660" s="19"/>
      <c r="WHX7660" s="19"/>
      <c r="WHY7660" s="19"/>
      <c r="WHZ7660" s="19"/>
      <c r="WIA7660" s="19"/>
      <c r="WIB7660" s="19"/>
      <c r="WIC7660" s="19"/>
      <c r="WID7660" s="19"/>
      <c r="WIE7660" s="19"/>
      <c r="WIF7660" s="19"/>
      <c r="WIG7660" s="19"/>
      <c r="WIH7660" s="19"/>
      <c r="WII7660" s="19"/>
      <c r="WIJ7660" s="19"/>
      <c r="WIK7660" s="19"/>
      <c r="WIL7660" s="19"/>
      <c r="WIM7660" s="19"/>
      <c r="WIN7660" s="19"/>
      <c r="WIO7660" s="19"/>
      <c r="WIP7660" s="19"/>
      <c r="WIQ7660" s="19"/>
      <c r="WIR7660" s="19"/>
      <c r="WIS7660" s="19"/>
      <c r="WIT7660" s="19"/>
      <c r="WIU7660" s="19"/>
      <c r="WIV7660" s="19"/>
      <c r="WIW7660" s="19"/>
      <c r="WIX7660" s="19"/>
      <c r="WIY7660" s="19"/>
      <c r="WIZ7660" s="19"/>
      <c r="WJA7660" s="19"/>
      <c r="WJB7660" s="19"/>
      <c r="WJC7660" s="19"/>
      <c r="WJD7660" s="19"/>
      <c r="WJE7660" s="19"/>
      <c r="WJF7660" s="19"/>
      <c r="WJG7660" s="19"/>
      <c r="WJH7660" s="19"/>
      <c r="WJI7660" s="19"/>
      <c r="WJJ7660" s="19"/>
      <c r="WJK7660" s="19"/>
      <c r="WJL7660" s="19"/>
      <c r="WJM7660" s="19"/>
      <c r="WJN7660" s="19"/>
      <c r="WJO7660" s="19"/>
      <c r="WJP7660" s="19"/>
      <c r="WJQ7660" s="19"/>
      <c r="WJR7660" s="19"/>
      <c r="WJS7660" s="19"/>
      <c r="WJT7660" s="19"/>
      <c r="WJU7660" s="19"/>
      <c r="WJV7660" s="19"/>
      <c r="WJW7660" s="19"/>
      <c r="WJX7660" s="19"/>
      <c r="WJY7660" s="19"/>
      <c r="WJZ7660" s="19"/>
      <c r="WKA7660" s="19"/>
      <c r="WKB7660" s="19"/>
      <c r="WKC7660" s="19"/>
      <c r="WKD7660" s="19"/>
      <c r="WKE7660" s="19"/>
      <c r="WKF7660" s="19"/>
      <c r="WKG7660" s="19"/>
      <c r="WKH7660" s="19"/>
      <c r="WKI7660" s="19"/>
      <c r="WKJ7660" s="19"/>
      <c r="WKK7660" s="19"/>
      <c r="WKL7660" s="19"/>
      <c r="WKM7660" s="19"/>
      <c r="WKN7660" s="19"/>
      <c r="WKO7660" s="19"/>
      <c r="WKP7660" s="19"/>
      <c r="WKQ7660" s="19"/>
      <c r="WKR7660" s="19"/>
      <c r="WKS7660" s="19"/>
      <c r="WKT7660" s="19"/>
      <c r="WKU7660" s="19"/>
      <c r="WKV7660" s="19"/>
      <c r="WKW7660" s="19"/>
      <c r="WKX7660" s="19"/>
      <c r="WKY7660" s="19"/>
      <c r="WKZ7660" s="19"/>
      <c r="WLA7660" s="19"/>
      <c r="WLB7660" s="19"/>
      <c r="WLC7660" s="19"/>
      <c r="WLD7660" s="19"/>
      <c r="WLE7660" s="19"/>
      <c r="WLF7660" s="19"/>
      <c r="WLG7660" s="19"/>
      <c r="WLH7660" s="19"/>
      <c r="WLI7660" s="19"/>
      <c r="WLJ7660" s="19"/>
      <c r="WLK7660" s="19"/>
      <c r="WLL7660" s="19"/>
      <c r="WLM7660" s="19"/>
      <c r="WLN7660" s="19"/>
      <c r="WLO7660" s="19"/>
      <c r="WLP7660" s="19"/>
      <c r="WLQ7660" s="19"/>
      <c r="WLR7660" s="19"/>
      <c r="WLS7660" s="19"/>
      <c r="WLT7660" s="19"/>
      <c r="WLU7660" s="19"/>
      <c r="WLV7660" s="19"/>
      <c r="WLW7660" s="19"/>
      <c r="WLX7660" s="19"/>
      <c r="WLY7660" s="19"/>
      <c r="WLZ7660" s="19"/>
      <c r="WMA7660" s="19"/>
      <c r="WMB7660" s="19"/>
      <c r="WMC7660" s="19"/>
      <c r="WMD7660" s="19"/>
      <c r="WME7660" s="19"/>
      <c r="WMF7660" s="19"/>
      <c r="WMG7660" s="19"/>
      <c r="WMH7660" s="19"/>
      <c r="WMI7660" s="19"/>
      <c r="WMJ7660" s="19"/>
      <c r="WMK7660" s="19"/>
      <c r="WML7660" s="19"/>
      <c r="WMM7660" s="19"/>
      <c r="WMN7660" s="19"/>
      <c r="WMO7660" s="19"/>
      <c r="WMP7660" s="19"/>
      <c r="WMQ7660" s="19"/>
      <c r="WMR7660" s="19"/>
      <c r="WMS7660" s="19"/>
      <c r="WMT7660" s="19"/>
      <c r="WMU7660" s="19"/>
      <c r="WMV7660" s="19"/>
      <c r="WMW7660" s="19"/>
      <c r="WMX7660" s="19"/>
      <c r="WMY7660" s="19"/>
      <c r="WMZ7660" s="19"/>
      <c r="WNA7660" s="19"/>
      <c r="WNB7660" s="19"/>
      <c r="WNC7660" s="19"/>
      <c r="WND7660" s="19"/>
      <c r="WNE7660" s="19"/>
      <c r="WNF7660" s="19"/>
      <c r="WNG7660" s="19"/>
      <c r="WNH7660" s="19"/>
      <c r="WNI7660" s="19"/>
      <c r="WNJ7660" s="19"/>
      <c r="WNK7660" s="19"/>
      <c r="WNL7660" s="19"/>
      <c r="WNM7660" s="19"/>
      <c r="WNN7660" s="19"/>
      <c r="WNO7660" s="19"/>
      <c r="WNP7660" s="19"/>
      <c r="WNQ7660" s="19"/>
      <c r="WNR7660" s="19"/>
      <c r="WNS7660" s="19"/>
      <c r="WNT7660" s="19"/>
      <c r="WNU7660" s="19"/>
      <c r="WNV7660" s="19"/>
      <c r="WNW7660" s="19"/>
      <c r="WNX7660" s="19"/>
      <c r="WNY7660" s="19"/>
      <c r="WNZ7660" s="19"/>
      <c r="WOA7660" s="19"/>
      <c r="WOB7660" s="19"/>
      <c r="WOC7660" s="19"/>
      <c r="WOD7660" s="19"/>
      <c r="WOE7660" s="19"/>
      <c r="WOF7660" s="19"/>
      <c r="WOG7660" s="19"/>
      <c r="WOH7660" s="19"/>
      <c r="WOI7660" s="19"/>
      <c r="WOJ7660" s="19"/>
      <c r="WOK7660" s="19"/>
      <c r="WOL7660" s="19"/>
      <c r="WOM7660" s="19"/>
      <c r="WON7660" s="19"/>
      <c r="WOO7660" s="19"/>
      <c r="WOP7660" s="19"/>
      <c r="WOQ7660" s="19"/>
      <c r="WOR7660" s="19"/>
      <c r="WOS7660" s="19"/>
      <c r="WOT7660" s="19"/>
      <c r="WOU7660" s="19"/>
      <c r="WOV7660" s="19"/>
      <c r="WOW7660" s="19"/>
      <c r="WOX7660" s="19"/>
      <c r="WOY7660" s="19"/>
      <c r="WOZ7660" s="19"/>
      <c r="WPA7660" s="19"/>
      <c r="WPB7660" s="19"/>
      <c r="WPC7660" s="19"/>
      <c r="WPD7660" s="19"/>
      <c r="WPE7660" s="19"/>
      <c r="WPF7660" s="19"/>
      <c r="WPG7660" s="19"/>
      <c r="WPH7660" s="19"/>
      <c r="WPI7660" s="19"/>
      <c r="WPJ7660" s="19"/>
      <c r="WPK7660" s="19"/>
      <c r="WPL7660" s="19"/>
      <c r="WPM7660" s="19"/>
      <c r="WPN7660" s="19"/>
      <c r="WPO7660" s="19"/>
      <c r="WPP7660" s="19"/>
      <c r="WPQ7660" s="19"/>
      <c r="WPR7660" s="19"/>
      <c r="WPS7660" s="19"/>
      <c r="WPT7660" s="19"/>
      <c r="WPU7660" s="19"/>
      <c r="WPV7660" s="19"/>
      <c r="WPW7660" s="19"/>
      <c r="WPX7660" s="19"/>
      <c r="WPY7660" s="19"/>
      <c r="WPZ7660" s="19"/>
      <c r="WQA7660" s="19"/>
      <c r="WQB7660" s="19"/>
      <c r="WQC7660" s="19"/>
      <c r="WQD7660" s="19"/>
      <c r="WQE7660" s="19"/>
      <c r="WQF7660" s="19"/>
      <c r="WQG7660" s="19"/>
      <c r="WQH7660" s="19"/>
      <c r="WQI7660" s="19"/>
      <c r="WQJ7660" s="19"/>
      <c r="WQK7660" s="19"/>
      <c r="WQL7660" s="19"/>
      <c r="WQM7660" s="19"/>
      <c r="WQN7660" s="19"/>
      <c r="WQO7660" s="19"/>
      <c r="WQP7660" s="19"/>
      <c r="WQQ7660" s="19"/>
      <c r="WQR7660" s="19"/>
      <c r="WQS7660" s="19"/>
      <c r="WQT7660" s="19"/>
      <c r="WQU7660" s="19"/>
      <c r="WQV7660" s="19"/>
      <c r="WQW7660" s="19"/>
      <c r="WQX7660" s="19"/>
      <c r="WQY7660" s="19"/>
      <c r="WQZ7660" s="19"/>
      <c r="WRA7660" s="19"/>
      <c r="WRB7660" s="19"/>
      <c r="WRC7660" s="19"/>
      <c r="WRD7660" s="19"/>
      <c r="WRE7660" s="19"/>
      <c r="WRF7660" s="19"/>
      <c r="WRG7660" s="19"/>
      <c r="WRH7660" s="19"/>
      <c r="WRI7660" s="19"/>
      <c r="WRJ7660" s="19"/>
      <c r="WRK7660" s="19"/>
      <c r="WRL7660" s="19"/>
      <c r="WRM7660" s="19"/>
      <c r="WRN7660" s="19"/>
      <c r="WRO7660" s="19"/>
      <c r="WRP7660" s="19"/>
      <c r="WRQ7660" s="19"/>
      <c r="WRR7660" s="19"/>
      <c r="WRS7660" s="19"/>
      <c r="WRT7660" s="19"/>
      <c r="WRU7660" s="19"/>
      <c r="WRV7660" s="19"/>
      <c r="WRW7660" s="19"/>
      <c r="WRX7660" s="19"/>
      <c r="WRY7660" s="19"/>
      <c r="WRZ7660" s="19"/>
      <c r="WSA7660" s="19"/>
      <c r="WSB7660" s="19"/>
      <c r="WSC7660" s="19"/>
      <c r="WSD7660" s="19"/>
      <c r="WSE7660" s="19"/>
      <c r="WSF7660" s="19"/>
      <c r="WSG7660" s="19"/>
      <c r="WSH7660" s="19"/>
      <c r="WSI7660" s="19"/>
      <c r="WSJ7660" s="19"/>
      <c r="WSK7660" s="19"/>
      <c r="WSL7660" s="19"/>
      <c r="WSM7660" s="19"/>
      <c r="WSN7660" s="19"/>
      <c r="WSO7660" s="19"/>
      <c r="WSP7660" s="19"/>
      <c r="WSQ7660" s="19"/>
      <c r="WSR7660" s="19"/>
      <c r="WSS7660" s="19"/>
      <c r="WST7660" s="19"/>
      <c r="WSU7660" s="19"/>
      <c r="WSV7660" s="19"/>
      <c r="WSW7660" s="19"/>
      <c r="WSX7660" s="19"/>
      <c r="WSY7660" s="19"/>
      <c r="WSZ7660" s="19"/>
      <c r="WTA7660" s="19"/>
      <c r="WTB7660" s="19"/>
      <c r="WTC7660" s="19"/>
      <c r="WTD7660" s="19"/>
      <c r="WTE7660" s="19"/>
      <c r="WTF7660" s="19"/>
      <c r="WTG7660" s="19"/>
      <c r="WTH7660" s="19"/>
      <c r="WTI7660" s="19"/>
      <c r="WTJ7660" s="19"/>
      <c r="WTK7660" s="19"/>
      <c r="WTL7660" s="19"/>
      <c r="WTM7660" s="19"/>
      <c r="WTN7660" s="19"/>
      <c r="WTO7660" s="19"/>
      <c r="WTP7660" s="19"/>
      <c r="WTQ7660" s="19"/>
      <c r="WTR7660" s="19"/>
      <c r="WTS7660" s="19"/>
      <c r="WTT7660" s="19"/>
      <c r="WTU7660" s="19"/>
      <c r="WTV7660" s="19"/>
      <c r="WTW7660" s="19"/>
      <c r="WTX7660" s="19"/>
      <c r="WTY7660" s="19"/>
      <c r="WTZ7660" s="19"/>
      <c r="WUA7660" s="19"/>
      <c r="WUB7660" s="19"/>
      <c r="WUC7660" s="19"/>
      <c r="WUD7660" s="19"/>
      <c r="WUE7660" s="19"/>
      <c r="WUF7660" s="19"/>
      <c r="WUG7660" s="19"/>
      <c r="WUH7660" s="19"/>
      <c r="WUI7660" s="19"/>
      <c r="WUJ7660" s="19"/>
      <c r="WUK7660" s="19"/>
      <c r="WUL7660" s="19"/>
      <c r="WUM7660" s="19"/>
      <c r="WUN7660" s="19"/>
      <c r="WUO7660" s="19"/>
      <c r="WUP7660" s="19"/>
      <c r="WUQ7660" s="19"/>
      <c r="WUR7660" s="19"/>
      <c r="WUS7660" s="19"/>
      <c r="WUT7660" s="19"/>
      <c r="WUU7660" s="19"/>
      <c r="WUV7660" s="19"/>
      <c r="WUW7660" s="19"/>
      <c r="WUX7660" s="19"/>
      <c r="WUY7660" s="19"/>
      <c r="WUZ7660" s="19"/>
      <c r="WVA7660" s="19"/>
      <c r="WVB7660" s="19"/>
      <c r="WVC7660" s="19"/>
      <c r="WVD7660" s="19"/>
      <c r="WVE7660" s="19"/>
      <c r="WVF7660" s="19"/>
      <c r="WVG7660" s="19"/>
      <c r="WVH7660" s="19"/>
      <c r="WVI7660" s="19"/>
      <c r="WVJ7660" s="19"/>
      <c r="WVK7660" s="19"/>
      <c r="WVL7660" s="19"/>
      <c r="WVM7660" s="19"/>
      <c r="WVN7660" s="19"/>
      <c r="WVO7660" s="19"/>
      <c r="WVP7660" s="19"/>
      <c r="WVQ7660" s="19"/>
      <c r="WVR7660" s="19"/>
      <c r="WVS7660" s="19"/>
      <c r="WVT7660" s="19"/>
      <c r="WVU7660" s="19"/>
      <c r="WVV7660" s="19"/>
      <c r="WVW7660" s="19"/>
      <c r="WVX7660" s="19"/>
      <c r="WVY7660" s="19"/>
      <c r="WVZ7660" s="19"/>
      <c r="WWA7660" s="19"/>
      <c r="WWB7660" s="19"/>
      <c r="WWC7660" s="19"/>
      <c r="WWD7660" s="19"/>
      <c r="WWE7660" s="19"/>
      <c r="WWF7660" s="19"/>
      <c r="WWG7660" s="19"/>
      <c r="WWH7660" s="19"/>
      <c r="WWI7660" s="19"/>
      <c r="WWJ7660" s="19"/>
      <c r="WWK7660" s="19"/>
      <c r="WWL7660" s="19"/>
      <c r="WWM7660" s="19"/>
      <c r="WWN7660" s="19"/>
      <c r="WWO7660" s="19"/>
      <c r="WWP7660" s="19"/>
      <c r="WWQ7660" s="19"/>
      <c r="WWR7660" s="19"/>
      <c r="WWS7660" s="19"/>
      <c r="WWT7660" s="19"/>
      <c r="WWU7660" s="19"/>
      <c r="WWV7660" s="19"/>
      <c r="WWW7660" s="19"/>
      <c r="WWX7660" s="19"/>
      <c r="WWY7660" s="19"/>
      <c r="WWZ7660" s="19"/>
      <c r="WXA7660" s="19"/>
      <c r="WXB7660" s="19"/>
      <c r="WXC7660" s="19"/>
      <c r="WXD7660" s="19"/>
      <c r="WXE7660" s="19"/>
      <c r="WXF7660" s="19"/>
      <c r="WXG7660" s="19"/>
      <c r="WXH7660" s="19"/>
      <c r="WXI7660" s="19"/>
      <c r="WXJ7660" s="19"/>
      <c r="WXK7660" s="19"/>
      <c r="WXL7660" s="19"/>
      <c r="WXM7660" s="19"/>
      <c r="WXN7660" s="19"/>
      <c r="WXO7660" s="19"/>
      <c r="WXP7660" s="19"/>
      <c r="WXQ7660" s="19"/>
      <c r="WXR7660" s="19"/>
      <c r="WXS7660" s="19"/>
      <c r="WXT7660" s="19"/>
      <c r="WXU7660" s="19"/>
      <c r="WXV7660" s="19"/>
      <c r="WXW7660" s="19"/>
      <c r="WXX7660" s="19"/>
      <c r="WXY7660" s="19"/>
      <c r="WXZ7660" s="19"/>
      <c r="WYA7660" s="19"/>
      <c r="WYB7660" s="19"/>
      <c r="WYC7660" s="19"/>
      <c r="WYD7660" s="19"/>
      <c r="WYE7660" s="19"/>
      <c r="WYF7660" s="19"/>
      <c r="WYG7660" s="19"/>
      <c r="WYH7660" s="19"/>
      <c r="WYI7660" s="19"/>
      <c r="WYJ7660" s="19"/>
      <c r="WYK7660" s="19"/>
      <c r="WYL7660" s="19"/>
      <c r="WYM7660" s="19"/>
      <c r="WYN7660" s="19"/>
      <c r="WYO7660" s="19"/>
      <c r="WYP7660" s="19"/>
      <c r="WYQ7660" s="19"/>
      <c r="WYR7660" s="19"/>
      <c r="WYS7660" s="19"/>
      <c r="WYT7660" s="19"/>
      <c r="WYU7660" s="19"/>
      <c r="WYV7660" s="19"/>
      <c r="WYW7660" s="19"/>
      <c r="WYX7660" s="19"/>
      <c r="WYY7660" s="19"/>
      <c r="WYZ7660" s="19"/>
      <c r="WZA7660" s="19"/>
      <c r="WZB7660" s="19"/>
      <c r="WZC7660" s="19"/>
      <c r="WZD7660" s="19"/>
      <c r="WZE7660" s="19"/>
      <c r="WZF7660" s="19"/>
      <c r="WZG7660" s="19"/>
      <c r="WZH7660" s="19"/>
      <c r="WZI7660" s="19"/>
      <c r="WZJ7660" s="19"/>
      <c r="WZK7660" s="19"/>
      <c r="WZL7660" s="19"/>
      <c r="WZM7660" s="19"/>
      <c r="WZN7660" s="19"/>
      <c r="WZO7660" s="19"/>
      <c r="WZP7660" s="19"/>
      <c r="WZQ7660" s="19"/>
      <c r="WZR7660" s="19"/>
      <c r="WZS7660" s="19"/>
      <c r="WZT7660" s="19"/>
      <c r="WZU7660" s="19"/>
      <c r="WZV7660" s="19"/>
      <c r="WZW7660" s="19"/>
      <c r="WZX7660" s="19"/>
      <c r="WZY7660" s="19"/>
      <c r="WZZ7660" s="19"/>
      <c r="XAA7660" s="19"/>
      <c r="XAB7660" s="19"/>
      <c r="XAC7660" s="19"/>
      <c r="XAD7660" s="19"/>
      <c r="XAE7660" s="19"/>
      <c r="XAF7660" s="19"/>
      <c r="XAG7660" s="19"/>
      <c r="XAH7660" s="19"/>
      <c r="XAI7660" s="19"/>
      <c r="XAJ7660" s="19"/>
      <c r="XAK7660" s="19"/>
      <c r="XAL7660" s="19"/>
      <c r="XAM7660" s="19"/>
      <c r="XAN7660" s="19"/>
      <c r="XAO7660" s="19"/>
      <c r="XAP7660" s="19"/>
      <c r="XAQ7660" s="19"/>
      <c r="XAR7660" s="19"/>
      <c r="XAS7660" s="19"/>
      <c r="XAT7660" s="19"/>
      <c r="XAU7660" s="19"/>
      <c r="XAV7660" s="19"/>
      <c r="XAW7660" s="19"/>
      <c r="XAX7660" s="19"/>
      <c r="XAY7660" s="19"/>
      <c r="XAZ7660" s="19"/>
      <c r="XBA7660" s="19"/>
      <c r="XBB7660" s="19"/>
      <c r="XBC7660" s="19"/>
      <c r="XBD7660" s="19"/>
      <c r="XBE7660" s="19"/>
      <c r="XBF7660" s="19"/>
      <c r="XBG7660" s="19"/>
      <c r="XBH7660" s="19"/>
      <c r="XBI7660" s="19"/>
      <c r="XBJ7660" s="19"/>
      <c r="XBK7660" s="19"/>
      <c r="XBL7660" s="19"/>
      <c r="XBM7660" s="19"/>
      <c r="XBN7660" s="19"/>
      <c r="XBO7660" s="19"/>
      <c r="XBP7660" s="19"/>
      <c r="XBQ7660" s="19"/>
      <c r="XBR7660" s="19"/>
      <c r="XBS7660" s="19"/>
      <c r="XBT7660" s="19"/>
      <c r="XBU7660" s="19"/>
      <c r="XBV7660" s="19"/>
      <c r="XBW7660" s="19"/>
      <c r="XBX7660" s="19"/>
      <c r="XBY7660" s="19"/>
      <c r="XBZ7660" s="19"/>
      <c r="XCA7660" s="19"/>
      <c r="XCB7660" s="19"/>
      <c r="XCC7660" s="19"/>
      <c r="XCD7660" s="19"/>
      <c r="XCE7660" s="19"/>
      <c r="XCF7660" s="19"/>
      <c r="XCG7660" s="19"/>
      <c r="XCH7660" s="19"/>
      <c r="XCI7660" s="19"/>
      <c r="XCJ7660" s="19"/>
      <c r="XCK7660" s="19"/>
      <c r="XCL7660" s="19"/>
      <c r="XCM7660" s="19"/>
      <c r="XCN7660" s="19"/>
      <c r="XCO7660" s="19"/>
      <c r="XCP7660" s="19"/>
      <c r="XCQ7660" s="19"/>
      <c r="XCR7660" s="19"/>
      <c r="XCS7660" s="19"/>
      <c r="XCT7660" s="19"/>
      <c r="XCU7660" s="19"/>
      <c r="XCV7660" s="19"/>
      <c r="XCW7660" s="19"/>
      <c r="XCX7660" s="19"/>
      <c r="XCY7660" s="19"/>
      <c r="XCZ7660" s="19"/>
      <c r="XDA7660" s="19"/>
      <c r="XDB7660" s="19"/>
      <c r="XDC7660" s="19"/>
      <c r="XDD7660" s="19"/>
      <c r="XDE7660" s="19"/>
      <c r="XDF7660" s="19"/>
      <c r="XDG7660" s="19"/>
      <c r="XDH7660" s="19"/>
      <c r="XDI7660" s="19"/>
      <c r="XDJ7660" s="19"/>
      <c r="XDK7660" s="19"/>
      <c r="XDL7660" s="19"/>
      <c r="XDM7660" s="19"/>
      <c r="XDN7660" s="19"/>
      <c r="XDO7660" s="19"/>
      <c r="XDP7660" s="19"/>
      <c r="XDQ7660" s="19"/>
      <c r="XDR7660" s="19"/>
      <c r="XDS7660" s="19"/>
      <c r="XDT7660" s="19"/>
      <c r="XDU7660" s="19"/>
      <c r="XDV7660" s="19"/>
      <c r="XDW7660" s="19"/>
      <c r="XDX7660" s="19"/>
      <c r="XDY7660" s="19"/>
      <c r="XDZ7660" s="19"/>
      <c r="XEA7660" s="19"/>
      <c r="XEB7660" s="19"/>
      <c r="XEC7660" s="19"/>
      <c r="XED7660" s="19"/>
      <c r="XEE7660" s="19"/>
      <c r="XEF7660" s="19"/>
      <c r="XEG7660" s="20"/>
      <c r="XEH7660" s="20"/>
      <c r="XEI7660" s="20"/>
      <c r="XEJ7660" s="20"/>
      <c r="XEK7660" s="20"/>
      <c r="XEL7660" s="20"/>
      <c r="XEM7660" s="20"/>
      <c r="XEN7660" s="20"/>
      <c r="XEO7660" s="20"/>
      <c r="XEP7660" s="20"/>
      <c r="XEQ7660" s="20"/>
      <c r="XER7660" s="20"/>
      <c r="XES7660" s="20"/>
      <c r="XET7660" s="20"/>
      <c r="XEU7660" s="20"/>
      <c r="XEV7660" s="20"/>
      <c r="XEW7660" s="20"/>
      <c r="XEX7660" s="20"/>
      <c r="XEY7660" s="20"/>
      <c r="XEZ7660" s="20"/>
      <c r="XFA7660" s="20"/>
      <c r="XFB7660" s="20"/>
    </row>
    <row r="7661" s="8" customFormat="1" spans="1:10">
      <c r="A7661" s="107" t="s">
        <v>73</v>
      </c>
      <c r="B7661" s="108">
        <v>450000012</v>
      </c>
      <c r="C7661" s="109" t="s">
        <v>13512</v>
      </c>
      <c r="D7661" s="108" t="s">
        <v>13513</v>
      </c>
      <c r="E7661" s="108"/>
      <c r="F7661" s="107" t="s">
        <v>657</v>
      </c>
      <c r="G7661" s="108"/>
      <c r="H7661" s="117">
        <v>88</v>
      </c>
      <c r="I7661" s="118">
        <v>79.2</v>
      </c>
      <c r="J7661" s="118">
        <v>70.4</v>
      </c>
    </row>
    <row r="7662" s="8" customFormat="1" spans="1:10">
      <c r="A7662" s="107" t="s">
        <v>73</v>
      </c>
      <c r="B7662" s="108">
        <v>450000013</v>
      </c>
      <c r="C7662" s="109" t="s">
        <v>13514</v>
      </c>
      <c r="D7662" s="108" t="s">
        <v>13513</v>
      </c>
      <c r="E7662" s="108"/>
      <c r="F7662" s="107" t="s">
        <v>25</v>
      </c>
      <c r="G7662" s="108"/>
      <c r="H7662" s="117">
        <v>66</v>
      </c>
      <c r="I7662" s="118">
        <v>59.4</v>
      </c>
      <c r="J7662" s="118">
        <v>52.8</v>
      </c>
    </row>
    <row r="7663" s="8" customFormat="1" spans="1:10">
      <c r="A7663" s="107" t="s">
        <v>73</v>
      </c>
      <c r="B7663" s="108">
        <v>450000014</v>
      </c>
      <c r="C7663" s="109" t="s">
        <v>13515</v>
      </c>
      <c r="D7663" s="108" t="s">
        <v>13513</v>
      </c>
      <c r="E7663" s="108"/>
      <c r="F7663" s="107" t="s">
        <v>25</v>
      </c>
      <c r="G7663" s="108"/>
      <c r="H7663" s="117">
        <v>118</v>
      </c>
      <c r="I7663" s="118">
        <v>106.2</v>
      </c>
      <c r="J7663" s="118">
        <v>94.4</v>
      </c>
    </row>
    <row r="7664" s="8" customFormat="1" spans="1:10">
      <c r="A7664" s="107" t="s">
        <v>73</v>
      </c>
      <c r="B7664" s="108" t="s">
        <v>13516</v>
      </c>
      <c r="C7664" s="109" t="s">
        <v>13517</v>
      </c>
      <c r="D7664" s="108" t="s">
        <v>13513</v>
      </c>
      <c r="E7664" s="108"/>
      <c r="F7664" s="107" t="s">
        <v>25</v>
      </c>
      <c r="G7664" s="108"/>
      <c r="H7664" s="107">
        <v>76</v>
      </c>
      <c r="I7664" s="112">
        <f>H7664*0.9</f>
        <v>68.4</v>
      </c>
      <c r="J7664" s="112">
        <f t="shared" ref="J7662:J7666" si="630">H7664*0.8</f>
        <v>60.8</v>
      </c>
    </row>
    <row r="7665" s="8" customFormat="1" spans="1:10">
      <c r="A7665" s="107" t="s">
        <v>73</v>
      </c>
      <c r="B7665" s="108" t="s">
        <v>13518</v>
      </c>
      <c r="C7665" s="109" t="s">
        <v>13519</v>
      </c>
      <c r="D7665" s="108" t="s">
        <v>13513</v>
      </c>
      <c r="E7665" s="108"/>
      <c r="F7665" s="107" t="s">
        <v>25</v>
      </c>
      <c r="G7665" s="108"/>
      <c r="H7665" s="117">
        <v>90</v>
      </c>
      <c r="I7665" s="118">
        <v>81</v>
      </c>
      <c r="J7665" s="118">
        <v>72</v>
      </c>
    </row>
    <row r="7666" s="8" customFormat="1" spans="1:10">
      <c r="A7666" s="107" t="s">
        <v>73</v>
      </c>
      <c r="B7666" s="108" t="s">
        <v>13520</v>
      </c>
      <c r="C7666" s="109" t="s">
        <v>13521</v>
      </c>
      <c r="D7666" s="108" t="s">
        <v>13513</v>
      </c>
      <c r="E7666" s="108"/>
      <c r="F7666" s="107" t="s">
        <v>25</v>
      </c>
      <c r="G7666" s="108"/>
      <c r="H7666" s="107">
        <v>76</v>
      </c>
      <c r="I7666" s="112">
        <f>H7666*0.9</f>
        <v>68.4</v>
      </c>
      <c r="J7666" s="112">
        <f t="shared" si="630"/>
        <v>60.8</v>
      </c>
    </row>
    <row r="7667" s="8" customFormat="1" spans="1:10">
      <c r="A7667" s="107"/>
      <c r="B7667" s="108">
        <v>46</v>
      </c>
      <c r="C7667" s="109" t="s">
        <v>13522</v>
      </c>
      <c r="D7667" s="108"/>
      <c r="E7667" s="108"/>
      <c r="F7667" s="107"/>
      <c r="G7667" s="108"/>
      <c r="H7667" s="107"/>
      <c r="I7667" s="112"/>
      <c r="J7667" s="112"/>
    </row>
    <row r="7668" s="8" customFormat="1" spans="1:10">
      <c r="A7668" s="107" t="s">
        <v>73</v>
      </c>
      <c r="B7668" s="108">
        <v>460000001</v>
      </c>
      <c r="C7668" s="109" t="s">
        <v>13523</v>
      </c>
      <c r="D7668" s="108"/>
      <c r="E7668" s="108"/>
      <c r="F7668" s="107" t="s">
        <v>25</v>
      </c>
      <c r="G7668" s="110"/>
      <c r="H7668" s="107">
        <v>45</v>
      </c>
      <c r="I7668" s="112">
        <f t="shared" ref="I7668:I7677" si="631">H7668*0.9</f>
        <v>40.5</v>
      </c>
      <c r="J7668" s="112">
        <f t="shared" ref="J7668:J7677" si="632">H7668*0.8</f>
        <v>36</v>
      </c>
    </row>
    <row r="7669" s="8" customFormat="1" spans="1:10">
      <c r="A7669" s="107" t="s">
        <v>73</v>
      </c>
      <c r="B7669" s="108" t="s">
        <v>13524</v>
      </c>
      <c r="C7669" s="109" t="s">
        <v>13525</v>
      </c>
      <c r="D7669" s="108"/>
      <c r="E7669" s="108"/>
      <c r="F7669" s="107" t="s">
        <v>25</v>
      </c>
      <c r="G7669" s="108"/>
      <c r="H7669" s="107">
        <v>67.5</v>
      </c>
      <c r="I7669" s="112">
        <f t="shared" si="631"/>
        <v>60.75</v>
      </c>
      <c r="J7669" s="112">
        <f t="shared" si="632"/>
        <v>54</v>
      </c>
    </row>
    <row r="7670" s="8" customFormat="1" spans="1:10">
      <c r="A7670" s="107" t="s">
        <v>73</v>
      </c>
      <c r="B7670" s="108">
        <v>460000002</v>
      </c>
      <c r="C7670" s="109" t="s">
        <v>13526</v>
      </c>
      <c r="D7670" s="108"/>
      <c r="E7670" s="108" t="s">
        <v>491</v>
      </c>
      <c r="F7670" s="107" t="s">
        <v>25</v>
      </c>
      <c r="G7670" s="108"/>
      <c r="H7670" s="107">
        <v>98</v>
      </c>
      <c r="I7670" s="112">
        <f t="shared" si="631"/>
        <v>88.2</v>
      </c>
      <c r="J7670" s="112">
        <f t="shared" si="632"/>
        <v>78.4</v>
      </c>
    </row>
    <row r="7671" s="8" customFormat="1" spans="1:10">
      <c r="A7671" s="107" t="s">
        <v>73</v>
      </c>
      <c r="B7671" s="108">
        <v>460000003</v>
      </c>
      <c r="C7671" s="109" t="s">
        <v>13527</v>
      </c>
      <c r="D7671" s="108"/>
      <c r="E7671" s="108" t="s">
        <v>491</v>
      </c>
      <c r="F7671" s="107" t="s">
        <v>13528</v>
      </c>
      <c r="G7671" s="108"/>
      <c r="H7671" s="107">
        <v>70</v>
      </c>
      <c r="I7671" s="112">
        <f t="shared" si="631"/>
        <v>63</v>
      </c>
      <c r="J7671" s="112">
        <f t="shared" si="632"/>
        <v>56</v>
      </c>
    </row>
    <row r="7672" s="8" customFormat="1" spans="1:10">
      <c r="A7672" s="107" t="s">
        <v>73</v>
      </c>
      <c r="B7672" s="108">
        <v>460000004</v>
      </c>
      <c r="C7672" s="109" t="s">
        <v>13529</v>
      </c>
      <c r="D7672" s="108"/>
      <c r="E7672" s="108"/>
      <c r="F7672" s="107" t="s">
        <v>25</v>
      </c>
      <c r="G7672" s="108"/>
      <c r="H7672" s="107">
        <v>380</v>
      </c>
      <c r="I7672" s="112">
        <f t="shared" si="631"/>
        <v>342</v>
      </c>
      <c r="J7672" s="112">
        <f t="shared" si="632"/>
        <v>304</v>
      </c>
    </row>
    <row r="7673" s="8" customFormat="1" spans="1:10">
      <c r="A7673" s="107" t="s">
        <v>308</v>
      </c>
      <c r="B7673" s="108">
        <v>460000005</v>
      </c>
      <c r="C7673" s="109" t="s">
        <v>13530</v>
      </c>
      <c r="D7673" s="108"/>
      <c r="E7673" s="108"/>
      <c r="F7673" s="107" t="s">
        <v>25</v>
      </c>
      <c r="G7673" s="108"/>
      <c r="H7673" s="107">
        <v>360</v>
      </c>
      <c r="I7673" s="112">
        <f t="shared" si="631"/>
        <v>324</v>
      </c>
      <c r="J7673" s="112">
        <f t="shared" si="632"/>
        <v>288</v>
      </c>
    </row>
    <row r="7674" s="8" customFormat="1" spans="1:10">
      <c r="A7674" s="107" t="s">
        <v>73</v>
      </c>
      <c r="B7674" s="108">
        <v>460000006</v>
      </c>
      <c r="C7674" s="109" t="s">
        <v>13531</v>
      </c>
      <c r="D7674" s="110"/>
      <c r="E7674" s="108"/>
      <c r="F7674" s="107" t="s">
        <v>25</v>
      </c>
      <c r="G7674" s="108"/>
      <c r="H7674" s="107">
        <v>522.5</v>
      </c>
      <c r="I7674" s="112">
        <f t="shared" si="631"/>
        <v>470.25</v>
      </c>
      <c r="J7674" s="112">
        <f t="shared" si="632"/>
        <v>418</v>
      </c>
    </row>
    <row r="7675" s="8" customFormat="1" spans="1:10">
      <c r="A7675" s="107" t="s">
        <v>73</v>
      </c>
      <c r="B7675" s="108" t="s">
        <v>13532</v>
      </c>
      <c r="C7675" s="109" t="s">
        <v>13533</v>
      </c>
      <c r="D7675" s="108"/>
      <c r="E7675" s="108"/>
      <c r="F7675" s="107" t="s">
        <v>25</v>
      </c>
      <c r="G7675" s="108"/>
      <c r="H7675" s="107">
        <v>522.5</v>
      </c>
      <c r="I7675" s="112">
        <f t="shared" si="631"/>
        <v>470.25</v>
      </c>
      <c r="J7675" s="112">
        <f t="shared" si="632"/>
        <v>418</v>
      </c>
    </row>
    <row r="7676" s="8" customFormat="1" spans="1:10">
      <c r="A7676" s="107" t="s">
        <v>73</v>
      </c>
      <c r="B7676" s="108">
        <v>460000007</v>
      </c>
      <c r="C7676" s="109" t="s">
        <v>13534</v>
      </c>
      <c r="D7676" s="108"/>
      <c r="E7676" s="108"/>
      <c r="F7676" s="107" t="s">
        <v>25</v>
      </c>
      <c r="G7676" s="108"/>
      <c r="H7676" s="107">
        <v>380</v>
      </c>
      <c r="I7676" s="112">
        <f t="shared" si="631"/>
        <v>342</v>
      </c>
      <c r="J7676" s="112">
        <f t="shared" si="632"/>
        <v>304</v>
      </c>
    </row>
    <row r="7677" s="8" customFormat="1" spans="1:10">
      <c r="A7677" s="107" t="s">
        <v>308</v>
      </c>
      <c r="B7677" s="108">
        <v>460000008</v>
      </c>
      <c r="C7677" s="109" t="s">
        <v>13535</v>
      </c>
      <c r="D7677" s="108"/>
      <c r="E7677" s="108"/>
      <c r="F7677" s="107" t="s">
        <v>25</v>
      </c>
      <c r="G7677" s="108"/>
      <c r="H7677" s="117">
        <v>842</v>
      </c>
      <c r="I7677" s="118">
        <v>757.8</v>
      </c>
      <c r="J7677" s="118">
        <v>673.6</v>
      </c>
    </row>
    <row r="7678" s="8" customFormat="1" spans="1:10">
      <c r="A7678" s="107" t="s">
        <v>73</v>
      </c>
      <c r="B7678" s="108">
        <v>460000009</v>
      </c>
      <c r="C7678" s="109" t="s">
        <v>13536</v>
      </c>
      <c r="D7678" s="108"/>
      <c r="E7678" s="108"/>
      <c r="F7678" s="107" t="s">
        <v>25</v>
      </c>
      <c r="G7678" s="108"/>
      <c r="H7678" s="107" t="s">
        <v>314</v>
      </c>
      <c r="I7678" s="107" t="s">
        <v>314</v>
      </c>
      <c r="J7678" s="107" t="s">
        <v>314</v>
      </c>
    </row>
    <row r="7679" s="8" customFormat="1" spans="1:10">
      <c r="A7679" s="107" t="s">
        <v>73</v>
      </c>
      <c r="B7679" s="108">
        <v>460000010</v>
      </c>
      <c r="C7679" s="109" t="s">
        <v>13537</v>
      </c>
      <c r="D7679" s="108"/>
      <c r="E7679" s="108"/>
      <c r="F7679" s="107" t="s">
        <v>25</v>
      </c>
      <c r="G7679" s="108"/>
      <c r="H7679" s="107">
        <v>646</v>
      </c>
      <c r="I7679" s="112">
        <f t="shared" ref="I7679:I7697" si="633">H7679*0.9</f>
        <v>581.4</v>
      </c>
      <c r="J7679" s="112">
        <f t="shared" ref="J7679:J7697" si="634">H7679*0.8</f>
        <v>516.8</v>
      </c>
    </row>
    <row r="7680" s="8" customFormat="1" spans="1:10">
      <c r="A7680" s="107" t="s">
        <v>73</v>
      </c>
      <c r="B7680" s="108">
        <v>460000011</v>
      </c>
      <c r="C7680" s="109" t="s">
        <v>13538</v>
      </c>
      <c r="D7680" s="108"/>
      <c r="E7680" s="108"/>
      <c r="F7680" s="107" t="s">
        <v>25</v>
      </c>
      <c r="G7680" s="108"/>
      <c r="H7680" s="107" t="s">
        <v>314</v>
      </c>
      <c r="I7680" s="107" t="s">
        <v>314</v>
      </c>
      <c r="J7680" s="107" t="s">
        <v>314</v>
      </c>
    </row>
    <row r="7681" s="8" customFormat="1" ht="27" spans="1:10">
      <c r="A7681" s="107" t="s">
        <v>73</v>
      </c>
      <c r="B7681" s="108">
        <v>460000012</v>
      </c>
      <c r="C7681" s="109" t="s">
        <v>13539</v>
      </c>
      <c r="D7681" s="108" t="s">
        <v>13540</v>
      </c>
      <c r="E7681" s="108" t="s">
        <v>13541</v>
      </c>
      <c r="F7681" s="107" t="s">
        <v>25</v>
      </c>
      <c r="G7681" s="108"/>
      <c r="H7681" s="107">
        <v>70</v>
      </c>
      <c r="I7681" s="112">
        <f t="shared" si="633"/>
        <v>63</v>
      </c>
      <c r="J7681" s="112">
        <f t="shared" si="634"/>
        <v>56</v>
      </c>
    </row>
    <row r="7682" s="8" customFormat="1" spans="1:10">
      <c r="A7682" s="107" t="s">
        <v>73</v>
      </c>
      <c r="B7682" s="108">
        <v>460000013</v>
      </c>
      <c r="C7682" s="109" t="s">
        <v>13542</v>
      </c>
      <c r="D7682" s="108" t="s">
        <v>13543</v>
      </c>
      <c r="E7682" s="108" t="s">
        <v>491</v>
      </c>
      <c r="F7682" s="107" t="s">
        <v>25</v>
      </c>
      <c r="G7682" s="108"/>
      <c r="H7682" s="107">
        <v>18</v>
      </c>
      <c r="I7682" s="112">
        <f t="shared" si="633"/>
        <v>16.2</v>
      </c>
      <c r="J7682" s="112">
        <f t="shared" si="634"/>
        <v>14.4</v>
      </c>
    </row>
    <row r="7683" s="8" customFormat="1" spans="1:10">
      <c r="A7683" s="107" t="s">
        <v>308</v>
      </c>
      <c r="B7683" s="108">
        <v>460000014</v>
      </c>
      <c r="C7683" s="109" t="s">
        <v>13544</v>
      </c>
      <c r="D7683" s="108" t="s">
        <v>13545</v>
      </c>
      <c r="E7683" s="108"/>
      <c r="F7683" s="107" t="s">
        <v>25</v>
      </c>
      <c r="G7683" s="108"/>
      <c r="H7683" s="107">
        <v>550</v>
      </c>
      <c r="I7683" s="112">
        <f t="shared" si="633"/>
        <v>495</v>
      </c>
      <c r="J7683" s="112">
        <f t="shared" si="634"/>
        <v>440</v>
      </c>
    </row>
    <row r="7684" s="8" customFormat="1" spans="1:10">
      <c r="A7684" s="107" t="s">
        <v>73</v>
      </c>
      <c r="B7684" s="108">
        <v>460000015</v>
      </c>
      <c r="C7684" s="109" t="s">
        <v>13546</v>
      </c>
      <c r="D7684" s="110"/>
      <c r="E7684" s="108"/>
      <c r="F7684" s="107" t="s">
        <v>25</v>
      </c>
      <c r="G7684" s="108"/>
      <c r="H7684" s="107">
        <v>30</v>
      </c>
      <c r="I7684" s="112">
        <f t="shared" si="633"/>
        <v>27</v>
      </c>
      <c r="J7684" s="112">
        <f t="shared" si="634"/>
        <v>24</v>
      </c>
    </row>
    <row r="7685" s="8" customFormat="1" spans="1:10">
      <c r="A7685" s="107" t="s">
        <v>73</v>
      </c>
      <c r="B7685" s="108" t="s">
        <v>13547</v>
      </c>
      <c r="C7685" s="109" t="s">
        <v>13548</v>
      </c>
      <c r="D7685" s="108"/>
      <c r="E7685" s="108"/>
      <c r="F7685" s="107" t="s">
        <v>25</v>
      </c>
      <c r="G7685" s="108"/>
      <c r="H7685" s="107">
        <v>30</v>
      </c>
      <c r="I7685" s="112">
        <f t="shared" si="633"/>
        <v>27</v>
      </c>
      <c r="J7685" s="112">
        <f t="shared" si="634"/>
        <v>24</v>
      </c>
    </row>
    <row r="7686" s="8" customFormat="1" ht="27" spans="1:10">
      <c r="A7686" s="107" t="s">
        <v>73</v>
      </c>
      <c r="B7686" s="108">
        <v>460000016</v>
      </c>
      <c r="C7686" s="109" t="s">
        <v>13549</v>
      </c>
      <c r="D7686" s="108" t="s">
        <v>13550</v>
      </c>
      <c r="E7686" s="108"/>
      <c r="F7686" s="107" t="s">
        <v>25</v>
      </c>
      <c r="G7686" s="110"/>
      <c r="H7686" s="107">
        <v>460</v>
      </c>
      <c r="I7686" s="112">
        <f t="shared" si="633"/>
        <v>414</v>
      </c>
      <c r="J7686" s="112">
        <f t="shared" si="634"/>
        <v>368</v>
      </c>
    </row>
    <row r="7687" s="8" customFormat="1" ht="40.5" spans="1:10">
      <c r="A7687" s="107" t="s">
        <v>73</v>
      </c>
      <c r="B7687" s="108" t="s">
        <v>13551</v>
      </c>
      <c r="C7687" s="109" t="s">
        <v>13552</v>
      </c>
      <c r="D7687" s="108" t="s">
        <v>13553</v>
      </c>
      <c r="E7687" s="108"/>
      <c r="F7687" s="107" t="s">
        <v>25</v>
      </c>
      <c r="G7687" s="108"/>
      <c r="H7687" s="107">
        <v>598</v>
      </c>
      <c r="I7687" s="112">
        <f t="shared" si="633"/>
        <v>538.2</v>
      </c>
      <c r="J7687" s="112">
        <f t="shared" si="634"/>
        <v>478.4</v>
      </c>
    </row>
    <row r="7688" s="8" customFormat="1" spans="1:10">
      <c r="A7688" s="107" t="s">
        <v>73</v>
      </c>
      <c r="B7688" s="108">
        <v>460000017</v>
      </c>
      <c r="C7688" s="109" t="s">
        <v>13554</v>
      </c>
      <c r="D7688" s="108" t="s">
        <v>13555</v>
      </c>
      <c r="E7688" s="108"/>
      <c r="F7688" s="107" t="s">
        <v>25</v>
      </c>
      <c r="G7688" s="110"/>
      <c r="H7688" s="107">
        <v>460</v>
      </c>
      <c r="I7688" s="112">
        <f t="shared" si="633"/>
        <v>414</v>
      </c>
      <c r="J7688" s="112">
        <f t="shared" si="634"/>
        <v>368</v>
      </c>
    </row>
    <row r="7689" s="8" customFormat="1" ht="27" spans="1:10">
      <c r="A7689" s="107" t="s">
        <v>73</v>
      </c>
      <c r="B7689" s="108" t="s">
        <v>13556</v>
      </c>
      <c r="C7689" s="109" t="s">
        <v>13557</v>
      </c>
      <c r="D7689" s="108" t="s">
        <v>13558</v>
      </c>
      <c r="E7689" s="108"/>
      <c r="F7689" s="107" t="s">
        <v>25</v>
      </c>
      <c r="G7689" s="108"/>
      <c r="H7689" s="107">
        <v>598</v>
      </c>
      <c r="I7689" s="112">
        <f t="shared" si="633"/>
        <v>538.2</v>
      </c>
      <c r="J7689" s="112">
        <f t="shared" si="634"/>
        <v>478.4</v>
      </c>
    </row>
    <row r="7690" s="8" customFormat="1" spans="1:10">
      <c r="A7690" s="107" t="s">
        <v>73</v>
      </c>
      <c r="B7690" s="108">
        <v>460000018</v>
      </c>
      <c r="C7690" s="109" t="s">
        <v>13559</v>
      </c>
      <c r="D7690" s="108" t="s">
        <v>13560</v>
      </c>
      <c r="E7690" s="108"/>
      <c r="F7690" s="107" t="s">
        <v>25</v>
      </c>
      <c r="G7690" s="110"/>
      <c r="H7690" s="107">
        <v>320</v>
      </c>
      <c r="I7690" s="112">
        <f t="shared" si="633"/>
        <v>288</v>
      </c>
      <c r="J7690" s="112">
        <f t="shared" si="634"/>
        <v>256</v>
      </c>
    </row>
    <row r="7691" s="8" customFormat="1" ht="27" spans="1:10">
      <c r="A7691" s="107" t="s">
        <v>73</v>
      </c>
      <c r="B7691" s="108" t="s">
        <v>13561</v>
      </c>
      <c r="C7691" s="120" t="s">
        <v>13562</v>
      </c>
      <c r="D7691" s="108"/>
      <c r="E7691" s="108"/>
      <c r="F7691" s="107" t="s">
        <v>13563</v>
      </c>
      <c r="G7691" s="108"/>
      <c r="H7691" s="107">
        <v>32</v>
      </c>
      <c r="I7691" s="112">
        <f t="shared" si="633"/>
        <v>28.8</v>
      </c>
      <c r="J7691" s="112">
        <f t="shared" si="634"/>
        <v>25.6</v>
      </c>
    </row>
    <row r="7692" s="8" customFormat="1" spans="1:10">
      <c r="A7692" s="107" t="s">
        <v>73</v>
      </c>
      <c r="B7692" s="108">
        <v>460000019</v>
      </c>
      <c r="C7692" s="109" t="s">
        <v>13564</v>
      </c>
      <c r="D7692" s="108" t="s">
        <v>13565</v>
      </c>
      <c r="E7692" s="108"/>
      <c r="F7692" s="107" t="s">
        <v>25</v>
      </c>
      <c r="G7692" s="110"/>
      <c r="H7692" s="107">
        <v>110</v>
      </c>
      <c r="I7692" s="112">
        <f t="shared" si="633"/>
        <v>99</v>
      </c>
      <c r="J7692" s="112">
        <f t="shared" si="634"/>
        <v>88</v>
      </c>
    </row>
    <row r="7693" s="8" customFormat="1" spans="1:10">
      <c r="A7693" s="107" t="s">
        <v>73</v>
      </c>
      <c r="B7693" s="108" t="s">
        <v>13566</v>
      </c>
      <c r="C7693" s="109" t="s">
        <v>13567</v>
      </c>
      <c r="D7693" s="108"/>
      <c r="E7693" s="108"/>
      <c r="F7693" s="107" t="s">
        <v>25</v>
      </c>
      <c r="G7693" s="108"/>
      <c r="H7693" s="107">
        <v>60</v>
      </c>
      <c r="I7693" s="112">
        <f t="shared" si="633"/>
        <v>54</v>
      </c>
      <c r="J7693" s="112">
        <f t="shared" si="634"/>
        <v>48</v>
      </c>
    </row>
    <row r="7694" s="8" customFormat="1" spans="1:10">
      <c r="A7694" s="107" t="s">
        <v>73</v>
      </c>
      <c r="B7694" s="108">
        <v>460000020</v>
      </c>
      <c r="C7694" s="109" t="s">
        <v>13568</v>
      </c>
      <c r="D7694" s="110"/>
      <c r="E7694" s="108" t="s">
        <v>13569</v>
      </c>
      <c r="F7694" s="107" t="s">
        <v>25</v>
      </c>
      <c r="G7694" s="108"/>
      <c r="H7694" s="107">
        <v>90</v>
      </c>
      <c r="I7694" s="112">
        <f t="shared" si="633"/>
        <v>81</v>
      </c>
      <c r="J7694" s="112">
        <f t="shared" si="634"/>
        <v>72</v>
      </c>
    </row>
    <row r="7695" s="8" customFormat="1" spans="1:10">
      <c r="A7695" s="107" t="s">
        <v>73</v>
      </c>
      <c r="B7695" s="108" t="s">
        <v>13570</v>
      </c>
      <c r="C7695" s="109" t="s">
        <v>13571</v>
      </c>
      <c r="D7695" s="108"/>
      <c r="E7695" s="108" t="s">
        <v>13569</v>
      </c>
      <c r="F7695" s="107" t="s">
        <v>25</v>
      </c>
      <c r="G7695" s="108"/>
      <c r="H7695" s="107">
        <v>90</v>
      </c>
      <c r="I7695" s="112">
        <f t="shared" si="633"/>
        <v>81</v>
      </c>
      <c r="J7695" s="112">
        <f t="shared" si="634"/>
        <v>72</v>
      </c>
    </row>
    <row r="7696" s="8" customFormat="1" spans="1:10">
      <c r="A7696" s="107" t="s">
        <v>73</v>
      </c>
      <c r="B7696" s="108">
        <v>460000021</v>
      </c>
      <c r="C7696" s="109" t="s">
        <v>13572</v>
      </c>
      <c r="D7696" s="108" t="s">
        <v>13573</v>
      </c>
      <c r="E7696" s="108" t="s">
        <v>491</v>
      </c>
      <c r="F7696" s="107" t="s">
        <v>25</v>
      </c>
      <c r="G7696" s="108"/>
      <c r="H7696" s="107">
        <v>90</v>
      </c>
      <c r="I7696" s="112">
        <f t="shared" si="633"/>
        <v>81</v>
      </c>
      <c r="J7696" s="112">
        <f t="shared" si="634"/>
        <v>72</v>
      </c>
    </row>
    <row r="7697" s="8" customFormat="1" spans="1:10">
      <c r="A7697" s="107" t="s">
        <v>73</v>
      </c>
      <c r="B7697" s="108">
        <v>460000022</v>
      </c>
      <c r="C7697" s="109" t="s">
        <v>13574</v>
      </c>
      <c r="D7697" s="108" t="s">
        <v>13575</v>
      </c>
      <c r="E7697" s="108" t="s">
        <v>491</v>
      </c>
      <c r="F7697" s="107" t="s">
        <v>25</v>
      </c>
      <c r="G7697" s="108"/>
      <c r="H7697" s="107">
        <v>48</v>
      </c>
      <c r="I7697" s="112">
        <f t="shared" si="633"/>
        <v>43.2</v>
      </c>
      <c r="J7697" s="112">
        <f t="shared" si="634"/>
        <v>38.4</v>
      </c>
    </row>
    <row r="7698" s="8" customFormat="1" spans="1:10">
      <c r="A7698" s="107"/>
      <c r="B7698" s="108">
        <v>47</v>
      </c>
      <c r="C7698" s="109" t="s">
        <v>13576</v>
      </c>
      <c r="D7698" s="108"/>
      <c r="E7698" s="108"/>
      <c r="F7698" s="107"/>
      <c r="G7698" s="108"/>
      <c r="H7698" s="107"/>
      <c r="I7698" s="112"/>
      <c r="J7698" s="112"/>
    </row>
    <row r="7699" s="8" customFormat="1" spans="1:10">
      <c r="A7699" s="107" t="s">
        <v>73</v>
      </c>
      <c r="B7699" s="108">
        <v>470000001</v>
      </c>
      <c r="C7699" s="109" t="s">
        <v>13577</v>
      </c>
      <c r="D7699" s="108"/>
      <c r="E7699" s="108" t="s">
        <v>8675</v>
      </c>
      <c r="F7699" s="107" t="s">
        <v>8628</v>
      </c>
      <c r="G7699" s="108"/>
      <c r="H7699" s="107">
        <v>285</v>
      </c>
      <c r="I7699" s="112">
        <f t="shared" ref="I7699:I7704" si="635">H7699*0.9</f>
        <v>256.5</v>
      </c>
      <c r="J7699" s="112">
        <f t="shared" ref="J7699:J7704" si="636">H7699*0.8</f>
        <v>228</v>
      </c>
    </row>
    <row r="7700" s="8" customFormat="1" spans="1:10">
      <c r="A7700" s="107" t="s">
        <v>73</v>
      </c>
      <c r="B7700" s="108">
        <v>470000002</v>
      </c>
      <c r="C7700" s="109" t="s">
        <v>13578</v>
      </c>
      <c r="D7700" s="108"/>
      <c r="E7700" s="108" t="s">
        <v>8675</v>
      </c>
      <c r="F7700" s="107" t="s">
        <v>8628</v>
      </c>
      <c r="G7700" s="108"/>
      <c r="H7700" s="107">
        <v>475</v>
      </c>
      <c r="I7700" s="112">
        <f t="shared" si="635"/>
        <v>427.5</v>
      </c>
      <c r="J7700" s="112">
        <f t="shared" si="636"/>
        <v>380</v>
      </c>
    </row>
    <row r="7701" s="8" customFormat="1" spans="1:10">
      <c r="A7701" s="107" t="s">
        <v>73</v>
      </c>
      <c r="B7701" s="108">
        <v>470000003</v>
      </c>
      <c r="C7701" s="109" t="s">
        <v>13579</v>
      </c>
      <c r="D7701" s="108"/>
      <c r="E7701" s="108" t="s">
        <v>8675</v>
      </c>
      <c r="F7701" s="107" t="s">
        <v>8628</v>
      </c>
      <c r="G7701" s="108"/>
      <c r="H7701" s="107">
        <v>475</v>
      </c>
      <c r="I7701" s="112">
        <f t="shared" si="635"/>
        <v>427.5</v>
      </c>
      <c r="J7701" s="112">
        <f t="shared" si="636"/>
        <v>380</v>
      </c>
    </row>
    <row r="7702" s="8" customFormat="1" spans="1:10">
      <c r="A7702" s="107" t="s">
        <v>73</v>
      </c>
      <c r="B7702" s="108">
        <v>470000004</v>
      </c>
      <c r="C7702" s="109" t="s">
        <v>13580</v>
      </c>
      <c r="D7702" s="108" t="s">
        <v>13581</v>
      </c>
      <c r="E7702" s="108"/>
      <c r="F7702" s="107" t="s">
        <v>8628</v>
      </c>
      <c r="G7702" s="108"/>
      <c r="H7702" s="107">
        <v>33</v>
      </c>
      <c r="I7702" s="112">
        <f t="shared" si="635"/>
        <v>29.7</v>
      </c>
      <c r="J7702" s="112">
        <f t="shared" si="636"/>
        <v>26.4</v>
      </c>
    </row>
    <row r="7703" s="8" customFormat="1" spans="1:10">
      <c r="A7703" s="107" t="s">
        <v>73</v>
      </c>
      <c r="B7703" s="108">
        <v>470000005</v>
      </c>
      <c r="C7703" s="109" t="s">
        <v>13582</v>
      </c>
      <c r="D7703" s="110"/>
      <c r="E7703" s="108"/>
      <c r="F7703" s="107" t="s">
        <v>657</v>
      </c>
      <c r="G7703" s="108"/>
      <c r="H7703" s="117">
        <v>62</v>
      </c>
      <c r="I7703" s="118">
        <v>55.8</v>
      </c>
      <c r="J7703" s="118">
        <v>49.6</v>
      </c>
    </row>
    <row r="7704" s="8" customFormat="1" spans="1:10">
      <c r="A7704" s="107" t="s">
        <v>73</v>
      </c>
      <c r="B7704" s="108" t="s">
        <v>13583</v>
      </c>
      <c r="C7704" s="109" t="s">
        <v>13584</v>
      </c>
      <c r="D7704" s="108"/>
      <c r="E7704" s="108"/>
      <c r="F7704" s="107" t="s">
        <v>657</v>
      </c>
      <c r="G7704" s="108"/>
      <c r="H7704" s="107">
        <v>48</v>
      </c>
      <c r="I7704" s="112">
        <f t="shared" si="635"/>
        <v>43.2</v>
      </c>
      <c r="J7704" s="112">
        <f t="shared" si="636"/>
        <v>38.4</v>
      </c>
    </row>
    <row r="7705" s="8" customFormat="1" spans="1:10">
      <c r="A7705" s="107" t="s">
        <v>73</v>
      </c>
      <c r="B7705" s="108">
        <v>470000006</v>
      </c>
      <c r="C7705" s="109" t="s">
        <v>13585</v>
      </c>
      <c r="D7705" s="108" t="s">
        <v>13058</v>
      </c>
      <c r="E7705" s="108" t="s">
        <v>491</v>
      </c>
      <c r="F7705" s="107" t="s">
        <v>25</v>
      </c>
      <c r="G7705" s="108"/>
      <c r="H7705" s="107" t="s">
        <v>314</v>
      </c>
      <c r="I7705" s="107" t="s">
        <v>314</v>
      </c>
      <c r="J7705" s="107" t="s">
        <v>314</v>
      </c>
    </row>
    <row r="7706" s="8" customFormat="1" spans="1:10">
      <c r="A7706" s="107" t="s">
        <v>73</v>
      </c>
      <c r="B7706" s="108">
        <v>470000007</v>
      </c>
      <c r="C7706" s="109" t="s">
        <v>13586</v>
      </c>
      <c r="D7706" s="108"/>
      <c r="E7706" s="108"/>
      <c r="F7706" s="107" t="s">
        <v>25</v>
      </c>
      <c r="G7706" s="110"/>
      <c r="H7706" s="107">
        <v>114</v>
      </c>
      <c r="I7706" s="112">
        <f t="shared" ref="I7706:I7710" si="637">H7706*0.9</f>
        <v>102.6</v>
      </c>
      <c r="J7706" s="112">
        <f t="shared" ref="J7706:J7710" si="638">H7706*0.8</f>
        <v>91.2</v>
      </c>
    </row>
    <row r="7707" s="8" customFormat="1" spans="1:10">
      <c r="A7707" s="107" t="s">
        <v>73</v>
      </c>
      <c r="B7707" s="108" t="s">
        <v>13587</v>
      </c>
      <c r="C7707" s="109" t="s">
        <v>13588</v>
      </c>
      <c r="D7707" s="108"/>
      <c r="E7707" s="108"/>
      <c r="F7707" s="107" t="s">
        <v>25</v>
      </c>
      <c r="G7707" s="108"/>
      <c r="H7707" s="107">
        <v>136.8</v>
      </c>
      <c r="I7707" s="112">
        <f t="shared" si="637"/>
        <v>123.12</v>
      </c>
      <c r="J7707" s="112">
        <f t="shared" si="638"/>
        <v>109.44</v>
      </c>
    </row>
    <row r="7708" s="8" customFormat="1" spans="1:10">
      <c r="A7708" s="107" t="s">
        <v>73</v>
      </c>
      <c r="B7708" s="108">
        <v>470000008</v>
      </c>
      <c r="C7708" s="109" t="s">
        <v>13589</v>
      </c>
      <c r="D7708" s="108" t="s">
        <v>13058</v>
      </c>
      <c r="E7708" s="108" t="s">
        <v>491</v>
      </c>
      <c r="F7708" s="107" t="s">
        <v>13590</v>
      </c>
      <c r="G7708" s="108"/>
      <c r="H7708" s="107">
        <v>53</v>
      </c>
      <c r="I7708" s="112">
        <f t="shared" si="637"/>
        <v>47.7</v>
      </c>
      <c r="J7708" s="112">
        <f t="shared" si="638"/>
        <v>42.4</v>
      </c>
    </row>
    <row r="7709" s="8" customFormat="1" spans="1:10">
      <c r="A7709" s="107" t="s">
        <v>73</v>
      </c>
      <c r="B7709" s="108">
        <v>470000009</v>
      </c>
      <c r="C7709" s="109" t="s">
        <v>13591</v>
      </c>
      <c r="D7709" s="108" t="s">
        <v>13058</v>
      </c>
      <c r="E7709" s="108" t="s">
        <v>491</v>
      </c>
      <c r="F7709" s="107" t="s">
        <v>25</v>
      </c>
      <c r="G7709" s="108"/>
      <c r="H7709" s="107">
        <v>9</v>
      </c>
      <c r="I7709" s="112">
        <f t="shared" si="637"/>
        <v>8.1</v>
      </c>
      <c r="J7709" s="112">
        <f t="shared" si="638"/>
        <v>7.2</v>
      </c>
    </row>
    <row r="7710" s="8" customFormat="1" spans="1:10">
      <c r="A7710" s="107" t="s">
        <v>73</v>
      </c>
      <c r="B7710" s="108">
        <v>470000010</v>
      </c>
      <c r="C7710" s="109" t="s">
        <v>13592</v>
      </c>
      <c r="D7710" s="108"/>
      <c r="E7710" s="108" t="s">
        <v>491</v>
      </c>
      <c r="F7710" s="107" t="s">
        <v>25</v>
      </c>
      <c r="G7710" s="108"/>
      <c r="H7710" s="117">
        <v>25</v>
      </c>
      <c r="I7710" s="118">
        <v>22.5</v>
      </c>
      <c r="J7710" s="118">
        <v>20</v>
      </c>
    </row>
    <row r="7711" s="8" customFormat="1" spans="1:10">
      <c r="A7711" s="107" t="s">
        <v>73</v>
      </c>
      <c r="B7711" s="108">
        <v>470000011</v>
      </c>
      <c r="C7711" s="109" t="s">
        <v>13593</v>
      </c>
      <c r="D7711" s="108" t="s">
        <v>13058</v>
      </c>
      <c r="E7711" s="108" t="s">
        <v>491</v>
      </c>
      <c r="F7711" s="107" t="s">
        <v>25</v>
      </c>
      <c r="G7711" s="108"/>
      <c r="H7711" s="107" t="s">
        <v>314</v>
      </c>
      <c r="I7711" s="107" t="s">
        <v>314</v>
      </c>
      <c r="J7711" s="107" t="s">
        <v>314</v>
      </c>
    </row>
    <row r="7712" s="8" customFormat="1" spans="1:10">
      <c r="A7712" s="107" t="s">
        <v>73</v>
      </c>
      <c r="B7712" s="108">
        <v>470000012</v>
      </c>
      <c r="C7712" s="109" t="s">
        <v>13594</v>
      </c>
      <c r="D7712" s="108"/>
      <c r="E7712" s="108"/>
      <c r="F7712" s="107" t="s">
        <v>657</v>
      </c>
      <c r="G7712" s="108"/>
      <c r="H7712" s="107">
        <v>19</v>
      </c>
      <c r="I7712" s="112">
        <f t="shared" ref="I7712:I7719" si="639">H7712*0.9</f>
        <v>17.1</v>
      </c>
      <c r="J7712" s="112">
        <f t="shared" ref="J7712:J7719" si="640">H7712*0.8</f>
        <v>15.2</v>
      </c>
    </row>
    <row r="7713" s="8" customFormat="1" spans="1:10">
      <c r="A7713" s="107" t="s">
        <v>73</v>
      </c>
      <c r="B7713" s="108">
        <v>470000013</v>
      </c>
      <c r="C7713" s="109" t="s">
        <v>13595</v>
      </c>
      <c r="D7713" s="108" t="s">
        <v>13596</v>
      </c>
      <c r="E7713" s="108"/>
      <c r="F7713" s="107" t="s">
        <v>657</v>
      </c>
      <c r="G7713" s="108"/>
      <c r="H7713" s="117">
        <v>15</v>
      </c>
      <c r="I7713" s="118">
        <v>13.5</v>
      </c>
      <c r="J7713" s="118">
        <v>12</v>
      </c>
    </row>
    <row r="7714" s="8" customFormat="1" spans="1:10">
      <c r="A7714" s="107" t="s">
        <v>73</v>
      </c>
      <c r="B7714" s="108">
        <v>470000014</v>
      </c>
      <c r="C7714" s="109" t="s">
        <v>13597</v>
      </c>
      <c r="D7714" s="108"/>
      <c r="E7714" s="108"/>
      <c r="F7714" s="107" t="s">
        <v>25</v>
      </c>
      <c r="G7714" s="108"/>
      <c r="H7714" s="107">
        <v>10</v>
      </c>
      <c r="I7714" s="112">
        <f t="shared" si="639"/>
        <v>9</v>
      </c>
      <c r="J7714" s="112">
        <f t="shared" si="640"/>
        <v>8</v>
      </c>
    </row>
    <row r="7715" s="8" customFormat="1" spans="1:10">
      <c r="A7715" s="107" t="s">
        <v>73</v>
      </c>
      <c r="B7715" s="108">
        <v>470000015</v>
      </c>
      <c r="C7715" s="109" t="s">
        <v>13598</v>
      </c>
      <c r="D7715" s="110"/>
      <c r="E7715" s="108"/>
      <c r="F7715" s="107" t="s">
        <v>25</v>
      </c>
      <c r="G7715" s="108"/>
      <c r="H7715" s="107">
        <v>62</v>
      </c>
      <c r="I7715" s="112">
        <f t="shared" si="639"/>
        <v>55.8</v>
      </c>
      <c r="J7715" s="112">
        <f t="shared" si="640"/>
        <v>49.6</v>
      </c>
    </row>
    <row r="7716" s="8" customFormat="1" spans="1:10">
      <c r="A7716" s="107" t="s">
        <v>73</v>
      </c>
      <c r="B7716" s="108" t="s">
        <v>13599</v>
      </c>
      <c r="C7716" s="109" t="s">
        <v>13600</v>
      </c>
      <c r="D7716" s="108"/>
      <c r="E7716" s="108"/>
      <c r="F7716" s="107" t="s">
        <v>25</v>
      </c>
      <c r="G7716" s="108"/>
      <c r="H7716" s="107">
        <v>62</v>
      </c>
      <c r="I7716" s="112">
        <f t="shared" si="639"/>
        <v>55.8</v>
      </c>
      <c r="J7716" s="112">
        <f t="shared" si="640"/>
        <v>49.6</v>
      </c>
    </row>
    <row r="7717" s="8" customFormat="1" spans="1:10">
      <c r="A7717" s="107" t="s">
        <v>73</v>
      </c>
      <c r="B7717" s="108" t="s">
        <v>13601</v>
      </c>
      <c r="C7717" s="109" t="s">
        <v>13602</v>
      </c>
      <c r="D7717" s="108"/>
      <c r="E7717" s="108"/>
      <c r="F7717" s="107" t="s">
        <v>25</v>
      </c>
      <c r="G7717" s="108"/>
      <c r="H7717" s="107">
        <v>62</v>
      </c>
      <c r="I7717" s="112">
        <f t="shared" si="639"/>
        <v>55.8</v>
      </c>
      <c r="J7717" s="112">
        <f t="shared" si="640"/>
        <v>49.6</v>
      </c>
    </row>
    <row r="7718" s="8" customFormat="1" spans="1:10">
      <c r="A7718" s="107" t="s">
        <v>73</v>
      </c>
      <c r="B7718" s="108">
        <v>470000016</v>
      </c>
      <c r="C7718" s="109" t="s">
        <v>13603</v>
      </c>
      <c r="D7718" s="108"/>
      <c r="E7718" s="108"/>
      <c r="F7718" s="107" t="s">
        <v>25</v>
      </c>
      <c r="G7718" s="108"/>
      <c r="H7718" s="107">
        <v>20</v>
      </c>
      <c r="I7718" s="112">
        <f t="shared" si="639"/>
        <v>18</v>
      </c>
      <c r="J7718" s="112">
        <f t="shared" si="640"/>
        <v>16</v>
      </c>
    </row>
    <row r="7719" s="8" customFormat="1" ht="54" spans="1:10">
      <c r="A7719" s="107" t="s">
        <v>73</v>
      </c>
      <c r="B7719" s="108" t="s">
        <v>13604</v>
      </c>
      <c r="C7719" s="109" t="s">
        <v>13605</v>
      </c>
      <c r="D7719" s="108" t="s">
        <v>13606</v>
      </c>
      <c r="E7719" s="108"/>
      <c r="F7719" s="107" t="s">
        <v>25</v>
      </c>
      <c r="G7719" s="108"/>
      <c r="H7719" s="107">
        <v>76</v>
      </c>
      <c r="I7719" s="112">
        <f t="shared" si="639"/>
        <v>68.4</v>
      </c>
      <c r="J7719" s="112">
        <f t="shared" si="640"/>
        <v>60.8</v>
      </c>
    </row>
    <row r="7720" s="8" customFormat="1" spans="1:10">
      <c r="A7720" s="107"/>
      <c r="B7720" s="108">
        <v>48</v>
      </c>
      <c r="C7720" s="109" t="s">
        <v>13607</v>
      </c>
      <c r="D7720" s="108"/>
      <c r="E7720" s="108"/>
      <c r="F7720" s="107"/>
      <c r="G7720" s="108"/>
      <c r="H7720" s="107"/>
      <c r="I7720" s="112"/>
      <c r="J7720" s="112"/>
    </row>
    <row r="7721" s="8" customFormat="1" spans="1:10">
      <c r="A7721" s="107" t="s">
        <v>73</v>
      </c>
      <c r="B7721" s="108">
        <v>480000001</v>
      </c>
      <c r="C7721" s="109" t="s">
        <v>13608</v>
      </c>
      <c r="D7721" s="108"/>
      <c r="E7721" s="108"/>
      <c r="F7721" s="107" t="s">
        <v>25</v>
      </c>
      <c r="G7721" s="108"/>
      <c r="H7721" s="107">
        <v>11</v>
      </c>
      <c r="I7721" s="112">
        <f t="shared" ref="I7721:I7730" si="641">H7721*0.9</f>
        <v>9.9</v>
      </c>
      <c r="J7721" s="112">
        <f t="shared" ref="J7721:J7730" si="642">H7721*0.8</f>
        <v>8.8</v>
      </c>
    </row>
    <row r="7722" s="8" customFormat="1" ht="54" spans="1:10">
      <c r="A7722" s="107" t="s">
        <v>73</v>
      </c>
      <c r="B7722" s="108">
        <v>480000002</v>
      </c>
      <c r="C7722" s="109" t="s">
        <v>13609</v>
      </c>
      <c r="D7722" s="108" t="s">
        <v>13610</v>
      </c>
      <c r="E7722" s="108"/>
      <c r="F7722" s="107" t="s">
        <v>25</v>
      </c>
      <c r="G7722" s="108"/>
      <c r="H7722" s="107">
        <v>57</v>
      </c>
      <c r="I7722" s="112">
        <f t="shared" si="641"/>
        <v>51.3</v>
      </c>
      <c r="J7722" s="112">
        <f t="shared" si="642"/>
        <v>45.6</v>
      </c>
    </row>
    <row r="7723" s="8" customFormat="1" spans="1:10">
      <c r="A7723" s="107" t="s">
        <v>73</v>
      </c>
      <c r="B7723" s="108">
        <v>480000003</v>
      </c>
      <c r="C7723" s="109" t="s">
        <v>13611</v>
      </c>
      <c r="D7723" s="108"/>
      <c r="E7723" s="108"/>
      <c r="F7723" s="107"/>
      <c r="G7723" s="108"/>
      <c r="H7723" s="107"/>
      <c r="I7723" s="112"/>
      <c r="J7723" s="112"/>
    </row>
    <row r="7724" s="8" customFormat="1" spans="1:10">
      <c r="A7724" s="107" t="s">
        <v>73</v>
      </c>
      <c r="B7724" s="108" t="s">
        <v>13612</v>
      </c>
      <c r="C7724" s="109" t="s">
        <v>13613</v>
      </c>
      <c r="D7724" s="108"/>
      <c r="E7724" s="108"/>
      <c r="F7724" s="107" t="s">
        <v>13614</v>
      </c>
      <c r="G7724" s="108"/>
      <c r="H7724" s="117">
        <v>44</v>
      </c>
      <c r="I7724" s="118">
        <v>39.6</v>
      </c>
      <c r="J7724" s="118">
        <v>35.2</v>
      </c>
    </row>
    <row r="7725" s="8" customFormat="1" spans="1:10">
      <c r="A7725" s="107" t="s">
        <v>73</v>
      </c>
      <c r="B7725" s="108" t="s">
        <v>13615</v>
      </c>
      <c r="C7725" s="109" t="s">
        <v>13616</v>
      </c>
      <c r="D7725" s="108"/>
      <c r="E7725" s="108"/>
      <c r="F7725" s="107" t="s">
        <v>13617</v>
      </c>
      <c r="G7725" s="108"/>
      <c r="H7725" s="107">
        <v>15</v>
      </c>
      <c r="I7725" s="112">
        <f t="shared" si="641"/>
        <v>13.5</v>
      </c>
      <c r="J7725" s="112">
        <f t="shared" si="642"/>
        <v>12</v>
      </c>
    </row>
    <row r="7726" s="8" customFormat="1" spans="1:10">
      <c r="A7726" s="107" t="s">
        <v>73</v>
      </c>
      <c r="B7726" s="108" t="s">
        <v>13618</v>
      </c>
      <c r="C7726" s="109" t="s">
        <v>13619</v>
      </c>
      <c r="D7726" s="108"/>
      <c r="E7726" s="108"/>
      <c r="F7726" s="107" t="s">
        <v>13617</v>
      </c>
      <c r="G7726" s="108"/>
      <c r="H7726" s="107">
        <v>26</v>
      </c>
      <c r="I7726" s="112">
        <f t="shared" si="641"/>
        <v>23.4</v>
      </c>
      <c r="J7726" s="112">
        <f t="shared" si="642"/>
        <v>20.8</v>
      </c>
    </row>
    <row r="7727" s="8" customFormat="1" spans="1:10">
      <c r="A7727" s="107" t="s">
        <v>73</v>
      </c>
      <c r="B7727" s="108" t="s">
        <v>13620</v>
      </c>
      <c r="C7727" s="109" t="s">
        <v>13621</v>
      </c>
      <c r="D7727" s="108"/>
      <c r="E7727" s="108"/>
      <c r="F7727" s="107" t="s">
        <v>13617</v>
      </c>
      <c r="G7727" s="108"/>
      <c r="H7727" s="107">
        <v>25</v>
      </c>
      <c r="I7727" s="112">
        <f t="shared" si="641"/>
        <v>22.5</v>
      </c>
      <c r="J7727" s="112">
        <f t="shared" si="642"/>
        <v>20</v>
      </c>
    </row>
    <row r="7728" s="8" customFormat="1" spans="1:10">
      <c r="A7728" s="107" t="s">
        <v>73</v>
      </c>
      <c r="B7728" s="108" t="s">
        <v>13622</v>
      </c>
      <c r="C7728" s="109" t="s">
        <v>13623</v>
      </c>
      <c r="D7728" s="108"/>
      <c r="E7728" s="108"/>
      <c r="F7728" s="107" t="s">
        <v>13617</v>
      </c>
      <c r="G7728" s="108"/>
      <c r="H7728" s="117">
        <v>35</v>
      </c>
      <c r="I7728" s="118">
        <v>31.5</v>
      </c>
      <c r="J7728" s="118">
        <v>28</v>
      </c>
    </row>
    <row r="7729" s="9" customFormat="1" spans="1:10">
      <c r="A7729" s="112" t="s">
        <v>73</v>
      </c>
      <c r="B7729" s="119" t="s">
        <v>13624</v>
      </c>
      <c r="C7729" s="120" t="s">
        <v>13625</v>
      </c>
      <c r="D7729" s="108"/>
      <c r="E7729" s="108"/>
      <c r="F7729" s="107" t="s">
        <v>13617</v>
      </c>
      <c r="G7729" s="119"/>
      <c r="H7729" s="113">
        <v>27.5</v>
      </c>
      <c r="I7729" s="112">
        <f t="shared" si="641"/>
        <v>24.75</v>
      </c>
      <c r="J7729" s="112">
        <f t="shared" si="642"/>
        <v>22</v>
      </c>
    </row>
    <row r="7730" s="9" customFormat="1" spans="1:10">
      <c r="A7730" s="112" t="s">
        <v>73</v>
      </c>
      <c r="B7730" s="119" t="s">
        <v>13626</v>
      </c>
      <c r="C7730" s="120" t="s">
        <v>13627</v>
      </c>
      <c r="D7730" s="108"/>
      <c r="E7730" s="108"/>
      <c r="F7730" s="107" t="s">
        <v>13617</v>
      </c>
      <c r="G7730" s="119"/>
      <c r="H7730" s="113">
        <v>27.5</v>
      </c>
      <c r="I7730" s="112">
        <f t="shared" si="641"/>
        <v>24.75</v>
      </c>
      <c r="J7730" s="112">
        <f t="shared" si="642"/>
        <v>22</v>
      </c>
    </row>
    <row r="7731" s="8" customFormat="1" spans="1:10">
      <c r="A7731" s="107" t="s">
        <v>97</v>
      </c>
      <c r="B7731" s="108">
        <v>480000004</v>
      </c>
      <c r="C7731" s="109" t="s">
        <v>13628</v>
      </c>
      <c r="D7731" s="108"/>
      <c r="E7731" s="108"/>
      <c r="F7731" s="107" t="s">
        <v>13614</v>
      </c>
      <c r="G7731" s="108"/>
      <c r="H7731" s="107">
        <v>1.5</v>
      </c>
      <c r="I7731" s="107">
        <v>1.5</v>
      </c>
      <c r="J7731" s="107">
        <v>1.5</v>
      </c>
    </row>
    <row r="7732" s="8" customFormat="1" spans="1:10">
      <c r="A7732" s="107" t="s">
        <v>97</v>
      </c>
      <c r="B7732" s="108">
        <v>480000005</v>
      </c>
      <c r="C7732" s="109" t="s">
        <v>13629</v>
      </c>
      <c r="D7732" s="108"/>
      <c r="E7732" s="108"/>
      <c r="F7732" s="107" t="s">
        <v>13614</v>
      </c>
      <c r="G7732" s="108"/>
      <c r="H7732" s="107">
        <v>2.5</v>
      </c>
      <c r="I7732" s="107">
        <v>2.5</v>
      </c>
      <c r="J7732" s="107">
        <v>2.5</v>
      </c>
    </row>
    <row r="7733" s="8" customFormat="1" spans="1:10">
      <c r="A7733" s="107" t="s">
        <v>21</v>
      </c>
      <c r="B7733" s="108">
        <v>480000006</v>
      </c>
      <c r="C7733" s="109" t="s">
        <v>13630</v>
      </c>
      <c r="D7733" s="108" t="s">
        <v>13631</v>
      </c>
      <c r="E7733" s="110"/>
      <c r="F7733" s="107" t="s">
        <v>25</v>
      </c>
      <c r="G7733" s="110"/>
      <c r="H7733" s="107"/>
      <c r="I7733" s="107"/>
      <c r="J7733" s="107"/>
    </row>
    <row r="7734" s="8" customFormat="1" spans="1:10">
      <c r="A7734" s="107" t="s">
        <v>21</v>
      </c>
      <c r="B7734" s="108" t="s">
        <v>13632</v>
      </c>
      <c r="C7734" s="109" t="s">
        <v>13633</v>
      </c>
      <c r="D7734" s="108" t="s">
        <v>13631</v>
      </c>
      <c r="E7734" s="108"/>
      <c r="F7734" s="107" t="s">
        <v>25</v>
      </c>
      <c r="G7734" s="108"/>
      <c r="H7734" s="71">
        <v>20</v>
      </c>
      <c r="I7734" s="71">
        <f t="shared" ref="I7734:I7736" si="643">0.9*H7734</f>
        <v>18</v>
      </c>
      <c r="J7734" s="71">
        <f t="shared" ref="J7734:J7736" si="644">0.8*H7734</f>
        <v>16</v>
      </c>
    </row>
    <row r="7735" s="8" customFormat="1" spans="1:10">
      <c r="A7735" s="107" t="s">
        <v>21</v>
      </c>
      <c r="B7735" s="108" t="s">
        <v>13634</v>
      </c>
      <c r="C7735" s="109" t="s">
        <v>13635</v>
      </c>
      <c r="D7735" s="108" t="s">
        <v>13631</v>
      </c>
      <c r="E7735" s="108"/>
      <c r="F7735" s="107" t="s">
        <v>25</v>
      </c>
      <c r="G7735" s="108"/>
      <c r="H7735" s="71">
        <v>29</v>
      </c>
      <c r="I7735" s="71">
        <f t="shared" si="643"/>
        <v>26.1</v>
      </c>
      <c r="J7735" s="71">
        <f t="shared" si="644"/>
        <v>23.2</v>
      </c>
    </row>
    <row r="7736" s="8" customFormat="1" spans="1:10">
      <c r="A7736" s="107" t="s">
        <v>21</v>
      </c>
      <c r="B7736" s="108" t="s">
        <v>13636</v>
      </c>
      <c r="C7736" s="109" t="s">
        <v>13637</v>
      </c>
      <c r="D7736" s="108" t="s">
        <v>13631</v>
      </c>
      <c r="E7736" s="108"/>
      <c r="F7736" s="107" t="s">
        <v>25</v>
      </c>
      <c r="G7736" s="108"/>
      <c r="H7736" s="71">
        <v>35</v>
      </c>
      <c r="I7736" s="71">
        <f t="shared" si="643"/>
        <v>31.5</v>
      </c>
      <c r="J7736" s="71">
        <f t="shared" si="644"/>
        <v>28</v>
      </c>
    </row>
    <row r="7737" s="8" customFormat="1" ht="27" spans="1:10">
      <c r="A7737" s="107" t="s">
        <v>21</v>
      </c>
      <c r="B7737" s="108" t="s">
        <v>13638</v>
      </c>
      <c r="C7737" s="109" t="s">
        <v>13639</v>
      </c>
      <c r="D7737" s="108" t="s">
        <v>13640</v>
      </c>
      <c r="E7737" s="108"/>
      <c r="F7737" s="192" t="s">
        <v>25</v>
      </c>
      <c r="G7737" s="108"/>
      <c r="H7737" s="117">
        <v>55</v>
      </c>
      <c r="I7737" s="118">
        <v>49.5</v>
      </c>
      <c r="J7737" s="118">
        <v>44</v>
      </c>
    </row>
    <row r="7738" s="8" customFormat="1" ht="94.5" spans="1:10">
      <c r="A7738" s="107" t="s">
        <v>73</v>
      </c>
      <c r="B7738" s="108" t="s">
        <v>13641</v>
      </c>
      <c r="C7738" s="109" t="s">
        <v>13642</v>
      </c>
      <c r="D7738" s="108" t="s">
        <v>13643</v>
      </c>
      <c r="E7738" s="108"/>
      <c r="F7738" s="192" t="s">
        <v>25</v>
      </c>
      <c r="G7738" s="108"/>
      <c r="H7738" s="107">
        <v>76</v>
      </c>
      <c r="I7738" s="112">
        <f t="shared" ref="I7737:I7745" si="645">H7738*0.9</f>
        <v>68.4</v>
      </c>
      <c r="J7738" s="112">
        <f t="shared" ref="J7737:J7745" si="646">H7738*0.8</f>
        <v>60.8</v>
      </c>
    </row>
    <row r="7739" s="9" customFormat="1" ht="67.5" spans="1:10">
      <c r="A7739" s="112" t="s">
        <v>73</v>
      </c>
      <c r="B7739" s="120" t="s">
        <v>13644</v>
      </c>
      <c r="C7739" s="120" t="s">
        <v>13645</v>
      </c>
      <c r="D7739" s="119" t="s">
        <v>13646</v>
      </c>
      <c r="E7739" s="119"/>
      <c r="F7739" s="112" t="s">
        <v>25</v>
      </c>
      <c r="G7739" s="119"/>
      <c r="H7739" s="112">
        <v>100</v>
      </c>
      <c r="I7739" s="112">
        <f t="shared" si="645"/>
        <v>90</v>
      </c>
      <c r="J7739" s="112">
        <f t="shared" si="646"/>
        <v>80</v>
      </c>
    </row>
    <row r="7740" s="8" customFormat="1" ht="94.5" spans="1:10">
      <c r="A7740" s="107" t="s">
        <v>86</v>
      </c>
      <c r="B7740" s="108" t="s">
        <v>13647</v>
      </c>
      <c r="C7740" s="109" t="s">
        <v>13648</v>
      </c>
      <c r="D7740" s="108" t="s">
        <v>13649</v>
      </c>
      <c r="E7740" s="108"/>
      <c r="F7740" s="107" t="s">
        <v>25</v>
      </c>
      <c r="G7740" s="108"/>
      <c r="H7740" s="107">
        <v>215</v>
      </c>
      <c r="I7740" s="112">
        <f t="shared" si="645"/>
        <v>193.5</v>
      </c>
      <c r="J7740" s="112">
        <f t="shared" si="646"/>
        <v>172</v>
      </c>
    </row>
    <row r="7741" s="8" customFormat="1" ht="40.5" spans="1:10">
      <c r="A7741" s="107" t="s">
        <v>1585</v>
      </c>
      <c r="B7741" s="108" t="s">
        <v>13650</v>
      </c>
      <c r="C7741" s="109" t="s">
        <v>13651</v>
      </c>
      <c r="D7741" s="108" t="s">
        <v>13652</v>
      </c>
      <c r="E7741" s="108"/>
      <c r="F7741" s="107" t="s">
        <v>25</v>
      </c>
      <c r="G7741" s="108"/>
      <c r="H7741" s="107">
        <v>115</v>
      </c>
      <c r="I7741" s="112">
        <f t="shared" si="645"/>
        <v>103.5</v>
      </c>
      <c r="J7741" s="112">
        <f t="shared" si="646"/>
        <v>92</v>
      </c>
    </row>
    <row r="7742" s="8" customFormat="1" ht="54" spans="1:10">
      <c r="A7742" s="107" t="s">
        <v>21</v>
      </c>
      <c r="B7742" s="108" t="s">
        <v>13653</v>
      </c>
      <c r="C7742" s="109" t="s">
        <v>13654</v>
      </c>
      <c r="D7742" s="108" t="s">
        <v>13655</v>
      </c>
      <c r="E7742" s="108"/>
      <c r="F7742" s="107" t="s">
        <v>25</v>
      </c>
      <c r="G7742" s="108"/>
      <c r="H7742" s="117">
        <v>53</v>
      </c>
      <c r="I7742" s="118">
        <v>47.7</v>
      </c>
      <c r="J7742" s="118">
        <v>42.4</v>
      </c>
    </row>
    <row r="7743" s="8" customFormat="1" ht="27" spans="1:10">
      <c r="A7743" s="107" t="s">
        <v>86</v>
      </c>
      <c r="B7743" s="108" t="s">
        <v>13656</v>
      </c>
      <c r="C7743" s="109" t="s">
        <v>13657</v>
      </c>
      <c r="D7743" s="108" t="s">
        <v>13658</v>
      </c>
      <c r="E7743" s="108"/>
      <c r="F7743" s="107" t="s">
        <v>25</v>
      </c>
      <c r="G7743" s="108"/>
      <c r="H7743" s="107">
        <v>47</v>
      </c>
      <c r="I7743" s="112">
        <f t="shared" si="645"/>
        <v>42.3</v>
      </c>
      <c r="J7743" s="112">
        <f t="shared" si="646"/>
        <v>37.6</v>
      </c>
    </row>
    <row r="7744" s="8" customFormat="1" ht="67.5" spans="1:10">
      <c r="A7744" s="107" t="s">
        <v>86</v>
      </c>
      <c r="B7744" s="108" t="s">
        <v>13659</v>
      </c>
      <c r="C7744" s="109" t="s">
        <v>13660</v>
      </c>
      <c r="D7744" s="108" t="s">
        <v>13661</v>
      </c>
      <c r="E7744" s="108"/>
      <c r="F7744" s="107" t="s">
        <v>13662</v>
      </c>
      <c r="G7744" s="108"/>
      <c r="H7744" s="107">
        <v>255</v>
      </c>
      <c r="I7744" s="112">
        <f t="shared" si="645"/>
        <v>229.5</v>
      </c>
      <c r="J7744" s="112">
        <f t="shared" si="646"/>
        <v>204</v>
      </c>
    </row>
    <row r="7745" s="8" customFormat="1" ht="189" spans="1:10">
      <c r="A7745" s="107" t="s">
        <v>97</v>
      </c>
      <c r="B7745" s="108" t="s">
        <v>13663</v>
      </c>
      <c r="C7745" s="109" t="s">
        <v>13664</v>
      </c>
      <c r="D7745" s="108" t="s">
        <v>13665</v>
      </c>
      <c r="E7745" s="108"/>
      <c r="F7745" s="107" t="s">
        <v>25</v>
      </c>
      <c r="G7745" s="108"/>
      <c r="H7745" s="117">
        <v>44</v>
      </c>
      <c r="I7745" s="118">
        <v>39.6</v>
      </c>
      <c r="J7745" s="118">
        <v>35.2</v>
      </c>
    </row>
    <row r="7746" s="14" customFormat="1" spans="1:10">
      <c r="A7746" s="193" t="s">
        <v>13666</v>
      </c>
      <c r="B7746" s="194"/>
      <c r="C7746" s="194"/>
      <c r="D7746" s="194"/>
      <c r="E7746" s="194"/>
      <c r="F7746" s="194"/>
      <c r="G7746" s="194"/>
      <c r="H7746" s="194"/>
      <c r="I7746" s="194"/>
      <c r="J7746" s="199"/>
    </row>
    <row r="7747" s="14" customFormat="1" ht="80" customHeight="1" spans="1:10">
      <c r="A7747" s="195"/>
      <c r="B7747" s="196"/>
      <c r="C7747" s="196"/>
      <c r="D7747" s="196"/>
      <c r="E7747" s="196"/>
      <c r="F7747" s="196"/>
      <c r="G7747" s="196"/>
      <c r="H7747" s="196"/>
      <c r="I7747" s="196"/>
      <c r="J7747" s="200"/>
    </row>
    <row r="7748" s="14" customFormat="1" spans="1:10">
      <c r="A7748" s="197"/>
      <c r="B7748" s="10"/>
      <c r="C7748" s="198"/>
      <c r="D7748" s="10"/>
      <c r="E7748" s="10"/>
      <c r="F7748" s="10"/>
      <c r="G7748" s="10"/>
      <c r="H7748" s="10"/>
      <c r="I7748" s="197"/>
      <c r="J7748" s="201"/>
    </row>
    <row r="7749" s="14" customFormat="1" spans="1:10">
      <c r="A7749" s="197"/>
      <c r="B7749" s="10"/>
      <c r="C7749" s="198"/>
      <c r="D7749" s="10"/>
      <c r="E7749" s="10"/>
      <c r="F7749" s="10"/>
      <c r="G7749" s="10"/>
      <c r="H7749" s="10"/>
      <c r="I7749" s="197"/>
      <c r="J7749" s="201"/>
    </row>
  </sheetData>
  <autoFilter ref="A1:J7747">
    <extLst/>
  </autoFilter>
  <mergeCells count="63">
    <mergeCell ref="A1:J1"/>
    <mergeCell ref="A2:J2"/>
    <mergeCell ref="A3:J3"/>
    <mergeCell ref="A4:J4"/>
    <mergeCell ref="A5:J5"/>
    <mergeCell ref="A6:J6"/>
    <mergeCell ref="A7:J7"/>
    <mergeCell ref="A8:J8"/>
    <mergeCell ref="A9:J9"/>
    <mergeCell ref="D42:G42"/>
    <mergeCell ref="A288:J288"/>
    <mergeCell ref="A289:J289"/>
    <mergeCell ref="A290:J290"/>
    <mergeCell ref="A291:J291"/>
    <mergeCell ref="A292:J292"/>
    <mergeCell ref="A293:J293"/>
    <mergeCell ref="A294:J294"/>
    <mergeCell ref="A295:J295"/>
    <mergeCell ref="A296:J296"/>
    <mergeCell ref="A297:J297"/>
    <mergeCell ref="A298:J298"/>
    <mergeCell ref="A299:J299"/>
    <mergeCell ref="A2497:J2497"/>
    <mergeCell ref="A2498:J2498"/>
    <mergeCell ref="A2499:J2499"/>
    <mergeCell ref="A2500:J2500"/>
    <mergeCell ref="A2501:J2501"/>
    <mergeCell ref="A2502:J2502"/>
    <mergeCell ref="A2503:J2503"/>
    <mergeCell ref="A2504:J2504"/>
    <mergeCell ref="A2505:J2505"/>
    <mergeCell ref="A2532:J2532"/>
    <mergeCell ref="A2533:J2533"/>
    <mergeCell ref="A2534:J2534"/>
    <mergeCell ref="A2535:J2535"/>
    <mergeCell ref="A2536:J2536"/>
    <mergeCell ref="A4254:J4254"/>
    <mergeCell ref="A4255:J4255"/>
    <mergeCell ref="A4256:J4256"/>
    <mergeCell ref="A4257:J4257"/>
    <mergeCell ref="A4258:J4258"/>
    <mergeCell ref="A4259:J4259"/>
    <mergeCell ref="A4369:J4369"/>
    <mergeCell ref="A4370:J4370"/>
    <mergeCell ref="A4371:J4371"/>
    <mergeCell ref="A4372:J4372"/>
    <mergeCell ref="A4373:J4373"/>
    <mergeCell ref="A4374:J4374"/>
    <mergeCell ref="A4375:J4375"/>
    <mergeCell ref="A4376:J4376"/>
    <mergeCell ref="A4377:J4377"/>
    <mergeCell ref="A4378:J4378"/>
    <mergeCell ref="A4379:J4379"/>
    <mergeCell ref="A7286:J7286"/>
    <mergeCell ref="A7316:J7316"/>
    <mergeCell ref="A7417:J7417"/>
    <mergeCell ref="A7418:J7418"/>
    <mergeCell ref="A7419:J7419"/>
    <mergeCell ref="A7420:J7420"/>
    <mergeCell ref="A7421:J7421"/>
    <mergeCell ref="A7748:H7748"/>
    <mergeCell ref="A7749:H7749"/>
    <mergeCell ref="A7746:J7747"/>
  </mergeCells>
  <conditionalFormatting sqref="B25">
    <cfRule type="cellIs" dxfId="0" priority="1" operator="equal">
      <formula>240000000</formula>
    </cfRule>
  </conditionalFormatting>
  <conditionalFormatting sqref="B203">
    <cfRule type="cellIs" dxfId="1" priority="57" stopIfTrue="1" operator="equal">
      <formula>240000000</formula>
    </cfRule>
  </conditionalFormatting>
  <conditionalFormatting sqref="C737">
    <cfRule type="duplicateValues" dxfId="2" priority="62"/>
  </conditionalFormatting>
  <conditionalFormatting sqref="C1314">
    <cfRule type="duplicateValues" dxfId="3" priority="56"/>
  </conditionalFormatting>
  <conditionalFormatting sqref="B2198">
    <cfRule type="cellIs" dxfId="1" priority="55" stopIfTrue="1" operator="equal">
      <formula>240000000</formula>
    </cfRule>
  </conditionalFormatting>
  <conditionalFormatting sqref="B2461">
    <cfRule type="cellIs" dxfId="1" priority="54" stopIfTrue="1" operator="equal">
      <formula>240000000</formula>
    </cfRule>
  </conditionalFormatting>
  <conditionalFormatting sqref="D2646">
    <cfRule type="duplicateValues" dxfId="2" priority="61"/>
  </conditionalFormatting>
  <conditionalFormatting sqref="B2825">
    <cfRule type="cellIs" dxfId="4" priority="50" operator="equal">
      <formula>240000000</formula>
    </cfRule>
  </conditionalFormatting>
  <conditionalFormatting sqref="B3093">
    <cfRule type="cellIs" dxfId="0" priority="49" operator="equal">
      <formula>240000000</formula>
    </cfRule>
  </conditionalFormatting>
  <conditionalFormatting sqref="B3094">
    <cfRule type="cellIs" dxfId="1" priority="48" stopIfTrue="1" operator="equal">
      <formula>240000000</formula>
    </cfRule>
  </conditionalFormatting>
  <conditionalFormatting sqref="B3342">
    <cfRule type="cellIs" dxfId="4" priority="45" operator="equal">
      <formula>240000000</formula>
    </cfRule>
  </conditionalFormatting>
  <conditionalFormatting sqref="B3493">
    <cfRule type="cellIs" dxfId="5" priority="11" operator="equal">
      <formula>240000000</formula>
    </cfRule>
  </conditionalFormatting>
  <conditionalFormatting sqref="B3645">
    <cfRule type="cellIs" dxfId="4" priority="44" operator="equal">
      <formula>240000000</formula>
    </cfRule>
  </conditionalFormatting>
  <conditionalFormatting sqref="A3765:B3765">
    <cfRule type="cellIs" dxfId="0" priority="9" operator="equal">
      <formula>240000000</formula>
    </cfRule>
  </conditionalFormatting>
  <conditionalFormatting sqref="A3817:B3817">
    <cfRule type="cellIs" dxfId="0" priority="8" operator="equal">
      <formula>240000000</formula>
    </cfRule>
  </conditionalFormatting>
  <conditionalFormatting sqref="B3832">
    <cfRule type="cellIs" dxfId="0" priority="6" operator="equal">
      <formula>240000000</formula>
    </cfRule>
  </conditionalFormatting>
  <conditionalFormatting sqref="B4272">
    <cfRule type="cellIs" dxfId="1" priority="38" stopIfTrue="1" operator="equal">
      <formula>240000000</formula>
    </cfRule>
  </conditionalFormatting>
  <conditionalFormatting sqref="B4322">
    <cfRule type="cellIs" dxfId="5" priority="12" operator="equal">
      <formula>240000000</formula>
    </cfRule>
  </conditionalFormatting>
  <conditionalFormatting sqref="B4329">
    <cfRule type="cellIs" dxfId="4" priority="37" operator="equal">
      <formula>240000000</formula>
    </cfRule>
  </conditionalFormatting>
  <conditionalFormatting sqref="B4452">
    <cfRule type="cellIs" dxfId="1" priority="35" stopIfTrue="1" operator="equal">
      <formula>240000000</formula>
    </cfRule>
  </conditionalFormatting>
  <conditionalFormatting sqref="B4453">
    <cfRule type="cellIs" dxfId="1" priority="34" stopIfTrue="1" operator="equal">
      <formula>240000000</formula>
    </cfRule>
  </conditionalFormatting>
  <conditionalFormatting sqref="B4706">
    <cfRule type="cellIs" dxfId="1" priority="33" stopIfTrue="1" operator="equal">
      <formula>240000000</formula>
    </cfRule>
  </conditionalFormatting>
  <conditionalFormatting sqref="B4897">
    <cfRule type="cellIs" dxfId="1" priority="31" stopIfTrue="1" operator="equal">
      <formula>240000000</formula>
    </cfRule>
  </conditionalFormatting>
  <conditionalFormatting sqref="B5566">
    <cfRule type="cellIs" dxfId="0" priority="5" operator="equal">
      <formula>240000000</formula>
    </cfRule>
  </conditionalFormatting>
  <conditionalFormatting sqref="B5809">
    <cfRule type="cellIs" dxfId="0" priority="2" operator="equal">
      <formula>240000000</formula>
    </cfRule>
  </conditionalFormatting>
  <conditionalFormatting sqref="B5901">
    <cfRule type="cellIs" dxfId="4" priority="30" operator="equal">
      <formula>240000000</formula>
    </cfRule>
  </conditionalFormatting>
  <conditionalFormatting sqref="B5907">
    <cfRule type="cellIs" dxfId="1" priority="29" stopIfTrue="1" operator="equal">
      <formula>240000000</formula>
    </cfRule>
  </conditionalFormatting>
  <conditionalFormatting sqref="B5908">
    <cfRule type="cellIs" dxfId="4" priority="28" operator="equal">
      <formula>240000000</formula>
    </cfRule>
  </conditionalFormatting>
  <conditionalFormatting sqref="B5995">
    <cfRule type="cellIs" dxfId="4" priority="26" operator="equal">
      <formula>240000000</formula>
    </cfRule>
  </conditionalFormatting>
  <conditionalFormatting sqref="B5996">
    <cfRule type="cellIs" dxfId="4" priority="27" operator="equal">
      <formula>240000000</formula>
    </cfRule>
  </conditionalFormatting>
  <conditionalFormatting sqref="B6034">
    <cfRule type="cellIs" dxfId="0" priority="3" operator="equal">
      <formula>240000000</formula>
    </cfRule>
  </conditionalFormatting>
  <conditionalFormatting sqref="B6317">
    <cfRule type="cellIs" dxfId="4" priority="21" operator="equal">
      <formula>240000000</formula>
    </cfRule>
  </conditionalFormatting>
  <conditionalFormatting sqref="B6318">
    <cfRule type="cellIs" dxfId="4" priority="22" operator="equal">
      <formula>240000000</formula>
    </cfRule>
  </conditionalFormatting>
  <conditionalFormatting sqref="B6338">
    <cfRule type="cellIs" dxfId="4" priority="20" operator="equal">
      <formula>240000000</formula>
    </cfRule>
  </conditionalFormatting>
  <conditionalFormatting sqref="B6342">
    <cfRule type="cellIs" dxfId="1" priority="19" stopIfTrue="1" operator="equal">
      <formula>240000000</formula>
    </cfRule>
  </conditionalFormatting>
  <conditionalFormatting sqref="B6407">
    <cfRule type="cellIs" dxfId="4" priority="18" operator="equal">
      <formula>240000000</formula>
    </cfRule>
  </conditionalFormatting>
  <conditionalFormatting sqref="B6448">
    <cfRule type="cellIs" dxfId="4" priority="17" operator="equal">
      <formula>240000000</formula>
    </cfRule>
  </conditionalFormatting>
  <conditionalFormatting sqref="B6455">
    <cfRule type="cellIs" dxfId="1" priority="16" stopIfTrue="1" operator="equal">
      <formula>240000000</formula>
    </cfRule>
  </conditionalFormatting>
  <conditionalFormatting sqref="B6488">
    <cfRule type="cellIs" dxfId="4" priority="15" operator="equal">
      <formula>240000000</formula>
    </cfRule>
  </conditionalFormatting>
  <conditionalFormatting sqref="B6744">
    <cfRule type="cellIs" dxfId="1" priority="14" stopIfTrue="1" operator="equal">
      <formula>240000000</formula>
    </cfRule>
  </conditionalFormatting>
  <conditionalFormatting sqref="B7108">
    <cfRule type="cellIs" dxfId="0" priority="4" operator="equal">
      <formula>240000000</formula>
    </cfRule>
  </conditionalFormatting>
  <conditionalFormatting sqref="B4468:B4475">
    <cfRule type="duplicateValues" dxfId="2" priority="66"/>
  </conditionalFormatting>
  <conditionalFormatting sqref="B6202:B6209">
    <cfRule type="duplicateValues" dxfId="2" priority="65"/>
  </conditionalFormatting>
  <conditionalFormatting sqref="B6574:B6584">
    <cfRule type="duplicateValues" dxfId="2" priority="64"/>
  </conditionalFormatting>
  <conditionalFormatting sqref="B6991:B6997">
    <cfRule type="duplicateValues" dxfId="2" priority="63"/>
  </conditionalFormatting>
  <conditionalFormatting sqref="B10:B24 B29:B201 B3095:B3098 B4323:B4328 B5810:B5900 B5683:B5808 B5567:B5681 B5406:B5565 B5997:B6033 B204:B287 B300:B305 B307:B1206 B1208:B1863 B2462:B2496 B2112:B2197 B2506:B2531 B1865:B2110 B2772:B2824 B2537:B2770 B2199:B2459 B2826:B3092 B3101:B3311 B4455:B4705 B4380:B4451 B3833:B4237 B4273:B4321 B4330:B4368 B3314:B3323 B3325:B3341 B3343:B3492 B3494:B3562 B3564:B3619 B3621:B3644 B3646:B3764 B6035:B6285 B5909:B5994 B5902:B5906 B4707:B4896 B4241:B4253 B4938:B5404 B4260:B4271 B3818:B3831 B4898:B4936 B3766:B3816 B6449:B6454 B7284:B7285 B6343:B6351 B6353:B6406 B6408:B6447 B7315 B6456:B6487 B7401:B7408 A7394 B7395:B7398 B7750:B65533 B7109:B7282 B6795:B7107 B7317:B7393 B6489:B6743 B6746:B6793 B7410:B7413 B7415:B7416 B7422:B7745 A7316 B6288:B6307 B6313:B6316 B6319:B6337 B6339:B6341">
    <cfRule type="cellIs" dxfId="0" priority="60" operator="equal">
      <formula>240000000</formula>
    </cfRule>
  </conditionalFormatting>
  <conditionalFormatting sqref="B1864 B3312 B5682 B5405 B3099:B3100 B4937 B7409 B7414 B6794 B7398:B7400">
    <cfRule type="cellIs" dxfId="5" priority="59" operator="equal">
      <formula>240000000</formula>
    </cfRule>
  </conditionalFormatting>
  <conditionalFormatting sqref="B6286:G6287">
    <cfRule type="cellIs" dxfId="0" priority="23" operator="equal">
      <formula>240000000</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Pengge Lai</dc:creator>
  <cp:lastModifiedBy>WPS_1602311984</cp:lastModifiedBy>
  <dcterms:created xsi:type="dcterms:W3CDTF">2024-01-08T12:58:00Z</dcterms:created>
  <dcterms:modified xsi:type="dcterms:W3CDTF">2024-03-14T09:09:55Z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BD8F686A3F944BCF829CB3E6C104EA43_11</vt:lpwstr>
  </property>
  <property fmtid="{D5CDD505-2E9C-101B-9397-08002B2CF9AE}" pid="3" name="KSOProductBuildVer">
    <vt:lpwstr>2052-11.8.2.8506</vt:lpwstr>
  </property>
</Properties>
</file>