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Sheet1!$A$1:$H$143</definedName>
    <definedName name="_xlnm.Print_Titles" localSheetId="0">Sheet1!$2:$3</definedName>
  </definedNames>
  <calcPr calcId="144525" concurrentCalc="0"/>
</workbook>
</file>

<file path=xl/sharedStrings.xml><?xml version="1.0" encoding="utf-8"?>
<sst xmlns="http://schemas.openxmlformats.org/spreadsheetml/2006/main" count="839" uniqueCount="507">
  <si>
    <t>附件2</t>
  </si>
  <si>
    <t>基本医疗保险“双通道”管理药品名单（特殊疾病类） 适用病种及用药认定标准</t>
  </si>
  <si>
    <t>序号</t>
  </si>
  <si>
    <t>药品名称</t>
  </si>
  <si>
    <t>限定支付范围</t>
  </si>
  <si>
    <t>适用病种</t>
  </si>
  <si>
    <t>认定标准</t>
  </si>
  <si>
    <t>所需证明材料</t>
  </si>
  <si>
    <t>协议有效期</t>
  </si>
  <si>
    <t>备注</t>
  </si>
  <si>
    <t>麦格司他胶囊</t>
  </si>
  <si>
    <t>限C型尼曼匹克病患者。</t>
  </si>
  <si>
    <t>C型尼曼匹克病</t>
  </si>
  <si>
    <t>1.临床表现；2.基因突变（NPC1 和/或 NPC2）；3.血常规。</t>
  </si>
  <si>
    <t>1.病情诊断证明书；2.基因检测显示（NPC1 和/或 NPC2）突变；3.临床表现；4.血常规。</t>
  </si>
  <si>
    <t>2024年1月1日至2025年12月31日</t>
  </si>
  <si>
    <t>原特药管理药品</t>
  </si>
  <si>
    <t>注射用维得利珠单抗</t>
  </si>
  <si>
    <t>限中度至重度活动性溃疡性结肠炎的二线用药或中度至重度活动性克罗恩病的二线用药。</t>
  </si>
  <si>
    <t>溃疡性结肠炎</t>
  </si>
  <si>
    <t>1.相关检查符合中重度活动性溃疡性结肠炎；2.二线治疗。</t>
  </si>
  <si>
    <t>1.病情诊断证明书；2.肠镜检查报告；3.粪便检查报告；4.血沉(ESR) ；5.血常规；6.C反应蛋白 ；7.一线治疗的病史资料。</t>
  </si>
  <si>
    <t>2023年3月1日至2024年12月31日</t>
  </si>
  <si>
    <t>克罗恩病</t>
  </si>
  <si>
    <t>1.临床表现、影像学或内镜检查、病理学检查综合判断确诊克罗恩病，并除其他原因所致肠道疾病；
2.经Harvey和Brashow标准判断成人克罗恩病活动指数（简化CDAI）为中、重度活动期（≥8分）或Best CDAI指数≥221；
3.二线治疗。</t>
  </si>
  <si>
    <t>1.病情诊断证明书；
2.影像学或内镜检查检查报告；
3.病理学检查报告；            
4.Harvey和Brashow标准判断成人克罗恩病活动指数（简化CDAI）为中、重度活动期（≥8分）或Best CDAI指数≥221；                            
5.一线治疗的病史资料。</t>
  </si>
  <si>
    <t>阿加糖酶α注射用浓溶液</t>
  </si>
  <si>
    <t>限法布雷病(α-半乳糖苷酶A缺乏症)患者的长期酶替代治疗，适用于成人、儿童和青少年。尚未确定本品在0-6岁儿童中的安全性和有效性。</t>
  </si>
  <si>
    <t>法布雷病</t>
  </si>
  <si>
    <t>1.临床表现符合法布雷病；2.符合下列之一：①α-半乳糖苷酶A检测活性降低；②GLA基因检测（致病性）突变。</t>
  </si>
  <si>
    <t>1.病情诊断证明书；2.α-半乳糖苷酶A活性检测报告和（或）GLA基因检测报告 。</t>
  </si>
  <si>
    <t>司来帕格片</t>
  </si>
  <si>
    <t>限WHO功能分级II级-III级的肺动脉高压(WHO第1组)的患者。</t>
  </si>
  <si>
    <t>肺动脉高压</t>
  </si>
  <si>
    <t>1. WHO功能分级II级-III级的肺动脉高压（WHO第1组）；2.右心导管检查或至少2次超声心动图符合肺动脉高压。</t>
  </si>
  <si>
    <t>1.病情诊断证明书；2.右心导管检查或至少2次超声心动图。</t>
  </si>
  <si>
    <t>重组人血小板生成素注射液</t>
  </si>
  <si>
    <t>限实体瘤化疗后所致的血小板减少症或原发免疫性血小板减少症(ITP)。</t>
  </si>
  <si>
    <t>血小板减少症</t>
  </si>
  <si>
    <t>1.实体肿瘤化疗史；2.血小板≤100×10^9/L。</t>
  </si>
  <si>
    <t>1.病情诊断证明书；2.实体肿瘤化疗的病史资料；3.血常规。</t>
  </si>
  <si>
    <t>原发免疫性
血小板减少症</t>
  </si>
  <si>
    <t>血常规和骨髓检查符合原发免疫性血小板减少。</t>
  </si>
  <si>
    <t>1.病情诊断证明书；2.血常规和骨髓检测。</t>
  </si>
  <si>
    <t>马来酸阿伐曲泊帕片</t>
  </si>
  <si>
    <t>限择期行诊断性操作或者手术的慢性肝病相关血小板减少症的成年患者。</t>
  </si>
  <si>
    <t>1.择期行诊断性操作或者手术的慢性肝病病史；2.血小板减少；3.年龄≥18岁。</t>
  </si>
  <si>
    <t>1.病情诊断证明书；2.择期行诊断性操作或者手术的慢性肝病病史资料；3.血常规。</t>
  </si>
  <si>
    <t>人凝血因子Ⅸ</t>
  </si>
  <si>
    <t>用于凝血因子Ⅸ缺乏症(B型血友病)患者的出血治疗。</t>
  </si>
  <si>
    <t>B型血友病</t>
  </si>
  <si>
    <t>1.血液学检查符合凝血因子Ⅸ缺乏；2.出血。</t>
  </si>
  <si>
    <t>1.病情诊断证明书；2.凝血因子和凝血功能检查报告；3.出血相关病史资料。</t>
  </si>
  <si>
    <t>谈判转常规</t>
  </si>
  <si>
    <t>艾曲泊帕乙醇胺片</t>
  </si>
  <si>
    <t>限：1.既往对糖皮质激素、免疫球蛋白等治疗反应不佳的成人和6岁及以上儿童慢性免疫性(特发性)血小板减少症(ITP)患者；2.既往对免疫抑制治疗缓解不充分的重型再生障碍性贫血(SAA)患者。</t>
  </si>
  <si>
    <t>原发免疫性血小板减少症</t>
  </si>
  <si>
    <t>1.临床表现、血常规和（或）骨髓检查符合免疫性（特性）血小板减少症（ITP）诊断标准；2.经糖皮质激素、免疫球蛋白治疗反应不佳；3.年龄≥6周岁。</t>
  </si>
  <si>
    <t>1.病情诊断证明书；2.血常规和（或）骨髓检查；3.经糖皮质激素或免疫球蛋白治疗反应不佳的病史资料。</t>
  </si>
  <si>
    <t>原特药管理药品（增加适应症）</t>
  </si>
  <si>
    <t>重型再生障碍性贫血(SAA)患者</t>
  </si>
  <si>
    <t>1.全血细胞减少，网织红细胞绝对值减少；2.骨髓检查显示至少一部位增生减低或重度减低（如增生活跃，须有巨核细胞明显减少），骨髓小粒成份中应见非造血细胞增多；3.能除外其它引起全血细胞减少的疾病，如阵发性睡眠性血红蛋白尿症、骨髓增生异常综合征中的难治性贫血、急性造血功能停滞、骨髓纤维化、急性白血病、噬血细胞综合征等；4.年龄≥18周岁；5.对免疫抑制治疗（IST）疗效不佳。</t>
  </si>
  <si>
    <t>1.病情诊断证明书（记载的病情符合重型再生障碍性贫血（SAA）标准）；2.血常规（须含网织红细胞）；3.骨髓检查报告单；4.对免疫抑制治疗疗效不佳的病史资料。</t>
  </si>
  <si>
    <t>海曲泊帕乙醇胺片</t>
  </si>
  <si>
    <t>限：1.既往对糖皮质激素、免疫球蛋白等治疗反应不佳的慢性原发免疫性血小板减少症(ITP)成人患者；2.对免疫抑制治疗(IST)疗效不佳的重型再生障碍性贫血(SAA)成人患者。</t>
  </si>
  <si>
    <t>原发免疫性血小板减少症（ITP）</t>
  </si>
  <si>
    <t>1.临床表现、血常规和（或）骨髓检查符合慢性原发免疫性血小板减少症（ITP）诊断标准；2.经糖皮质激素、免疫球蛋白治疗反应不佳；3.本品仅用于因血小板减少和临床条件导致出血风险增加的ITP患者；4.年龄≥18周岁。</t>
  </si>
  <si>
    <t>1.病情诊断证明书；2.血常规和（或）骨髓检查；3.经糖皮质激素或免疫球蛋白治疗反应不佳的病史资料；4.血小板减少和临床条件（如疾病、感染、手术、操作、药物、出血表现等）导致出血风险增加的依据和佐证资料。</t>
  </si>
  <si>
    <t>再生障碍性贫血（SAA）</t>
  </si>
  <si>
    <t>醋酸艾替班特注射液</t>
  </si>
  <si>
    <t>用于治疗成人、青少年和≥2岁儿童的遗传性血管性水肿(HAE)急性发作。</t>
  </si>
  <si>
    <t>遗传性血管性水肿（HAE）</t>
  </si>
  <si>
    <t>1.临床表现符合遗传性血管性水肿急性发作诊断标准；2.符合下列条件之一：（1）补体C4降低和C1-INH检测浓度低下；（2）补体C4降低和C1-INH检测功能低下；（3）明确为基因突变所致的遗传性血管性水肿（HAE）；3.年龄≥2周岁。</t>
  </si>
  <si>
    <t>1.病情诊断证明书（明确急性发作）；2.提供下列检查之一：（1）补体C4降低、C1-INH检测浓度低下报告；（2）补体C4降低、C1-INH检测功能低下；（3）基因检测报告。</t>
  </si>
  <si>
    <t>波生坦片</t>
  </si>
  <si>
    <t>限WHO功能分级II级-IV级的肺动脉高压(WHO第1组)的患者。</t>
  </si>
  <si>
    <t>1.WHO功能分级II级-IV级的肺动脉高压（WHO第1组）；2.右心导管检查或至少2次超声心动图符合肺动脉高压。</t>
  </si>
  <si>
    <t>1.病情诊断证明书；2.右心导管检查或2次以上超声心动图。</t>
  </si>
  <si>
    <t>波生坦分散片</t>
  </si>
  <si>
    <t>限3-12岁特发性或先天性肺动脉高压患者。</t>
  </si>
  <si>
    <t>1.3-12岁特发性或先天性肺动脉高压患者；2.右心导管检查或至少 2 次超声心动图符合肺动脉高压。</t>
  </si>
  <si>
    <t>利奥西呱片</t>
  </si>
  <si>
    <t>限以下情况方可支付：1.术后持续性或复发性慢性血栓栓塞性肺动脉高压(CTEPH)或不能手术的CTEPH，且(WHO FC)为II-III的患者；2.动脉性肺动脉高压(PAH)且(WHO FC)为II-III患者的二线用药。</t>
  </si>
  <si>
    <t>1.（WHO FC）为 II-III患者；2.符合下列两项之一：（1）术后持续性或复发性慢性血栓栓塞性肺动脉高压（CTEPH）或不能手术的CTEPH；（2）动脉性肺动脉高压（PAH）二线用药。</t>
  </si>
  <si>
    <t>1.病情诊断证明书；2.右心导管检查或至少2次超声心动图；3.术后持续性或复发性慢性血栓栓塞性肺动脉高压（CTEPH）或不能手术的CTEPH的病史资料；4.动脉性肺动脉高压需提供3个月以上一线药物治疗病史，提示治疗效果不佳或病情进展心功能恶化。</t>
  </si>
  <si>
    <t>马昔腾坦片</t>
  </si>
  <si>
    <t>1.WHO功能分级II级-III级的肺动脉高压（WHO第1组）的患者；2.右心导管检查或至少2次超声心动图符合肺动脉高压。</t>
  </si>
  <si>
    <t>度普利尤单抗注射液</t>
  </si>
  <si>
    <t>限对传统治疗无效、有禁忌或不耐受的中重度特应性皮炎患者，需按说明书用药。</t>
  </si>
  <si>
    <t>特应性皮炎</t>
  </si>
  <si>
    <t>1.符合特应性皮炎诊断标准；2.对传统治疗无效、有禁忌或不耐受；3.SCORAD≥25分。</t>
  </si>
  <si>
    <t>1.病情诊断证明书；2.提供以下资料之一：①血清总IgE升高和/或外周嗜酸性粒细胞升高和/或过敏原特异性IgE阳性(过敏原特异性IgE检测2级或2级以上阳性)检查报告；②特应性疾病个人史和/或家族史的病史资料；3.对传统治疗无效、有禁忌或不耐受的中重度特应性皮炎病史资料。</t>
  </si>
  <si>
    <t>注射用醋酸奥曲肽微球</t>
  </si>
  <si>
    <t>限胃肠胰内分泌肿瘤、肢端肥大症，按说明书用药。</t>
  </si>
  <si>
    <t>肢端肥大症</t>
  </si>
  <si>
    <t>1.血清生长激素（GH）或胰岛素样生长因子（IGF）-1测定符合肢端肥大症；2.影像学检查；3.肢端肥大临床表现。</t>
  </si>
  <si>
    <t>1.病情诊断证明书；2.血清生长激素（GH）或胰岛素样生长因子（IGF）-1检测报告；3.影像学检查报告；4.肢端肥大临床表现的病历资料。</t>
  </si>
  <si>
    <t>醋酸兰瑞肽缓释注射液(预充式)</t>
  </si>
  <si>
    <t>限肢端肥大症，按说明书用药。</t>
  </si>
  <si>
    <t>德拉马尼片</t>
  </si>
  <si>
    <t>限耐多药结核患者。</t>
  </si>
  <si>
    <t>结核病</t>
  </si>
  <si>
    <t>药物敏感性检测报告符合耐多药结核病。</t>
  </si>
  <si>
    <t>1.病情诊断证明书；2.耐多药结核病的药物敏感性检测报告；3.耐多药的病史资料。</t>
  </si>
  <si>
    <t>奈韦拉平齐多拉米双夫定片</t>
  </si>
  <si>
    <t>限艾滋病病毒感染。</t>
  </si>
  <si>
    <t>艾滋病</t>
  </si>
  <si>
    <t>HIV 抗体筛查试验阳性或待确定和 HIV 补充试验阳性</t>
  </si>
  <si>
    <t>1.病情诊断证明书；2.HIV 抗体筛查试验和HIV 补充试验报告。</t>
  </si>
  <si>
    <t>艾诺韦林片</t>
  </si>
  <si>
    <t>来迪派韦索磷布韦片</t>
  </si>
  <si>
    <t>限成人和12至&lt;18岁青少年的慢性丙型肝炎病毒(HCV)感染。</t>
  </si>
  <si>
    <t>慢性丙型病毒性肝炎</t>
  </si>
  <si>
    <t>1.病史资料、检查报告等符合慢性丙型肝炎诊断标准；2.现HCV-RNA阳性；3.年龄≥12周岁。</t>
  </si>
  <si>
    <t>1.病情诊断证明书；2.血常规、肝肾功能、HCV-RNA、AFP和上腹部彩超。</t>
  </si>
  <si>
    <t>索磷布韦维帕他韦片</t>
  </si>
  <si>
    <t>限成人慢性丙型肝炎病毒(HCV)感染。</t>
  </si>
  <si>
    <t>1.病史资料、检查报告等符合慢性丙型肝炎诊断标准；2.现HCV-RNA阳性；3.年龄≥18周岁。</t>
  </si>
  <si>
    <t>盐酸可洛派韦胶囊</t>
  </si>
  <si>
    <t>限基因 1、2、3、6 型成人慢性丙型肝炎。</t>
  </si>
  <si>
    <t>1.病史资料、检查报告等符合慢性丙型肝炎诊断标准；2.HCV-RNA阳性；3.限经HCV基因分型检测确诊为 1、2、3、6 型慢性丙型肝炎；4.年龄≥18岁。</t>
  </si>
  <si>
    <t>1.病情诊断证明书（含与索磷布韦联用的治疗方案）；2.血常规、肝肾功能、HCV-RNA、HCV基因型、AFP和上腹部彩超。</t>
  </si>
  <si>
    <t>达诺瑞韦钠片</t>
  </si>
  <si>
    <t>限与盐酸拉维达韦片等联合用于治疗初治的非肝硬化的基因1b型慢性丙型肝炎成人患者。</t>
  </si>
  <si>
    <t>1.病史资料、检查报告等符合慢性丙型肝炎诊断标准；2.现HCV-RNA阳性；3.HCV基因型为1b型；4.与盐酸拉维达韦片等联合使用治疗初治的非肝硬化患者；5.年龄≥18周岁。</t>
  </si>
  <si>
    <t>1.病情诊断证明书；2.血常规、肝肾功能、HCV-RNA、HCV基因型、AFP和上腹部彩超；3.提供达诺瑞韦钠片与盐酸拉维达韦片等联合用于治疗初治的非肝硬化的慢性丙型肝炎成人患者的病史资料。</t>
  </si>
  <si>
    <t>索磷维伏片</t>
  </si>
  <si>
    <t>限既往接受过含直接抗病毒药物(DAA)方案、无肝硬化或伴代偿性肝硬化(Child-Pugh A)的成人慢性丙型肝炎病毒(HCV)感染。</t>
  </si>
  <si>
    <t>1.病史资料、检查报告等符合慢性丙型肝炎诊断标准；2.现HCV-RNA阳性；3.既往接受过含直接抗病毒药物（DAA）方案、无肝硬化或伴代偿性肝硬化（Child-Pugh A）患者；4.年龄≥18周岁。</t>
  </si>
  <si>
    <t>1.病情诊断证明书；2.血常规、肝肾功能、HCV-RNA、AFP和上腹部彩超；3.提供治疗既往接受过含直接抗病毒药物（DAA）方案、无肝硬化或伴代偿性肝硬化（Child-Pugh A）的病史资料。</t>
  </si>
  <si>
    <t>盐酸拉维达韦片</t>
  </si>
  <si>
    <t>限初治的基因1b型慢性丙型肝炎病毒感染的非肝硬化成人患者。</t>
  </si>
  <si>
    <t>1.病史资料、检查报告等符合慢性丙型肝炎诊断标准；2.现HCV-RNA阳性；3.HCV基因型为1b型；4.与利托那韦强化的达诺瑞韦钠片和利巴韦林联合用于治疗初治的非肝硬化患者；5.年龄≥18周岁。</t>
  </si>
  <si>
    <t>1.病情诊断证明书；2.血常规、肝肾功能、HCV-RNA、HCV基因型、AFP和上腹部彩超；3.提供盐酸拉维达韦片联合利托那韦强化的达诺瑞韦钠片和利巴韦林联合用于治疗初治的慢性丙型肝炎病毒感染的的非肝硬化成人患者的病史资料。</t>
  </si>
  <si>
    <t>磷酸依米他韦胶囊</t>
  </si>
  <si>
    <t>限与索磷布韦片联合，用于治疗成人基因1型非肝硬化慢性丙型肝炎。</t>
  </si>
  <si>
    <t>1.病史资料、检查报告等符合慢性丙型肝炎诊断标准；2.现HCV-RNA阳性；3.HCV基因型为1型；4.与索磷布韦片联合用于非肝硬化患者；5.年龄≥18周岁。</t>
  </si>
  <si>
    <t>1.病情诊断证明书；2.血常规、肝肾功能、HCV-RNA、HCV基因型、AFP和上腹部彩超；3.提供磷酸依米他韦胶囊需与索磷布韦片联合治疗非肝硬化慢性丙型肝炎患者的病史资料。</t>
  </si>
  <si>
    <t>艾考恩丙替片</t>
  </si>
  <si>
    <t>注射用艾博韦泰</t>
  </si>
  <si>
    <t>比克恩丙诺片</t>
  </si>
  <si>
    <t>拉米夫定多替拉韦片</t>
  </si>
  <si>
    <t>醋酸戈舍瑞林缓释植入剂</t>
  </si>
  <si>
    <t>子宫内膜异位症。</t>
  </si>
  <si>
    <t>子宫内膜异位症</t>
  </si>
  <si>
    <t>以临床症状和体征为主要标准和（或）以下辅助检查：1.影像学检查；2.腹腔镜检查：腹腔镜下对病灶形态的观察；3.病理诊断：病灶中可见子宫内膜腺体和间质，伴有炎症反应及纤维化；4.血清CA125水平检测：CA125水平升高更多见于重度内异症，盆腔有明显炎症反应、合并子宫内膜异位囊肿破裂或子宫腺肌病者。</t>
  </si>
  <si>
    <t>1.病情诊断证明书；2.辅助检查项目：影像学报告和/或病理学检查报告和/或血清CA125水平。</t>
  </si>
  <si>
    <t>氨吡啶缓释片</t>
  </si>
  <si>
    <t>限多发性硬化合并步行障碍(EDSS评分4-7分)的成年患者。</t>
  </si>
  <si>
    <t>多发性硬化</t>
  </si>
  <si>
    <t xml:space="preserve">1.相关检查符合多发性硬化；2.EDSS评分4-7分；3.年龄≥18周岁。
</t>
  </si>
  <si>
    <t>1.病情诊断证明书；2.影像学（头颅或脊髓 MRI）或视觉诱发电位（VEP）或听觉脑干诱发电位（ABR）或躯体感觉诱发电位（SEP）电生理检查报告或脑脊液检查报告；3.EDSS 评分报告。</t>
  </si>
  <si>
    <t>西尼莫德片</t>
  </si>
  <si>
    <t>限成人复发型多发性硬化的患者。</t>
  </si>
  <si>
    <t>1.相关检查符合多发性硬化；2.复发型的客观依据；3.年龄≥18周岁。</t>
  </si>
  <si>
    <t>1.病情诊断证明书（含复发型诊断）；2.影像学（头颅或脊髓 MRI）或视觉诱发电位（VEP）或听觉脑干诱发电位（ABR）或躯体感觉诱发电位（SEP）电生理检查报告或脑脊液检查报告。3.复发的病史资料。</t>
  </si>
  <si>
    <t>盐酸芬戈莫德胶囊</t>
  </si>
  <si>
    <t>限10岁及以上患者复发型多发性硬化(RMS)的患者。</t>
  </si>
  <si>
    <t xml:space="preserve">1.相关检查符合多发性硬化；2.复发型的客观依据；3.年龄≥10周岁。
</t>
  </si>
  <si>
    <t>1.病情诊断证明书（含复发型诊断）；2.影像学（头颅或脊髓 MRI）或视觉诱发电位（VEP）或听觉脑干诱发电位（ABR）或躯体感觉诱发电位（SEP）电生理检查报告或脑脊液检查报；3.复发的病史资料</t>
  </si>
  <si>
    <t>巴瑞替尼片</t>
  </si>
  <si>
    <t>限诊断明确的类风湿关节炎经传统DMARDs治疗3-6个月疾病活动度下降低于50%者，并需风湿病专科医师处方。</t>
  </si>
  <si>
    <t>类风湿性关节炎</t>
  </si>
  <si>
    <t>1.符合2009年ACR标准；2.经传统DMARDs治疗 3-6个月疾病活动度下降低于50%。</t>
  </si>
  <si>
    <t>1.病情诊断证明书；2.类风湿因子阳性或抗环瓜氨酸抗体阳性；3.手或腕的X片或CT显示骨质侵蚀或骨质疏松或MRI显示明确的骨髓水肿；4.传统DMARDs治疗3-6个月疾病活动度下降低于50%病史资料。</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</si>
  <si>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</si>
  <si>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</si>
  <si>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系统性红斑狼疮</t>
  </si>
  <si>
    <t>1.符合2009年ACR标准；2.常规治疗基础上仍具有高疾病活动（例如：抗ds-DNA抗体阳性及低补体、SELENA-SLEDAI评分≥8）的活动性、自身抗体阳性；3.年龄≥5周岁。</t>
  </si>
  <si>
    <t>1.病情诊断证明书；2.自身抗体、补体免疫检查报告；3.SELENA-SLEDAI评分表或病史资料。</t>
  </si>
  <si>
    <t>狼疮肾炎(成人）</t>
  </si>
  <si>
    <r>
      <rPr>
        <sz val="16"/>
        <rFont val="仿宋_GB2312"/>
        <charset val="1"/>
      </rPr>
      <t>该诊断标准参考2019年中国狼疮肾炎诊断和治疗指南当</t>
    </r>
    <r>
      <rPr>
        <sz val="16"/>
        <rFont val="Nimbus Roman No9 L"/>
        <charset val="1"/>
      </rPr>
      <t> </t>
    </r>
    <r>
      <rPr>
        <sz val="16"/>
        <rFont val="仿宋_GB2312"/>
        <charset val="1"/>
      </rPr>
      <t>SLE</t>
    </r>
    <r>
      <rPr>
        <sz val="16"/>
        <rFont val="Nimbus Roman No9 L"/>
        <charset val="1"/>
      </rPr>
      <t> </t>
    </r>
    <r>
      <rPr>
        <sz val="16"/>
        <rFont val="仿宋_GB2312"/>
        <charset val="1"/>
      </rPr>
      <t>患者出现以下一项临床和实验室检查异常时，或病理活检提示为狼疮肾炎表现，即可诊断为狼疮肾炎；1.</t>
    </r>
    <r>
      <rPr>
        <sz val="16"/>
        <rFont val="Nimbus Roman No9 L"/>
        <charset val="1"/>
      </rPr>
      <t> </t>
    </r>
    <r>
      <rPr>
        <sz val="16"/>
        <rFont val="仿宋_GB2312"/>
        <charset val="1"/>
      </rPr>
      <t>蛋白尿持续&gt;0.5 g/24 h，或随机尿检查尿蛋白+++，或尿蛋白/肌酐比&gt;500 mg/g（50 mg/mmol）；2.</t>
    </r>
    <r>
      <rPr>
        <sz val="16"/>
        <rFont val="Nimbus Roman No9 L"/>
        <charset val="1"/>
      </rPr>
      <t> </t>
    </r>
    <r>
      <rPr>
        <sz val="16"/>
        <rFont val="仿宋_GB2312"/>
        <charset val="1"/>
      </rPr>
      <t>细胞管型包括红细胞管型、血红蛋白管型、颗粒管型、管状管型或混合管型；3.</t>
    </r>
    <r>
      <rPr>
        <sz val="16"/>
        <rFont val="Nimbus Roman No9 L"/>
        <charset val="1"/>
      </rPr>
      <t> </t>
    </r>
    <r>
      <rPr>
        <sz val="16"/>
        <rFont val="仿宋_GB2312"/>
        <charset val="1"/>
      </rPr>
      <t>活动性尿沉渣（除外尿路感染，尿白细胞&gt;5个/HPF，尿红细胞&gt;5个/HPF），或红细胞管型，或白细胞管型；年龄≥18周岁。</t>
    </r>
  </si>
  <si>
    <t>1.病情诊断证明书；2.自身抗体、补体免疫检查报告；3.病史资料。</t>
  </si>
  <si>
    <t>注射用泰它西普</t>
  </si>
  <si>
    <t>限与常规治疗联合，适用于在常规治疗基础上仍具有高疾病活动(例如：抗ds-DNA抗体阳性及低补体、SELENA-SLEDAI评分≥8)的活动性、自身抗体阳性的系统性红斑狼疮(SLE)成年患者。</t>
  </si>
  <si>
    <t>1.符合2009年ACR标准；2.常规治疗基础上仍具有高疾病活动（例如：抗ds-DNA抗体阳性及低补体、SELENA-SLEDAI评分≥8）的活动性、自身抗体阳性；3.年龄≥18周岁。</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</si>
  <si>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</si>
  <si>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</si>
  <si>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司库奇尤单抗注射液</t>
  </si>
  <si>
    <t>限：1. 银屑病：用于治疗符合系统治疗或光疗指征的中度至重度斑块状银屑病的成年及体重≥50kg的6岁及以上儿童患者；2. 强直性脊柱炎：用于常规治疗疗效欠佳的强直性脊柱炎的成年患者。</t>
  </si>
  <si>
    <t>斑块状银屑病</t>
  </si>
  <si>
    <t>1.符合斑块状银屑病诊断标准；2.符合接受系统治疗或光疗的患者；3.PASI≥3、BSA≥3%或DLQI≥6；4.符合下列条件之一：①年龄≥18周岁；②年龄≥6岁及以上儿童患者且体重≥50kg。</t>
  </si>
  <si>
    <t>1.病情诊断证明书；2.临床表现；3.提供符合接受系统治疗或光疗的中度至重度斑块型银屑病病史资料。</t>
  </si>
  <si>
    <t>强直性脊柱炎</t>
  </si>
  <si>
    <t>1.符合1984年修订的纽约标准；2.常规治疗疗效欠佳；3.年龄≥18岁。</t>
  </si>
  <si>
    <t>1.病情诊断证明书；2.影像学检查；3.常规治疗疗效欠佳的病史资料。</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</si>
  <si>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</si>
  <si>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</si>
  <si>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一、1.符合斑块状银屑病诊断标准；2.对环孢素、甲氨蝶呤（MTX）或PUVA（补骨脂素和紫外线A）等其他系统性治疗不应答(系统治疗时间达到2周，PASI未达到50）、有禁忌或无法耐受；3.PASI≥3、BSA≥3%或DLQI≥6；4.年龄≥18周岁。二、对其他系统性治疗或光疗应答不足或无法耐受的6岁及以上儿童和青少年(体重60公斤至100公斤)中重度斑块状银屑病患者。</t>
  </si>
  <si>
    <t>一、1.病情诊断证明书；2.临床表现；3.提供对环孢素、甲氨蝶呤（MTX）或PUVA（补骨脂素和紫外线A）等其他系统性治疗不应答(系统治疗时间达到2周，PASI未达到50)、有禁忌或无法耐受的中重度斑块型银屑病病史资料。二、年龄≥6周岁患者，1.诊断证明书；2.供系统性治疗或光疗应答不足或无法耐受病史资料；3.相关检查资料。</t>
  </si>
  <si>
    <t>1.临床表现、影像学或内镜检查、病理学检查综合判断确诊克罗恩病；
2.经Harvey和Brashow标准判断成人克罗恩病活动指数（简化CDAI）为中、重度活动期（≥8分）或Best CDAI指数≥221；
3.经传统治疗或肿瘤坏死因子α（TNF-α）拮抗剂应答不足、失应答或无法耐受的患者；
4.年龄≥18周岁。</t>
  </si>
  <si>
    <t xml:space="preserve">1.病情诊断证明书；
2.影像学或内镜检查检查报告；
3.病理学检查报告；            
4.Harvey和Brashow标准判断成人克罗恩病活动指数（简化CDAI）为中、重度活动期（≥8分）或Best CDAI指数≥221；
5.提供经传统治疗或肿瘤坏死因子α（TNF-α）拮抗剂应答不足、失应答或无法耐受的病史资料。               </t>
  </si>
  <si>
    <t>乌司奴单抗注射液(静脉输注)</t>
  </si>
  <si>
    <t>限对传统治疗或肿瘤坏死因子α(TNF-α)拮抗剂应答不足、失应答或无法耐受的成年中重度活动性克罗恩病患者。</t>
  </si>
  <si>
    <t xml:space="preserve">1.临床表现、影像学或内镜检查、病理学检查综合判断确诊克罗恩病；
2.经Harvey和Brashow标准判断成人克罗恩病活动指数（简化CDAI）为中、重度活动期（≥8分）或Best CDAI指数≥221；
3.经传统治疗或肿瘤坏死因子α（TNF-α）拮抗剂应答不足、失应答或无法耐受的患者；
4.年龄≥18周岁。
</t>
  </si>
  <si>
    <t>依奇珠单抗注射液</t>
  </si>
  <si>
    <t>限：1.适合系统治疗或光疗的中度至重度斑块型银屑病成人患者；2.常规治疗疗效欠佳的活动性强直性脊柱炎成人患者。</t>
  </si>
  <si>
    <t>1.符合斑块状银屑病诊断标准；2.适合系统治疗或光疗的患者；3.PASI≥3、BSA≥3%或DLQI≥6；4.年龄≥18周岁。</t>
  </si>
  <si>
    <t>1.病情诊断证明书；2.临床表现；3.提供适合系统治疗或光疗的中度至重度斑块型银屑病病史资料。</t>
  </si>
  <si>
    <t>诺西那生钠注射液</t>
  </si>
  <si>
    <t>限5q脊髓性肌萎缩症。</t>
  </si>
  <si>
    <t>脊髓性肌萎缩症</t>
  </si>
  <si>
    <t>1.临床表现和体征检查符合脊髓性肌萎缩症；2.运动神经元存活基因检查外显子7的纯合缺失或复合杂合突变。</t>
  </si>
  <si>
    <t>1.病情诊断证明书； 2.运动神经元存活基因检查报告。</t>
  </si>
  <si>
    <t>棕榈帕利哌酮酯注射液(3M)</t>
  </si>
  <si>
    <t>限接受过棕榈酸帕利哌酮注射液(1个月剂型)至少4个月充分治疗的精神分裂症患者。</t>
  </si>
  <si>
    <t>精神分裂症</t>
  </si>
  <si>
    <t>符合精神分裂症诊断标准，接受过棕榈酸帕利哌酮注射液（1个月剂型）至少4个月充分治疗的精神分裂症患者。</t>
  </si>
  <si>
    <t>1.病情诊断证明书；2.接受过棕榈酸帕利哌酮注射液（1个月剂型）至少4个月充分治疗的病史资料。</t>
  </si>
  <si>
    <t>注射用利培酮微球(II)</t>
  </si>
  <si>
    <t>用于治疗急性和慢性精神分裂症以及其它各种精神病性状态的明显的阳性症状和明显的阴性症状。可减轻与精神分裂症有关的情感症状。</t>
  </si>
  <si>
    <t>符合精神分裂症诊断标准，对口服利培酮耐受者。</t>
  </si>
  <si>
    <t>1.病情诊断证明书;2.病史资料</t>
  </si>
  <si>
    <t>甘露特钠胶囊</t>
  </si>
  <si>
    <t>限轻度至中度阿尔茨海默病。</t>
  </si>
  <si>
    <t>阿尔兹海默症</t>
  </si>
  <si>
    <t>1.起病缓慢，病程超过6个月；2.有认知功能下降的主诉，客观认知功能检查证明有认知功能下降，简易精神量表（MMSE）得分：文盲≤17分，小学程度≤20分，中学以上文化程度≤26分，P300＞365ms,N400＞420ms;3.和病前相比，有日常生活能力下降的证据，日常生活能力量表（ADL）检查提示一项或多项功能下降；4.头颅CT或MRI提示脑萎缩；5.排除其它全身系统性疾病及脑部疾病所致的认知障碍；</t>
  </si>
  <si>
    <t>1.病情诊断证明书；2.影像学检查；3.相关量表检查</t>
  </si>
  <si>
    <t>氘丁苯那嗪片</t>
  </si>
  <si>
    <t>限治疗成人：与亨廷顿病有关的舞蹈病；迟发性运动障碍。</t>
  </si>
  <si>
    <t>迟发性运动障碍</t>
  </si>
  <si>
    <t>1.患者服用抗精神病药物或服用抗抑郁药、抗帕金森药、抗癫痫药或抗组胺药史；2.临床表现符合迟发性运动障碍；3.年龄≥18 周岁。</t>
  </si>
  <si>
    <t>1.病情诊断证明书；2.服用抗精神病药物或服用抗抑郁药、抗帕金森药、抗癫痫药或抗组胺药病史资料；3.相应临床表现病史资料。</t>
  </si>
  <si>
    <t>亨廷顿舞蹈病</t>
  </si>
  <si>
    <t>1.临床症状、体征、认知障碍、家族史等符
合亨廷顿舞蹈病；2.基因检查 Huntingtin蛋白基因突变；3.年龄≥18 周岁。</t>
  </si>
  <si>
    <t>1.病情诊断证明书；2.基因检查报告。</t>
  </si>
  <si>
    <t>吡仑帕奈片</t>
  </si>
  <si>
    <t>癫痫</t>
  </si>
  <si>
    <t>1.病史资料（包括现病史、出生史、家族史及疾病的社会心理影响）和体格检查（神经系统检查：意识形态、精神状态等）；2.起始和终止的形式：行为表现和脑电图改变；3.影像学脑部异常过渡同步放电，脑电图（EEG)检查、神经影像学（头颅MRI和或头部CT）检查。</t>
  </si>
  <si>
    <t>1.病情诊断证明书；2.完整病史资料（现病史、出生史、家族史及疾病的社会心理影响）；3.脑电图检查报告（EEG)，神经影像学检查（头颅MRI和或头部CT）检查报告。</t>
  </si>
  <si>
    <t>氯苯唑酸软胶囊</t>
  </si>
  <si>
    <t>限成人野生型或遗传型转甲状腺素蛋白淀粉样变性心肌病(ATTR-CM)。</t>
  </si>
  <si>
    <t>特发性心肌病（转甲状腺素蛋白淀粉样变性心肌病）</t>
  </si>
  <si>
    <t>1.影像学检查、组织学活检和（或）基因测序符合ATTR-CM特征；2.成人（年龄≥18周岁）野生型或遗传型甲状腺素蛋白淀粉样变性。</t>
  </si>
  <si>
    <t>1.病情诊断证明书；2.心脏彩超和（或）心脏核磁共振检检查报告，同时具备心肌核素PYP显像阳性；3.组织活检和（或）基因检测检报告。</t>
  </si>
  <si>
    <t>乌美溴铵维兰特罗吸入粉雾剂</t>
  </si>
  <si>
    <t>限慢性阻塞性肺病(COPD)。</t>
  </si>
  <si>
    <t>慢性阻塞性肺病</t>
  </si>
  <si>
    <t>患者症状比较明显，mMRC评分大于等于1分（即：平地快走或者爬小坡会导致气短）或肺功能检查FEV-1低于预期值80%。</t>
  </si>
  <si>
    <t>1.病情诊断证明书；2.X线胸片报告单或胸部CT；3.肺功能测定报告单；4.血液气体分析报告单（参考）。</t>
  </si>
  <si>
    <t>格隆溴铵福莫特罗吸入气雾剂</t>
  </si>
  <si>
    <t>限慢性阻塞性肺疾病。</t>
  </si>
  <si>
    <t>符合慢性阻塞性肺疾病临床诊断标准伴或不伴下列条件之一的：l.慢性阻塞性肺疾病急性加重期：出现发热和／或咳嗽、咳痰、喘息加重；2.合并肺炎；3.出现呼吸衰竭。</t>
  </si>
  <si>
    <t>布地格福吸入气雾剂</t>
  </si>
  <si>
    <t>氟替美维吸入粉雾剂</t>
  </si>
  <si>
    <t>限中重度慢性阻塞性肺病。</t>
  </si>
  <si>
    <t>注射用奥马珠单抗（奥马珠单抗注射液）</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</si>
  <si>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</si>
  <si>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过敏性哮喘</t>
  </si>
  <si>
    <t>1.临床表现或肺功能检查或支气管激发试验支持过敏性哮喘；2.经中到大剂量的吸入型糖皮质激素和长效吸入型β2-肾上腺素受体激动剂治疗后仍不能有效控制症状；3.中至重度持续性过敏性哮喘；4.IgE（免疫球蛋白E）介导确诊证据；5.年龄≥6岁。</t>
  </si>
  <si>
    <t>1.病情诊断证明书；2.IgE检测报告；3.经中到大剂量吸入型糖皮质激素和长效吸入型β2-肾上腺素受体激动剂治疗后仍不能有效控制症状病史资料；4.中至重度持续性过敏性哮喘的病史资料。</t>
  </si>
  <si>
    <t>原特药管理药品（新增奥马珠单抗注射液）</t>
  </si>
  <si>
    <t>慢性荨麻疹</t>
  </si>
  <si>
    <t>1.临床表现符合慢性自发性荨麻疹（发作持续时间＞6周）；2.H1抗组胺药治疗后仍有症状；3.年龄≥12岁。</t>
  </si>
  <si>
    <t>1.病情诊断证明书；2.发作持续时间＞6周；2.H1抗组胺药治疗后仍有症状的病史资料和临床表现。</t>
  </si>
  <si>
    <t>地塞米松玻璃体内植入剂</t>
  </si>
  <si>
    <t>限：1.视网膜静脉阻塞(RVO)的黄斑水肿；2.糖尿病性黄斑水肿(DME)。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</si>
  <si>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视网膜静脉阻塞（RVO）的黄斑水肿</t>
  </si>
  <si>
    <t>1.首次处方时病眼基线矫正视力0.05-0.5；2.有血管造影或OCT（全身情况不允许的患者可以提供OCT血管成像）证据符合视网膜静脉阻塞（RVO）的黄斑水肿诊断标准。</t>
  </si>
  <si>
    <t>1.病情诊断证明书；2. 血管造影或OCT（全身情况不允许的患者可以提供OCT血管成像）检查报告；3.病眼基线矫正视力0.05-0.5。</t>
  </si>
  <si>
    <t>糖尿病性黄斑水肿</t>
  </si>
  <si>
    <t>1.首次处方时病眼基线矫正视力0.05-0.5；2.有血管造影或OCT（全身情况不允许的患者可以提供OCT血管成像）证据符合糖尿病性黄斑水肿诊断标准。</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</si>
  <si>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</si>
  <si>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</si>
  <si>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湿性年龄相关性黄斑变性</t>
  </si>
  <si>
    <t>1.年龄50岁以上；2.首次处方时病眼基线矫正视力0.05-0.5；3.血管造影或OCT（全身情况不允许的患者可以提供OCT血管成像）证据符合湿性年龄相关性黄斑变性诊断标准。</t>
  </si>
  <si>
    <t>1.病情诊断证明书；2.血管造影或OCT（全身情况不允许的患者可以提供OCT血管成像）检查报告；3.病眼基线矫正视力0.05-0.5。</t>
  </si>
  <si>
    <t>脉络膜新生血管病</t>
  </si>
  <si>
    <t>1.首次处方时病眼基线矫正视力0.05-0.5；2.有血管造影或OCT（全身情况不允许的患者可以提供OCT血管成像）证据符合脉络膜新生血管病诊断标准。</t>
  </si>
  <si>
    <t>视网膜静脉阻塞的黄斑水肿</t>
  </si>
  <si>
    <t>1.首次处方时病眼基线矫正视力0.05-0.5；2.有血管造影或OCT（全身情况不允许的患者可以提供OCT血管成像）证据符合视网膜静脉阻塞(RVO)(视网膜分支静脉阻塞(BRVO)或视网膜中央静脉阻塞(CRVO)的黄斑水肿。</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</si>
  <si>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</si>
  <si>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</si>
  <si>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 xml:space="preserve">湿性年龄相关性黄斑变性
</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</si>
  <si>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</si>
  <si>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</si>
  <si>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曲前列尼尔注射液</t>
  </si>
  <si>
    <t>限肺动脉高压(PAH，WHO分类1)。</t>
  </si>
  <si>
    <t>1.WHO功能分级II级-IV级或危险分层为高危/高风险或肺高压危象的肺动脉高压（WHO第1组/类）的患者；2.右心导管检查或至少2次超声心动图符合肺动脉高压。</t>
  </si>
  <si>
    <t>注射用罗普司亭</t>
  </si>
  <si>
    <t>限对其他治疗(例如皮质类固醇、免疫球蛋白)治疗反应不佳的成人(≥18周岁)慢性原发免疫性血小板减少症(ITP)患者。</t>
  </si>
  <si>
    <t>原发免疫性血小板减少症(ITP)</t>
  </si>
  <si>
    <t>1.临床表现、血常规和（或）骨髓检查符合免疫性（特发性）血小板减少症（ITP）诊断标准；2.对其他治疗(例如皮质类固醇、免疫球蛋白)治疗反应不佳；3.年龄≥18周岁。</t>
  </si>
  <si>
    <t>1.病情诊断证明书；2.血常规和（或）骨髓检查；3.其他治疗(例如皮质类固醇、免疫球蛋白)治疗反应不佳的病史资料。</t>
  </si>
  <si>
    <t>注射用罗特西普</t>
  </si>
  <si>
    <t>限β-地中海贫血成人患者。</t>
  </si>
  <si>
    <t>β-地中海贫血</t>
  </si>
  <si>
    <t>1.病史资料、实验室检查符合β-地中海贫血诊断标准；2.血清铁蛋白（SF）＞1000ug/L为开始治疗的标准，500-1000ug/L 为维持治疗的标准；3.年龄≥18 周岁。</t>
  </si>
  <si>
    <t>1.病情诊断证明书；2.血常规、血红蛋白电泳或地贫相关基因检测；3.血清铁蛋白。</t>
  </si>
  <si>
    <t>达依泊汀α注射液</t>
  </si>
  <si>
    <t>限接受血液透析的成人慢性肾脏病患者(CKD)的贫血。</t>
  </si>
  <si>
    <t>透析患者肾性贫血</t>
  </si>
  <si>
    <t>1、有慢性肾脏病的病史，患者的血肌酐及尿素氮明显上升、内生肌酐清除率下降、肾小球滤过率明显下降2、有贫血的证据，即男性血红蛋白Hb＜120g/L,女性血红蛋白Hb＜110g/L，并且在诊断贫血的时候要考虑患者年龄、种族及居住地海波高度对血红蛋白的影响。同时还要注意排除患者是否存在其他原因引起的贫血，包括缺铁性贫血、居幼细胞性贫血、溶血性贫血、地中海贫血、再生障碍性贫血和血液系统肿瘤等其他疾病导致的贫血3、有贫血的临床表现，患者表现为皮肤黏膜苍白、乏力、头晕等。</t>
  </si>
  <si>
    <t>拉那利尤单抗注射液</t>
  </si>
  <si>
    <t>限12岁及以上患者预防遗传性血管性水肿(HAE)发作。</t>
  </si>
  <si>
    <t>遗传性血管性水肿(HAE)</t>
  </si>
  <si>
    <t>1.符合下列条件之一：（1）补体C4降低和C1-INH检测浓度低下；（2）补体C4降低和C1-INH检测功能低下；（3）明确为基因突变所致的遗传性血管性水肿（HAE）；3.年龄≥12周岁。</t>
  </si>
  <si>
    <t>1.病情诊断证明书；2.提供下列检查之一：（1）补体C4降低、C1-INH检测浓度低下报告；（2）补体C4降低、C1-INH检测功能低下；（3）HAE基因检测报告。</t>
  </si>
  <si>
    <t>阿布昔替尼片</t>
  </si>
  <si>
    <t>限其他系统治疗(如激素或生物制剂)应答不佳或不适宜上述治疗的难治性、中重度特应性皮炎成人患者。</t>
  </si>
  <si>
    <t>1.符合特应性皮炎诊断标准；2.对其他系统治疗(如激素或生物制剂)应答不佳或不适宜上述治疗；3.SCORAD≥25分。4.年龄≥18周岁。</t>
  </si>
  <si>
    <t>1.病情诊断证明书；2.提供以下资料之一：①血清总IgE升高和/或外周嗜酸性粒细胞升高和/或过敏原特异性IgE阳性(过敏原特异性IgE检测2级或2级以上阳性)检查报告；②特应性疾病个人史和/或家族史的病史资料；3.对其他系统治疗(如激素或生物制剂)应答不佳或不适宜上述治疗的难治性中重度特应性皮炎的病史资料。</t>
  </si>
  <si>
    <t>对氨基水杨酸肠溶颗粒</t>
  </si>
  <si>
    <t>1.临床诊断符合结核病；2.按照药品说明书进行综合认定。</t>
  </si>
  <si>
    <t>1.病情诊断证明书；2.提供临床医生根据说明书要求的其他资料。</t>
  </si>
  <si>
    <t>多拉米替片</t>
  </si>
  <si>
    <t>限艾滋病。</t>
  </si>
  <si>
    <t>奥法妥木单抗注射液</t>
  </si>
  <si>
    <t>限成人复发型多发性硬化(RMS)。</t>
  </si>
  <si>
    <t>多发性硬化(RMS)</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</si>
  <si>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</si>
  <si>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</si>
  <si>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1.符合特应性皮炎诊断标准；2.对传统治疗无效、有禁忌或不耐受；3.SCORAD≥25分。4.年龄≥12岁；5.既往接受过一线治疗。</t>
  </si>
  <si>
    <t>1.病情诊断证明书；2.提供以下资料之一：①血清总IgE升高和/或外周嗜酸性粒细胞升高和/或过敏原特异性IgE阳性(过敏原特异性IgE检测2级或2级以上阳性)检查报告；②特应性疾病个人史和/或家族史的病史资料；3.一线治疗病史资料。</t>
  </si>
  <si>
    <t>银屑病关节炎</t>
  </si>
  <si>
    <t>1.临床诊断符合银屑病关节炎；2.既往接受过一线治疗；3.年龄≥18 岁。</t>
  </si>
  <si>
    <t>1.病情诊断证明书；2.血常规检查；3.受累关节的X片或CT报告；4.类风湿因子阴性报告；5.银屑病关节炎临床表现及一线治疗的病史资料。</t>
  </si>
  <si>
    <t>类风湿关节炎</t>
  </si>
  <si>
    <t>1.符合 2009 年 ACR 标准；2.既往接受过一线治疗；3.中重度活动性；4.年龄≥18 岁。</t>
  </si>
  <si>
    <t>1.病情诊断证明书；2.类风湿因子阳性或抗环瓜氨酸抗体阳性；3.手或腕的X片或CT显示骨质侵蚀或骨质疏松或MRI显示明确的骨髓水肿；4.既往接受过一线治疗的病史资料。</t>
  </si>
  <si>
    <t>相关检查对一种或多种TNF抑制剂应答不佳或不耐受或禁忌的符合中重度活动性溃疡性结肠炎。年龄≥18周岁。</t>
  </si>
  <si>
    <t>1.病情诊断证明书；2.对一种或多种TNF抑制剂应答不佳或不耐受或禁忌的符合中重度活动性溃疡性结肠炎相关资料。肠镜检查报告；3.粪便检查报告（首诊收取）；4.血沉(ESR) ；5.血常规（首诊收取）；6.C反应蛋白（首诊收取） 。</t>
  </si>
  <si>
    <t xml:space="preserve">1.临床表现、影像学或内镜检查、病理学检查综合判断确诊克罗恩病；
2.经Harvey和Brashow标准判断成人克罗恩病活动指数（简化CDAI）为中、重度活动期（≥8分）或Best CDAI指数≥221；
3.对一种或多种TNF抑制剂应答不佳或不耐受或禁忌的中度至重度活动性克罗恩病；
4.年龄≥18周岁。
</t>
  </si>
  <si>
    <t xml:space="preserve">1.病情诊断证明书；
2.影像学或内镜检查检查报告；
3.病理学检查报告；            
4.Harvey和Brashow标准判断成人克罗恩病活动指数（简化CDAI）为中、重度活动期（≥8分）或Best CDAI指数≥221；
5.对一种或多种TNF抑制剂应答不佳或不耐受或禁忌的中度至重度活动性克罗恩病的病史资料。               </t>
  </si>
  <si>
    <t>阿普米司特片</t>
  </si>
  <si>
    <t>限符合接受光疗或系统性治疗指征的中度至重度斑块状银屑病的成人患者。</t>
  </si>
  <si>
    <t>1.符合斑块状银屑病诊断标准；2.符合接受系统治疗或光疗的患者；3.PASI≥3、BSA≥3%或DLQI≥6；4.年龄≥18周岁。</t>
  </si>
  <si>
    <t>伊奈利珠单抗注射液</t>
  </si>
  <si>
    <t>限抗水通道蛋白4(AQP4)抗体阳性的视神经脊髓炎谱系疾病(NMOSD)成人患者。</t>
  </si>
  <si>
    <t>视神经脊髓炎谱系疾病(NMOSD)</t>
  </si>
  <si>
    <t>1.符合视神经脊髓炎谱系疾病(NMOSD)诊断标准；2.水通道蛋白4(AQP4)抗体阳性表达；3.年龄≥18周岁。</t>
  </si>
  <si>
    <t>1.病情诊断证明书；2.临床表现的病史资料；3.水通道蛋白4(AQP4)抗体阳性报告。</t>
  </si>
  <si>
    <t>古塞奇尤单抗注射液</t>
  </si>
  <si>
    <t>限适合系统性治疗的成人中重度斑块状银屑病。</t>
  </si>
  <si>
    <t>1.符合斑块状银屑病诊断标准；2.适合系统治疗的患者；3.PASI≥3、BSA≥3%或DLQI≥6；4.年龄≥18周岁。</t>
  </si>
  <si>
    <t>1.病情诊断证明书；2.临床表现；3.提供适合系统治疗的中重度斑块型银屑病病史资料。</t>
  </si>
  <si>
    <t>富马酸二甲酯肠溶胶囊</t>
  </si>
  <si>
    <t>1.病情诊断证明书（含复发型诊断）；2.影像学（头颅或脊髓 MRI）或视觉诱发电位（VEP）或听觉脑干诱发电位（ABR）或躯体感觉诱发电位（SEP）电生理检查报告或脑脊液检查报告。</t>
  </si>
  <si>
    <t>利司扑兰口服溶液用散</t>
  </si>
  <si>
    <t>限治疗16日龄及以上患者的脊髓性肌萎缩症(SMA)。</t>
  </si>
  <si>
    <t>脊髓性肌萎缩症(SMA)</t>
  </si>
  <si>
    <t>1.临床表现和体征检查符合脊髓性肌萎缩症；2.运动神经元存活基因检查外显子7的纯合缺失或复合杂合突变；3.年龄≥16日龄。</t>
  </si>
  <si>
    <t>1.病情诊断证明书；2.运动神经元存活基因检查报告。</t>
  </si>
  <si>
    <t>盐酸美金刚口溶膜</t>
  </si>
  <si>
    <t>利鲁唑口服混悬液</t>
  </si>
  <si>
    <t>限肌萎缩侧索硬化(ALS)。</t>
  </si>
  <si>
    <t>肌萎缩侧索硬化(ALS)</t>
  </si>
  <si>
    <t>1.临床表现符合肌萎缩侧索硬化；2.神经电生理测定出现神经源损害并排除肌肉无力和萎缩的其他周围神经病。</t>
  </si>
  <si>
    <t>1.病情诊断证明书；2.神经电生理检查报告。</t>
  </si>
  <si>
    <t>倍氯福格吸入气雾剂</t>
  </si>
  <si>
    <t>限慢性阻塞性肺病。</t>
  </si>
  <si>
    <t>茚达格莫吸入粉雾剂(II)</t>
  </si>
  <si>
    <t>限未能充分控制的成年哮喘患者。</t>
  </si>
  <si>
    <t>哮喘</t>
  </si>
  <si>
    <t>1.临床表现、肺功能检查或支气管激发试验支持哮喘；2.经吸入型糖皮质激素和长效β2受体激动剂治疗后仍不能有效控制症状</t>
  </si>
  <si>
    <t>1.病情诊断证明书；3.经吸入型糖皮质激素和长效β2受体激动剂治疗后仍不能有效控制症状病史资料</t>
  </si>
  <si>
    <t>茚达特罗莫米松吸入粉雾剂(II)</t>
  </si>
  <si>
    <t>1.临床表现、肺功能检查或支气管激发试验支持哮喘；2.经吸入型糖皮质激素和长效β3受体激动剂治疗后仍不能有效控制症状</t>
  </si>
  <si>
    <t>1.病情诊断证明书；3.经吸入型糖皮质激素和长效β3受体激动剂治疗后仍不能有效控制症状病史资料</t>
  </si>
  <si>
    <t>茚达特罗莫米松吸入粉雾剂(III)</t>
  </si>
  <si>
    <t>1.临床表现、肺功能检查或支气管激发试验支持哮喘；2.经吸入型糖皮质激素和长效β4受体激动剂治疗后仍不能有效控制症状</t>
  </si>
  <si>
    <t>1.病情诊断证明书；3.经吸入型糖皮质激素和长效β4受体激动剂治疗后仍不能有效控制症状病史资料</t>
  </si>
  <si>
    <t>美泊利珠单抗注射液</t>
  </si>
  <si>
    <t>嗜酸性肉芽肿性多血管炎</t>
  </si>
  <si>
    <t>1.符合 2022 年美国风湿病学会（ACR）/欧洲抗风湿病联盟（EULAR）或2018年《嗜酸性肉芽肿性多血管炎诊治规范多学科专家共识》关于嗜酸性肉芽肿性多血管炎（EGPA）诊断标准；2.结合药品说明书进行综合认定。</t>
  </si>
  <si>
    <t>1.病情诊断证明书；2.提供临床医生结合药品说明书要求的其他资料。</t>
  </si>
  <si>
    <t>环孢素滴眼液(Ⅲ)</t>
  </si>
  <si>
    <t>限4岁及以上儿童和青少年的严重性春季角结膜炎。</t>
  </si>
  <si>
    <t>春季角结膜炎</t>
  </si>
  <si>
    <t>1.临床症状符合严重性春季角结膜炎；2.典型体征符合严重性标准；3.年龄为4-18岁。</t>
  </si>
  <si>
    <t>1.病情诊断证明书；2.典型体征符合严重性的病史资料。</t>
  </si>
  <si>
    <t>维立西呱片</t>
  </si>
  <si>
    <t>限心力衰竭失代偿经静脉治疗后病情稳定的射血分数降低(射血分数&lt;45%)的症状性慢性心力衰竭成人患者。</t>
  </si>
  <si>
    <t>慢性心力衰竭（成人型）</t>
  </si>
  <si>
    <t>临床诊断明确的心力衰竭失代偿经静脉治疗后病情稳定的射血分数降低(射血分数&lt;45%)的症状性慢性心力衰竭成人患者。年龄≥18周岁</t>
  </si>
  <si>
    <t>1.病情诊断证明书；2.明确心力衰竭失代偿经静脉治疗后病情稳定的射血分数降低(射血分数&lt;45%)的症状性慢性心力衰竭诊断的成人患者病史资料。</t>
  </si>
  <si>
    <t>新谈判准入</t>
  </si>
  <si>
    <t>艾加莫德α注射液</t>
  </si>
  <si>
    <t>限乙酰胆碱受体(AChR)抗体阳性的成人全身型重症肌无力(gMG)患者。</t>
  </si>
  <si>
    <t>全身型重症肌无力(gMG)（成人）</t>
  </si>
  <si>
    <t>1.符合全身型重症肌无力（gMG）)诊断标准；2. 抗乙酰胆碱受体（AChR）抗体阳性表达；3.年龄≥18周岁。</t>
  </si>
  <si>
    <t>1.病情诊断证明书；2.抗乙酰胆碱受体（AChR）抗体阳性报告。</t>
  </si>
  <si>
    <t>艾诺米替片</t>
  </si>
  <si>
    <t>HIV 抗体筛查试验阳性或待确定和 HIV 补充试验阳性。</t>
  </si>
  <si>
    <t>去氨加压素口服溶液</t>
  </si>
  <si>
    <t>原发性夜间遗尿症</t>
  </si>
  <si>
    <t>自幼遗尿，无６个月以上不尿床期，排除其他疾病。年龄&gt;５岁。</t>
  </si>
  <si>
    <t>１.病情诊断证明书；２.病史记录。</t>
  </si>
  <si>
    <t>中枢性尿崩症</t>
  </si>
  <si>
    <t>１.临床表现，24小时尿量增多，每日尿量&gt;４－１０Ｌ；２.低渗透压，尿渗透压&lt;血浆渗透压，尿比重降低；３.禁水试验符合中枢性尿崩症诊断特点。</t>
  </si>
  <si>
    <t>１.病情诊断证明书；２.每小时尿量监测记录、渗透压检查资料；３.病史资料。</t>
  </si>
  <si>
    <t>美沙拉秦肠溶缓释胶囊</t>
  </si>
  <si>
    <t>相关检查符合轻中重活动性溃疡性结肠炎。</t>
  </si>
  <si>
    <t xml:space="preserve">1.病情诊断证明书；2.肠镜检查报告（首诊收取）；3.粪便检查报告（首诊收取）；4.血沉(ESR) ；5.血常规（首诊收取）；6.C反应蛋白（首诊收取）。 </t>
  </si>
  <si>
    <t>克罗恩病：1.临床表现、影像学或内镜检查、病理学检查综合判断确诊克罗恩病；
2.经Harvey和Brashow标准判断成人克罗恩病活动指数（简化CDAI）为轻、中、重度活动期（≥8分）或Best CDAI指数≥221。</t>
  </si>
  <si>
    <t xml:space="preserve">1.病情诊断证明书；
2.影像学或内镜检查检查报告；
3.病理学检查报告；            
4.Harvey和Brashow标准判断成人克罗恩病活动指数（简化CDAI）为轻、中、重度活动期（≥8分）或Best CDAI指数≥221。
              </t>
  </si>
  <si>
    <t>奥磷布韦片</t>
  </si>
  <si>
    <t>限基因 1、2、3、6 型成人慢性丙型肝炎。协议有效期内，购买奥磷布韦片的患者可以不高于1元/天的费用获得相应剂量的盐酸达拉他韦片。</t>
  </si>
  <si>
    <t>慢性丙型肝炎</t>
  </si>
  <si>
    <t>1.病情诊断证明书；2.血常规、肝肾功能、HCV-RNA、HCV基因型、AFP和上腹部彩超。</t>
  </si>
  <si>
    <t>佩索利单抗注射液</t>
  </si>
  <si>
    <t>限成人泛发性脓疱型银屑病(GPP)。</t>
  </si>
  <si>
    <t>泛发性脓疱型银屑病(GPP)（成人）</t>
  </si>
  <si>
    <t>１.符合泛发性脓疱型银屑病诊断标准；２.年龄年龄≥18周岁。</t>
  </si>
  <si>
    <t>1.病情诊断证明书；２.典型临床表现；３.提供泛发性脓疱型银屑病相关病史资料。</t>
  </si>
  <si>
    <t>盐酸替洛利生片</t>
  </si>
  <si>
    <t>限发作性睡病成人患者。</t>
  </si>
  <si>
    <t>睡病（成人）</t>
  </si>
  <si>
    <t>１.嗜睡后突然无力；２.白天频繁小睡或突然进入睡眠的症状持续至少３个月；３.猝到发作；４.相关症状包括睡眠瘫痪、睡眠幻觉，自动行为。夜间频繁觉醒；５.多导睡眠证实下属一项睡眠潜伏期少于１０分钟，多次睡眠潜伏期试验平均潜伏期小于５分钟，出现两次或两次以上睡眠发作的快虽睡眠。</t>
  </si>
  <si>
    <t>1.病情诊断证明书；２.病史资料；３.多导睡眠检测报告。</t>
  </si>
  <si>
    <t>盐酸奥扎莫德胶囊</t>
  </si>
  <si>
    <t>限成人复发型多发性硬化。</t>
  </si>
  <si>
    <t>复发型多发性硬化（成人）</t>
  </si>
  <si>
    <t>妥布霉素吸入溶液</t>
  </si>
  <si>
    <t>限成人伴肺部铜绿假单胞菌感染的支气管扩张症。</t>
  </si>
  <si>
    <t>支气管扩张症</t>
  </si>
  <si>
    <t>１.典型临床表现；典型症状如咳嗽、大量浓痰和反复咯血等；２。听诊肺部固定部位湿罗音；３.胸部影像学提示支气管扩张典型病变；４.细菌培养结果为铜绿假单胞菌感染；5.排除其他疾病。</t>
  </si>
  <si>
    <t>１.病情诊断证明书；２.细菌培养结果为铜绿假单胞菌感染的化验单；３.胸部影像学检查单。</t>
  </si>
  <si>
    <t>酒石酸艾格司他胶囊</t>
  </si>
  <si>
    <t>限经CYP2D6基因型检测为弱代谢型(PMs)、中间代谢型(IMs)或快代谢型(EMs)的Ⅰ型戈谢病(GD1)成年患者。</t>
  </si>
  <si>
    <t>Ⅰ型戈谢病(GD1)（成人）</t>
  </si>
  <si>
    <t>1.Ⅰ型戈谢病典型临床表现；２.限经CYP2D6基因型检测为弱代谢型(PMs)、中间代谢型(IMs)或快代谢型(EMs)的Ⅰ型戈谢病(GD1)；３.肝脏、脾脏彩超提示肿大等典型症状及实验室检测提示血小板减少、贫血等；４.年龄年龄≥18周岁。</t>
  </si>
  <si>
    <t>１.病情诊断证明书；２.基因检测报告；３.彩超及实验室检验报告。</t>
  </si>
  <si>
    <t>盐酸奥洛他定颗粒</t>
  </si>
  <si>
    <t>1.临床表现、肺功能检查或支气管激发试验支持哮喘；2.经吸入型糖皮质激素和长效β2受体激动剂治疗后仍不能有效控制症状；3.合并血常规检查嗜酸性粒细胞增多或特异性IgE增高。</t>
  </si>
  <si>
    <t>1.病情诊断证明书；２.经吸入型糖皮质激素和长效β3受体激动剂治疗后仍不能有效控制症状病史资料。3.血常规检查。</t>
  </si>
  <si>
    <t>过敏性鼻炎</t>
  </si>
  <si>
    <t>１.典型临床症状；２.实验室诊断：皮肤点刺或抽血检查特异性ＩｇＥ增高。</t>
  </si>
  <si>
    <t>1.病情诊断证明书；２.特异性ＩｇＥ报告单。</t>
  </si>
  <si>
    <t>荨麻疹</t>
  </si>
  <si>
    <t>１.皮肤出现不规则风团等典型临床表现，少数伴腹痛、腹泻或支气管哮喘等这症状；２.血常规检查嗜酸性粒细胞增加；３.皮肤划痕症阳性。</t>
  </si>
  <si>
    <t>1.病情诊断证明书；２.血常规；３.病史资料</t>
  </si>
  <si>
    <t>盐酸溴己新口服溶液</t>
  </si>
  <si>
    <t>1.临床表现、肺功能检查或支气管激发试验支持哮喘；2.经吸入型糖皮质激素和长效β2受体激动剂治疗后仍不能有效控制症状。</t>
  </si>
  <si>
    <t>1.病情诊断证明书；２.经吸入型糖皮质激素和长效β2受体激动剂治疗后仍不能有效控制症状病史资料。</t>
  </si>
  <si>
    <t>慢性阻塞性肺疾病</t>
  </si>
  <si>
    <r>
      <rPr>
        <sz val="16"/>
        <color theme="1"/>
        <rFont val="仿宋_GB2312"/>
        <charset val="134"/>
      </rPr>
      <t>1.根据患者年龄，是否有吸烟、职业粉尘暴露史及家族遗传史；2.有慢性咳嗽、咳痰及呼吸困难的相关症状，并有进行性加重；3.查体有桶状胸、口唇发绀，有呼吸运动、传导力减弱；双肺叩诊过清音；听诊呼吸音减弱或减低，呼气相延长及干性</t>
    </r>
    <r>
      <rPr>
        <sz val="16"/>
        <color theme="1"/>
        <rFont val="方正书宋_GBK"/>
        <charset val="134"/>
      </rPr>
      <t>啰</t>
    </r>
    <r>
      <rPr>
        <sz val="16"/>
        <color theme="1"/>
        <rFont val="仿宋_GB2312"/>
        <charset val="134"/>
      </rPr>
      <t>音；4.吸入支气管舒张剂后肺功能FEV1/FVC&lt;70%者，可认为不能完全可逆的气流受限</t>
    </r>
  </si>
  <si>
    <t>1.诊断证明书；2.有明确诊断慢性阻塞性肺疾病的病史资料；3.肺功能检查报告单；4.血气分析（非必要，对因多种因素不能完成肺功能的患者可做血气分析检查）；5.胸部X线或胸部HRCT报告单。</t>
  </si>
  <si>
    <t>慢性支气管炎</t>
  </si>
  <si>
    <t>１.以咳嗽、咳痰为主要症状或喘息，每年发病持续３个月以上或更长时间，联系２年及以上，排除咳嗽、咳痰、喘息症状的其他疾病；２.胸部影像学：可见肺纹理增粗紊乱，呈现网状或条索状，斑点状阴影，以两肺下野较明显；３.呼气功能：吸入支气管扩张剂后，第一秒用力呼气容积占用力肺活量的百分比&lt;７０％（ＦＥＶ１／ＦＣＶ&lt;７０％）。</t>
  </si>
  <si>
    <t>１.诊断证明书；２.病史资料；３.胸部影像学报告单；４.肺功能检查报告单。</t>
  </si>
  <si>
    <t>替瑞奇珠单抗注射液</t>
  </si>
  <si>
    <t>限适合系统治疗或光疗的中度至重度斑块状银屑病成人患者。</t>
  </si>
  <si>
    <t>注射用奥马珠单抗α</t>
  </si>
  <si>
    <t>限经吸入型糖皮质激素和长效吸入型β2-肾上腺素受体激动剂治疗后，仍不能有效控制症状的中至重度持续性过敏性哮喘的15岁及以上患者，并需IgE(免疫球蛋白E)介导确诊证据。</t>
  </si>
  <si>
    <t>1.临床表现或肺功能检查或支气管激发试验支持过敏性哮喘；2.经中到大剂量的吸入型糖皮质激素和长效吸入型β2-肾上腺素受体激动剂治疗后仍不能有效控制症状；3.中至重度持续性过敏性哮喘；4.IgE（免疫球蛋白E）介导确诊证据。５.１５岁及以上。</t>
  </si>
  <si>
    <t>1.病情诊断证明书；2.IgE检测报告；3.经中到大剂量吸入型糖皮质激素和长效吸入型β2-肾上腺素受体激动剂治疗后仍不能有效控制症状病史资料；4.中至重度持续性过敏性哮喘的病史资料。５.１５岁及以上。</t>
  </si>
  <si>
    <t>蔗糖羟基氧化铁咀嚼片</t>
  </si>
  <si>
    <r>
      <rPr>
        <sz val="16"/>
        <color theme="1"/>
        <rFont val="仿宋_GB2312"/>
        <charset val="134"/>
      </rPr>
      <t>限：1.接受血液透析(HD)或腹膜透析(PD)的成人慢性肾脏病(CKD)患者；2.12岁及以上CKD4-5期(定义为肾小球滤过率&lt;30 mL/min/1.73 m</t>
    </r>
    <r>
      <rPr>
        <sz val="16"/>
        <color indexed="8"/>
        <rFont val="方正书宋_GBK"/>
        <charset val="134"/>
      </rPr>
      <t>²</t>
    </r>
    <r>
      <rPr>
        <sz val="16"/>
        <color theme="1"/>
        <rFont val="仿宋_GB2312"/>
        <charset val="134"/>
      </rPr>
      <t>)或接受透析的CKD儿科患者。</t>
    </r>
  </si>
  <si>
    <t>慢性肾脏病(CKD)</t>
  </si>
  <si>
    <r>
      <rPr>
        <sz val="16"/>
        <color theme="1"/>
        <rFont val="仿宋_GB2312"/>
        <charset val="134"/>
      </rPr>
      <t>1.接受血液透析(HD)或腹膜透析(PD)的成人慢性肾脏病(CKD)患者；２.12岁及以上CKD4-5期(定义为肾小球滤过率&lt;30 mL/min/1.73 m</t>
    </r>
    <r>
      <rPr>
        <sz val="16"/>
        <color indexed="8"/>
        <rFont val="宋体"/>
        <charset val="134"/>
      </rPr>
      <t>²</t>
    </r>
    <r>
      <rPr>
        <sz val="16"/>
        <color theme="1"/>
        <rFont val="仿宋_GB2312"/>
        <charset val="134"/>
      </rPr>
      <t>)或接受透析的CKD儿科患者。</t>
    </r>
  </si>
  <si>
    <t>病情诊断证明书；1.成人：透析（血液透析、腹膜透析）病史资料；２.12岁及以上CKD4-5期：尿肌酐、血肌酐检验报告单或接受透析的CKD儿科患者病史资料。</t>
  </si>
  <si>
    <t>芦曲泊帕片</t>
  </si>
  <si>
    <t>限计划接受手术(含诊断性操作)的慢性肝病伴血小板减少症的成年患者。</t>
  </si>
  <si>
    <t>慢性肝病伴血小板减少症（成人）</t>
  </si>
  <si>
    <t>明确为计划接收手术（含诊断性操作）的慢性肝病伴血小板减少症诊断患者，血常规检验：血小板低于血小板数值最小范围（实验室标准值）。年龄≥18周岁。</t>
  </si>
  <si>
    <t>１.病情诊断证明书；２.慢性肝病相关诊断及病史资料，３.血常规报告单。</t>
  </si>
  <si>
    <t>盐酸丙卡特罗吸入溶液</t>
  </si>
  <si>
    <t>1.临床表现、肺功能检查或支气管激发试验支持哮喘；2.各种原因诱发的支气管哮喘急性发作。</t>
  </si>
  <si>
    <t>1.病情诊断证明书；２.各种原因诱发的支气管哮喘急性发作病史资料。</t>
  </si>
  <si>
    <t>１.临床表现；２.听诊呼气延长、有哮鸣音，吸气可闻及少许湿罗音；３.血液IｇE增高、白细胞计数正常或偏高，嗜酸性粒细胞偏高；４.X线显示肺纹理增强；单用解痉药不易见效。</t>
  </si>
  <si>
    <t>１.病情诊断证明书；２.检验报告单；３.X线报告单；４.解痉药用药记录。</t>
  </si>
  <si>
    <t>孟鲁司特钠口溶膜</t>
  </si>
  <si>
    <t>限：1.1岁至14岁儿童哮喘的预防和长期治疗；2.2岁至14岁儿童季节性过敏性鼻炎和常年性过敏性鼻炎。</t>
  </si>
  <si>
    <t>儿童哮喘</t>
  </si>
  <si>
    <t>1.临床症状（喘息发作频次）、疾病病史（患者病史及家族患病史）及肺功能等相关检查符合哮喘诊断；2.年龄1岁-14岁</t>
  </si>
  <si>
    <t>1.病情诊断证明书；
2.提供临床医生要求的其他资料，哮喘患者的肺功能检测报告等。</t>
  </si>
  <si>
    <t>儿童季节性过敏性鼻炎</t>
  </si>
  <si>
    <t>1.临床症状、体征和/或过敏原检测（至少 1 种过敏原 SPT 和/或血清特异性IgE阳性，或鼻激发试验阳性）符合过敏性鼻炎诊断；2.年龄2岁-14岁</t>
  </si>
  <si>
    <t>1.病情诊断证明书；
2.提供临床医生要求的其他资料，病史资料，和/或过敏性鼻炎患者的过敏原检测报告等。</t>
  </si>
  <si>
    <t>儿童常年性过敏性鼻炎</t>
  </si>
  <si>
    <t>1.病情诊断证明书；
2.提供临床医生要求的其他资料，病史资料和/或过敏性鼻炎患者的过敏原检测报告等。</t>
  </si>
  <si>
    <t>硫酸艾沙康唑胶囊</t>
  </si>
  <si>
    <t>限侵袭性曲霉病或侵袭性毛霉病的成人患者。</t>
  </si>
  <si>
    <t>侵袭性曲霉病、侵袭性毛霉病（成人）</t>
  </si>
  <si>
    <t>符合以下标准之一：１.GM试验阳性（血液或肺泡灌洗液）；２.分子检测检出曲霉、毛酶菌株序列；３.胸部CT出现毛玻璃样改变、树芽征、支气管周围实变影、空洞、实变、晕轮征、空气新月征、烦晕征等霉菌影像学病变；４.真菌培养曲霉、毛霉生长，显微镜涂片镜检出现孢子菌丝，病理染色阳性。</t>
  </si>
  <si>
    <t>１.病情诊断证明书；２.微生物报告／ＧＭ试验报告／二代基因测序报告／病理报告。（任选其一）３.肺部感染患者需提供影像学报告单。</t>
  </si>
  <si>
    <t>尼替西农胶囊</t>
  </si>
  <si>
    <t>限成人和儿童酪氨酸血症Ⅰ型(HT-1)。</t>
  </si>
  <si>
    <t>酪氨酸血症Ⅰ型</t>
  </si>
  <si>
    <t xml:space="preserve">１.酪氨酸血症I型未经肝移植手术治疗患者。
２.血液和/或尿液琥珀酰丙酮水平升高。
３.分子遗传学检测FAH存在双等位基因突变。                                                                                                                                                                                                                                                                                                                                                                      </t>
  </si>
  <si>
    <t>1.病情诊断证明书；２.分子遗传学检测FAH；３.血液和/或尿液琥珀酰丙酮检验报告单。</t>
  </si>
  <si>
    <t>新竞价准入</t>
  </si>
  <si>
    <t>丁苯那嗪片</t>
  </si>
  <si>
    <t>限亨廷顿病相关的舞蹈症。</t>
  </si>
  <si>
    <t>亨廷顿病舞蹈症</t>
  </si>
  <si>
    <t>1.临床症状、体征、认知障碍、家族史等符合亨廷顿舞蹈病；2.基因检查 ：Huntingtin蛋白基因突变。</t>
  </si>
  <si>
    <t>依库珠单抗注射液</t>
  </si>
  <si>
    <t>限：1. 阵发性睡眠性血红蛋白尿症（PNH）的患者；
2. 非典型溶血性尿毒症综合征（aHUS）的患者；
3.抗乙酰胆碱受体（AChR）抗体阳性的难治性全身型重症肌无力（gMG）成人患者</t>
  </si>
  <si>
    <t>阵发性睡眠性血红蛋白尿（PNH）</t>
  </si>
  <si>
    <t>符合PNH诊断标准</t>
  </si>
  <si>
    <t>1.病情诊断证明书；2.临床表现的病史资料；3.PNH克隆检测报告</t>
  </si>
  <si>
    <t>非典型溶血性尿毒症（aHUS）</t>
  </si>
  <si>
    <t>符合aHUS诊断标准</t>
  </si>
  <si>
    <t>1.病情诊断证明书；2.临床表现的病史资料；3.临床符合TMA诊断，并排除TTP和STEC-HUS</t>
  </si>
  <si>
    <t>全身型重症肌无力（gMG）</t>
  </si>
  <si>
    <t>1.符合全身型重症肌无力（gMG）)诊断标准；2.难治性的客观依据; 3. 抗乙酰胆碱受体（AChR）抗体阳性表达；4.年龄≥18周岁。</t>
  </si>
  <si>
    <t>1.病情诊断证明书；2.临床表现的病史资料（含难治性病史资料）；3.抗乙酰胆碱受体（AChR）抗体阳性报告</t>
  </si>
  <si>
    <t>硫酸氢司美替尼胶囊</t>
  </si>
  <si>
    <t>限3岁及3岁以上伴有症状、无法手术的丛状神经纤维瘤（PN）的I型神经纤维瘤病（NF1）儿童患者</t>
  </si>
  <si>
    <t>神经纤维瘤病（NF）</t>
  </si>
  <si>
    <t>1.临床诊断符合NF1诊断标准（NIH 2021版）；
2.3岁≤年龄&lt;18 岁。</t>
  </si>
  <si>
    <t>1.病情诊断证明书；2.临床表现；３.病史资料。</t>
  </si>
  <si>
    <t>萨特利珠单抗</t>
  </si>
  <si>
    <t>限≥12 岁青少年及成人患者水通道蛋白 4(AQP4)抗体阳性的视神经脊髓炎谱系疾病(NMOSD)。</t>
  </si>
  <si>
    <t>1.符合视神经脊髓炎谱系疾病(NMOSD)诊断标准；2.水通道蛋白 4(AQP4)抗体阳性表达；3.限≥12 岁青少年及成人；４.除外其他诊断。</t>
  </si>
  <si>
    <t>1.病情诊断证明书；2. 水通道蛋白 4(AQP4)抗体阳性检查报告单。</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</si>
</sst>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quot;$&quot;* #,##0.00_);_(&quot;$&quot;* \(#,##0.00\);_(&quot;$&quot;* &quot;-&quot;??_);_(@_)"/>
    <numFmt numFmtId="179" formatCode="_(* #,##0.00_);_(* \(#,##0.00\);_(* &quot;-&quot;??_);_(@_)"/>
  </numFmts>
  <fonts count="28">
    <font>
      <sz val="9"/>
      <color theme="1"/>
      <name val="Segoe UI"/>
      <charset val="1"/>
    </font>
    <font>
      <b/>
      <sz val="9"/>
      <color theme="1"/>
      <name val="Segoe UI"/>
      <charset val="1"/>
    </font>
    <font>
      <sz val="16"/>
      <color theme="1"/>
      <name val="方正黑体_GBK"/>
      <charset val="1"/>
    </font>
    <font>
      <sz val="24"/>
      <color theme="1"/>
      <name val="方正小标宋简体"/>
      <charset val="134"/>
    </font>
    <font>
      <sz val="16"/>
      <color theme="1"/>
      <name val="仿宋_GB2312"/>
      <charset val="1"/>
    </font>
    <font>
      <sz val="16"/>
      <name val="仿宋_GB2312"/>
      <charset val="1"/>
    </font>
    <font>
      <sz val="16"/>
      <name val="仿宋_GB2312"/>
      <charset val="134"/>
    </font>
    <font>
      <sz val="16"/>
      <color theme="1"/>
      <name val="Segoe UI"/>
      <charset val="1"/>
    </font>
    <font>
      <sz val="16"/>
      <color theme="1"/>
      <name val="仿宋_GB2312"/>
      <charset val="134"/>
    </font>
    <font>
      <sz val="14"/>
      <color theme="1"/>
      <name val="仿宋_GB2312"/>
      <charset val="134"/>
    </font>
    <font>
      <sz val="16"/>
      <color rgb="FFFF0000"/>
      <name val="仿宋_GB2312"/>
      <charset val="134"/>
    </font>
    <font>
      <sz val="11"/>
      <color theme="0"/>
      <name val="宋体"/>
      <charset val="134"/>
      <scheme val="minor"/>
    </font>
    <font>
      <sz val="9"/>
      <color rgb="FF9C6500"/>
      <name val="Segoe UI"/>
      <charset val="1"/>
    </font>
    <font>
      <sz val="9"/>
      <color rgb="FF3F3F76"/>
      <name val="Segoe UI"/>
      <charset val="1"/>
    </font>
    <font>
      <sz val="9"/>
      <color theme="0"/>
      <name val="Segoe UI"/>
      <charset val="1"/>
    </font>
    <font>
      <sz val="9"/>
      <color rgb="FF3F3F3F"/>
      <name val="Segoe UI"/>
      <charset val="1"/>
    </font>
    <font>
      <sz val="9"/>
      <color theme="3"/>
      <name val="Segoe UI"/>
      <charset val="1"/>
    </font>
    <font>
      <sz val="9"/>
      <color rgb="FF9C0006"/>
      <name val="Segoe UI"/>
      <charset val="1"/>
    </font>
    <font>
      <sz val="9"/>
      <color rgb="FFFF0000"/>
      <name val="Segoe UI"/>
      <charset val="1"/>
    </font>
    <font>
      <sz val="9"/>
      <color rgb="FF006100"/>
      <name val="Segoe UI"/>
      <charset val="1"/>
    </font>
    <font>
      <sz val="9"/>
      <color rgb="FFFA7D00"/>
      <name val="Segoe UI"/>
      <charset val="1"/>
    </font>
    <font>
      <u/>
      <sz val="11"/>
      <color rgb="FF0000FF"/>
      <name val="宋体"/>
      <charset val="0"/>
      <scheme val="minor"/>
    </font>
    <font>
      <u/>
      <sz val="11"/>
      <color rgb="FF800080"/>
      <name val="宋体"/>
      <charset val="0"/>
      <scheme val="minor"/>
    </font>
    <font>
      <sz val="9"/>
      <color rgb="FF7F7F7F"/>
      <name val="Segoe UI"/>
      <charset val="1"/>
    </font>
    <font>
      <sz val="16"/>
      <name val="Nimbus Roman No9 L"/>
      <charset val="1"/>
    </font>
    <font>
      <sz val="16"/>
      <color theme="1"/>
      <name val="方正书宋_GBK"/>
      <charset val="134"/>
    </font>
    <font>
      <sz val="16"/>
      <color indexed="8"/>
      <name val="方正书宋_GBK"/>
      <charset val="134"/>
    </font>
    <font>
      <sz val="16"/>
      <color indexed="8"/>
      <name val="宋体"/>
      <charset val="134"/>
    </font>
  </fonts>
  <fills count="15">
    <fill>
      <patternFill patternType="none"/>
    </fill>
    <fill>
      <patternFill patternType="gray125"/>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theme="9"/>
        <bgColor indexed="64"/>
      </patternFill>
    </fill>
    <fill>
      <patternFill patternType="solid">
        <fgColor rgb="FFFFFFCC"/>
        <bgColor indexed="64"/>
      </patternFill>
    </fill>
    <fill>
      <patternFill patternType="solid">
        <fgColor rgb="FFC6EFCE"/>
        <bgColor indexed="64"/>
      </patternFill>
    </fill>
  </fills>
  <borders count="18">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63">
    <xf numFmtId="0" fontId="0" fillId="0" borderId="0"/>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0" fillId="0" borderId="0" applyNumberFormat="false" applyFill="false" applyBorder="false" applyAlignment="false" applyProtection="false"/>
    <xf numFmtId="0" fontId="11" fillId="12" borderId="0" applyNumberFormat="false" applyBorder="false" applyAlignment="false" applyProtection="false"/>
    <xf numFmtId="0" fontId="0" fillId="12" borderId="0" applyNumberFormat="false" applyBorder="false" applyAlignment="false" applyProtection="false"/>
    <xf numFmtId="0" fontId="15" fillId="9" borderId="12" applyNumberFormat="false" applyAlignment="false" applyProtection="false"/>
    <xf numFmtId="0" fontId="0" fillId="0" borderId="0" applyNumberFormat="false" applyFill="false" applyBorder="false" applyAlignment="false" applyProtection="false"/>
    <xf numFmtId="0" fontId="14" fillId="8" borderId="11" applyNumberFormat="false" applyAlignment="false" applyProtection="false"/>
    <xf numFmtId="0" fontId="17" fillId="11" borderId="0" applyNumberFormat="false" applyBorder="false" applyAlignment="false" applyProtection="false"/>
    <xf numFmtId="0" fontId="16" fillId="0" borderId="13" applyNumberFormat="false" applyFill="false" applyAlignment="false" applyProtection="false"/>
    <xf numFmtId="0" fontId="23" fillId="0" borderId="0" applyNumberFormat="false" applyFill="false" applyBorder="false" applyAlignment="false" applyProtection="false"/>
    <xf numFmtId="0" fontId="16" fillId="0" borderId="13" applyNumberFormat="false" applyFill="false" applyAlignment="false" applyProtection="false"/>
    <xf numFmtId="0" fontId="0" fillId="4" borderId="0" applyNumberFormat="false" applyBorder="false" applyAlignment="false" applyProtection="false"/>
    <xf numFmtId="177" fontId="0" fillId="0" borderId="0" applyFont="false" applyFill="false" applyBorder="false" applyAlignment="false" applyProtection="false"/>
    <xf numFmtId="0" fontId="0" fillId="12" borderId="0" applyNumberFormat="false" applyBorder="false" applyAlignment="false" applyProtection="false"/>
    <xf numFmtId="0" fontId="21" fillId="0" borderId="0" applyNumberFormat="false" applyFill="false" applyBorder="false" applyAlignment="false" applyProtection="false">
      <alignment vertical="center"/>
    </xf>
    <xf numFmtId="0" fontId="11" fillId="4" borderId="0" applyNumberFormat="false" applyBorder="false" applyAlignment="false" applyProtection="false"/>
    <xf numFmtId="0" fontId="16" fillId="0" borderId="15" applyNumberFormat="false" applyFill="false" applyAlignment="false" applyProtection="false"/>
    <xf numFmtId="0" fontId="0" fillId="0" borderId="16" applyNumberFormat="false" applyFill="false" applyAlignment="false" applyProtection="false"/>
    <xf numFmtId="0" fontId="0" fillId="10" borderId="0" applyNumberFormat="false" applyBorder="false" applyAlignment="false" applyProtection="false"/>
    <xf numFmtId="0" fontId="0" fillId="10" borderId="0" applyNumberFormat="false" applyBorder="false" applyAlignment="false" applyProtection="false"/>
    <xf numFmtId="0" fontId="11" fillId="12" borderId="0" applyNumberFormat="false" applyBorder="false" applyAlignment="false" applyProtection="false"/>
    <xf numFmtId="179" fontId="0" fillId="0" borderId="0" applyFont="false" applyFill="false" applyBorder="false" applyAlignment="false" applyProtection="false"/>
    <xf numFmtId="0" fontId="16" fillId="0" borderId="0" applyNumberFormat="false" applyFill="false" applyBorder="false" applyAlignment="false" applyProtection="false"/>
    <xf numFmtId="0" fontId="22" fillId="0" borderId="0" applyNumberFormat="false" applyFill="false" applyBorder="false" applyAlignment="false" applyProtection="false">
      <alignment vertical="center"/>
    </xf>
    <xf numFmtId="0" fontId="0" fillId="2" borderId="0" applyNumberFormat="false" applyBorder="false" applyAlignment="false" applyProtection="false"/>
    <xf numFmtId="0" fontId="20" fillId="0" borderId="17" applyNumberFormat="false" applyFill="false" applyAlignment="false" applyProtection="false"/>
    <xf numFmtId="0" fontId="16" fillId="0" borderId="0" applyNumberFormat="false" applyFill="false" applyBorder="false" applyAlignment="false" applyProtection="false"/>
    <xf numFmtId="0" fontId="0" fillId="5" borderId="0" applyNumberFormat="false" applyBorder="false" applyAlignment="false" applyProtection="false"/>
    <xf numFmtId="176" fontId="0" fillId="0" borderId="0" applyFont="false" applyFill="false" applyBorder="false" applyAlignment="false" applyProtection="false"/>
    <xf numFmtId="0" fontId="18" fillId="0" borderId="0" applyNumberFormat="false" applyFill="false" applyBorder="false" applyAlignment="false" applyProtection="false"/>
    <xf numFmtId="0" fontId="0" fillId="5" borderId="0" applyNumberFormat="false" applyBorder="false" applyAlignment="false" applyProtection="false"/>
    <xf numFmtId="0" fontId="0" fillId="13" borderId="14" applyNumberFormat="false" applyFont="false" applyAlignment="false" applyProtection="false"/>
    <xf numFmtId="0" fontId="11" fillId="3" borderId="0" applyNumberFormat="false" applyBorder="false" applyAlignment="false" applyProtection="false"/>
    <xf numFmtId="0" fontId="19" fillId="14" borderId="0" applyNumberFormat="false" applyBorder="false" applyAlignment="false" applyProtection="false"/>
    <xf numFmtId="0" fontId="0" fillId="4" borderId="0" applyNumberFormat="false" applyBorder="false" applyAlignment="false" applyProtection="false"/>
    <xf numFmtId="0" fontId="12" fillId="6" borderId="0" applyNumberFormat="false" applyBorder="false" applyAlignment="false" applyProtection="false"/>
    <xf numFmtId="0" fontId="20" fillId="9" borderId="10" applyNumberFormat="false" applyAlignment="false" applyProtection="false"/>
    <xf numFmtId="0" fontId="11" fillId="10" borderId="0" applyNumberFormat="false" applyBorder="false" applyAlignment="false" applyProtection="false"/>
    <xf numFmtId="0" fontId="11" fillId="2" borderId="0" applyNumberFormat="false" applyBorder="false" applyAlignment="false" applyProtection="false"/>
    <xf numFmtId="0" fontId="11" fillId="10" borderId="0" applyNumberFormat="false" applyBorder="false" applyAlignment="false" applyProtection="false"/>
    <xf numFmtId="0" fontId="11" fillId="5" borderId="0" applyNumberFormat="false" applyBorder="false" applyAlignment="false" applyProtection="false"/>
    <xf numFmtId="0" fontId="11" fillId="4" borderId="0" applyNumberFormat="false" applyBorder="false" applyAlignment="false" applyProtection="false"/>
    <xf numFmtId="9" fontId="0" fillId="0" borderId="0" applyFont="false" applyFill="false" applyBorder="false" applyAlignment="false" applyProtection="false"/>
    <xf numFmtId="0" fontId="11" fillId="5" borderId="0" applyNumberFormat="false" applyBorder="false" applyAlignment="false" applyProtection="false"/>
    <xf numFmtId="178" fontId="0" fillId="0" borderId="0" applyFont="false" applyFill="false" applyBorder="false" applyAlignment="false" applyProtection="false"/>
    <xf numFmtId="0" fontId="11" fillId="3" borderId="0" applyNumberFormat="false" applyBorder="false" applyAlignment="false" applyProtection="false"/>
    <xf numFmtId="0" fontId="0" fillId="3" borderId="0" applyNumberFormat="false" applyBorder="false" applyAlignment="false" applyProtection="false"/>
    <xf numFmtId="0" fontId="13" fillId="7" borderId="10" applyNumberFormat="false" applyAlignment="false" applyProtection="false"/>
    <xf numFmtId="0" fontId="0" fillId="3" borderId="0" applyNumberFormat="false" applyBorder="false" applyAlignment="false" applyProtection="false"/>
    <xf numFmtId="0" fontId="11" fillId="2" borderId="0" applyNumberFormat="false" applyBorder="false" applyAlignment="false" applyProtection="false"/>
    <xf numFmtId="0" fontId="0" fillId="2" borderId="0" applyNumberFormat="false" applyBorder="false" applyAlignment="false" applyProtection="false"/>
  </cellStyleXfs>
  <cellXfs count="57">
    <xf numFmtId="0" fontId="0" fillId="0" borderId="0" xfId="0"/>
    <xf numFmtId="0" fontId="0" fillId="0" borderId="0" xfId="0" applyFill="true"/>
    <xf numFmtId="0" fontId="1" fillId="0" borderId="0" xfId="0" applyFont="true" applyFill="true"/>
    <xf numFmtId="0" fontId="0" fillId="0" borderId="0" xfId="0" applyAlignment="true">
      <alignment horizontal="center" vertical="center"/>
    </xf>
    <xf numFmtId="0" fontId="0" fillId="0" borderId="0" xfId="0" applyAlignment="true">
      <alignment horizontal="left" vertical="center"/>
    </xf>
    <xf numFmtId="0" fontId="2" fillId="0" borderId="0" xfId="0" applyFont="true" applyFill="true" applyAlignment="true">
      <alignment horizontal="center" vertical="center"/>
    </xf>
    <xf numFmtId="0" fontId="0" fillId="0" borderId="0" xfId="0" applyFill="true" applyAlignment="true">
      <alignment horizontal="center" vertical="center"/>
    </xf>
    <xf numFmtId="0" fontId="0" fillId="0" borderId="0" xfId="0" applyFill="true" applyAlignment="true">
      <alignment horizontal="left"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31" fontId="6" fillId="0" borderId="2" xfId="0" applyNumberFormat="true" applyFont="true" applyFill="true" applyBorder="true" applyAlignment="true">
      <alignment horizontal="center" vertical="center" wrapText="true"/>
    </xf>
    <xf numFmtId="31" fontId="6" fillId="0" borderId="3" xfId="0" applyNumberFormat="true"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31" fontId="6" fillId="0" borderId="4"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5" xfId="0" applyFont="true" applyFill="true" applyBorder="true" applyAlignment="true">
      <alignment horizontal="left" vertical="center" wrapText="true"/>
    </xf>
    <xf numFmtId="0" fontId="7" fillId="0" borderId="3" xfId="0"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4"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6" fillId="0" borderId="4" xfId="0" applyFont="true" applyFill="true" applyBorder="true" applyAlignment="true">
      <alignment horizontal="center" vertical="center" wrapText="true"/>
    </xf>
    <xf numFmtId="0" fontId="8" fillId="0" borderId="4"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8" fillId="0" borderId="5" xfId="0" applyFont="true" applyFill="true" applyBorder="true" applyAlignment="true">
      <alignment horizontal="left" vertical="center" wrapText="true"/>
    </xf>
    <xf numFmtId="0" fontId="6" fillId="0" borderId="8"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31" fontId="6" fillId="0" borderId="5" xfId="0" applyNumberFormat="true"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8" fillId="0" borderId="5" xfId="0" applyFont="true" applyFill="true" applyBorder="true" applyAlignment="true">
      <alignment horizontal="center" vertical="center" wrapText="true"/>
    </xf>
    <xf numFmtId="10" fontId="8" fillId="0" borderId="3" xfId="0" applyNumberFormat="true" applyFont="true" applyFill="true" applyBorder="true" applyAlignment="true">
      <alignment horizontal="left" vertical="center" wrapText="true"/>
    </xf>
    <xf numFmtId="10" fontId="8" fillId="0" borderId="5" xfId="0" applyNumberFormat="true" applyFont="true" applyFill="true" applyBorder="true" applyAlignment="true">
      <alignment horizontal="left" vertical="center" wrapText="true"/>
    </xf>
    <xf numFmtId="10" fontId="8" fillId="0" borderId="4" xfId="0" applyNumberFormat="true" applyFont="true" applyFill="true" applyBorder="true" applyAlignment="true">
      <alignment horizontal="left" vertical="center" wrapText="true"/>
    </xf>
    <xf numFmtId="10" fontId="8" fillId="0" borderId="2" xfId="0" applyNumberFormat="true" applyFont="true" applyFill="true" applyBorder="true" applyAlignment="true">
      <alignment horizontal="left" vertical="center" wrapText="true"/>
    </xf>
    <xf numFmtId="0" fontId="8" fillId="0" borderId="9" xfId="0" applyFont="true" applyFill="true" applyBorder="true" applyAlignment="true">
      <alignment horizontal="left" vertical="center" wrapText="true"/>
    </xf>
  </cellXfs>
  <cellStyles count="63">
    <cellStyle name="常规" xfId="0" builtinId="0"/>
    <cellStyle name="样式 2" xfId="1"/>
    <cellStyle name="样式 4" xfId="2"/>
    <cellStyle name="样式 5" xfId="3"/>
    <cellStyle name="样式 7" xfId="4"/>
    <cellStyle name="样式 13" xfId="5"/>
    <cellStyle name="样式 11" xfId="6"/>
    <cellStyle name="样式 10" xfId="7"/>
    <cellStyle name="样式 9" xfId="8"/>
    <cellStyle name="样式 8" xfId="9"/>
    <cellStyle name="样式 6" xfId="10"/>
    <cellStyle name="样式 3" xfId="11"/>
    <cellStyle name="样式 14" xfId="12"/>
    <cellStyle name="样式 1" xfId="13"/>
    <cellStyle name="60% - 强调文字颜色 6" xfId="14" builtinId="52"/>
    <cellStyle name="20% - 强调文字颜色 6" xfId="15" builtinId="50"/>
    <cellStyle name="输出" xfId="16" builtinId="21"/>
    <cellStyle name="样式 12" xfId="17"/>
    <cellStyle name="检查单元格" xfId="18" builtinId="23"/>
    <cellStyle name="差" xfId="19" builtinId="27"/>
    <cellStyle name="标题 1" xfId="20" builtinId="16"/>
    <cellStyle name="解释性文本" xfId="21" builtinId="53"/>
    <cellStyle name="标题 2" xfId="22" builtinId="17"/>
    <cellStyle name="40% - 强调文字颜色 5" xfId="23" builtinId="47"/>
    <cellStyle name="千位分隔[0]" xfId="24" builtinId="6"/>
    <cellStyle name="40% - 强调文字颜色 6" xfId="25" builtinId="51"/>
    <cellStyle name="超链接" xfId="26" builtinId="8"/>
    <cellStyle name="强调文字颜色 5" xfId="27" builtinId="45"/>
    <cellStyle name="标题 3" xfId="28" builtinId="18"/>
    <cellStyle name="汇总" xfId="29" builtinId="25"/>
    <cellStyle name="20% - 强调文字颜色 1" xfId="30" builtinId="30"/>
    <cellStyle name="40% - 强调文字颜色 1" xfId="31" builtinId="31"/>
    <cellStyle name="强调文字颜色 6" xfId="32" builtinId="49"/>
    <cellStyle name="千位分隔" xfId="33" builtinId="3"/>
    <cellStyle name="标题" xfId="34" builtinId="15"/>
    <cellStyle name="已访问的超链接" xfId="35" builtinId="9"/>
    <cellStyle name="40% - 强调文字颜色 4" xfId="36" builtinId="43"/>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计算" xfId="48" builtinId="22"/>
    <cellStyle name="强调文字颜色 1" xfId="49" builtinId="29"/>
    <cellStyle name="60% - 强调文字颜色 4" xfId="50" builtinId="44"/>
    <cellStyle name="60% - 强调文字颜色 1" xfId="51" builtinId="32"/>
    <cellStyle name="强调文字颜色 2" xfId="52" builtinId="33"/>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43"/>
  <sheetViews>
    <sheetView tabSelected="1" zoomScale="50" zoomScaleNormal="50" workbookViewId="0">
      <pane ySplit="3" topLeftCell="A50" activePane="bottomLeft" state="frozen"/>
      <selection/>
      <selection pane="bottomLeft" activeCell="G50" sqref="G50:G51"/>
    </sheetView>
  </sheetViews>
  <sheetFormatPr defaultColWidth="9.14444444444444" defaultRowHeight="50" customHeight="true"/>
  <cols>
    <col min="1" max="1" width="15.2444444444444" style="3" customWidth="true"/>
    <col min="2" max="2" width="44" style="3" customWidth="true"/>
    <col min="3" max="3" width="64.5444444444445" style="4" customWidth="true"/>
    <col min="4" max="4" width="39.3666666666667" style="3" customWidth="true"/>
    <col min="5" max="5" width="97.1888888888889" style="4" customWidth="true"/>
    <col min="6" max="6" width="93.4444444444444" style="4" customWidth="true"/>
    <col min="7" max="7" width="32.2222222222222" style="3" customWidth="true"/>
    <col min="8" max="8" width="30.8333333333333" style="3" customWidth="true"/>
    <col min="9" max="9" width="30.8333333333333" customWidth="true"/>
  </cols>
  <sheetData>
    <row r="1" s="1" customFormat="true" customHeight="true" spans="1:8">
      <c r="A1" s="5" t="s">
        <v>0</v>
      </c>
      <c r="B1" s="6"/>
      <c r="C1" s="7"/>
      <c r="D1" s="6"/>
      <c r="E1" s="7"/>
      <c r="F1" s="7"/>
      <c r="G1" s="6"/>
      <c r="H1" s="6"/>
    </row>
    <row r="2" s="1" customFormat="true" ht="62" customHeight="true" spans="1:8">
      <c r="A2" s="8" t="s">
        <v>1</v>
      </c>
      <c r="B2" s="8"/>
      <c r="C2" s="9"/>
      <c r="D2" s="8"/>
      <c r="E2" s="9"/>
      <c r="F2" s="8"/>
      <c r="G2" s="8"/>
      <c r="H2" s="8"/>
    </row>
    <row r="3" s="2" customFormat="true" ht="70" customHeight="true" spans="1:8">
      <c r="A3" s="10" t="s">
        <v>2</v>
      </c>
      <c r="B3" s="10" t="s">
        <v>3</v>
      </c>
      <c r="C3" s="10" t="s">
        <v>4</v>
      </c>
      <c r="D3" s="10" t="s">
        <v>5</v>
      </c>
      <c r="E3" s="10" t="s">
        <v>6</v>
      </c>
      <c r="F3" s="10" t="s">
        <v>7</v>
      </c>
      <c r="G3" s="10" t="s">
        <v>8</v>
      </c>
      <c r="H3" s="10" t="s">
        <v>9</v>
      </c>
    </row>
    <row r="4" s="1" customFormat="true" ht="86" customHeight="true" spans="1:8">
      <c r="A4" s="11">
        <f>COUNT($A$3:A3)+1</f>
        <v>1</v>
      </c>
      <c r="B4" s="11" t="s">
        <v>10</v>
      </c>
      <c r="C4" s="12" t="s">
        <v>11</v>
      </c>
      <c r="D4" s="11" t="s">
        <v>12</v>
      </c>
      <c r="E4" s="12" t="s">
        <v>13</v>
      </c>
      <c r="F4" s="12" t="s">
        <v>14</v>
      </c>
      <c r="G4" s="18" t="s">
        <v>15</v>
      </c>
      <c r="H4" s="11" t="s">
        <v>16</v>
      </c>
    </row>
    <row r="5" s="1" customFormat="true" ht="135" customHeight="true" spans="1:8">
      <c r="A5" s="13">
        <f>COUNT($A$3:A4)+1</f>
        <v>2</v>
      </c>
      <c r="B5" s="13" t="s">
        <v>17</v>
      </c>
      <c r="C5" s="14" t="s">
        <v>18</v>
      </c>
      <c r="D5" s="11" t="s">
        <v>19</v>
      </c>
      <c r="E5" s="12" t="s">
        <v>20</v>
      </c>
      <c r="F5" s="12" t="s">
        <v>21</v>
      </c>
      <c r="G5" s="13" t="s">
        <v>22</v>
      </c>
      <c r="H5" s="13" t="s">
        <v>16</v>
      </c>
    </row>
    <row r="6" s="1" customFormat="true" ht="190" customHeight="true" spans="1:8">
      <c r="A6" s="15"/>
      <c r="B6" s="15"/>
      <c r="C6" s="16"/>
      <c r="D6" s="11" t="s">
        <v>23</v>
      </c>
      <c r="E6" s="12" t="s">
        <v>24</v>
      </c>
      <c r="F6" s="12" t="s">
        <v>25</v>
      </c>
      <c r="G6" s="15"/>
      <c r="H6" s="15"/>
    </row>
    <row r="7" s="1" customFormat="true" ht="128" customHeight="true" spans="1:8">
      <c r="A7" s="11">
        <f>COUNT($A$3:A6)+1</f>
        <v>3</v>
      </c>
      <c r="B7" s="11" t="s">
        <v>26</v>
      </c>
      <c r="C7" s="12" t="s">
        <v>27</v>
      </c>
      <c r="D7" s="11" t="s">
        <v>28</v>
      </c>
      <c r="E7" s="12" t="s">
        <v>29</v>
      </c>
      <c r="F7" s="12" t="s">
        <v>30</v>
      </c>
      <c r="G7" s="18" t="s">
        <v>15</v>
      </c>
      <c r="H7" s="11" t="s">
        <v>16</v>
      </c>
    </row>
    <row r="8" s="1" customFormat="true" ht="114" customHeight="true" spans="1:8">
      <c r="A8" s="11">
        <f>COUNT($A$3:A7)+1</f>
        <v>4</v>
      </c>
      <c r="B8" s="11" t="s">
        <v>31</v>
      </c>
      <c r="C8" s="12" t="s">
        <v>32</v>
      </c>
      <c r="D8" s="11" t="s">
        <v>33</v>
      </c>
      <c r="E8" s="12" t="s">
        <v>34</v>
      </c>
      <c r="F8" s="12" t="s">
        <v>35</v>
      </c>
      <c r="G8" s="18" t="s">
        <v>15</v>
      </c>
      <c r="H8" s="11" t="s">
        <v>16</v>
      </c>
    </row>
    <row r="9" s="1" customFormat="true" ht="127" customHeight="true" spans="1:8">
      <c r="A9" s="13">
        <f>COUNT($A$3:A8)+1</f>
        <v>5</v>
      </c>
      <c r="B9" s="13" t="s">
        <v>36</v>
      </c>
      <c r="C9" s="14" t="s">
        <v>37</v>
      </c>
      <c r="D9" s="11" t="s">
        <v>38</v>
      </c>
      <c r="E9" s="12" t="s">
        <v>39</v>
      </c>
      <c r="F9" s="12" t="s">
        <v>40</v>
      </c>
      <c r="G9" s="13" t="s">
        <v>22</v>
      </c>
      <c r="H9" s="13" t="s">
        <v>16</v>
      </c>
    </row>
    <row r="10" s="1" customFormat="true" ht="135" customHeight="true" spans="1:8">
      <c r="A10" s="15"/>
      <c r="B10" s="15"/>
      <c r="C10" s="16"/>
      <c r="D10" s="11" t="s">
        <v>41</v>
      </c>
      <c r="E10" s="12" t="s">
        <v>42</v>
      </c>
      <c r="F10" s="12" t="s">
        <v>43</v>
      </c>
      <c r="G10" s="15"/>
      <c r="H10" s="15"/>
    </row>
    <row r="11" s="1" customFormat="true" ht="105" customHeight="true" spans="1:8">
      <c r="A11" s="11">
        <f>COUNT($A$3:A10)+1</f>
        <v>6</v>
      </c>
      <c r="B11" s="11" t="s">
        <v>44</v>
      </c>
      <c r="C11" s="12" t="s">
        <v>45</v>
      </c>
      <c r="D11" s="11" t="s">
        <v>38</v>
      </c>
      <c r="E11" s="12" t="s">
        <v>46</v>
      </c>
      <c r="F11" s="12" t="s">
        <v>47</v>
      </c>
      <c r="G11" s="11" t="s">
        <v>22</v>
      </c>
      <c r="H11" s="11" t="s">
        <v>16</v>
      </c>
    </row>
    <row r="12" s="1" customFormat="true" ht="90" customHeight="true" spans="1:8">
      <c r="A12" s="11">
        <f>COUNT($A$3:A11)+1</f>
        <v>7</v>
      </c>
      <c r="B12" s="11" t="s">
        <v>48</v>
      </c>
      <c r="C12" s="12" t="s">
        <v>49</v>
      </c>
      <c r="D12" s="11" t="s">
        <v>50</v>
      </c>
      <c r="E12" s="12" t="s">
        <v>51</v>
      </c>
      <c r="F12" s="12" t="s">
        <v>52</v>
      </c>
      <c r="G12" s="11"/>
      <c r="H12" s="11" t="s">
        <v>53</v>
      </c>
    </row>
    <row r="13" s="1" customFormat="true" ht="85" customHeight="true" spans="1:8">
      <c r="A13" s="13">
        <f>COUNT($A$3:A12)+1</f>
        <v>8</v>
      </c>
      <c r="B13" s="13" t="s">
        <v>54</v>
      </c>
      <c r="C13" s="12" t="s">
        <v>55</v>
      </c>
      <c r="D13" s="11" t="s">
        <v>56</v>
      </c>
      <c r="E13" s="12" t="s">
        <v>57</v>
      </c>
      <c r="F13" s="12" t="s">
        <v>58</v>
      </c>
      <c r="G13" s="19" t="s">
        <v>15</v>
      </c>
      <c r="H13" s="13" t="s">
        <v>59</v>
      </c>
    </row>
    <row r="14" s="1" customFormat="true" ht="171" customHeight="true" spans="1:8">
      <c r="A14" s="15"/>
      <c r="B14" s="15"/>
      <c r="C14" s="12"/>
      <c r="D14" s="17" t="s">
        <v>60</v>
      </c>
      <c r="E14" s="20" t="s">
        <v>61</v>
      </c>
      <c r="F14" s="20" t="s">
        <v>62</v>
      </c>
      <c r="G14" s="21"/>
      <c r="H14" s="15"/>
    </row>
    <row r="15" s="1" customFormat="true" ht="125" customHeight="true" spans="1:8">
      <c r="A15" s="13">
        <f>COUNT($A$3:A14)+1</f>
        <v>9</v>
      </c>
      <c r="B15" s="13" t="s">
        <v>63</v>
      </c>
      <c r="C15" s="14" t="s">
        <v>64</v>
      </c>
      <c r="D15" s="11" t="s">
        <v>65</v>
      </c>
      <c r="E15" s="12" t="s">
        <v>66</v>
      </c>
      <c r="F15" s="12" t="s">
        <v>67</v>
      </c>
      <c r="G15" s="19" t="s">
        <v>15</v>
      </c>
      <c r="H15" s="13" t="s">
        <v>16</v>
      </c>
    </row>
    <row r="16" s="1" customFormat="true" ht="212" customHeight="true" spans="1:8">
      <c r="A16" s="15"/>
      <c r="B16" s="15"/>
      <c r="C16" s="16"/>
      <c r="D16" s="11" t="s">
        <v>68</v>
      </c>
      <c r="E16" s="12" t="s">
        <v>61</v>
      </c>
      <c r="F16" s="12" t="s">
        <v>62</v>
      </c>
      <c r="G16" s="21"/>
      <c r="H16" s="15"/>
    </row>
    <row r="17" s="1" customFormat="true" ht="126" customHeight="true" spans="1:8">
      <c r="A17" s="11">
        <f>COUNT($A$3:A16)+1</f>
        <v>10</v>
      </c>
      <c r="B17" s="11" t="s">
        <v>69</v>
      </c>
      <c r="C17" s="12" t="s">
        <v>70</v>
      </c>
      <c r="D17" s="11" t="s">
        <v>71</v>
      </c>
      <c r="E17" s="12" t="s">
        <v>72</v>
      </c>
      <c r="F17" s="12" t="s">
        <v>73</v>
      </c>
      <c r="G17" s="11"/>
      <c r="H17" s="11" t="s">
        <v>53</v>
      </c>
    </row>
    <row r="18" s="1" customFormat="true" ht="133" customHeight="true" spans="1:8">
      <c r="A18" s="11">
        <f>COUNT($A$3:A17)+1</f>
        <v>11</v>
      </c>
      <c r="B18" s="11" t="s">
        <v>74</v>
      </c>
      <c r="C18" s="12" t="s">
        <v>75</v>
      </c>
      <c r="D18" s="11" t="s">
        <v>33</v>
      </c>
      <c r="E18" s="12" t="s">
        <v>76</v>
      </c>
      <c r="F18" s="12" t="s">
        <v>77</v>
      </c>
      <c r="G18" s="18" t="s">
        <v>15</v>
      </c>
      <c r="H18" s="11" t="s">
        <v>16</v>
      </c>
    </row>
    <row r="19" s="1" customFormat="true" ht="126" customHeight="true" spans="1:8">
      <c r="A19" s="11">
        <f>COUNT($A$3:A18)+1</f>
        <v>12</v>
      </c>
      <c r="B19" s="11" t="s">
        <v>78</v>
      </c>
      <c r="C19" s="12" t="s">
        <v>79</v>
      </c>
      <c r="D19" s="11" t="s">
        <v>33</v>
      </c>
      <c r="E19" s="12" t="s">
        <v>80</v>
      </c>
      <c r="F19" s="12" t="s">
        <v>77</v>
      </c>
      <c r="G19" s="11"/>
      <c r="H19" s="11" t="s">
        <v>53</v>
      </c>
    </row>
    <row r="20" s="1" customFormat="true" ht="155" customHeight="true" spans="1:8">
      <c r="A20" s="11">
        <f>COUNT($A$3:A19)+1</f>
        <v>13</v>
      </c>
      <c r="B20" s="11" t="s">
        <v>81</v>
      </c>
      <c r="C20" s="12" t="s">
        <v>82</v>
      </c>
      <c r="D20" s="11" t="s">
        <v>33</v>
      </c>
      <c r="E20" s="12" t="s">
        <v>83</v>
      </c>
      <c r="F20" s="12" t="s">
        <v>84</v>
      </c>
      <c r="G20" s="11"/>
      <c r="H20" s="11" t="s">
        <v>53</v>
      </c>
    </row>
    <row r="21" s="1" customFormat="true" ht="115" customHeight="true" spans="1:8">
      <c r="A21" s="11">
        <f>COUNT($A$3:A20)+1</f>
        <v>14</v>
      </c>
      <c r="B21" s="11" t="s">
        <v>85</v>
      </c>
      <c r="C21" s="12" t="s">
        <v>32</v>
      </c>
      <c r="D21" s="11" t="s">
        <v>33</v>
      </c>
      <c r="E21" s="12" t="s">
        <v>86</v>
      </c>
      <c r="F21" s="12" t="s">
        <v>35</v>
      </c>
      <c r="G21" s="18" t="s">
        <v>15</v>
      </c>
      <c r="H21" s="11" t="s">
        <v>16</v>
      </c>
    </row>
    <row r="22" s="1" customFormat="true" ht="155" customHeight="true" spans="1:8">
      <c r="A22" s="11">
        <f>COUNT($A$3:A21)+1</f>
        <v>15</v>
      </c>
      <c r="B22" s="11" t="s">
        <v>87</v>
      </c>
      <c r="C22" s="12" t="s">
        <v>88</v>
      </c>
      <c r="D22" s="11" t="s">
        <v>89</v>
      </c>
      <c r="E22" s="12" t="s">
        <v>90</v>
      </c>
      <c r="F22" s="12" t="s">
        <v>91</v>
      </c>
      <c r="G22" s="11" t="s">
        <v>22</v>
      </c>
      <c r="H22" s="11" t="s">
        <v>16</v>
      </c>
    </row>
    <row r="23" s="1" customFormat="true" ht="123" customHeight="true" spans="1:8">
      <c r="A23" s="11">
        <f>COUNT($A$3:A22)+1</f>
        <v>16</v>
      </c>
      <c r="B23" s="11" t="s">
        <v>92</v>
      </c>
      <c r="C23" s="12" t="s">
        <v>93</v>
      </c>
      <c r="D23" s="11" t="s">
        <v>94</v>
      </c>
      <c r="E23" s="12" t="s">
        <v>95</v>
      </c>
      <c r="F23" s="12" t="s">
        <v>96</v>
      </c>
      <c r="G23" s="11" t="s">
        <v>22</v>
      </c>
      <c r="H23" s="11" t="s">
        <v>16</v>
      </c>
    </row>
    <row r="24" s="1" customFormat="true" ht="94" customHeight="true" spans="1:8">
      <c r="A24" s="11">
        <f>COUNT($A$3:A23)+1</f>
        <v>17</v>
      </c>
      <c r="B24" s="11" t="s">
        <v>97</v>
      </c>
      <c r="C24" s="12" t="s">
        <v>98</v>
      </c>
      <c r="D24" s="11" t="s">
        <v>94</v>
      </c>
      <c r="E24" s="12" t="s">
        <v>95</v>
      </c>
      <c r="F24" s="12" t="s">
        <v>96</v>
      </c>
      <c r="G24" s="11" t="s">
        <v>22</v>
      </c>
      <c r="H24" s="11" t="s">
        <v>16</v>
      </c>
    </row>
    <row r="25" s="1" customFormat="true" ht="94" customHeight="true" spans="1:8">
      <c r="A25" s="11">
        <f>COUNT($A$3:A24)+1</f>
        <v>18</v>
      </c>
      <c r="B25" s="11" t="s">
        <v>99</v>
      </c>
      <c r="C25" s="12" t="s">
        <v>100</v>
      </c>
      <c r="D25" s="11" t="s">
        <v>101</v>
      </c>
      <c r="E25" s="12" t="s">
        <v>102</v>
      </c>
      <c r="F25" s="12" t="s">
        <v>103</v>
      </c>
      <c r="G25" s="11"/>
      <c r="H25" s="11" t="s">
        <v>53</v>
      </c>
    </row>
    <row r="26" s="1" customFormat="true" ht="94" customHeight="true" spans="1:8">
      <c r="A26" s="11">
        <f>COUNT($A$3:A25)+1</f>
        <v>19</v>
      </c>
      <c r="B26" s="11" t="s">
        <v>104</v>
      </c>
      <c r="C26" s="12" t="s">
        <v>105</v>
      </c>
      <c r="D26" s="11" t="s">
        <v>106</v>
      </c>
      <c r="E26" s="12" t="s">
        <v>107</v>
      </c>
      <c r="F26" s="12" t="s">
        <v>108</v>
      </c>
      <c r="G26" s="11" t="s">
        <v>22</v>
      </c>
      <c r="H26" s="11" t="s">
        <v>16</v>
      </c>
    </row>
    <row r="27" s="1" customFormat="true" ht="94" customHeight="true" spans="1:8">
      <c r="A27" s="11">
        <f>COUNT($A$3:A26)+1</f>
        <v>20</v>
      </c>
      <c r="B27" s="11" t="s">
        <v>109</v>
      </c>
      <c r="C27" s="12" t="s">
        <v>105</v>
      </c>
      <c r="D27" s="11" t="s">
        <v>106</v>
      </c>
      <c r="E27" s="12" t="s">
        <v>107</v>
      </c>
      <c r="F27" s="12" t="s">
        <v>108</v>
      </c>
      <c r="G27" s="18" t="s">
        <v>15</v>
      </c>
      <c r="H27" s="11" t="s">
        <v>16</v>
      </c>
    </row>
    <row r="28" s="1" customFormat="true" ht="94" customHeight="true" spans="1:8">
      <c r="A28" s="11">
        <f>COUNT($A$3:A27)+1</f>
        <v>21</v>
      </c>
      <c r="B28" s="11" t="s">
        <v>110</v>
      </c>
      <c r="C28" s="12" t="s">
        <v>111</v>
      </c>
      <c r="D28" s="11" t="s">
        <v>112</v>
      </c>
      <c r="E28" s="12" t="s">
        <v>113</v>
      </c>
      <c r="F28" s="12" t="s">
        <v>114</v>
      </c>
      <c r="G28" s="18" t="s">
        <v>15</v>
      </c>
      <c r="H28" s="11" t="s">
        <v>16</v>
      </c>
    </row>
    <row r="29" s="1" customFormat="true" ht="94" customHeight="true" spans="1:8">
      <c r="A29" s="11">
        <f>COUNT($A$3:A28)+1</f>
        <v>22</v>
      </c>
      <c r="B29" s="11" t="s">
        <v>115</v>
      </c>
      <c r="C29" s="12" t="s">
        <v>116</v>
      </c>
      <c r="D29" s="11" t="s">
        <v>112</v>
      </c>
      <c r="E29" s="12" t="s">
        <v>117</v>
      </c>
      <c r="F29" s="12" t="s">
        <v>114</v>
      </c>
      <c r="G29" s="18" t="s">
        <v>15</v>
      </c>
      <c r="H29" s="11" t="s">
        <v>16</v>
      </c>
    </row>
    <row r="30" s="1" customFormat="true" ht="94" customHeight="true" spans="1:8">
      <c r="A30" s="11">
        <f>COUNT($A$3:A29)+1</f>
        <v>23</v>
      </c>
      <c r="B30" s="11" t="s">
        <v>118</v>
      </c>
      <c r="C30" s="12" t="s">
        <v>119</v>
      </c>
      <c r="D30" s="11" t="s">
        <v>112</v>
      </c>
      <c r="E30" s="12" t="s">
        <v>120</v>
      </c>
      <c r="F30" s="12" t="s">
        <v>121</v>
      </c>
      <c r="G30" s="11" t="s">
        <v>22</v>
      </c>
      <c r="H30" s="11" t="s">
        <v>16</v>
      </c>
    </row>
    <row r="31" s="1" customFormat="true" ht="94" customHeight="true" spans="1:8">
      <c r="A31" s="11">
        <f>COUNT($A$3:A30)+1</f>
        <v>24</v>
      </c>
      <c r="B31" s="11" t="s">
        <v>122</v>
      </c>
      <c r="C31" s="12" t="s">
        <v>123</v>
      </c>
      <c r="D31" s="11" t="s">
        <v>112</v>
      </c>
      <c r="E31" s="12" t="s">
        <v>124</v>
      </c>
      <c r="F31" s="12" t="s">
        <v>125</v>
      </c>
      <c r="G31" s="18" t="s">
        <v>15</v>
      </c>
      <c r="H31" s="11" t="s">
        <v>16</v>
      </c>
    </row>
    <row r="32" s="1" customFormat="true" ht="94" customHeight="true" spans="1:8">
      <c r="A32" s="11">
        <f>COUNT($A$3:A31)+1</f>
        <v>25</v>
      </c>
      <c r="B32" s="11" t="s">
        <v>126</v>
      </c>
      <c r="C32" s="12" t="s">
        <v>127</v>
      </c>
      <c r="D32" s="11" t="s">
        <v>112</v>
      </c>
      <c r="E32" s="12" t="s">
        <v>128</v>
      </c>
      <c r="F32" s="12" t="s">
        <v>129</v>
      </c>
      <c r="G32" s="18" t="s">
        <v>15</v>
      </c>
      <c r="H32" s="11" t="s">
        <v>16</v>
      </c>
    </row>
    <row r="33" s="1" customFormat="true" ht="95" customHeight="true" spans="1:8">
      <c r="A33" s="11">
        <f>COUNT($A$3:A32)+1</f>
        <v>26</v>
      </c>
      <c r="B33" s="11" t="s">
        <v>130</v>
      </c>
      <c r="C33" s="12" t="s">
        <v>131</v>
      </c>
      <c r="D33" s="11" t="s">
        <v>112</v>
      </c>
      <c r="E33" s="12" t="s">
        <v>132</v>
      </c>
      <c r="F33" s="12" t="s">
        <v>133</v>
      </c>
      <c r="G33" s="18" t="s">
        <v>15</v>
      </c>
      <c r="H33" s="11" t="s">
        <v>16</v>
      </c>
    </row>
    <row r="34" s="1" customFormat="true" ht="95" customHeight="true" spans="1:8">
      <c r="A34" s="11">
        <f>COUNT($A$3:A33)+1</f>
        <v>27</v>
      </c>
      <c r="B34" s="11" t="s">
        <v>134</v>
      </c>
      <c r="C34" s="12" t="s">
        <v>135</v>
      </c>
      <c r="D34" s="11" t="s">
        <v>112</v>
      </c>
      <c r="E34" s="12" t="s">
        <v>136</v>
      </c>
      <c r="F34" s="12" t="s">
        <v>137</v>
      </c>
      <c r="G34" s="18" t="s">
        <v>15</v>
      </c>
      <c r="H34" s="11" t="s">
        <v>16</v>
      </c>
    </row>
    <row r="35" s="1" customFormat="true" ht="95" customHeight="true" spans="1:8">
      <c r="A35" s="11">
        <f>COUNT($A$3:A34)+1</f>
        <v>28</v>
      </c>
      <c r="B35" s="11" t="s">
        <v>138</v>
      </c>
      <c r="C35" s="12" t="s">
        <v>105</v>
      </c>
      <c r="D35" s="11" t="s">
        <v>106</v>
      </c>
      <c r="E35" s="12" t="s">
        <v>107</v>
      </c>
      <c r="F35" s="12" t="s">
        <v>108</v>
      </c>
      <c r="G35" s="18" t="s">
        <v>15</v>
      </c>
      <c r="H35" s="11" t="s">
        <v>16</v>
      </c>
    </row>
    <row r="36" s="1" customFormat="true" ht="95" customHeight="true" spans="1:8">
      <c r="A36" s="11">
        <f>COUNT($A$3:A35)+1</f>
        <v>29</v>
      </c>
      <c r="B36" s="11" t="s">
        <v>139</v>
      </c>
      <c r="C36" s="12" t="s">
        <v>105</v>
      </c>
      <c r="D36" s="11" t="s">
        <v>106</v>
      </c>
      <c r="E36" s="12" t="s">
        <v>107</v>
      </c>
      <c r="F36" s="12" t="s">
        <v>108</v>
      </c>
      <c r="G36" s="11" t="s">
        <v>22</v>
      </c>
      <c r="H36" s="11" t="s">
        <v>16</v>
      </c>
    </row>
    <row r="37" s="1" customFormat="true" ht="95" customHeight="true" spans="1:8">
      <c r="A37" s="11">
        <f>COUNT($A$3:A36)+1</f>
        <v>30</v>
      </c>
      <c r="B37" s="11" t="s">
        <v>140</v>
      </c>
      <c r="C37" s="12" t="s">
        <v>105</v>
      </c>
      <c r="D37" s="11" t="s">
        <v>106</v>
      </c>
      <c r="E37" s="12" t="s">
        <v>107</v>
      </c>
      <c r="F37" s="12" t="s">
        <v>108</v>
      </c>
      <c r="G37" s="18" t="s">
        <v>15</v>
      </c>
      <c r="H37" s="11" t="s">
        <v>16</v>
      </c>
    </row>
    <row r="38" s="1" customFormat="true" ht="115" customHeight="true" spans="1:8">
      <c r="A38" s="11">
        <f>COUNT($A$3:A37)+1</f>
        <v>31</v>
      </c>
      <c r="B38" s="11" t="s">
        <v>141</v>
      </c>
      <c r="C38" s="12" t="s">
        <v>105</v>
      </c>
      <c r="D38" s="11" t="s">
        <v>106</v>
      </c>
      <c r="E38" s="12" t="s">
        <v>107</v>
      </c>
      <c r="F38" s="12" t="s">
        <v>108</v>
      </c>
      <c r="G38" s="18" t="s">
        <v>15</v>
      </c>
      <c r="H38" s="11" t="s">
        <v>16</v>
      </c>
    </row>
    <row r="39" s="1" customFormat="true" ht="154" customHeight="true" spans="1:8">
      <c r="A39" s="11">
        <f>COUNT($A$3:A38)+1</f>
        <v>32</v>
      </c>
      <c r="B39" s="11" t="s">
        <v>142</v>
      </c>
      <c r="C39" s="12" t="s">
        <v>143</v>
      </c>
      <c r="D39" s="11" t="s">
        <v>144</v>
      </c>
      <c r="E39" s="12" t="s">
        <v>145</v>
      </c>
      <c r="F39" s="12" t="s">
        <v>146</v>
      </c>
      <c r="G39" s="11" t="s">
        <v>22</v>
      </c>
      <c r="H39" s="11" t="s">
        <v>16</v>
      </c>
    </row>
    <row r="40" s="1" customFormat="true" ht="121" customHeight="true" spans="1:8">
      <c r="A40" s="11">
        <f>COUNT($A$3:A39)+1</f>
        <v>33</v>
      </c>
      <c r="B40" s="11" t="s">
        <v>147</v>
      </c>
      <c r="C40" s="12" t="s">
        <v>148</v>
      </c>
      <c r="D40" s="11" t="s">
        <v>149</v>
      </c>
      <c r="E40" s="12" t="s">
        <v>150</v>
      </c>
      <c r="F40" s="12" t="s">
        <v>151</v>
      </c>
      <c r="G40" s="18" t="s">
        <v>15</v>
      </c>
      <c r="H40" s="11" t="s">
        <v>16</v>
      </c>
    </row>
    <row r="41" s="1" customFormat="true" ht="127" customHeight="true" spans="1:8">
      <c r="A41" s="11">
        <f>COUNT($A$3:A40)+1</f>
        <v>34</v>
      </c>
      <c r="B41" s="11" t="s">
        <v>152</v>
      </c>
      <c r="C41" s="12" t="s">
        <v>153</v>
      </c>
      <c r="D41" s="11" t="s">
        <v>149</v>
      </c>
      <c r="E41" s="12" t="s">
        <v>154</v>
      </c>
      <c r="F41" s="12" t="s">
        <v>155</v>
      </c>
      <c r="G41" s="11" t="s">
        <v>22</v>
      </c>
      <c r="H41" s="11" t="s">
        <v>16</v>
      </c>
    </row>
    <row r="42" s="1" customFormat="true" ht="116" customHeight="true" spans="1:8">
      <c r="A42" s="11">
        <f>COUNT($A$3:A41)+1</f>
        <v>35</v>
      </c>
      <c r="B42" s="11" t="s">
        <v>156</v>
      </c>
      <c r="C42" s="12" t="s">
        <v>157</v>
      </c>
      <c r="D42" s="11" t="s">
        <v>149</v>
      </c>
      <c r="E42" s="12" t="s">
        <v>158</v>
      </c>
      <c r="F42" s="12" t="s">
        <v>159</v>
      </c>
      <c r="G42" s="11" t="s">
        <v>22</v>
      </c>
      <c r="H42" s="11" t="s">
        <v>16</v>
      </c>
    </row>
    <row r="43" s="1" customFormat="true" ht="139" customHeight="true" spans="1:8">
      <c r="A43" s="11">
        <f>COUNT($A$3:A42)+1</f>
        <v>36</v>
      </c>
      <c r="B43" s="11" t="s">
        <v>160</v>
      </c>
      <c r="C43" s="12" t="s">
        <v>161</v>
      </c>
      <c r="D43" s="11" t="s">
        <v>162</v>
      </c>
      <c r="E43" s="12" t="s">
        <v>163</v>
      </c>
      <c r="F43" s="12" t="s">
        <v>164</v>
      </c>
      <c r="G43" s="11" t="s">
        <v>22</v>
      </c>
      <c r="H43" s="11" t="s">
        <v>16</v>
      </c>
    </row>
    <row r="44" s="1" customFormat="true" ht="139" customHeight="true" spans="1:8">
      <c r="A44" s="13">
        <f>COUNT($A$3:A43)+1</f>
        <v>37</v>
      </c>
      <c r="B44" s="13" t="s">
        <v>165</v>
      </c>
      <c r="C44" s="14" t="s">
        <v>166</v>
      </c>
      <c r="D44" s="11" t="s">
        <v>167</v>
      </c>
      <c r="E44" s="12" t="s">
        <v>168</v>
      </c>
      <c r="F44" s="12" t="s">
        <v>169</v>
      </c>
      <c r="G44" s="19" t="s">
        <v>15</v>
      </c>
      <c r="H44" s="13" t="s">
        <v>59</v>
      </c>
    </row>
    <row r="45" s="1" customFormat="true" ht="243" customHeight="true" spans="1:8">
      <c r="A45" s="15"/>
      <c r="B45" s="15"/>
      <c r="C45" s="16"/>
      <c r="D45" s="17" t="s">
        <v>170</v>
      </c>
      <c r="E45" s="20" t="s">
        <v>171</v>
      </c>
      <c r="F45" s="20" t="s">
        <v>172</v>
      </c>
      <c r="G45" s="21"/>
      <c r="H45" s="15"/>
    </row>
    <row r="46" s="1" customFormat="true" ht="180" customHeight="true" spans="1:8">
      <c r="A46" s="11">
        <f>COUNT($A$3:A45)+1</f>
        <v>38</v>
      </c>
      <c r="B46" s="11" t="s">
        <v>173</v>
      </c>
      <c r="C46" s="12" t="s">
        <v>174</v>
      </c>
      <c r="D46" s="11" t="s">
        <v>167</v>
      </c>
      <c r="E46" s="12" t="s">
        <v>175</v>
      </c>
      <c r="F46" s="12" t="s">
        <v>169</v>
      </c>
      <c r="G46" s="18" t="s">
        <v>15</v>
      </c>
      <c r="H46" s="11" t="s">
        <v>16</v>
      </c>
    </row>
    <row r="47" s="1" customFormat="true" ht="163" customHeight="true" spans="1:8">
      <c r="A47" s="11">
        <f>COUNT($A$3:A46)+1</f>
        <v>39</v>
      </c>
      <c r="B47" s="11" t="s">
        <v>176</v>
      </c>
      <c r="C47" s="12" t="s">
        <v>177</v>
      </c>
      <c r="D47" s="11" t="s">
        <v>162</v>
      </c>
      <c r="E47" s="12" t="s">
        <v>163</v>
      </c>
      <c r="F47" s="12" t="s">
        <v>164</v>
      </c>
      <c r="G47" s="11" t="s">
        <v>22</v>
      </c>
      <c r="H47" s="11" t="s">
        <v>16</v>
      </c>
    </row>
    <row r="48" s="1" customFormat="true" ht="115" customHeight="true" spans="1:8">
      <c r="A48" s="13">
        <f>COUNT($A$3:A47)+1</f>
        <v>40</v>
      </c>
      <c r="B48" s="13" t="s">
        <v>178</v>
      </c>
      <c r="C48" s="14" t="s">
        <v>179</v>
      </c>
      <c r="D48" s="11" t="s">
        <v>180</v>
      </c>
      <c r="E48" s="12" t="s">
        <v>181</v>
      </c>
      <c r="F48" s="12" t="s">
        <v>182</v>
      </c>
      <c r="G48" s="13" t="s">
        <v>22</v>
      </c>
      <c r="H48" s="13" t="s">
        <v>16</v>
      </c>
    </row>
    <row r="49" s="1" customFormat="true" ht="103" customHeight="true" spans="1:8">
      <c r="A49" s="15"/>
      <c r="B49" s="15"/>
      <c r="C49" s="16"/>
      <c r="D49" s="11" t="s">
        <v>183</v>
      </c>
      <c r="E49" s="12" t="s">
        <v>184</v>
      </c>
      <c r="F49" s="12" t="s">
        <v>185</v>
      </c>
      <c r="G49" s="15"/>
      <c r="H49" s="15"/>
    </row>
    <row r="50" s="1" customFormat="true" ht="144" customHeight="true" spans="1:8">
      <c r="A50" s="13">
        <f>COUNT($A$3:A49)+1</f>
        <v>41</v>
      </c>
      <c r="B50" s="13" t="s">
        <v>186</v>
      </c>
      <c r="C50" s="14" t="s">
        <v>187</v>
      </c>
      <c r="D50" s="11" t="s">
        <v>180</v>
      </c>
      <c r="E50" s="12" t="s">
        <v>188</v>
      </c>
      <c r="F50" s="12" t="s">
        <v>189</v>
      </c>
      <c r="G50" s="19" t="s">
        <v>15</v>
      </c>
      <c r="H50" s="13" t="s">
        <v>16</v>
      </c>
    </row>
    <row r="51" s="1" customFormat="true" ht="177" customHeight="true" spans="1:8">
      <c r="A51" s="15"/>
      <c r="B51" s="15"/>
      <c r="C51" s="16"/>
      <c r="D51" s="11" t="s">
        <v>23</v>
      </c>
      <c r="E51" s="12" t="s">
        <v>190</v>
      </c>
      <c r="F51" s="12" t="s">
        <v>191</v>
      </c>
      <c r="G51" s="21"/>
      <c r="H51" s="15"/>
    </row>
    <row r="52" s="1" customFormat="true" ht="202" customHeight="true" spans="1:8">
      <c r="A52" s="11">
        <f>COUNT($A$3:A51)+1</f>
        <v>42</v>
      </c>
      <c r="B52" s="11" t="s">
        <v>192</v>
      </c>
      <c r="C52" s="12" t="s">
        <v>193</v>
      </c>
      <c r="D52" s="11" t="s">
        <v>23</v>
      </c>
      <c r="E52" s="12" t="s">
        <v>194</v>
      </c>
      <c r="F52" s="12" t="s">
        <v>191</v>
      </c>
      <c r="G52" s="18" t="s">
        <v>15</v>
      </c>
      <c r="H52" s="11" t="s">
        <v>16</v>
      </c>
    </row>
    <row r="53" s="1" customFormat="true" ht="92" customHeight="true" spans="1:8">
      <c r="A53" s="13">
        <f>COUNT($A$3:A52)+1</f>
        <v>43</v>
      </c>
      <c r="B53" s="13" t="s">
        <v>195</v>
      </c>
      <c r="C53" s="14" t="s">
        <v>196</v>
      </c>
      <c r="D53" s="11" t="s">
        <v>180</v>
      </c>
      <c r="E53" s="12" t="s">
        <v>197</v>
      </c>
      <c r="F53" s="12" t="s">
        <v>198</v>
      </c>
      <c r="G53" s="19" t="s">
        <v>15</v>
      </c>
      <c r="H53" s="13" t="s">
        <v>59</v>
      </c>
    </row>
    <row r="54" s="1" customFormat="true" ht="75" customHeight="true" spans="1:8">
      <c r="A54" s="15"/>
      <c r="B54" s="15"/>
      <c r="C54" s="16"/>
      <c r="D54" s="17" t="s">
        <v>183</v>
      </c>
      <c r="E54" s="20" t="s">
        <v>184</v>
      </c>
      <c r="F54" s="20" t="s">
        <v>185</v>
      </c>
      <c r="G54" s="21"/>
      <c r="H54" s="15"/>
    </row>
    <row r="55" s="1" customFormat="true" ht="106" customHeight="true" spans="1:8">
      <c r="A55" s="11">
        <f>COUNT($A$3:A54)+1</f>
        <v>44</v>
      </c>
      <c r="B55" s="11" t="s">
        <v>199</v>
      </c>
      <c r="C55" s="12" t="s">
        <v>200</v>
      </c>
      <c r="D55" s="11" t="s">
        <v>201</v>
      </c>
      <c r="E55" s="12" t="s">
        <v>202</v>
      </c>
      <c r="F55" s="12" t="s">
        <v>203</v>
      </c>
      <c r="G55" s="18" t="s">
        <v>15</v>
      </c>
      <c r="H55" s="11" t="s">
        <v>16</v>
      </c>
    </row>
    <row r="56" s="1" customFormat="true" ht="99" customHeight="true" spans="1:8">
      <c r="A56" s="11">
        <f>COUNT($A$3:A55)+1</f>
        <v>45</v>
      </c>
      <c r="B56" s="11" t="s">
        <v>204</v>
      </c>
      <c r="C56" s="12" t="s">
        <v>205</v>
      </c>
      <c r="D56" s="11" t="s">
        <v>206</v>
      </c>
      <c r="E56" s="12" t="s">
        <v>207</v>
      </c>
      <c r="F56" s="12" t="s">
        <v>208</v>
      </c>
      <c r="G56" s="11" t="s">
        <v>22</v>
      </c>
      <c r="H56" s="11" t="s">
        <v>16</v>
      </c>
    </row>
    <row r="57" s="1" customFormat="true" ht="112" customHeight="true" spans="1:8">
      <c r="A57" s="11">
        <f>COUNT($A$3:A56)+1</f>
        <v>46</v>
      </c>
      <c r="B57" s="11" t="s">
        <v>209</v>
      </c>
      <c r="C57" s="12" t="s">
        <v>210</v>
      </c>
      <c r="D57" s="11" t="s">
        <v>206</v>
      </c>
      <c r="E57" s="12" t="s">
        <v>211</v>
      </c>
      <c r="F57" s="12" t="s">
        <v>212</v>
      </c>
      <c r="G57" s="18" t="s">
        <v>15</v>
      </c>
      <c r="H57" s="11" t="s">
        <v>16</v>
      </c>
    </row>
    <row r="58" s="1" customFormat="true" ht="188" customHeight="true" spans="1:8">
      <c r="A58" s="11">
        <f>COUNT($A$3:A57)+1</f>
        <v>47</v>
      </c>
      <c r="B58" s="11" t="s">
        <v>213</v>
      </c>
      <c r="C58" s="12" t="s">
        <v>214</v>
      </c>
      <c r="D58" s="11" t="s">
        <v>215</v>
      </c>
      <c r="E58" s="12" t="s">
        <v>216</v>
      </c>
      <c r="F58" s="12" t="s">
        <v>217</v>
      </c>
      <c r="G58" s="18" t="s">
        <v>15</v>
      </c>
      <c r="H58" s="11" t="s">
        <v>16</v>
      </c>
    </row>
    <row r="59" s="1" customFormat="true" ht="80" customHeight="true" spans="1:8">
      <c r="A59" s="13">
        <f>COUNT($A$3:A58)+1</f>
        <v>48</v>
      </c>
      <c r="B59" s="13" t="s">
        <v>218</v>
      </c>
      <c r="C59" s="14" t="s">
        <v>219</v>
      </c>
      <c r="D59" s="11" t="s">
        <v>220</v>
      </c>
      <c r="E59" s="12" t="s">
        <v>221</v>
      </c>
      <c r="F59" s="12" t="s">
        <v>222</v>
      </c>
      <c r="G59" s="13" t="s">
        <v>22</v>
      </c>
      <c r="H59" s="13" t="s">
        <v>16</v>
      </c>
    </row>
    <row r="60" s="1" customFormat="true" ht="89" customHeight="true" spans="1:8">
      <c r="A60" s="15"/>
      <c r="B60" s="15"/>
      <c r="C60" s="16"/>
      <c r="D60" s="11" t="s">
        <v>223</v>
      </c>
      <c r="E60" s="12" t="s">
        <v>224</v>
      </c>
      <c r="F60" s="12" t="s">
        <v>225</v>
      </c>
      <c r="G60" s="15"/>
      <c r="H60" s="15"/>
    </row>
    <row r="61" s="1" customFormat="true" ht="122" customHeight="true" spans="1:8">
      <c r="A61" s="11">
        <f>COUNT($A$3:A60)+1</f>
        <v>49</v>
      </c>
      <c r="B61" s="11" t="s">
        <v>226</v>
      </c>
      <c r="C61" s="12"/>
      <c r="D61" s="11" t="s">
        <v>227</v>
      </c>
      <c r="E61" s="12" t="s">
        <v>228</v>
      </c>
      <c r="F61" s="12" t="s">
        <v>229</v>
      </c>
      <c r="G61" s="11" t="s">
        <v>22</v>
      </c>
      <c r="H61" s="11" t="s">
        <v>16</v>
      </c>
    </row>
    <row r="62" s="1" customFormat="true" ht="130" customHeight="true" spans="1:8">
      <c r="A62" s="11">
        <f>COUNT($A$3:A61)+1</f>
        <v>50</v>
      </c>
      <c r="B62" s="11" t="s">
        <v>230</v>
      </c>
      <c r="C62" s="12" t="s">
        <v>231</v>
      </c>
      <c r="D62" s="11" t="s">
        <v>232</v>
      </c>
      <c r="E62" s="12" t="s">
        <v>233</v>
      </c>
      <c r="F62" s="12" t="s">
        <v>234</v>
      </c>
      <c r="G62" s="18" t="s">
        <v>15</v>
      </c>
      <c r="H62" s="11" t="s">
        <v>16</v>
      </c>
    </row>
    <row r="63" s="1" customFormat="true" ht="130" customHeight="true" spans="1:8">
      <c r="A63" s="11">
        <f>COUNT($A$3:A62)+1</f>
        <v>51</v>
      </c>
      <c r="B63" s="11" t="s">
        <v>235</v>
      </c>
      <c r="C63" s="12" t="s">
        <v>236</v>
      </c>
      <c r="D63" s="11" t="s">
        <v>237</v>
      </c>
      <c r="E63" s="12" t="s">
        <v>238</v>
      </c>
      <c r="F63" s="12" t="s">
        <v>239</v>
      </c>
      <c r="G63" s="18" t="s">
        <v>15</v>
      </c>
      <c r="H63" s="11" t="s">
        <v>16</v>
      </c>
    </row>
    <row r="64" s="1" customFormat="true" ht="130" customHeight="true" spans="1:8">
      <c r="A64" s="11">
        <f>COUNT($A$3:A63)+1</f>
        <v>52</v>
      </c>
      <c r="B64" s="11" t="s">
        <v>240</v>
      </c>
      <c r="C64" s="12" t="s">
        <v>241</v>
      </c>
      <c r="D64" s="11" t="s">
        <v>237</v>
      </c>
      <c r="E64" s="12" t="s">
        <v>242</v>
      </c>
      <c r="F64" s="12" t="s">
        <v>239</v>
      </c>
      <c r="G64" s="11" t="s">
        <v>22</v>
      </c>
      <c r="H64" s="11" t="s">
        <v>16</v>
      </c>
    </row>
    <row r="65" s="1" customFormat="true" ht="129" customHeight="true" spans="1:8">
      <c r="A65" s="11">
        <f>COUNT($A$3:A64)+1</f>
        <v>53</v>
      </c>
      <c r="B65" s="11" t="s">
        <v>243</v>
      </c>
      <c r="C65" s="12" t="s">
        <v>241</v>
      </c>
      <c r="D65" s="11" t="s">
        <v>237</v>
      </c>
      <c r="E65" s="12" t="s">
        <v>242</v>
      </c>
      <c r="F65" s="12" t="s">
        <v>239</v>
      </c>
      <c r="G65" s="11" t="s">
        <v>22</v>
      </c>
      <c r="H65" s="11" t="s">
        <v>16</v>
      </c>
    </row>
    <row r="66" s="1" customFormat="true" ht="100" customHeight="true" spans="1:8">
      <c r="A66" s="11">
        <f>COUNT($A$3:A65)+1</f>
        <v>54</v>
      </c>
      <c r="B66" s="11" t="s">
        <v>244</v>
      </c>
      <c r="C66" s="12" t="s">
        <v>245</v>
      </c>
      <c r="D66" s="11" t="s">
        <v>237</v>
      </c>
      <c r="E66" s="12" t="s">
        <v>238</v>
      </c>
      <c r="F66" s="12" t="s">
        <v>239</v>
      </c>
      <c r="G66" s="11" t="s">
        <v>22</v>
      </c>
      <c r="H66" s="11" t="s">
        <v>16</v>
      </c>
    </row>
    <row r="67" s="1" customFormat="true" ht="108" customHeight="true" spans="1:8">
      <c r="A67" s="13">
        <f>COUNT($A$3:A66)+1</f>
        <v>55</v>
      </c>
      <c r="B67" s="13" t="s">
        <v>246</v>
      </c>
      <c r="C67" s="14" t="s">
        <v>247</v>
      </c>
      <c r="D67" s="11" t="s">
        <v>248</v>
      </c>
      <c r="E67" s="12" t="s">
        <v>249</v>
      </c>
      <c r="F67" s="12" t="s">
        <v>250</v>
      </c>
      <c r="G67" s="19" t="s">
        <v>15</v>
      </c>
      <c r="H67" s="13" t="s">
        <v>251</v>
      </c>
    </row>
    <row r="68" s="1" customFormat="true" ht="118" customHeight="true" spans="1:8">
      <c r="A68" s="15"/>
      <c r="B68" s="15"/>
      <c r="C68" s="16"/>
      <c r="D68" s="11" t="s">
        <v>252</v>
      </c>
      <c r="E68" s="12" t="s">
        <v>253</v>
      </c>
      <c r="F68" s="12" t="s">
        <v>254</v>
      </c>
      <c r="G68" s="21"/>
      <c r="H68" s="15"/>
    </row>
    <row r="69" s="1" customFormat="true" ht="207" customHeight="true" spans="1:8">
      <c r="A69" s="13">
        <f>COUNT($A$3:A68)+1</f>
        <v>56</v>
      </c>
      <c r="B69" s="13" t="s">
        <v>255</v>
      </c>
      <c r="C69" s="14" t="s">
        <v>256</v>
      </c>
      <c r="D69" s="11" t="s">
        <v>257</v>
      </c>
      <c r="E69" s="12" t="s">
        <v>258</v>
      </c>
      <c r="F69" s="12" t="s">
        <v>259</v>
      </c>
      <c r="G69" s="19" t="s">
        <v>15</v>
      </c>
      <c r="H69" s="13" t="s">
        <v>16</v>
      </c>
    </row>
    <row r="70" s="1" customFormat="true" ht="210" customHeight="true" spans="1:8">
      <c r="A70" s="15"/>
      <c r="B70" s="15"/>
      <c r="C70" s="16"/>
      <c r="D70" s="11" t="s">
        <v>260</v>
      </c>
      <c r="E70" s="12" t="s">
        <v>261</v>
      </c>
      <c r="F70" s="12" t="s">
        <v>259</v>
      </c>
      <c r="G70" s="21"/>
      <c r="H70" s="15"/>
    </row>
    <row r="71" s="1" customFormat="true" ht="169" customHeight="true" spans="1:8">
      <c r="A71" s="13">
        <f>COUNT($A$3:A70)+1</f>
        <v>57</v>
      </c>
      <c r="B71" s="13" t="s">
        <v>262</v>
      </c>
      <c r="C71" s="14" t="s">
        <v>263</v>
      </c>
      <c r="D71" s="11" t="s">
        <v>264</v>
      </c>
      <c r="E71" s="12" t="s">
        <v>265</v>
      </c>
      <c r="F71" s="12" t="s">
        <v>266</v>
      </c>
      <c r="G71" s="19" t="s">
        <v>15</v>
      </c>
      <c r="H71" s="13" t="s">
        <v>16</v>
      </c>
    </row>
    <row r="72" s="1" customFormat="true" ht="132" customHeight="true" spans="1:8">
      <c r="A72" s="22"/>
      <c r="B72" s="22"/>
      <c r="C72" s="23"/>
      <c r="D72" s="11" t="s">
        <v>260</v>
      </c>
      <c r="E72" s="12" t="s">
        <v>261</v>
      </c>
      <c r="F72" s="12" t="s">
        <v>266</v>
      </c>
      <c r="G72" s="46"/>
      <c r="H72" s="22"/>
    </row>
    <row r="73" s="1" customFormat="true" ht="153" customHeight="true" spans="1:8">
      <c r="A73" s="22"/>
      <c r="B73" s="22"/>
      <c r="C73" s="23"/>
      <c r="D73" s="11" t="s">
        <v>267</v>
      </c>
      <c r="E73" s="12" t="s">
        <v>268</v>
      </c>
      <c r="F73" s="12" t="s">
        <v>266</v>
      </c>
      <c r="G73" s="46"/>
      <c r="H73" s="22"/>
    </row>
    <row r="74" s="1" customFormat="true" ht="168" customHeight="true" spans="1:8">
      <c r="A74" s="15"/>
      <c r="B74" s="15"/>
      <c r="C74" s="16"/>
      <c r="D74" s="11" t="s">
        <v>269</v>
      </c>
      <c r="E74" s="12" t="s">
        <v>270</v>
      </c>
      <c r="F74" s="12" t="s">
        <v>266</v>
      </c>
      <c r="G74" s="21"/>
      <c r="H74" s="15"/>
    </row>
    <row r="75" s="1" customFormat="true" ht="189" customHeight="true" spans="1:8">
      <c r="A75" s="13">
        <f>COUNT($A$3:A74)+1</f>
        <v>58</v>
      </c>
      <c r="B75" s="24" t="s">
        <v>271</v>
      </c>
      <c r="C75" s="25" t="s">
        <v>272</v>
      </c>
      <c r="D75" s="26" t="s">
        <v>273</v>
      </c>
      <c r="E75" s="47" t="s">
        <v>265</v>
      </c>
      <c r="F75" s="47" t="s">
        <v>266</v>
      </c>
      <c r="G75" s="24"/>
      <c r="H75" s="24" t="s">
        <v>53</v>
      </c>
    </row>
    <row r="76" s="1" customFormat="true" ht="231" customHeight="true" spans="1:8">
      <c r="A76" s="15"/>
      <c r="B76" s="27"/>
      <c r="C76" s="28"/>
      <c r="D76" s="26" t="s">
        <v>260</v>
      </c>
      <c r="E76" s="47" t="s">
        <v>261</v>
      </c>
      <c r="F76" s="47" t="s">
        <v>266</v>
      </c>
      <c r="G76" s="27"/>
      <c r="H76" s="27"/>
    </row>
    <row r="77" s="1" customFormat="true" ht="85" customHeight="true" spans="1:8">
      <c r="A77" s="13">
        <f>COUNT($A$3:A76)+1</f>
        <v>59</v>
      </c>
      <c r="B77" s="13" t="s">
        <v>274</v>
      </c>
      <c r="C77" s="14" t="s">
        <v>275</v>
      </c>
      <c r="D77" s="11" t="s">
        <v>264</v>
      </c>
      <c r="E77" s="12" t="s">
        <v>265</v>
      </c>
      <c r="F77" s="12" t="s">
        <v>266</v>
      </c>
      <c r="G77" s="19" t="s">
        <v>15</v>
      </c>
      <c r="H77" s="13" t="s">
        <v>16</v>
      </c>
    </row>
    <row r="78" s="1" customFormat="true" ht="85" customHeight="true" spans="1:8">
      <c r="A78" s="22"/>
      <c r="B78" s="22"/>
      <c r="C78" s="23"/>
      <c r="D78" s="11" t="s">
        <v>260</v>
      </c>
      <c r="E78" s="12" t="s">
        <v>261</v>
      </c>
      <c r="F78" s="12" t="s">
        <v>266</v>
      </c>
      <c r="G78" s="46"/>
      <c r="H78" s="22"/>
    </row>
    <row r="79" s="1" customFormat="true" ht="85" customHeight="true" spans="1:8">
      <c r="A79" s="22"/>
      <c r="B79" s="22"/>
      <c r="C79" s="23"/>
      <c r="D79" s="11" t="s">
        <v>267</v>
      </c>
      <c r="E79" s="12" t="s">
        <v>268</v>
      </c>
      <c r="F79" s="12" t="s">
        <v>266</v>
      </c>
      <c r="G79" s="46"/>
      <c r="H79" s="22"/>
    </row>
    <row r="80" s="1" customFormat="true" ht="112" customHeight="true" spans="1:8">
      <c r="A80" s="15"/>
      <c r="B80" s="15"/>
      <c r="C80" s="16"/>
      <c r="D80" s="11" t="s">
        <v>257</v>
      </c>
      <c r="E80" s="12" t="s">
        <v>258</v>
      </c>
      <c r="F80" s="12" t="s">
        <v>266</v>
      </c>
      <c r="G80" s="21"/>
      <c r="H80" s="15"/>
    </row>
    <row r="81" s="1" customFormat="true" ht="118" customHeight="true" spans="1:8">
      <c r="A81" s="11">
        <f>COUNT($A$3:A80)+1</f>
        <v>60</v>
      </c>
      <c r="B81" s="11" t="s">
        <v>276</v>
      </c>
      <c r="C81" s="12" t="s">
        <v>277</v>
      </c>
      <c r="D81" s="11" t="s">
        <v>33</v>
      </c>
      <c r="E81" s="12" t="s">
        <v>278</v>
      </c>
      <c r="F81" s="12" t="s">
        <v>35</v>
      </c>
      <c r="G81" s="11"/>
      <c r="H81" s="11" t="s">
        <v>53</v>
      </c>
    </row>
    <row r="82" s="1" customFormat="true" ht="82" customHeight="true" spans="1:8">
      <c r="A82" s="11">
        <f>COUNT($A$3:A81)+1</f>
        <v>61</v>
      </c>
      <c r="B82" s="11" t="s">
        <v>279</v>
      </c>
      <c r="C82" s="12" t="s">
        <v>280</v>
      </c>
      <c r="D82" s="11" t="s">
        <v>281</v>
      </c>
      <c r="E82" s="12" t="s">
        <v>282</v>
      </c>
      <c r="F82" s="12" t="s">
        <v>283</v>
      </c>
      <c r="G82" s="11" t="s">
        <v>22</v>
      </c>
      <c r="H82" s="11" t="s">
        <v>16</v>
      </c>
    </row>
    <row r="83" s="1" customFormat="true" ht="93" customHeight="true" spans="1:8">
      <c r="A83" s="11">
        <f>COUNT($A$3:A82)+1</f>
        <v>62</v>
      </c>
      <c r="B83" s="11" t="s">
        <v>284</v>
      </c>
      <c r="C83" s="12" t="s">
        <v>285</v>
      </c>
      <c r="D83" s="11" t="s">
        <v>286</v>
      </c>
      <c r="E83" s="12" t="s">
        <v>287</v>
      </c>
      <c r="F83" s="12" t="s">
        <v>288</v>
      </c>
      <c r="G83" s="11" t="s">
        <v>22</v>
      </c>
      <c r="H83" s="11" t="s">
        <v>16</v>
      </c>
    </row>
    <row r="84" s="1" customFormat="true" ht="208" customHeight="true" spans="1:8">
      <c r="A84" s="11">
        <f>COUNT($A$3:A83)+1</f>
        <v>63</v>
      </c>
      <c r="B84" s="11" t="s">
        <v>289</v>
      </c>
      <c r="C84" s="12" t="s">
        <v>290</v>
      </c>
      <c r="D84" s="11" t="s">
        <v>291</v>
      </c>
      <c r="E84" s="12" t="s">
        <v>292</v>
      </c>
      <c r="F84" s="12" t="s">
        <v>212</v>
      </c>
      <c r="G84" s="11" t="s">
        <v>22</v>
      </c>
      <c r="H84" s="11" t="s">
        <v>16</v>
      </c>
    </row>
    <row r="85" s="1" customFormat="true" ht="150" customHeight="true" spans="1:8">
      <c r="A85" s="11">
        <f>COUNT($A$3:A84)+1</f>
        <v>64</v>
      </c>
      <c r="B85" s="11" t="s">
        <v>293</v>
      </c>
      <c r="C85" s="12" t="s">
        <v>294</v>
      </c>
      <c r="D85" s="11" t="s">
        <v>295</v>
      </c>
      <c r="E85" s="12" t="s">
        <v>296</v>
      </c>
      <c r="F85" s="12" t="s">
        <v>297</v>
      </c>
      <c r="G85" s="11" t="s">
        <v>22</v>
      </c>
      <c r="H85" s="11" t="s">
        <v>16</v>
      </c>
    </row>
    <row r="86" s="1" customFormat="true" ht="219" customHeight="true" spans="1:8">
      <c r="A86" s="11">
        <f>COUNT($A$3:A85)+1</f>
        <v>65</v>
      </c>
      <c r="B86" s="11" t="s">
        <v>298</v>
      </c>
      <c r="C86" s="12" t="s">
        <v>299</v>
      </c>
      <c r="D86" s="11" t="s">
        <v>89</v>
      </c>
      <c r="E86" s="12" t="s">
        <v>300</v>
      </c>
      <c r="F86" s="12" t="s">
        <v>301</v>
      </c>
      <c r="G86" s="11" t="s">
        <v>22</v>
      </c>
      <c r="H86" s="11" t="s">
        <v>16</v>
      </c>
    </row>
    <row r="87" s="1" customFormat="true" ht="102" customHeight="true" spans="1:8">
      <c r="A87" s="11">
        <f>COUNT($A$3:A86)+1</f>
        <v>66</v>
      </c>
      <c r="B87" s="11" t="s">
        <v>302</v>
      </c>
      <c r="C87" s="12"/>
      <c r="D87" s="11" t="s">
        <v>101</v>
      </c>
      <c r="E87" s="12" t="s">
        <v>303</v>
      </c>
      <c r="F87" s="12" t="s">
        <v>304</v>
      </c>
      <c r="G87" s="11" t="s">
        <v>22</v>
      </c>
      <c r="H87" s="11" t="s">
        <v>16</v>
      </c>
    </row>
    <row r="88" s="1" customFormat="true" ht="79" customHeight="true" spans="1:8">
      <c r="A88" s="11">
        <f>COUNT($A$3:A87)+1</f>
        <v>67</v>
      </c>
      <c r="B88" s="11" t="s">
        <v>305</v>
      </c>
      <c r="C88" s="12" t="s">
        <v>306</v>
      </c>
      <c r="D88" s="11" t="s">
        <v>106</v>
      </c>
      <c r="E88" s="12" t="s">
        <v>107</v>
      </c>
      <c r="F88" s="12" t="s">
        <v>108</v>
      </c>
      <c r="G88" s="11" t="s">
        <v>22</v>
      </c>
      <c r="H88" s="11" t="s">
        <v>16</v>
      </c>
    </row>
    <row r="89" s="1" customFormat="true" ht="93" customHeight="true" spans="1:8">
      <c r="A89" s="11">
        <f>COUNT($A$3:A88)+1</f>
        <v>68</v>
      </c>
      <c r="B89" s="11" t="s">
        <v>307</v>
      </c>
      <c r="C89" s="12" t="s">
        <v>308</v>
      </c>
      <c r="D89" s="11" t="s">
        <v>309</v>
      </c>
      <c r="E89" s="12" t="s">
        <v>154</v>
      </c>
      <c r="F89" s="12" t="s">
        <v>155</v>
      </c>
      <c r="G89" s="11" t="s">
        <v>22</v>
      </c>
      <c r="H89" s="11" t="s">
        <v>16</v>
      </c>
    </row>
    <row r="90" s="1" customFormat="true" ht="137" customHeight="true" spans="1:8">
      <c r="A90" s="13">
        <f>COUNT($A$3:A89)+1</f>
        <v>69</v>
      </c>
      <c r="B90" s="13" t="s">
        <v>310</v>
      </c>
      <c r="C90" s="14" t="s">
        <v>311</v>
      </c>
      <c r="D90" s="11" t="s">
        <v>89</v>
      </c>
      <c r="E90" s="12" t="s">
        <v>312</v>
      </c>
      <c r="F90" s="12" t="s">
        <v>313</v>
      </c>
      <c r="G90" s="19" t="s">
        <v>15</v>
      </c>
      <c r="H90" s="13" t="s">
        <v>59</v>
      </c>
    </row>
    <row r="91" s="1" customFormat="true" ht="78" customHeight="true" spans="1:8">
      <c r="A91" s="22"/>
      <c r="B91" s="22"/>
      <c r="C91" s="23"/>
      <c r="D91" s="11" t="s">
        <v>314</v>
      </c>
      <c r="E91" s="12" t="s">
        <v>315</v>
      </c>
      <c r="F91" s="12" t="s">
        <v>316</v>
      </c>
      <c r="G91" s="46"/>
      <c r="H91" s="22"/>
    </row>
    <row r="92" s="1" customFormat="true" ht="95" customHeight="true" spans="1:8">
      <c r="A92" s="22"/>
      <c r="B92" s="22"/>
      <c r="C92" s="23"/>
      <c r="D92" s="11" t="s">
        <v>317</v>
      </c>
      <c r="E92" s="12" t="s">
        <v>318</v>
      </c>
      <c r="F92" s="12" t="s">
        <v>319</v>
      </c>
      <c r="G92" s="46"/>
      <c r="H92" s="22"/>
    </row>
    <row r="93" s="1" customFormat="true" ht="107" customHeight="true" spans="1:8">
      <c r="A93" s="22"/>
      <c r="B93" s="22"/>
      <c r="C93" s="23"/>
      <c r="D93" s="11" t="s">
        <v>19</v>
      </c>
      <c r="E93" s="12" t="s">
        <v>320</v>
      </c>
      <c r="F93" s="12" t="s">
        <v>321</v>
      </c>
      <c r="G93" s="46"/>
      <c r="H93" s="22"/>
    </row>
    <row r="94" s="1" customFormat="true" ht="178" customHeight="true" spans="1:8">
      <c r="A94" s="15"/>
      <c r="B94" s="15"/>
      <c r="C94" s="16"/>
      <c r="D94" s="11" t="s">
        <v>23</v>
      </c>
      <c r="E94" s="12" t="s">
        <v>322</v>
      </c>
      <c r="F94" s="12" t="s">
        <v>323</v>
      </c>
      <c r="G94" s="21"/>
      <c r="H94" s="15"/>
    </row>
    <row r="95" s="1" customFormat="true" ht="81" customHeight="true" spans="1:8">
      <c r="A95" s="11">
        <f>COUNT($A$3:A94)+1</f>
        <v>70</v>
      </c>
      <c r="B95" s="11" t="s">
        <v>324</v>
      </c>
      <c r="C95" s="12" t="s">
        <v>325</v>
      </c>
      <c r="D95" s="11" t="s">
        <v>180</v>
      </c>
      <c r="E95" s="12" t="s">
        <v>326</v>
      </c>
      <c r="F95" s="12" t="s">
        <v>182</v>
      </c>
      <c r="G95" s="11"/>
      <c r="H95" s="11" t="s">
        <v>53</v>
      </c>
    </row>
    <row r="96" s="1" customFormat="true" ht="84" customHeight="true" spans="1:8">
      <c r="A96" s="11">
        <f>COUNT($A$3:A95)+1</f>
        <v>71</v>
      </c>
      <c r="B96" s="11" t="s">
        <v>327</v>
      </c>
      <c r="C96" s="12" t="s">
        <v>328</v>
      </c>
      <c r="D96" s="11" t="s">
        <v>329</v>
      </c>
      <c r="E96" s="12" t="s">
        <v>330</v>
      </c>
      <c r="F96" s="12" t="s">
        <v>331</v>
      </c>
      <c r="G96" s="11" t="s">
        <v>22</v>
      </c>
      <c r="H96" s="11" t="s">
        <v>16</v>
      </c>
    </row>
    <row r="97" s="1" customFormat="true" ht="132" customHeight="true" spans="1:8">
      <c r="A97" s="11">
        <f>COUNT($A$3:A96)+1</f>
        <v>72</v>
      </c>
      <c r="B97" s="11" t="s">
        <v>332</v>
      </c>
      <c r="C97" s="12" t="s">
        <v>333</v>
      </c>
      <c r="D97" s="11" t="s">
        <v>180</v>
      </c>
      <c r="E97" s="12" t="s">
        <v>334</v>
      </c>
      <c r="F97" s="12" t="s">
        <v>335</v>
      </c>
      <c r="G97" s="11" t="s">
        <v>22</v>
      </c>
      <c r="H97" s="11" t="s">
        <v>16</v>
      </c>
    </row>
    <row r="98" s="1" customFormat="true" ht="112" customHeight="true" spans="1:8">
      <c r="A98" s="11">
        <f>COUNT($A$3:A97)+1</f>
        <v>73</v>
      </c>
      <c r="B98" s="11" t="s">
        <v>336</v>
      </c>
      <c r="C98" s="12" t="s">
        <v>308</v>
      </c>
      <c r="D98" s="11" t="s">
        <v>309</v>
      </c>
      <c r="E98" s="12" t="s">
        <v>154</v>
      </c>
      <c r="F98" s="12" t="s">
        <v>337</v>
      </c>
      <c r="G98" s="11" t="s">
        <v>22</v>
      </c>
      <c r="H98" s="11" t="s">
        <v>16</v>
      </c>
    </row>
    <row r="99" s="1" customFormat="true" ht="79" customHeight="true" spans="1:8">
      <c r="A99" s="11">
        <f>COUNT($A$3:A98)+1</f>
        <v>74</v>
      </c>
      <c r="B99" s="11" t="s">
        <v>338</v>
      </c>
      <c r="C99" s="12" t="s">
        <v>339</v>
      </c>
      <c r="D99" s="11" t="s">
        <v>340</v>
      </c>
      <c r="E99" s="12" t="s">
        <v>341</v>
      </c>
      <c r="F99" s="12" t="s">
        <v>342</v>
      </c>
      <c r="G99" s="18" t="s">
        <v>15</v>
      </c>
      <c r="H99" s="11" t="s">
        <v>16</v>
      </c>
    </row>
    <row r="100" s="1" customFormat="true" ht="187" customHeight="true" spans="1:8">
      <c r="A100" s="11">
        <f>COUNT($A$3:A99)+1</f>
        <v>75</v>
      </c>
      <c r="B100" s="11" t="s">
        <v>343</v>
      </c>
      <c r="C100" s="12"/>
      <c r="D100" s="11" t="s">
        <v>215</v>
      </c>
      <c r="E100" s="12" t="s">
        <v>216</v>
      </c>
      <c r="F100" s="12" t="s">
        <v>217</v>
      </c>
      <c r="G100" s="11" t="s">
        <v>22</v>
      </c>
      <c r="H100" s="11" t="s">
        <v>16</v>
      </c>
    </row>
    <row r="101" s="1" customFormat="true" ht="121" customHeight="true" spans="1:8">
      <c r="A101" s="11">
        <f>COUNT($A$3:A100)+1</f>
        <v>76</v>
      </c>
      <c r="B101" s="11" t="s">
        <v>344</v>
      </c>
      <c r="C101" s="12" t="s">
        <v>345</v>
      </c>
      <c r="D101" s="11" t="s">
        <v>346</v>
      </c>
      <c r="E101" s="12" t="s">
        <v>347</v>
      </c>
      <c r="F101" s="12" t="s">
        <v>348</v>
      </c>
      <c r="G101" s="11" t="s">
        <v>22</v>
      </c>
      <c r="H101" s="11" t="s">
        <v>16</v>
      </c>
    </row>
    <row r="102" s="1" customFormat="true" ht="82" customHeight="true" spans="1:8">
      <c r="A102" s="11">
        <f>COUNT($A$3:A101)+1</f>
        <v>77</v>
      </c>
      <c r="B102" s="11" t="s">
        <v>349</v>
      </c>
      <c r="C102" s="12" t="s">
        <v>350</v>
      </c>
      <c r="D102" s="11" t="s">
        <v>237</v>
      </c>
      <c r="E102" s="12" t="s">
        <v>238</v>
      </c>
      <c r="F102" s="12" t="s">
        <v>239</v>
      </c>
      <c r="G102" s="11" t="s">
        <v>22</v>
      </c>
      <c r="H102" s="11" t="s">
        <v>16</v>
      </c>
    </row>
    <row r="103" s="1" customFormat="true" ht="88" customHeight="true" spans="1:9">
      <c r="A103" s="11">
        <f>COUNT($A$3:A102)+1</f>
        <v>78</v>
      </c>
      <c r="B103" s="11" t="s">
        <v>351</v>
      </c>
      <c r="C103" s="12" t="s">
        <v>352</v>
      </c>
      <c r="D103" s="11" t="s">
        <v>353</v>
      </c>
      <c r="E103" s="12" t="s">
        <v>354</v>
      </c>
      <c r="F103" s="12" t="s">
        <v>355</v>
      </c>
      <c r="G103" s="11" t="s">
        <v>22</v>
      </c>
      <c r="H103" s="11" t="s">
        <v>16</v>
      </c>
      <c r="I103" s="1">
        <f>SUM(F6)</f>
        <v>0</v>
      </c>
    </row>
    <row r="104" s="1" customFormat="true" ht="84" customHeight="true" spans="1:8">
      <c r="A104" s="11">
        <f>COUNT($A$3:A103)+1</f>
        <v>79</v>
      </c>
      <c r="B104" s="11" t="s">
        <v>356</v>
      </c>
      <c r="C104" s="12"/>
      <c r="D104" s="11" t="s">
        <v>353</v>
      </c>
      <c r="E104" s="12" t="s">
        <v>357</v>
      </c>
      <c r="F104" s="12" t="s">
        <v>358</v>
      </c>
      <c r="G104" s="11" t="s">
        <v>22</v>
      </c>
      <c r="H104" s="11" t="s">
        <v>16</v>
      </c>
    </row>
    <row r="105" s="1" customFormat="true" ht="86" customHeight="true" spans="1:8">
      <c r="A105" s="11">
        <f>COUNT($A$3:A104)+1</f>
        <v>80</v>
      </c>
      <c r="B105" s="11" t="s">
        <v>359</v>
      </c>
      <c r="C105" s="12"/>
      <c r="D105" s="11" t="s">
        <v>353</v>
      </c>
      <c r="E105" s="12" t="s">
        <v>360</v>
      </c>
      <c r="F105" s="12" t="s">
        <v>361</v>
      </c>
      <c r="G105" s="11" t="s">
        <v>22</v>
      </c>
      <c r="H105" s="11" t="s">
        <v>16</v>
      </c>
    </row>
    <row r="106" s="1" customFormat="true" ht="100" customHeight="true" spans="1:8">
      <c r="A106" s="11">
        <f>COUNT($A$3:A105)+1</f>
        <v>81</v>
      </c>
      <c r="B106" s="11" t="s">
        <v>362</v>
      </c>
      <c r="C106" s="12"/>
      <c r="D106" s="11" t="s">
        <v>363</v>
      </c>
      <c r="E106" s="12" t="s">
        <v>364</v>
      </c>
      <c r="F106" s="12" t="s">
        <v>365</v>
      </c>
      <c r="G106" s="11" t="s">
        <v>22</v>
      </c>
      <c r="H106" s="11" t="s">
        <v>16</v>
      </c>
    </row>
    <row r="107" s="1" customFormat="true" ht="100" customHeight="true" spans="1:8">
      <c r="A107" s="11">
        <f>COUNT($A$3:A106)+1</f>
        <v>82</v>
      </c>
      <c r="B107" s="11" t="s">
        <v>366</v>
      </c>
      <c r="C107" s="12" t="s">
        <v>367</v>
      </c>
      <c r="D107" s="11" t="s">
        <v>368</v>
      </c>
      <c r="E107" s="12" t="s">
        <v>369</v>
      </c>
      <c r="F107" s="12" t="s">
        <v>370</v>
      </c>
      <c r="G107" s="11" t="s">
        <v>22</v>
      </c>
      <c r="H107" s="11" t="s">
        <v>16</v>
      </c>
    </row>
    <row r="108" s="1" customFormat="true" ht="100" customHeight="true" spans="1:8">
      <c r="A108" s="11">
        <f>COUNT($A$3:A107)+1</f>
        <v>83</v>
      </c>
      <c r="B108" s="29" t="s">
        <v>371</v>
      </c>
      <c r="C108" s="30" t="s">
        <v>372</v>
      </c>
      <c r="D108" s="31" t="s">
        <v>373</v>
      </c>
      <c r="E108" s="30" t="s">
        <v>374</v>
      </c>
      <c r="F108" s="30" t="s">
        <v>375</v>
      </c>
      <c r="G108" s="31" t="s">
        <v>15</v>
      </c>
      <c r="H108" s="30" t="s">
        <v>376</v>
      </c>
    </row>
    <row r="109" s="1" customFormat="true" ht="100" customHeight="true" spans="1:8">
      <c r="A109" s="11">
        <f>COUNT($A$3:A108)+1</f>
        <v>84</v>
      </c>
      <c r="B109" s="29" t="s">
        <v>377</v>
      </c>
      <c r="C109" s="32" t="s">
        <v>378</v>
      </c>
      <c r="D109" s="33" t="s">
        <v>379</v>
      </c>
      <c r="E109" s="32" t="s">
        <v>380</v>
      </c>
      <c r="F109" s="32" t="s">
        <v>381</v>
      </c>
      <c r="G109" s="31" t="s">
        <v>15</v>
      </c>
      <c r="H109" s="30" t="s">
        <v>376</v>
      </c>
    </row>
    <row r="110" s="1" customFormat="true" ht="100" customHeight="true" spans="1:8">
      <c r="A110" s="11">
        <f>COUNT($A$3:A109)+1</f>
        <v>85</v>
      </c>
      <c r="B110" s="29" t="s">
        <v>382</v>
      </c>
      <c r="C110" s="30" t="s">
        <v>105</v>
      </c>
      <c r="D110" s="31" t="s">
        <v>106</v>
      </c>
      <c r="E110" s="30" t="s">
        <v>383</v>
      </c>
      <c r="F110" s="30" t="s">
        <v>108</v>
      </c>
      <c r="G110" s="31" t="s">
        <v>15</v>
      </c>
      <c r="H110" s="30" t="s">
        <v>376</v>
      </c>
    </row>
    <row r="111" s="1" customFormat="true" ht="112" customHeight="true" spans="1:8">
      <c r="A111" s="13">
        <f>COUNT($A$3:A110)+1</f>
        <v>86</v>
      </c>
      <c r="B111" s="34" t="s">
        <v>384</v>
      </c>
      <c r="C111" s="35"/>
      <c r="D111" s="31" t="s">
        <v>385</v>
      </c>
      <c r="E111" s="30" t="s">
        <v>386</v>
      </c>
      <c r="F111" s="30" t="s">
        <v>387</v>
      </c>
      <c r="G111" s="48" t="s">
        <v>15</v>
      </c>
      <c r="H111" s="35" t="s">
        <v>376</v>
      </c>
    </row>
    <row r="112" s="1" customFormat="true" ht="85" customHeight="true" spans="1:8">
      <c r="A112" s="15"/>
      <c r="B112" s="36"/>
      <c r="C112" s="37"/>
      <c r="D112" s="31" t="s">
        <v>388</v>
      </c>
      <c r="E112" s="30" t="s">
        <v>389</v>
      </c>
      <c r="F112" s="30" t="s">
        <v>390</v>
      </c>
      <c r="G112" s="49"/>
      <c r="H112" s="37"/>
    </row>
    <row r="113" s="1" customFormat="true" ht="99" customHeight="true" spans="1:8">
      <c r="A113" s="13">
        <f>COUNT($A$3:A112)+1</f>
        <v>87</v>
      </c>
      <c r="B113" s="34" t="s">
        <v>391</v>
      </c>
      <c r="C113" s="38"/>
      <c r="D113" s="29" t="s">
        <v>19</v>
      </c>
      <c r="E113" s="50" t="s">
        <v>392</v>
      </c>
      <c r="F113" s="50" t="s">
        <v>393</v>
      </c>
      <c r="G113" s="48" t="s">
        <v>15</v>
      </c>
      <c r="H113" s="35" t="s">
        <v>376</v>
      </c>
    </row>
    <row r="114" s="1" customFormat="true" ht="141.75" spans="1:8">
      <c r="A114" s="15"/>
      <c r="B114" s="36"/>
      <c r="C114" s="39"/>
      <c r="D114" s="31" t="s">
        <v>23</v>
      </c>
      <c r="E114" s="30" t="s">
        <v>394</v>
      </c>
      <c r="F114" s="30" t="s">
        <v>395</v>
      </c>
      <c r="G114" s="49"/>
      <c r="H114" s="37"/>
    </row>
    <row r="115" s="1" customFormat="true" ht="129" customHeight="true" spans="1:8">
      <c r="A115" s="11">
        <f>COUNT($A$3:A114)+1</f>
        <v>88</v>
      </c>
      <c r="B115" s="29" t="s">
        <v>396</v>
      </c>
      <c r="C115" s="30" t="s">
        <v>397</v>
      </c>
      <c r="D115" s="31" t="s">
        <v>398</v>
      </c>
      <c r="E115" s="30" t="s">
        <v>120</v>
      </c>
      <c r="F115" s="30" t="s">
        <v>399</v>
      </c>
      <c r="G115" s="31" t="s">
        <v>15</v>
      </c>
      <c r="H115" s="30" t="s">
        <v>376</v>
      </c>
    </row>
    <row r="116" s="1" customFormat="true" ht="91" customHeight="true" spans="1:8">
      <c r="A116" s="11">
        <f>COUNT($A$3:A115)+1</f>
        <v>89</v>
      </c>
      <c r="B116" s="29" t="s">
        <v>400</v>
      </c>
      <c r="C116" s="30" t="s">
        <v>401</v>
      </c>
      <c r="D116" s="31" t="s">
        <v>402</v>
      </c>
      <c r="E116" s="30" t="s">
        <v>403</v>
      </c>
      <c r="F116" s="30" t="s">
        <v>404</v>
      </c>
      <c r="G116" s="31" t="s">
        <v>15</v>
      </c>
      <c r="H116" s="30" t="s">
        <v>376</v>
      </c>
    </row>
    <row r="117" s="1" customFormat="true" ht="101.25" spans="1:8">
      <c r="A117" s="11">
        <f>COUNT($A$3:A116)+1</f>
        <v>90</v>
      </c>
      <c r="B117" s="29" t="s">
        <v>405</v>
      </c>
      <c r="C117" s="30" t="s">
        <v>406</v>
      </c>
      <c r="D117" s="31" t="s">
        <v>407</v>
      </c>
      <c r="E117" s="30" t="s">
        <v>408</v>
      </c>
      <c r="F117" s="30" t="s">
        <v>409</v>
      </c>
      <c r="G117" s="31" t="s">
        <v>15</v>
      </c>
      <c r="H117" s="30" t="s">
        <v>376</v>
      </c>
    </row>
    <row r="118" s="1" customFormat="true" ht="124" customHeight="true" spans="1:8">
      <c r="A118" s="11">
        <f>COUNT($A$3:A117)+1</f>
        <v>91</v>
      </c>
      <c r="B118" s="29" t="s">
        <v>410</v>
      </c>
      <c r="C118" s="30" t="s">
        <v>411</v>
      </c>
      <c r="D118" s="31" t="s">
        <v>412</v>
      </c>
      <c r="E118" s="30" t="s">
        <v>154</v>
      </c>
      <c r="F118" s="30" t="s">
        <v>155</v>
      </c>
      <c r="G118" s="31" t="s">
        <v>15</v>
      </c>
      <c r="H118" s="30" t="s">
        <v>376</v>
      </c>
    </row>
    <row r="119" s="1" customFormat="true" ht="152" customHeight="true" spans="1:8">
      <c r="A119" s="11">
        <f>COUNT($A$3:A118)+1</f>
        <v>92</v>
      </c>
      <c r="B119" s="29" t="s">
        <v>413</v>
      </c>
      <c r="C119" s="30" t="s">
        <v>414</v>
      </c>
      <c r="D119" s="31" t="s">
        <v>415</v>
      </c>
      <c r="E119" s="30" t="s">
        <v>416</v>
      </c>
      <c r="F119" s="30" t="s">
        <v>417</v>
      </c>
      <c r="G119" s="31" t="s">
        <v>15</v>
      </c>
      <c r="H119" s="30" t="s">
        <v>376</v>
      </c>
    </row>
    <row r="120" s="1" customFormat="true" ht="109" customHeight="true" spans="1:8">
      <c r="A120" s="11">
        <f>COUNT($A$3:A119)+1</f>
        <v>93</v>
      </c>
      <c r="B120" s="29" t="s">
        <v>418</v>
      </c>
      <c r="C120" s="30" t="s">
        <v>419</v>
      </c>
      <c r="D120" s="31" t="s">
        <v>420</v>
      </c>
      <c r="E120" s="30" t="s">
        <v>421</v>
      </c>
      <c r="F120" s="30" t="s">
        <v>422</v>
      </c>
      <c r="G120" s="31" t="s">
        <v>15</v>
      </c>
      <c r="H120" s="30" t="s">
        <v>376</v>
      </c>
    </row>
    <row r="121" s="1" customFormat="true" ht="144" customHeight="true" spans="1:8">
      <c r="A121" s="40">
        <f>COUNT($A$3:A120)+1</f>
        <v>94</v>
      </c>
      <c r="B121" s="41" t="s">
        <v>423</v>
      </c>
      <c r="C121" s="35"/>
      <c r="D121" s="31" t="s">
        <v>353</v>
      </c>
      <c r="E121" s="30" t="s">
        <v>424</v>
      </c>
      <c r="F121" s="30" t="s">
        <v>425</v>
      </c>
      <c r="G121" s="48" t="s">
        <v>15</v>
      </c>
      <c r="H121" s="35" t="s">
        <v>376</v>
      </c>
    </row>
    <row r="122" s="1" customFormat="true" ht="81" customHeight="true" spans="1:8">
      <c r="A122" s="40"/>
      <c r="B122" s="42"/>
      <c r="C122" s="43"/>
      <c r="D122" s="31" t="s">
        <v>426</v>
      </c>
      <c r="E122" s="30" t="s">
        <v>427</v>
      </c>
      <c r="F122" s="30" t="s">
        <v>428</v>
      </c>
      <c r="G122" s="51"/>
      <c r="H122" s="43"/>
    </row>
    <row r="123" s="1" customFormat="true" ht="115" customHeight="true" spans="1:8">
      <c r="A123" s="40"/>
      <c r="B123" s="44"/>
      <c r="C123" s="37"/>
      <c r="D123" s="31" t="s">
        <v>429</v>
      </c>
      <c r="E123" s="30" t="s">
        <v>430</v>
      </c>
      <c r="F123" s="30" t="s">
        <v>431</v>
      </c>
      <c r="G123" s="49"/>
      <c r="H123" s="37"/>
    </row>
    <row r="124" s="1" customFormat="true" ht="85" customHeight="true" spans="1:8">
      <c r="A124" s="13">
        <f>COUNT($A$3:A123)+1</f>
        <v>95</v>
      </c>
      <c r="B124" s="34" t="s">
        <v>432</v>
      </c>
      <c r="C124" s="35"/>
      <c r="D124" s="31" t="s">
        <v>353</v>
      </c>
      <c r="E124" s="30" t="s">
        <v>433</v>
      </c>
      <c r="F124" s="30" t="s">
        <v>434</v>
      </c>
      <c r="G124" s="48" t="s">
        <v>15</v>
      </c>
      <c r="H124" s="35" t="s">
        <v>376</v>
      </c>
    </row>
    <row r="125" s="1" customFormat="true" ht="159" customHeight="true" spans="1:8">
      <c r="A125" s="22"/>
      <c r="B125" s="45"/>
      <c r="C125" s="43"/>
      <c r="D125" s="31" t="s">
        <v>435</v>
      </c>
      <c r="E125" s="30" t="s">
        <v>436</v>
      </c>
      <c r="F125" s="30" t="s">
        <v>437</v>
      </c>
      <c r="G125" s="51"/>
      <c r="H125" s="43"/>
    </row>
    <row r="126" s="1" customFormat="true" ht="121.5" spans="1:8">
      <c r="A126" s="15"/>
      <c r="B126" s="36"/>
      <c r="C126" s="37"/>
      <c r="D126" s="31" t="s">
        <v>438</v>
      </c>
      <c r="E126" s="30" t="s">
        <v>439</v>
      </c>
      <c r="F126" s="30" t="s">
        <v>440</v>
      </c>
      <c r="G126" s="49"/>
      <c r="H126" s="37"/>
    </row>
    <row r="127" s="1" customFormat="true" ht="84" customHeight="true" spans="1:8">
      <c r="A127" s="11">
        <f>COUNT($A$3:A126)+1</f>
        <v>96</v>
      </c>
      <c r="B127" s="29" t="s">
        <v>441</v>
      </c>
      <c r="C127" s="30" t="s">
        <v>442</v>
      </c>
      <c r="D127" s="31" t="s">
        <v>180</v>
      </c>
      <c r="E127" s="30" t="s">
        <v>326</v>
      </c>
      <c r="F127" s="30" t="s">
        <v>182</v>
      </c>
      <c r="G127" s="31" t="s">
        <v>15</v>
      </c>
      <c r="H127" s="30" t="s">
        <v>376</v>
      </c>
    </row>
    <row r="128" s="1" customFormat="true" ht="102" spans="1:8">
      <c r="A128" s="11">
        <f>COUNT($A$3:A127)+1</f>
        <v>97</v>
      </c>
      <c r="B128" s="29" t="s">
        <v>443</v>
      </c>
      <c r="C128" s="30" t="s">
        <v>444</v>
      </c>
      <c r="D128" s="31" t="s">
        <v>248</v>
      </c>
      <c r="E128" s="30" t="s">
        <v>445</v>
      </c>
      <c r="F128" s="30" t="s">
        <v>446</v>
      </c>
      <c r="G128" s="31" t="s">
        <v>15</v>
      </c>
      <c r="H128" s="30" t="s">
        <v>376</v>
      </c>
    </row>
    <row r="129" s="1" customFormat="true" ht="85" customHeight="true" spans="1:8">
      <c r="A129" s="11">
        <f>COUNT($A$3:A128)+1</f>
        <v>98</v>
      </c>
      <c r="B129" s="29" t="s">
        <v>447</v>
      </c>
      <c r="C129" s="30" t="s">
        <v>448</v>
      </c>
      <c r="D129" s="31" t="s">
        <v>449</v>
      </c>
      <c r="E129" s="30" t="s">
        <v>450</v>
      </c>
      <c r="F129" s="30" t="s">
        <v>451</v>
      </c>
      <c r="G129" s="31" t="s">
        <v>15</v>
      </c>
      <c r="H129" s="30" t="s">
        <v>376</v>
      </c>
    </row>
    <row r="130" s="1" customFormat="true" ht="81" customHeight="true" spans="1:8">
      <c r="A130" s="11">
        <f>COUNT($A$3:A129)+1</f>
        <v>99</v>
      </c>
      <c r="B130" s="29" t="s">
        <v>452</v>
      </c>
      <c r="C130" s="30" t="s">
        <v>453</v>
      </c>
      <c r="D130" s="31" t="s">
        <v>454</v>
      </c>
      <c r="E130" s="30" t="s">
        <v>455</v>
      </c>
      <c r="F130" s="30" t="s">
        <v>456</v>
      </c>
      <c r="G130" s="31" t="s">
        <v>15</v>
      </c>
      <c r="H130" s="30" t="s">
        <v>376</v>
      </c>
    </row>
    <row r="131" s="1" customFormat="true" ht="69" customHeight="true" spans="1:8">
      <c r="A131" s="13">
        <f>COUNT($A$3:A130)+1</f>
        <v>100</v>
      </c>
      <c r="B131" s="48" t="s">
        <v>457</v>
      </c>
      <c r="C131" s="38"/>
      <c r="D131" s="29" t="s">
        <v>353</v>
      </c>
      <c r="E131" s="50" t="s">
        <v>458</v>
      </c>
      <c r="F131" s="50" t="s">
        <v>459</v>
      </c>
      <c r="G131" s="48" t="s">
        <v>15</v>
      </c>
      <c r="H131" s="35" t="s">
        <v>376</v>
      </c>
    </row>
    <row r="132" s="1" customFormat="true" ht="91" customHeight="true" spans="1:8">
      <c r="A132" s="15"/>
      <c r="B132" s="49"/>
      <c r="C132" s="39"/>
      <c r="D132" s="31" t="s">
        <v>438</v>
      </c>
      <c r="E132" s="30" t="s">
        <v>460</v>
      </c>
      <c r="F132" s="30" t="s">
        <v>461</v>
      </c>
      <c r="G132" s="49"/>
      <c r="H132" s="37"/>
    </row>
    <row r="133" s="1" customFormat="true" ht="63" customHeight="true" spans="1:8">
      <c r="A133" s="13">
        <f>COUNT($A$3:A132)+1</f>
        <v>101</v>
      </c>
      <c r="B133" s="34" t="s">
        <v>462</v>
      </c>
      <c r="C133" s="52" t="s">
        <v>463</v>
      </c>
      <c r="D133" s="29" t="s">
        <v>464</v>
      </c>
      <c r="E133" s="50" t="s">
        <v>465</v>
      </c>
      <c r="F133" s="50" t="s">
        <v>466</v>
      </c>
      <c r="G133" s="48" t="s">
        <v>15</v>
      </c>
      <c r="H133" s="35" t="s">
        <v>376</v>
      </c>
    </row>
    <row r="134" s="1" customFormat="true" ht="98" customHeight="true" spans="1:8">
      <c r="A134" s="22"/>
      <c r="B134" s="45"/>
      <c r="C134" s="53"/>
      <c r="D134" s="29" t="s">
        <v>467</v>
      </c>
      <c r="E134" s="50" t="s">
        <v>468</v>
      </c>
      <c r="F134" s="50" t="s">
        <v>469</v>
      </c>
      <c r="G134" s="51"/>
      <c r="H134" s="43"/>
    </row>
    <row r="135" s="1" customFormat="true" ht="67" customHeight="true" spans="1:8">
      <c r="A135" s="15"/>
      <c r="B135" s="36"/>
      <c r="C135" s="54"/>
      <c r="D135" s="31" t="s">
        <v>470</v>
      </c>
      <c r="E135" s="30" t="s">
        <v>468</v>
      </c>
      <c r="F135" s="30" t="s">
        <v>471</v>
      </c>
      <c r="G135" s="49"/>
      <c r="H135" s="37"/>
    </row>
    <row r="136" s="1" customFormat="true" ht="148" customHeight="true" spans="1:8">
      <c r="A136" s="11">
        <f>COUNT($A$3:A135)+1</f>
        <v>102</v>
      </c>
      <c r="B136" s="29" t="s">
        <v>472</v>
      </c>
      <c r="C136" s="55" t="s">
        <v>473</v>
      </c>
      <c r="D136" s="31" t="s">
        <v>474</v>
      </c>
      <c r="E136" s="30" t="s">
        <v>475</v>
      </c>
      <c r="F136" s="30" t="s">
        <v>476</v>
      </c>
      <c r="G136" s="31" t="s">
        <v>15</v>
      </c>
      <c r="H136" s="30" t="s">
        <v>376</v>
      </c>
    </row>
    <row r="137" s="1" customFormat="true" ht="91" customHeight="true" spans="1:8">
      <c r="A137" s="11">
        <f>COUNT($A$3:A136)+1</f>
        <v>103</v>
      </c>
      <c r="B137" s="31" t="s">
        <v>477</v>
      </c>
      <c r="C137" s="30" t="s">
        <v>478</v>
      </c>
      <c r="D137" s="31" t="s">
        <v>479</v>
      </c>
      <c r="E137" s="30" t="s">
        <v>480</v>
      </c>
      <c r="F137" s="30" t="s">
        <v>481</v>
      </c>
      <c r="G137" s="31" t="s">
        <v>15</v>
      </c>
      <c r="H137" s="30" t="s">
        <v>482</v>
      </c>
    </row>
    <row r="138" s="1" customFormat="true" ht="100" customHeight="true" spans="1:8">
      <c r="A138" s="11">
        <f>COUNT($A$3:A137)+1</f>
        <v>104</v>
      </c>
      <c r="B138" s="31" t="s">
        <v>483</v>
      </c>
      <c r="C138" s="30" t="s">
        <v>484</v>
      </c>
      <c r="D138" s="31" t="s">
        <v>485</v>
      </c>
      <c r="E138" s="30" t="s">
        <v>486</v>
      </c>
      <c r="F138" s="56" t="s">
        <v>225</v>
      </c>
      <c r="G138" s="48" t="s">
        <v>15</v>
      </c>
      <c r="H138" s="35" t="s">
        <v>482</v>
      </c>
    </row>
    <row r="139" s="1" customFormat="true" ht="100" customHeight="true" spans="1:8">
      <c r="A139" s="13">
        <f>COUNT($A$3:A138)+1</f>
        <v>105</v>
      </c>
      <c r="B139" s="48" t="s">
        <v>487</v>
      </c>
      <c r="C139" s="35" t="s">
        <v>488</v>
      </c>
      <c r="D139" s="31" t="s">
        <v>489</v>
      </c>
      <c r="E139" s="30" t="s">
        <v>490</v>
      </c>
      <c r="F139" s="30" t="s">
        <v>491</v>
      </c>
      <c r="G139" s="31" t="s">
        <v>15</v>
      </c>
      <c r="H139" s="30" t="s">
        <v>376</v>
      </c>
    </row>
    <row r="140" s="1" customFormat="true" ht="100" customHeight="true" spans="1:8">
      <c r="A140" s="22"/>
      <c r="B140" s="51"/>
      <c r="C140" s="43"/>
      <c r="D140" s="31" t="s">
        <v>492</v>
      </c>
      <c r="E140" s="30" t="s">
        <v>493</v>
      </c>
      <c r="F140" s="30" t="s">
        <v>494</v>
      </c>
      <c r="G140" s="31"/>
      <c r="H140" s="30"/>
    </row>
    <row r="141" s="1" customFormat="true" ht="100" customHeight="true" spans="1:8">
      <c r="A141" s="15"/>
      <c r="B141" s="49"/>
      <c r="C141" s="37"/>
      <c r="D141" s="31" t="s">
        <v>495</v>
      </c>
      <c r="E141" s="30" t="s">
        <v>496</v>
      </c>
      <c r="F141" s="30" t="s">
        <v>497</v>
      </c>
      <c r="G141" s="31"/>
      <c r="H141" s="30"/>
    </row>
    <row r="142" s="1" customFormat="true" ht="100" customHeight="true" spans="1:8">
      <c r="A142" s="11">
        <f>COUNT($A$3:A141)+1</f>
        <v>106</v>
      </c>
      <c r="B142" s="31" t="s">
        <v>498</v>
      </c>
      <c r="C142" s="30" t="s">
        <v>499</v>
      </c>
      <c r="D142" s="31" t="s">
        <v>500</v>
      </c>
      <c r="E142" s="30" t="s">
        <v>501</v>
      </c>
      <c r="F142" s="30" t="s">
        <v>502</v>
      </c>
      <c r="G142" s="31" t="s">
        <v>15</v>
      </c>
      <c r="H142" s="30" t="s">
        <v>376</v>
      </c>
    </row>
    <row r="143" s="1" customFormat="true" ht="100" customHeight="true" spans="1:8">
      <c r="A143" s="11">
        <f>COUNT($A$3:A142)+1</f>
        <v>107</v>
      </c>
      <c r="B143" s="31" t="s">
        <v>503</v>
      </c>
      <c r="C143" s="30" t="s">
        <v>504</v>
      </c>
      <c r="D143" s="31" t="s">
        <v>329</v>
      </c>
      <c r="E143" s="30" t="s">
        <v>505</v>
      </c>
      <c r="F143" s="30" t="s">
        <v>506</v>
      </c>
      <c r="G143" s="31" t="s">
        <v>15</v>
      </c>
      <c r="H143" s="30" t="s">
        <v>376</v>
      </c>
    </row>
  </sheetData>
  <mergeCells count="111">
    <mergeCell ref="A2:H2"/>
    <mergeCell ref="A5:A6"/>
    <mergeCell ref="A9:A10"/>
    <mergeCell ref="A13:A14"/>
    <mergeCell ref="A15:A16"/>
    <mergeCell ref="A44:A45"/>
    <mergeCell ref="A48:A49"/>
    <mergeCell ref="A50:A51"/>
    <mergeCell ref="A53:A54"/>
    <mergeCell ref="A59:A60"/>
    <mergeCell ref="A67:A68"/>
    <mergeCell ref="A69:A70"/>
    <mergeCell ref="A71:A74"/>
    <mergeCell ref="A75:A76"/>
    <mergeCell ref="A77:A80"/>
    <mergeCell ref="A90:A94"/>
    <mergeCell ref="A111:A112"/>
    <mergeCell ref="A113:A114"/>
    <mergeCell ref="A121:A123"/>
    <mergeCell ref="A124:A126"/>
    <mergeCell ref="A131:A132"/>
    <mergeCell ref="A133:A135"/>
    <mergeCell ref="A139:A141"/>
    <mergeCell ref="B5:B6"/>
    <mergeCell ref="B9:B10"/>
    <mergeCell ref="B13:B14"/>
    <mergeCell ref="B15:B16"/>
    <mergeCell ref="B44:B45"/>
    <mergeCell ref="B48:B49"/>
    <mergeCell ref="B50:B51"/>
    <mergeCell ref="B53:B54"/>
    <mergeCell ref="B59:B60"/>
    <mergeCell ref="B67:B68"/>
    <mergeCell ref="B69:B70"/>
    <mergeCell ref="B71:B74"/>
    <mergeCell ref="B75:B76"/>
    <mergeCell ref="B77:B80"/>
    <mergeCell ref="B90:B94"/>
    <mergeCell ref="B111:B112"/>
    <mergeCell ref="B113:B114"/>
    <mergeCell ref="B121:B123"/>
    <mergeCell ref="B124:B126"/>
    <mergeCell ref="B131:B132"/>
    <mergeCell ref="B133:B135"/>
    <mergeCell ref="B139:B141"/>
    <mergeCell ref="C5:C6"/>
    <mergeCell ref="C9:C10"/>
    <mergeCell ref="C13:C14"/>
    <mergeCell ref="C15:C16"/>
    <mergeCell ref="C44:C45"/>
    <mergeCell ref="C48:C49"/>
    <mergeCell ref="C50:C51"/>
    <mergeCell ref="C53:C54"/>
    <mergeCell ref="C59:C60"/>
    <mergeCell ref="C67:C68"/>
    <mergeCell ref="C69:C70"/>
    <mergeCell ref="C71:C74"/>
    <mergeCell ref="C75:C76"/>
    <mergeCell ref="C77:C80"/>
    <mergeCell ref="C90:C94"/>
    <mergeCell ref="C111:C112"/>
    <mergeCell ref="C113:C114"/>
    <mergeCell ref="C121:C123"/>
    <mergeCell ref="C124:C126"/>
    <mergeCell ref="C131:C132"/>
    <mergeCell ref="C133:C135"/>
    <mergeCell ref="C139:C141"/>
    <mergeCell ref="G5:G6"/>
    <mergeCell ref="G9:G10"/>
    <mergeCell ref="G13:G14"/>
    <mergeCell ref="G15:G16"/>
    <mergeCell ref="G44:G45"/>
    <mergeCell ref="G48:G49"/>
    <mergeCell ref="G50:G51"/>
    <mergeCell ref="G53:G54"/>
    <mergeCell ref="G59:G60"/>
    <mergeCell ref="G67:G68"/>
    <mergeCell ref="G69:G70"/>
    <mergeCell ref="G71:G74"/>
    <mergeCell ref="G75:G76"/>
    <mergeCell ref="G77:G80"/>
    <mergeCell ref="G90:G94"/>
    <mergeCell ref="G111:G112"/>
    <mergeCell ref="G113:G114"/>
    <mergeCell ref="G121:G123"/>
    <mergeCell ref="G124:G126"/>
    <mergeCell ref="G131:G132"/>
    <mergeCell ref="G133:G135"/>
    <mergeCell ref="G139:G141"/>
    <mergeCell ref="H5:H6"/>
    <mergeCell ref="H9:H10"/>
    <mergeCell ref="H13:H14"/>
    <mergeCell ref="H15:H16"/>
    <mergeCell ref="H44:H45"/>
    <mergeCell ref="H48:H49"/>
    <mergeCell ref="H50:H51"/>
    <mergeCell ref="H53:H54"/>
    <mergeCell ref="H59:H60"/>
    <mergeCell ref="H67:H68"/>
    <mergeCell ref="H69:H70"/>
    <mergeCell ref="H71:H74"/>
    <mergeCell ref="H75:H76"/>
    <mergeCell ref="H77:H80"/>
    <mergeCell ref="H90:H94"/>
    <mergeCell ref="H111:H112"/>
    <mergeCell ref="H113:H114"/>
    <mergeCell ref="H121:H123"/>
    <mergeCell ref="H124:H126"/>
    <mergeCell ref="H131:H132"/>
    <mergeCell ref="H133:H135"/>
    <mergeCell ref="H139:H141"/>
  </mergeCells>
  <printOptions horizontalCentered="true"/>
  <pageMargins left="0.471527777777778" right="0.471527777777778" top="0.668055555555556" bottom="0.668055555555556" header="0.275" footer="0.297916666666667"/>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FlexCel Studio for VCL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ybj</cp:lastModifiedBy>
  <dcterms:created xsi:type="dcterms:W3CDTF">2023-12-27T21:41:00Z</dcterms:created>
  <dcterms:modified xsi:type="dcterms:W3CDTF">2023-12-26T13:20:33Z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